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defaultThemeVersion="124226"/>
  <bookViews>
    <workbookView xWindow="0" yWindow="950" windowWidth="15360" windowHeight="7500"/>
  </bookViews>
  <sheets>
    <sheet name="Hoja1" sheetId="9" r:id="rId1"/>
  </sheets>
  <calcPr calcId="144525"/>
  <webPublishObjects count="1">
    <webPublishObject id="1499" divId="DISTRIBUIDORA LAGO_1499" destinationFile="C:\Documents and Settings\Administrador\Escritorio\LAGO.mht"/>
  </webPublishObjects>
</workbook>
</file>

<file path=xl/calcChain.xml><?xml version="1.0" encoding="utf-8"?>
<calcChain xmlns="http://schemas.openxmlformats.org/spreadsheetml/2006/main">
  <c r="F5038" i="9" l="1"/>
  <c r="F5037" i="9"/>
  <c r="F5036" i="9"/>
  <c r="F5035" i="9"/>
  <c r="F5034" i="9"/>
  <c r="F5033" i="9"/>
  <c r="F5032" i="9"/>
  <c r="F5031" i="9"/>
  <c r="F5030" i="9"/>
  <c r="F5029" i="9"/>
  <c r="F5028" i="9"/>
  <c r="F5027" i="9"/>
  <c r="F5026" i="9"/>
  <c r="F5025" i="9"/>
  <c r="F5024" i="9"/>
  <c r="F5023" i="9"/>
  <c r="F5022" i="9"/>
  <c r="F5021" i="9"/>
  <c r="F5020" i="9"/>
  <c r="F5019" i="9"/>
  <c r="F5018" i="9"/>
  <c r="F5017" i="9"/>
  <c r="F5016" i="9"/>
  <c r="F5015" i="9"/>
  <c r="F5014" i="9"/>
  <c r="F5013" i="9"/>
  <c r="F5012" i="9"/>
  <c r="F5011" i="9"/>
  <c r="F5010" i="9"/>
  <c r="F5009" i="9"/>
  <c r="F5008" i="9"/>
  <c r="F5007" i="9"/>
  <c r="F5006" i="9"/>
  <c r="F5005" i="9"/>
  <c r="F5004" i="9"/>
  <c r="F5003" i="9"/>
  <c r="F5002" i="9"/>
  <c r="F5001" i="9"/>
  <c r="F5000" i="9"/>
  <c r="F4999" i="9"/>
  <c r="F4998" i="9"/>
  <c r="F4997" i="9"/>
  <c r="F4996" i="9"/>
  <c r="F4995" i="9"/>
  <c r="F4994" i="9"/>
  <c r="F4993" i="9"/>
  <c r="F4992" i="9"/>
  <c r="F4991" i="9"/>
  <c r="F4990" i="9"/>
  <c r="F4989" i="9"/>
  <c r="F4988" i="9"/>
  <c r="F4987" i="9"/>
  <c r="F4986" i="9"/>
  <c r="F4985" i="9"/>
  <c r="F4984" i="9"/>
  <c r="F4983" i="9"/>
  <c r="F4982" i="9"/>
  <c r="F4981" i="9"/>
  <c r="F4980" i="9"/>
  <c r="F4979" i="9"/>
  <c r="F4978" i="9"/>
  <c r="F4977" i="9"/>
  <c r="F4976" i="9"/>
  <c r="F4975" i="9"/>
  <c r="F4974" i="9"/>
  <c r="F4973" i="9"/>
  <c r="F4972" i="9"/>
  <c r="F4971" i="9"/>
  <c r="F4970" i="9"/>
  <c r="F4969" i="9"/>
  <c r="F4968" i="9"/>
  <c r="F4967" i="9"/>
  <c r="F4966" i="9"/>
  <c r="F4965" i="9"/>
  <c r="F4964" i="9"/>
  <c r="F4963" i="9"/>
  <c r="F4962" i="9"/>
  <c r="F4961" i="9"/>
  <c r="F4960" i="9"/>
  <c r="F4959" i="9"/>
  <c r="F4958" i="9"/>
  <c r="F4957" i="9"/>
  <c r="F4956" i="9"/>
  <c r="F4955" i="9"/>
  <c r="F4954" i="9"/>
  <c r="F4953" i="9"/>
  <c r="F4952" i="9"/>
  <c r="F4951" i="9"/>
  <c r="F4950" i="9"/>
  <c r="F4949" i="9"/>
  <c r="F4948" i="9"/>
  <c r="F4947" i="9"/>
  <c r="F4946" i="9"/>
  <c r="F4945" i="9"/>
  <c r="F4944" i="9"/>
  <c r="F4943" i="9"/>
  <c r="F4942" i="9"/>
  <c r="F4941" i="9"/>
  <c r="F4940" i="9"/>
  <c r="F4939" i="9"/>
  <c r="F4938" i="9"/>
  <c r="F4937" i="9"/>
  <c r="F4936" i="9"/>
  <c r="F4935" i="9"/>
  <c r="F4934" i="9"/>
  <c r="F4933" i="9"/>
  <c r="F4932" i="9"/>
  <c r="F4931" i="9"/>
  <c r="F4930" i="9"/>
  <c r="F4929" i="9"/>
  <c r="F4928" i="9"/>
  <c r="F4927" i="9"/>
  <c r="F4926" i="9"/>
  <c r="F4925" i="9"/>
  <c r="F4924" i="9"/>
  <c r="F4923" i="9"/>
  <c r="F4922" i="9"/>
  <c r="F4921" i="9"/>
  <c r="F4920" i="9"/>
  <c r="F4919" i="9"/>
  <c r="F4918" i="9"/>
  <c r="F4917" i="9"/>
  <c r="F4916" i="9"/>
  <c r="F4915" i="9"/>
  <c r="F4914" i="9"/>
  <c r="F4913" i="9"/>
  <c r="F4912" i="9"/>
  <c r="F4911" i="9"/>
  <c r="F4910" i="9"/>
  <c r="F4909" i="9"/>
  <c r="F4908" i="9"/>
  <c r="F4907" i="9"/>
  <c r="F4906" i="9"/>
  <c r="F4905" i="9"/>
  <c r="F4904" i="9"/>
  <c r="F4903" i="9"/>
  <c r="F4902" i="9"/>
  <c r="F4901" i="9"/>
  <c r="F4900" i="9"/>
  <c r="F4899" i="9"/>
  <c r="F4898" i="9"/>
  <c r="F4897" i="9"/>
  <c r="F4896" i="9"/>
  <c r="F4895" i="9"/>
  <c r="F4894" i="9"/>
  <c r="F4893" i="9"/>
  <c r="F4892" i="9"/>
  <c r="F4891" i="9"/>
  <c r="F4890" i="9"/>
  <c r="F4889" i="9"/>
  <c r="F4888" i="9"/>
  <c r="F4887" i="9"/>
  <c r="F4886" i="9"/>
  <c r="F4885" i="9"/>
  <c r="F4884" i="9"/>
  <c r="F4883" i="9"/>
  <c r="F4882" i="9"/>
  <c r="F4881" i="9"/>
  <c r="F4880" i="9"/>
  <c r="F4879" i="9"/>
  <c r="F4878" i="9"/>
  <c r="F4877" i="9"/>
  <c r="F4876" i="9"/>
  <c r="F4875" i="9"/>
  <c r="F4874" i="9"/>
  <c r="F4873" i="9"/>
  <c r="F4872" i="9"/>
  <c r="F4871" i="9"/>
  <c r="F4870" i="9"/>
  <c r="F4869" i="9"/>
  <c r="F4868" i="9"/>
  <c r="F4867" i="9"/>
  <c r="F4866" i="9"/>
  <c r="F4865" i="9"/>
  <c r="F4864" i="9"/>
  <c r="F4863" i="9"/>
  <c r="F4862" i="9"/>
  <c r="F4861" i="9"/>
  <c r="F4860" i="9"/>
  <c r="F4859" i="9"/>
  <c r="F4858" i="9"/>
  <c r="F4857" i="9"/>
  <c r="F4856" i="9"/>
  <c r="F4855" i="9"/>
  <c r="F4854" i="9"/>
  <c r="F4853" i="9"/>
  <c r="F4852" i="9"/>
  <c r="F4851" i="9"/>
  <c r="F4850" i="9"/>
  <c r="F4849" i="9"/>
  <c r="F4848" i="9"/>
  <c r="F4847" i="9"/>
  <c r="F4846" i="9"/>
  <c r="F4845" i="9"/>
  <c r="F4844" i="9"/>
  <c r="F4843" i="9"/>
  <c r="F4842" i="9"/>
  <c r="F4841" i="9"/>
  <c r="F4840" i="9"/>
  <c r="F4839" i="9"/>
  <c r="F4838" i="9"/>
  <c r="F4837" i="9"/>
  <c r="F4836" i="9"/>
  <c r="F4835" i="9"/>
  <c r="F4834" i="9"/>
  <c r="F4833" i="9"/>
  <c r="F4832" i="9"/>
  <c r="F4831" i="9"/>
  <c r="F4830" i="9"/>
  <c r="F4829" i="9"/>
  <c r="F4828" i="9"/>
  <c r="F4827" i="9"/>
  <c r="F4826" i="9"/>
  <c r="F4825" i="9"/>
  <c r="F4824" i="9"/>
  <c r="F4823" i="9"/>
  <c r="F4822" i="9"/>
  <c r="F4821" i="9"/>
  <c r="F4820" i="9"/>
  <c r="F4819" i="9"/>
  <c r="F4818" i="9"/>
  <c r="F4817" i="9"/>
  <c r="F4816" i="9"/>
  <c r="F4815" i="9"/>
  <c r="F4814" i="9"/>
  <c r="F4813" i="9"/>
  <c r="F4812" i="9"/>
  <c r="F4811" i="9"/>
  <c r="F4810" i="9"/>
  <c r="F4809" i="9"/>
  <c r="F4808" i="9"/>
  <c r="F4807" i="9"/>
  <c r="F4806" i="9"/>
  <c r="F4805" i="9"/>
  <c r="F4804" i="9"/>
  <c r="F4803" i="9"/>
  <c r="F4802" i="9"/>
  <c r="F4801" i="9"/>
  <c r="F4800" i="9"/>
  <c r="F4799" i="9"/>
  <c r="F4798" i="9"/>
  <c r="F4797" i="9"/>
  <c r="F4796" i="9"/>
  <c r="F4795" i="9"/>
  <c r="F4794" i="9"/>
  <c r="F4793" i="9"/>
  <c r="F4792" i="9"/>
  <c r="F4791" i="9"/>
  <c r="F4790" i="9"/>
  <c r="F4789" i="9"/>
  <c r="F4788" i="9"/>
  <c r="F4787" i="9"/>
  <c r="F4786" i="9"/>
  <c r="F4785" i="9"/>
  <c r="F4784" i="9"/>
  <c r="F4783" i="9"/>
  <c r="F4782" i="9"/>
  <c r="F4781" i="9"/>
  <c r="F4780" i="9"/>
  <c r="F4779" i="9"/>
  <c r="F4778" i="9"/>
  <c r="F4777" i="9"/>
  <c r="F4776" i="9"/>
  <c r="F4775" i="9"/>
  <c r="F4774" i="9"/>
  <c r="F4773" i="9"/>
  <c r="F4772" i="9"/>
  <c r="F4771" i="9"/>
  <c r="F4770" i="9"/>
  <c r="F4769" i="9"/>
  <c r="F4768" i="9"/>
  <c r="F4767" i="9"/>
  <c r="F4766" i="9"/>
  <c r="F4765" i="9"/>
  <c r="F4764" i="9"/>
  <c r="F4763" i="9"/>
  <c r="F4762" i="9"/>
  <c r="F4761" i="9"/>
  <c r="F4760" i="9"/>
  <c r="F4759" i="9"/>
  <c r="F4758" i="9"/>
  <c r="F4757" i="9"/>
  <c r="F4756" i="9"/>
  <c r="F4755" i="9"/>
  <c r="F4754" i="9"/>
  <c r="F4753" i="9"/>
  <c r="F4752" i="9"/>
  <c r="F4751" i="9"/>
  <c r="F4750" i="9"/>
  <c r="F4749" i="9"/>
  <c r="F4748" i="9"/>
  <c r="F4747" i="9"/>
  <c r="F4746" i="9"/>
  <c r="F4745" i="9"/>
  <c r="F4744" i="9"/>
  <c r="F4743" i="9"/>
  <c r="F4742" i="9"/>
  <c r="F4741" i="9"/>
  <c r="F4740" i="9"/>
  <c r="F4739" i="9"/>
  <c r="F4738" i="9"/>
  <c r="F4737" i="9"/>
  <c r="F4736" i="9"/>
  <c r="F4735" i="9"/>
  <c r="F4734" i="9"/>
  <c r="F4733" i="9"/>
  <c r="F4732" i="9"/>
  <c r="F4731" i="9"/>
  <c r="F4730" i="9"/>
  <c r="F4729" i="9"/>
  <c r="F4728" i="9"/>
  <c r="F4727" i="9"/>
  <c r="F4726" i="9"/>
  <c r="F4725" i="9"/>
  <c r="F4724" i="9"/>
  <c r="F4723" i="9"/>
  <c r="F4722" i="9"/>
  <c r="F4721" i="9"/>
  <c r="F4719" i="9"/>
  <c r="F4718" i="9"/>
  <c r="F4717" i="9"/>
  <c r="F4716" i="9"/>
  <c r="F4715" i="9"/>
  <c r="F4713" i="9"/>
  <c r="F4712" i="9"/>
  <c r="F4711" i="9"/>
  <c r="F4710" i="9"/>
  <c r="F4709" i="9"/>
  <c r="F4708" i="9"/>
  <c r="F4707" i="9"/>
  <c r="F4706" i="9"/>
  <c r="F4705" i="9"/>
  <c r="F4704" i="9"/>
  <c r="F4703" i="9"/>
  <c r="F4702" i="9"/>
  <c r="F4701" i="9"/>
  <c r="F4700" i="9"/>
  <c r="F4699" i="9"/>
  <c r="F4698" i="9"/>
  <c r="F4697" i="9"/>
  <c r="F4696" i="9"/>
  <c r="F4695" i="9"/>
  <c r="F4694" i="9"/>
  <c r="F4693" i="9"/>
  <c r="F4692" i="9"/>
  <c r="F4691" i="9"/>
  <c r="F4690" i="9"/>
  <c r="F4689" i="9"/>
  <c r="F4688" i="9"/>
  <c r="F4687" i="9"/>
  <c r="F4686" i="9"/>
  <c r="F4685" i="9"/>
  <c r="F4684" i="9"/>
  <c r="F4683" i="9"/>
  <c r="F4682" i="9"/>
  <c r="F4681" i="9"/>
  <c r="F4680" i="9"/>
  <c r="F4679" i="9"/>
  <c r="F4678" i="9"/>
  <c r="F4677" i="9"/>
  <c r="F4676" i="9"/>
  <c r="F4675" i="9"/>
  <c r="F4674" i="9"/>
  <c r="F4673" i="9"/>
  <c r="F4672" i="9"/>
  <c r="F4671" i="9"/>
  <c r="F4670" i="9"/>
  <c r="F4669" i="9"/>
  <c r="F4668" i="9"/>
  <c r="F4667" i="9"/>
  <c r="F4666" i="9"/>
  <c r="F4665" i="9"/>
  <c r="F4664" i="9"/>
  <c r="F4663" i="9"/>
  <c r="F4662" i="9"/>
  <c r="F4661" i="9"/>
  <c r="F4660" i="9"/>
  <c r="F4659" i="9"/>
  <c r="F4658" i="9"/>
  <c r="F4657" i="9"/>
  <c r="F4656" i="9"/>
  <c r="F4655" i="9"/>
  <c r="F4654" i="9"/>
  <c r="F4652" i="9"/>
  <c r="F4651" i="9"/>
  <c r="F4650" i="9"/>
  <c r="F4649" i="9"/>
  <c r="F4648" i="9"/>
  <c r="F4647" i="9"/>
  <c r="F4646" i="9"/>
  <c r="F4645" i="9"/>
  <c r="F4644" i="9"/>
  <c r="F4643" i="9"/>
  <c r="F4642" i="9"/>
  <c r="F4641" i="9"/>
  <c r="F4640" i="9"/>
  <c r="F4639" i="9"/>
  <c r="F4638" i="9"/>
  <c r="F4637" i="9"/>
  <c r="F4636" i="9"/>
  <c r="F4635" i="9"/>
  <c r="F4634" i="9"/>
  <c r="F4633" i="9"/>
  <c r="F4632" i="9"/>
  <c r="F4631" i="9"/>
  <c r="F4630" i="9"/>
  <c r="F4629" i="9"/>
  <c r="F4628" i="9"/>
  <c r="F4627" i="9"/>
  <c r="F4626" i="9"/>
  <c r="F4625" i="9"/>
  <c r="F4624" i="9"/>
  <c r="F4623" i="9"/>
  <c r="F4622" i="9"/>
  <c r="F4621" i="9"/>
  <c r="F4620" i="9"/>
  <c r="F4619" i="9"/>
  <c r="F4618" i="9"/>
  <c r="F4617" i="9"/>
  <c r="F4616" i="9"/>
  <c r="F4615" i="9"/>
  <c r="F4614" i="9"/>
  <c r="F4613" i="9"/>
  <c r="F4612" i="9"/>
  <c r="F4611" i="9"/>
  <c r="F4610" i="9"/>
  <c r="F4609" i="9"/>
  <c r="F4608" i="9"/>
  <c r="F4607" i="9"/>
  <c r="F4606" i="9"/>
  <c r="F4605" i="9"/>
  <c r="F4604" i="9"/>
  <c r="F4603" i="9"/>
  <c r="F4602" i="9"/>
  <c r="F4601" i="9"/>
  <c r="F4600" i="9"/>
  <c r="F4599" i="9"/>
  <c r="F4598" i="9"/>
  <c r="F4597" i="9"/>
  <c r="F4596" i="9"/>
  <c r="F4595" i="9"/>
  <c r="F4594" i="9"/>
  <c r="F4593" i="9"/>
  <c r="F4592" i="9"/>
  <c r="F4591" i="9"/>
  <c r="F4590" i="9"/>
  <c r="F4589" i="9"/>
  <c r="F4588" i="9"/>
  <c r="F4587" i="9"/>
  <c r="F4586" i="9"/>
  <c r="F4585" i="9"/>
  <c r="F4584" i="9"/>
  <c r="F4583" i="9"/>
  <c r="F4582" i="9"/>
  <c r="F4581" i="9"/>
  <c r="F4580" i="9"/>
  <c r="F4579" i="9"/>
  <c r="F4578" i="9"/>
  <c r="F4577" i="9"/>
  <c r="F4576" i="9"/>
  <c r="F4575" i="9"/>
  <c r="F4574" i="9"/>
  <c r="F4573" i="9"/>
  <c r="F4572" i="9"/>
  <c r="F4571" i="9"/>
  <c r="F4570" i="9"/>
  <c r="F4569" i="9"/>
  <c r="F4568" i="9"/>
  <c r="F4567" i="9"/>
  <c r="F4566" i="9"/>
  <c r="F4565" i="9"/>
  <c r="F4564" i="9"/>
  <c r="F4563" i="9"/>
  <c r="F4562" i="9"/>
  <c r="F4561" i="9"/>
  <c r="F4560" i="9"/>
  <c r="F4559" i="9"/>
  <c r="F4558" i="9"/>
  <c r="F4557" i="9"/>
  <c r="F4556" i="9"/>
  <c r="F4555" i="9"/>
  <c r="F4554" i="9"/>
  <c r="F4553" i="9"/>
  <c r="F4552" i="9"/>
  <c r="F4551" i="9"/>
  <c r="F4550" i="9"/>
  <c r="F4549" i="9"/>
  <c r="F4548" i="9"/>
  <c r="F4547" i="9"/>
  <c r="F4546" i="9"/>
  <c r="F4545" i="9"/>
  <c r="F4544" i="9"/>
  <c r="F4543" i="9"/>
  <c r="F4542" i="9"/>
  <c r="F4541" i="9"/>
  <c r="F4540" i="9"/>
  <c r="F4539" i="9"/>
  <c r="F4538" i="9"/>
  <c r="F4537" i="9"/>
  <c r="F4536" i="9"/>
  <c r="F4535" i="9"/>
  <c r="F4534" i="9"/>
  <c r="F4533" i="9"/>
  <c r="F4532" i="9"/>
  <c r="F4531" i="9"/>
  <c r="F4530" i="9"/>
  <c r="F4529" i="9"/>
  <c r="F4528" i="9"/>
  <c r="F4527" i="9"/>
  <c r="F4526" i="9"/>
  <c r="F4525" i="9"/>
  <c r="F4524" i="9"/>
  <c r="F4523" i="9"/>
  <c r="F4522" i="9"/>
  <c r="F4521" i="9"/>
  <c r="F4520" i="9"/>
  <c r="F4519" i="9"/>
  <c r="F4518" i="9"/>
  <c r="F4517" i="9"/>
  <c r="F4516" i="9"/>
  <c r="F4515" i="9"/>
  <c r="F4514" i="9"/>
  <c r="F4513" i="9"/>
  <c r="F4512" i="9"/>
  <c r="F4511" i="9"/>
  <c r="F4510" i="9"/>
  <c r="F4509" i="9"/>
  <c r="F4508" i="9"/>
  <c r="F4507" i="9"/>
  <c r="F4506" i="9"/>
  <c r="F4505" i="9"/>
  <c r="F4504" i="9"/>
  <c r="F4503" i="9"/>
  <c r="F4502" i="9"/>
  <c r="F4501" i="9"/>
  <c r="F4500" i="9"/>
  <c r="F4499" i="9"/>
  <c r="F4498" i="9"/>
  <c r="F4497" i="9"/>
  <c r="F4496" i="9"/>
  <c r="F4495" i="9"/>
  <c r="F4493" i="9"/>
  <c r="F4492" i="9"/>
  <c r="F4491" i="9"/>
  <c r="F4490" i="9"/>
  <c r="F4489" i="9"/>
  <c r="F4488" i="9"/>
  <c r="F4487" i="9"/>
  <c r="F4486" i="9"/>
  <c r="F4485" i="9"/>
  <c r="F4484" i="9"/>
  <c r="F4483" i="9"/>
  <c r="F4482" i="9"/>
  <c r="F4481" i="9"/>
  <c r="F4480" i="9"/>
  <c r="F4479" i="9"/>
  <c r="F4478" i="9"/>
  <c r="F4477" i="9"/>
  <c r="F4476" i="9"/>
  <c r="F4475" i="9"/>
  <c r="F4474" i="9"/>
  <c r="F4473" i="9"/>
  <c r="F4472" i="9"/>
  <c r="F4471" i="9"/>
  <c r="F4470" i="9"/>
  <c r="F4469" i="9"/>
  <c r="F4468" i="9"/>
  <c r="F4467" i="9"/>
  <c r="F4466" i="9"/>
  <c r="F4465" i="9"/>
  <c r="F4464" i="9"/>
  <c r="F4463" i="9"/>
  <c r="F4462" i="9"/>
  <c r="F4461" i="9"/>
  <c r="F4460" i="9"/>
  <c r="F4459" i="9"/>
  <c r="F4458" i="9"/>
  <c r="F4457" i="9"/>
  <c r="F4456" i="9"/>
  <c r="F4455" i="9"/>
  <c r="F4454" i="9"/>
  <c r="F4453" i="9"/>
  <c r="F4452" i="9"/>
  <c r="F4451" i="9"/>
  <c r="F4450" i="9"/>
  <c r="F4449" i="9"/>
  <c r="F4448" i="9"/>
  <c r="F4447" i="9"/>
  <c r="F4446" i="9"/>
  <c r="F4444" i="9"/>
  <c r="F4443" i="9"/>
  <c r="F4442" i="9"/>
  <c r="F4441" i="9"/>
  <c r="F4440" i="9"/>
  <c r="F4439" i="9"/>
  <c r="F4438" i="9"/>
  <c r="F4437" i="9"/>
  <c r="F4436" i="9"/>
  <c r="F4435" i="9"/>
  <c r="F4434" i="9"/>
  <c r="F4433" i="9"/>
  <c r="F4432" i="9"/>
  <c r="F4431" i="9"/>
  <c r="F4430" i="9"/>
  <c r="F4429" i="9"/>
  <c r="F4428" i="9"/>
  <c r="F4427" i="9"/>
  <c r="F4426" i="9"/>
  <c r="F4425" i="9"/>
  <c r="F4424" i="9"/>
  <c r="F4423" i="9"/>
  <c r="F4422" i="9"/>
  <c r="F4421" i="9"/>
  <c r="F4420" i="9"/>
  <c r="F4419" i="9"/>
  <c r="F4418" i="9"/>
  <c r="F4417" i="9"/>
  <c r="F4416" i="9"/>
  <c r="F4415" i="9"/>
  <c r="F4414" i="9"/>
  <c r="F4413" i="9"/>
  <c r="F4412" i="9"/>
  <c r="F4411" i="9"/>
  <c r="F4410" i="9"/>
  <c r="F4409" i="9"/>
  <c r="F4408" i="9"/>
  <c r="F4407" i="9"/>
  <c r="F4406" i="9"/>
  <c r="F4405" i="9"/>
  <c r="F4404" i="9"/>
  <c r="F4403" i="9"/>
  <c r="F4402" i="9"/>
  <c r="F4401" i="9"/>
  <c r="F4400" i="9"/>
  <c r="F4399" i="9"/>
  <c r="F4398" i="9"/>
  <c r="F4397" i="9"/>
  <c r="F4396" i="9"/>
  <c r="F4395" i="9"/>
  <c r="F4394" i="9"/>
  <c r="F4393" i="9"/>
  <c r="F4392" i="9"/>
  <c r="F4391" i="9"/>
  <c r="F4390" i="9"/>
  <c r="F4389" i="9"/>
  <c r="F4388" i="9"/>
  <c r="F4387" i="9"/>
  <c r="F4386" i="9"/>
  <c r="F4385" i="9"/>
  <c r="F4384" i="9"/>
  <c r="F4383" i="9"/>
  <c r="F4382" i="9"/>
  <c r="F4381" i="9"/>
  <c r="F4380" i="9"/>
  <c r="F4379" i="9"/>
  <c r="F4378" i="9"/>
  <c r="F4377" i="9"/>
  <c r="F4376" i="9"/>
  <c r="F4375" i="9"/>
  <c r="F4374" i="9"/>
  <c r="F4373" i="9"/>
  <c r="F4372" i="9"/>
  <c r="F4371" i="9"/>
  <c r="F4370" i="9"/>
  <c r="F4369" i="9"/>
  <c r="F4368" i="9"/>
  <c r="F4367" i="9"/>
  <c r="F4366" i="9"/>
  <c r="F4365" i="9"/>
  <c r="F4364" i="9"/>
  <c r="F4363" i="9"/>
  <c r="F4362" i="9"/>
  <c r="F4361" i="9"/>
  <c r="F4360" i="9"/>
  <c r="F4359" i="9"/>
  <c r="F4358" i="9"/>
  <c r="F4357" i="9"/>
  <c r="F4356" i="9"/>
  <c r="F4355" i="9"/>
  <c r="F4354" i="9"/>
  <c r="F4353" i="9"/>
  <c r="F4352" i="9"/>
  <c r="F4351" i="9"/>
  <c r="F4350" i="9"/>
  <c r="F4349" i="9"/>
  <c r="F4348" i="9"/>
  <c r="F4347" i="9"/>
  <c r="F4346" i="9"/>
  <c r="F4345" i="9"/>
  <c r="F4344" i="9"/>
  <c r="F4343" i="9"/>
  <c r="F4342" i="9"/>
  <c r="F4341" i="9"/>
  <c r="F4340" i="9"/>
  <c r="F4339" i="9"/>
  <c r="F4338" i="9"/>
  <c r="F4337" i="9"/>
  <c r="F4336" i="9"/>
  <c r="F4335" i="9"/>
  <c r="F4334" i="9"/>
  <c r="F4333" i="9"/>
  <c r="F4332" i="9"/>
  <c r="F4331" i="9"/>
  <c r="F4330" i="9"/>
  <c r="F4329" i="9"/>
  <c r="F4328" i="9"/>
  <c r="F4327" i="9"/>
  <c r="F4326" i="9"/>
  <c r="F4325" i="9"/>
  <c r="F4324" i="9"/>
  <c r="F4322" i="9"/>
  <c r="F4321" i="9"/>
  <c r="F4320" i="9"/>
  <c r="F4319" i="9"/>
  <c r="F4318" i="9"/>
  <c r="F4317" i="9"/>
  <c r="F4316" i="9"/>
  <c r="F4315" i="9"/>
  <c r="F4314" i="9"/>
  <c r="F4313" i="9"/>
  <c r="F4312" i="9"/>
  <c r="F4311" i="9"/>
  <c r="F4310" i="9"/>
  <c r="F4309" i="9"/>
  <c r="F4308" i="9"/>
  <c r="F4307" i="9"/>
  <c r="F4306" i="9"/>
  <c r="F4305" i="9"/>
  <c r="F4304" i="9"/>
  <c r="F4303" i="9"/>
  <c r="F4302" i="9"/>
  <c r="F4301" i="9"/>
  <c r="F4300" i="9"/>
  <c r="F4299" i="9"/>
  <c r="F4298" i="9"/>
  <c r="F4297" i="9"/>
  <c r="F4296" i="9"/>
  <c r="F4295" i="9"/>
  <c r="F4294" i="9"/>
  <c r="F4293" i="9"/>
  <c r="F4292" i="9"/>
  <c r="F4291" i="9"/>
  <c r="F4290" i="9"/>
  <c r="F4289" i="9"/>
  <c r="F4288" i="9"/>
  <c r="F4287" i="9"/>
  <c r="F4286" i="9"/>
  <c r="F4285" i="9"/>
  <c r="F4284" i="9"/>
  <c r="F4283" i="9"/>
  <c r="F4282" i="9"/>
  <c r="F4281" i="9"/>
  <c r="F4280" i="9"/>
  <c r="F4279" i="9"/>
  <c r="F4278" i="9"/>
  <c r="F4277" i="9"/>
  <c r="F4276" i="9"/>
  <c r="F4275" i="9"/>
  <c r="F4274" i="9"/>
  <c r="F4273" i="9"/>
  <c r="F4272" i="9"/>
  <c r="F4271" i="9"/>
  <c r="F4270" i="9"/>
  <c r="F4269" i="9"/>
  <c r="F4268" i="9"/>
  <c r="F4267" i="9"/>
  <c r="F4266" i="9"/>
  <c r="F4265" i="9"/>
  <c r="F4264" i="9"/>
  <c r="F4263" i="9"/>
  <c r="F4262" i="9"/>
  <c r="F4261" i="9"/>
  <c r="F4260" i="9"/>
  <c r="F4259" i="9"/>
  <c r="F4258" i="9"/>
  <c r="F4257" i="9"/>
  <c r="F4256" i="9"/>
  <c r="F4255" i="9"/>
  <c r="F4254" i="9"/>
  <c r="F4253" i="9"/>
  <c r="F4252" i="9"/>
  <c r="F4251" i="9"/>
  <c r="F4250" i="9"/>
  <c r="F4249" i="9"/>
  <c r="F4248" i="9"/>
  <c r="F4247" i="9"/>
  <c r="F4246" i="9"/>
  <c r="F4245" i="9"/>
  <c r="F4244" i="9"/>
  <c r="F4243" i="9"/>
  <c r="F4242" i="9"/>
  <c r="F4241" i="9"/>
  <c r="F4240" i="9"/>
  <c r="F4239" i="9"/>
  <c r="F4238" i="9"/>
  <c r="F4237" i="9"/>
  <c r="F4236" i="9"/>
  <c r="F4235" i="9"/>
  <c r="F4234" i="9"/>
  <c r="F4233" i="9"/>
  <c r="F4232" i="9"/>
  <c r="F4231" i="9"/>
  <c r="F4230" i="9"/>
  <c r="F4229" i="9"/>
  <c r="F4228" i="9"/>
  <c r="F4227" i="9"/>
  <c r="F4225" i="9"/>
  <c r="F4224" i="9"/>
  <c r="F4223" i="9"/>
  <c r="F4222" i="9"/>
  <c r="F4221" i="9"/>
  <c r="F4220" i="9"/>
  <c r="F4219" i="9"/>
  <c r="F4218" i="9"/>
  <c r="F4217" i="9"/>
  <c r="F4216" i="9"/>
  <c r="F4215" i="9"/>
  <c r="F4214" i="9"/>
  <c r="F4213" i="9"/>
  <c r="F4212" i="9"/>
  <c r="F4211" i="9"/>
  <c r="F4210" i="9"/>
  <c r="F4209" i="9"/>
  <c r="F4208" i="9"/>
  <c r="F4207" i="9"/>
  <c r="F4206" i="9"/>
  <c r="F4205" i="9"/>
  <c r="F4204" i="9"/>
  <c r="F4203" i="9"/>
  <c r="F4202" i="9"/>
  <c r="F4201" i="9"/>
  <c r="F4200" i="9"/>
  <c r="F4199" i="9"/>
  <c r="F4198" i="9"/>
  <c r="F4197" i="9"/>
  <c r="F4196" i="9"/>
  <c r="F4194" i="9"/>
  <c r="F4193" i="9"/>
  <c r="F4192" i="9"/>
  <c r="F4191" i="9"/>
  <c r="F4190" i="9"/>
  <c r="F4189" i="9"/>
  <c r="F4188" i="9"/>
  <c r="F4187" i="9"/>
  <c r="F4186" i="9"/>
  <c r="F4185" i="9"/>
  <c r="F4184" i="9"/>
  <c r="F4183" i="9"/>
  <c r="F4182" i="9"/>
  <c r="F4181" i="9"/>
  <c r="F4180" i="9"/>
  <c r="F4179" i="9"/>
  <c r="F4178" i="9"/>
  <c r="F4177" i="9"/>
  <c r="F4176" i="9"/>
  <c r="F4175" i="9"/>
  <c r="F4174" i="9"/>
  <c r="F4173" i="9"/>
  <c r="F4172" i="9"/>
  <c r="F4171" i="9"/>
  <c r="F4170" i="9"/>
  <c r="F4169" i="9"/>
  <c r="F4168" i="9"/>
  <c r="F4167" i="9"/>
  <c r="F4166" i="9"/>
  <c r="F4165" i="9"/>
  <c r="F4164" i="9"/>
  <c r="F4163" i="9"/>
  <c r="F4162" i="9"/>
  <c r="F4161" i="9"/>
  <c r="F4160" i="9"/>
  <c r="F4159" i="9"/>
  <c r="F4158" i="9"/>
  <c r="F4157" i="9"/>
  <c r="F4156" i="9"/>
  <c r="F4155" i="9"/>
  <c r="F4154" i="9"/>
  <c r="F4153" i="9"/>
  <c r="F4152" i="9"/>
  <c r="F4151" i="9"/>
  <c r="F4150" i="9"/>
  <c r="F4149" i="9"/>
  <c r="F4148" i="9"/>
  <c r="F4147" i="9"/>
  <c r="F4146" i="9"/>
  <c r="F4145" i="9"/>
  <c r="F4144" i="9"/>
  <c r="F4143" i="9"/>
  <c r="F4142" i="9"/>
  <c r="F4141" i="9"/>
  <c r="F4140" i="9"/>
  <c r="F4139" i="9"/>
  <c r="F4138" i="9"/>
  <c r="F4137" i="9"/>
  <c r="F4136" i="9"/>
  <c r="F4135" i="9"/>
  <c r="F4134" i="9"/>
  <c r="F4133" i="9"/>
  <c r="F4132" i="9"/>
  <c r="F4131" i="9"/>
  <c r="F4130" i="9"/>
  <c r="F4129" i="9"/>
  <c r="F4128" i="9"/>
  <c r="F4127" i="9"/>
  <c r="F4126" i="9"/>
  <c r="F4125" i="9"/>
  <c r="F4124" i="9"/>
  <c r="F4123" i="9"/>
  <c r="F4122" i="9"/>
  <c r="F4120" i="9"/>
  <c r="F4119" i="9"/>
  <c r="F4118" i="9"/>
  <c r="F4117" i="9"/>
  <c r="F4116" i="9"/>
  <c r="F4115" i="9"/>
  <c r="F4114" i="9"/>
  <c r="F4112" i="9"/>
  <c r="F4111" i="9"/>
  <c r="F4110" i="9"/>
  <c r="F4109" i="9"/>
  <c r="F4108" i="9"/>
  <c r="F4107" i="9"/>
  <c r="F4106" i="9"/>
  <c r="F4105" i="9"/>
  <c r="F4104" i="9"/>
  <c r="F4103" i="9"/>
  <c r="F4102" i="9"/>
  <c r="F4100" i="9"/>
  <c r="F4099" i="9"/>
  <c r="F4098" i="9"/>
  <c r="F4097" i="9"/>
  <c r="F4096" i="9"/>
  <c r="F4095" i="9"/>
  <c r="F4094" i="9"/>
  <c r="F4093" i="9"/>
  <c r="F4092" i="9"/>
  <c r="F4091" i="9"/>
  <c r="F4090" i="9"/>
  <c r="F4089" i="9"/>
  <c r="F4088" i="9"/>
  <c r="F4087" i="9"/>
  <c r="F4086" i="9"/>
  <c r="F4085" i="9"/>
  <c r="F4084" i="9"/>
  <c r="F4083" i="9"/>
  <c r="F4082" i="9"/>
  <c r="F4081" i="9"/>
  <c r="F4080" i="9"/>
  <c r="F4079" i="9"/>
  <c r="F4078" i="9"/>
  <c r="F4077" i="9"/>
  <c r="F4076" i="9"/>
  <c r="F4075" i="9"/>
  <c r="F4074" i="9"/>
  <c r="F4073" i="9"/>
  <c r="F4072" i="9"/>
  <c r="F4071" i="9"/>
  <c r="F4070" i="9"/>
  <c r="F4069" i="9"/>
  <c r="F4068" i="9"/>
  <c r="F4067" i="9"/>
  <c r="F4066" i="9"/>
  <c r="F4065" i="9"/>
  <c r="F4064" i="9"/>
  <c r="F4063" i="9"/>
  <c r="F4062" i="9"/>
  <c r="F4061" i="9"/>
  <c r="F4060" i="9"/>
  <c r="F4059" i="9"/>
  <c r="F4058" i="9"/>
  <c r="F4057" i="9"/>
  <c r="F4056" i="9"/>
  <c r="F4055" i="9"/>
  <c r="F4054" i="9"/>
  <c r="F4053" i="9"/>
  <c r="F4052" i="9"/>
  <c r="F4051" i="9"/>
  <c r="F4050" i="9"/>
  <c r="F4049" i="9"/>
  <c r="F4048" i="9"/>
  <c r="F4047" i="9"/>
  <c r="F4046" i="9"/>
  <c r="F4045" i="9"/>
  <c r="F4044" i="9"/>
  <c r="F4043" i="9"/>
  <c r="F4042" i="9"/>
  <c r="F4041" i="9"/>
  <c r="F4040" i="9"/>
  <c r="F4039" i="9"/>
  <c r="F4038" i="9"/>
  <c r="F4037" i="9"/>
  <c r="F4036" i="9"/>
  <c r="F4035" i="9"/>
  <c r="F4034" i="9"/>
  <c r="F4033" i="9"/>
  <c r="F4032" i="9"/>
  <c r="F4031" i="9"/>
  <c r="F4030" i="9"/>
  <c r="F4029" i="9"/>
  <c r="F4028" i="9"/>
  <c r="F4027" i="9"/>
  <c r="F4026" i="9"/>
  <c r="F4025" i="9"/>
  <c r="F4024" i="9"/>
  <c r="F4023" i="9"/>
  <c r="F4022" i="9"/>
  <c r="F4021" i="9"/>
  <c r="F4020" i="9"/>
  <c r="F4019" i="9"/>
  <c r="F4018" i="9"/>
  <c r="F4017" i="9"/>
  <c r="F4016" i="9"/>
  <c r="F4015" i="9"/>
  <c r="F4014" i="9"/>
  <c r="F4013" i="9"/>
  <c r="F4012" i="9"/>
  <c r="F4011" i="9"/>
  <c r="F4010" i="9"/>
  <c r="F4009" i="9"/>
  <c r="F4008" i="9"/>
  <c r="F4007" i="9"/>
  <c r="F4006" i="9"/>
  <c r="F4005" i="9"/>
  <c r="F4004" i="9"/>
  <c r="F4003" i="9"/>
  <c r="F4002" i="9"/>
  <c r="F4001" i="9"/>
  <c r="F4000" i="9"/>
  <c r="F3999" i="9"/>
  <c r="F3998" i="9"/>
  <c r="F3997" i="9"/>
  <c r="F3996" i="9"/>
  <c r="F3995" i="9"/>
  <c r="F3994" i="9"/>
  <c r="F3993" i="9"/>
  <c r="F3992" i="9"/>
  <c r="F3991" i="9"/>
  <c r="F3990" i="9"/>
  <c r="F3989" i="9"/>
  <c r="F3988" i="9"/>
  <c r="F3987" i="9"/>
  <c r="F3986" i="9"/>
  <c r="F3985" i="9"/>
  <c r="F3984" i="9"/>
  <c r="F3983" i="9"/>
  <c r="F3982" i="9"/>
  <c r="F3981" i="9"/>
  <c r="F3980" i="9"/>
  <c r="F3979" i="9"/>
  <c r="F3978" i="9"/>
  <c r="F3977" i="9"/>
  <c r="F3976" i="9"/>
  <c r="F3975" i="9"/>
  <c r="F3974" i="9"/>
  <c r="F3973" i="9"/>
  <c r="F3972" i="9"/>
  <c r="F3971" i="9"/>
  <c r="F3970" i="9"/>
  <c r="F3969" i="9"/>
  <c r="F3968" i="9"/>
  <c r="F3967" i="9"/>
  <c r="F3966" i="9"/>
  <c r="F3965" i="9"/>
  <c r="F3964" i="9"/>
  <c r="F3963" i="9"/>
  <c r="F3962" i="9"/>
  <c r="F3961" i="9"/>
  <c r="F3960" i="9"/>
  <c r="F3959" i="9"/>
  <c r="F3958" i="9"/>
  <c r="F3957" i="9"/>
  <c r="F3956" i="9"/>
  <c r="F3955" i="9"/>
  <c r="F3954" i="9"/>
  <c r="F3953" i="9"/>
  <c r="F3952" i="9"/>
  <c r="F3951" i="9"/>
  <c r="F3950" i="9"/>
  <c r="F3949" i="9"/>
  <c r="F3948" i="9"/>
  <c r="F3947" i="9"/>
  <c r="F3946" i="9"/>
  <c r="F3945" i="9"/>
  <c r="F3944" i="9"/>
  <c r="F3943" i="9"/>
  <c r="F3942" i="9"/>
  <c r="F3941" i="9"/>
  <c r="F3940" i="9"/>
  <c r="F3939" i="9"/>
  <c r="F3938" i="9"/>
  <c r="F3937" i="9"/>
  <c r="F3936" i="9"/>
  <c r="F3935" i="9"/>
  <c r="F3934" i="9"/>
  <c r="F3933" i="9"/>
  <c r="F3932" i="9"/>
  <c r="F3931" i="9"/>
  <c r="F3930" i="9"/>
  <c r="F3929" i="9"/>
  <c r="F3928" i="9"/>
  <c r="F3927" i="9"/>
  <c r="F3926" i="9"/>
  <c r="F3925" i="9"/>
  <c r="F3924" i="9"/>
  <c r="F3923" i="9"/>
  <c r="F3922" i="9"/>
  <c r="F3921" i="9"/>
  <c r="F3920" i="9"/>
  <c r="F3919" i="9"/>
  <c r="F3918" i="9"/>
  <c r="F3917" i="9"/>
  <c r="F3916" i="9"/>
  <c r="F3915" i="9"/>
  <c r="F3914" i="9"/>
  <c r="F3913" i="9"/>
  <c r="F3912" i="9"/>
  <c r="F3911" i="9"/>
  <c r="F3910" i="9"/>
  <c r="F3909" i="9"/>
  <c r="F3908" i="9"/>
  <c r="F3907" i="9"/>
  <c r="F3906" i="9"/>
  <c r="F3905" i="9"/>
  <c r="F3904" i="9"/>
  <c r="F3903" i="9"/>
  <c r="F3902" i="9"/>
  <c r="F3901" i="9"/>
  <c r="F3900" i="9"/>
  <c r="F3899" i="9"/>
  <c r="F3898" i="9"/>
  <c r="F3897" i="9"/>
  <c r="F3896" i="9"/>
  <c r="F3895" i="9"/>
  <c r="F3894" i="9"/>
  <c r="F3893" i="9"/>
  <c r="F3892" i="9"/>
  <c r="F3891" i="9"/>
  <c r="F3890" i="9"/>
  <c r="F3889" i="9"/>
  <c r="F3888" i="9"/>
  <c r="F3887" i="9"/>
  <c r="F3886" i="9"/>
  <c r="F3885" i="9"/>
  <c r="F3884" i="9"/>
  <c r="F3883" i="9"/>
  <c r="F3882" i="9"/>
  <c r="F3881" i="9"/>
  <c r="F3880" i="9"/>
  <c r="F3879" i="9"/>
  <c r="F3878" i="9"/>
  <c r="F3877" i="9"/>
  <c r="F3876" i="9"/>
  <c r="F3875" i="9"/>
  <c r="F3874" i="9"/>
  <c r="F3873" i="9"/>
  <c r="F3872" i="9"/>
  <c r="F3871" i="9"/>
  <c r="F3870" i="9"/>
  <c r="F3869" i="9"/>
  <c r="F3868" i="9"/>
  <c r="F3867" i="9"/>
  <c r="F3866" i="9"/>
  <c r="F3865" i="9"/>
  <c r="F3864" i="9"/>
  <c r="F3863" i="9"/>
  <c r="F3862" i="9"/>
  <c r="F3861" i="9"/>
  <c r="F3860" i="9"/>
  <c r="F3859" i="9"/>
  <c r="F3858" i="9"/>
  <c r="F3857" i="9"/>
  <c r="F3856" i="9"/>
  <c r="F3855" i="9"/>
  <c r="F3854" i="9"/>
  <c r="F3853" i="9"/>
  <c r="F3852" i="9"/>
  <c r="F3851" i="9"/>
  <c r="F3850" i="9"/>
  <c r="F3849" i="9"/>
  <c r="F3848" i="9"/>
  <c r="F3847" i="9"/>
  <c r="F3846" i="9"/>
  <c r="F3845" i="9"/>
  <c r="F3844" i="9"/>
  <c r="F3843" i="9"/>
  <c r="F3842" i="9"/>
  <c r="F3841" i="9"/>
  <c r="F3840" i="9"/>
  <c r="F3839" i="9"/>
  <c r="F3838" i="9"/>
  <c r="F3837" i="9"/>
  <c r="F3836" i="9"/>
  <c r="F3835" i="9"/>
  <c r="F3834" i="9"/>
  <c r="F3833" i="9"/>
  <c r="F3832" i="9"/>
  <c r="F3831" i="9"/>
  <c r="F3830" i="9"/>
  <c r="F3829" i="9"/>
  <c r="F3828" i="9"/>
  <c r="F3827" i="9"/>
  <c r="F3826" i="9"/>
  <c r="F3825" i="9"/>
  <c r="F3824" i="9"/>
  <c r="F3823" i="9"/>
  <c r="F3822" i="9"/>
  <c r="F3821" i="9"/>
  <c r="F3820" i="9"/>
  <c r="F3819" i="9"/>
  <c r="F3818" i="9"/>
  <c r="F3817" i="9"/>
  <c r="F3816" i="9"/>
  <c r="F3815" i="9"/>
  <c r="F3814" i="9"/>
  <c r="F3813" i="9"/>
  <c r="F3812" i="9"/>
  <c r="F3811" i="9"/>
  <c r="F3810" i="9"/>
  <c r="F3809" i="9"/>
  <c r="F3808" i="9"/>
  <c r="F3807" i="9"/>
  <c r="F3806" i="9"/>
  <c r="F3805" i="9"/>
  <c r="F3804" i="9"/>
  <c r="F3803" i="9"/>
  <c r="F3802" i="9"/>
  <c r="F3801" i="9"/>
  <c r="F3800" i="9"/>
  <c r="F3799" i="9"/>
  <c r="F3798" i="9"/>
  <c r="F3797" i="9"/>
  <c r="F3796" i="9"/>
  <c r="F3795" i="9"/>
  <c r="F3794" i="9"/>
  <c r="F3793" i="9"/>
  <c r="F3792" i="9"/>
  <c r="F3791" i="9"/>
  <c r="F3790" i="9"/>
  <c r="F3789" i="9"/>
  <c r="F3788" i="9"/>
  <c r="F3787" i="9"/>
  <c r="F3786" i="9"/>
  <c r="F3785" i="9"/>
  <c r="F3784" i="9"/>
  <c r="F3783" i="9"/>
  <c r="F3782" i="9"/>
  <c r="F3781" i="9"/>
  <c r="F3780" i="9"/>
  <c r="F3779" i="9"/>
  <c r="F3778" i="9"/>
  <c r="F3777" i="9"/>
  <c r="F3776" i="9"/>
  <c r="F3775" i="9"/>
  <c r="F3774" i="9"/>
  <c r="F3773" i="9"/>
  <c r="F3772" i="9"/>
  <c r="F3771" i="9"/>
  <c r="F3770" i="9"/>
  <c r="F3769" i="9"/>
  <c r="F3768" i="9"/>
  <c r="F3767" i="9"/>
  <c r="F3766" i="9"/>
  <c r="F3765" i="9"/>
  <c r="F3764" i="9"/>
  <c r="F3763" i="9"/>
  <c r="F3762" i="9"/>
  <c r="F3761" i="9"/>
  <c r="F3760" i="9"/>
  <c r="F3759" i="9"/>
  <c r="F3758" i="9"/>
  <c r="F3757" i="9"/>
  <c r="F3756" i="9"/>
  <c r="F3755" i="9"/>
  <c r="F3754" i="9"/>
  <c r="F3753" i="9"/>
  <c r="F3752" i="9"/>
  <c r="F3751" i="9"/>
  <c r="F3750" i="9"/>
  <c r="F3749" i="9"/>
  <c r="F3748" i="9"/>
  <c r="F3747" i="9"/>
  <c r="F3746" i="9"/>
  <c r="F3745" i="9"/>
  <c r="F3744" i="9"/>
  <c r="F3743" i="9"/>
  <c r="F3742" i="9"/>
  <c r="F3741" i="9"/>
  <c r="F3740" i="9"/>
  <c r="F3739" i="9"/>
  <c r="F3738" i="9"/>
  <c r="F3737" i="9"/>
  <c r="F3736" i="9"/>
  <c r="F3735" i="9"/>
  <c r="F3734" i="9"/>
  <c r="F3733" i="9"/>
  <c r="F3732" i="9"/>
  <c r="F3731" i="9"/>
  <c r="F3730" i="9"/>
  <c r="F3729" i="9"/>
  <c r="F3728" i="9"/>
  <c r="F3727" i="9"/>
  <c r="F3726" i="9"/>
  <c r="F3725" i="9"/>
  <c r="F3724" i="9"/>
  <c r="F3723" i="9"/>
  <c r="F3722" i="9"/>
  <c r="F3721" i="9"/>
  <c r="F3720" i="9"/>
  <c r="F3719" i="9"/>
  <c r="F3718" i="9"/>
  <c r="F3717" i="9"/>
  <c r="F3716" i="9"/>
  <c r="F3715" i="9"/>
  <c r="F3714" i="9"/>
  <c r="F3712" i="9"/>
  <c r="F3711" i="9"/>
  <c r="F3710" i="9"/>
  <c r="F3709" i="9"/>
  <c r="F3708" i="9"/>
  <c r="F3707" i="9"/>
  <c r="F3706" i="9"/>
  <c r="F3705" i="9"/>
  <c r="F3704" i="9"/>
  <c r="F3703" i="9"/>
  <c r="F3702" i="9"/>
  <c r="F3701" i="9"/>
  <c r="F3700" i="9"/>
  <c r="F3699" i="9"/>
  <c r="F3698" i="9"/>
  <c r="F3697" i="9"/>
  <c r="F3696" i="9"/>
  <c r="F3695" i="9"/>
  <c r="F3694" i="9"/>
  <c r="F3693" i="9"/>
  <c r="F3692" i="9"/>
  <c r="F3691" i="9"/>
  <c r="F3690" i="9"/>
  <c r="F3689" i="9"/>
  <c r="F3688" i="9"/>
  <c r="F3687" i="9"/>
  <c r="F3686" i="9"/>
  <c r="F3685" i="9"/>
  <c r="F3684" i="9"/>
  <c r="F3683" i="9"/>
  <c r="F3682" i="9"/>
  <c r="F3681" i="9"/>
  <c r="F3680" i="9"/>
  <c r="F3679" i="9"/>
  <c r="F3678" i="9"/>
  <c r="F3677" i="9"/>
  <c r="F3676" i="9"/>
  <c r="F3675" i="9"/>
  <c r="F3674" i="9"/>
  <c r="F3673" i="9"/>
  <c r="F3672" i="9"/>
  <c r="F3671" i="9"/>
  <c r="F3670" i="9"/>
  <c r="F3669" i="9"/>
  <c r="F3668" i="9"/>
  <c r="F3667" i="9"/>
  <c r="F3666" i="9"/>
  <c r="F3665" i="9"/>
  <c r="F3664" i="9"/>
  <c r="F3663" i="9"/>
  <c r="F3662" i="9"/>
  <c r="F3661" i="9"/>
  <c r="F3660" i="9"/>
  <c r="F3659" i="9"/>
  <c r="F3658" i="9"/>
  <c r="F3657" i="9"/>
  <c r="F3656" i="9"/>
  <c r="F3655" i="9"/>
  <c r="F3654" i="9"/>
  <c r="F3653" i="9"/>
  <c r="F3652" i="9"/>
  <c r="F3651" i="9"/>
  <c r="F3650" i="9"/>
  <c r="F3649" i="9"/>
  <c r="F3648" i="9"/>
  <c r="F3647" i="9"/>
  <c r="F3646" i="9"/>
  <c r="F3645" i="9"/>
  <c r="F3644" i="9"/>
  <c r="F3643" i="9"/>
  <c r="F3642" i="9"/>
  <c r="F3641" i="9"/>
  <c r="F3640" i="9"/>
  <c r="F3639" i="9"/>
  <c r="F3638" i="9"/>
  <c r="F3637" i="9"/>
  <c r="F3636" i="9"/>
  <c r="F3635" i="9"/>
  <c r="F3634" i="9"/>
  <c r="F3633" i="9"/>
  <c r="F3632" i="9"/>
  <c r="F3631" i="9"/>
  <c r="F3630" i="9"/>
  <c r="F3629" i="9"/>
  <c r="F3628" i="9"/>
  <c r="F3627" i="9"/>
  <c r="F3626" i="9"/>
  <c r="F3625" i="9"/>
  <c r="F3624" i="9"/>
  <c r="F3623" i="9"/>
  <c r="F3622" i="9"/>
  <c r="F3621" i="9"/>
  <c r="F3620" i="9"/>
  <c r="F3619" i="9"/>
  <c r="F3618" i="9"/>
  <c r="F3617" i="9"/>
  <c r="F3616" i="9"/>
  <c r="F3615" i="9"/>
  <c r="F3614" i="9"/>
  <c r="F3613" i="9"/>
  <c r="F3612" i="9"/>
  <c r="F3611" i="9"/>
  <c r="F3610" i="9"/>
  <c r="F3609" i="9"/>
  <c r="F3608" i="9"/>
  <c r="F3607" i="9"/>
  <c r="F3606" i="9"/>
  <c r="F3605" i="9"/>
  <c r="F3604" i="9"/>
  <c r="F3603" i="9"/>
  <c r="F3602" i="9"/>
  <c r="F3601" i="9"/>
  <c r="F3600" i="9"/>
  <c r="F3599" i="9"/>
  <c r="F3598" i="9"/>
  <c r="F3597" i="9"/>
  <c r="F3596" i="9"/>
  <c r="F3595" i="9"/>
  <c r="F3594" i="9"/>
  <c r="F3593" i="9"/>
  <c r="F3592" i="9"/>
  <c r="F3591" i="9"/>
  <c r="F3588" i="9"/>
  <c r="F3587" i="9"/>
  <c r="F3586" i="9"/>
  <c r="F3585" i="9"/>
  <c r="F3584" i="9"/>
  <c r="F3583" i="9"/>
  <c r="F3582" i="9"/>
  <c r="F3581" i="9"/>
  <c r="F3580" i="9"/>
  <c r="F3579" i="9"/>
  <c r="F3578" i="9"/>
  <c r="F3577" i="9"/>
  <c r="F3576" i="9"/>
  <c r="F3575" i="9"/>
  <c r="F3574" i="9"/>
  <c r="F3573" i="9"/>
  <c r="F3572" i="9"/>
  <c r="F3571" i="9"/>
  <c r="F3570" i="9"/>
  <c r="F3569" i="9"/>
  <c r="F3568" i="9"/>
  <c r="F3567" i="9"/>
  <c r="F3566" i="9"/>
  <c r="F3565" i="9"/>
  <c r="F3563" i="9"/>
  <c r="F3562" i="9"/>
  <c r="F3561" i="9"/>
  <c r="F3560" i="9"/>
  <c r="F3559" i="9"/>
  <c r="F3558" i="9"/>
  <c r="F3557" i="9"/>
  <c r="F3556" i="9"/>
  <c r="F3555" i="9"/>
  <c r="F3554" i="9"/>
  <c r="F3553" i="9"/>
  <c r="F3552" i="9"/>
  <c r="F3551" i="9"/>
  <c r="F3550" i="9"/>
  <c r="F3549" i="9"/>
  <c r="F3548" i="9"/>
  <c r="F3547" i="9"/>
  <c r="F3546" i="9"/>
  <c r="F3545" i="9"/>
  <c r="F3544" i="9"/>
  <c r="F3543" i="9"/>
  <c r="F3542" i="9"/>
  <c r="F3541" i="9"/>
  <c r="F3540" i="9"/>
  <c r="F3539" i="9"/>
  <c r="F3538" i="9"/>
  <c r="F3537" i="9"/>
  <c r="F3536" i="9"/>
  <c r="F3534" i="9"/>
  <c r="F3533" i="9"/>
  <c r="F3532" i="9"/>
  <c r="F3531" i="9"/>
  <c r="F3530" i="9"/>
  <c r="F3529" i="9"/>
  <c r="F3528" i="9"/>
  <c r="F3527" i="9"/>
  <c r="F3526" i="9"/>
  <c r="F3525" i="9"/>
  <c r="F3524" i="9"/>
  <c r="F3523" i="9"/>
  <c r="F3522" i="9"/>
  <c r="F3521" i="9"/>
  <c r="F3520" i="9"/>
  <c r="F3519" i="9"/>
  <c r="F3518" i="9"/>
  <c r="F3517" i="9"/>
  <c r="F3516" i="9"/>
  <c r="F3515" i="9"/>
  <c r="F3514" i="9"/>
  <c r="F3513" i="9"/>
  <c r="F3512" i="9"/>
  <c r="F3511" i="9"/>
  <c r="F3510" i="9"/>
  <c r="F3509" i="9"/>
  <c r="F3508" i="9"/>
  <c r="F3507" i="9"/>
  <c r="F3506" i="9"/>
  <c r="F3505" i="9"/>
  <c r="F3504" i="9"/>
  <c r="F3502" i="9"/>
  <c r="F3501" i="9"/>
  <c r="F3500" i="9"/>
  <c r="F3499" i="9"/>
  <c r="F3498" i="9"/>
  <c r="F3497" i="9"/>
  <c r="F3496" i="9"/>
  <c r="F3494" i="9"/>
  <c r="F3493" i="9"/>
  <c r="F3492" i="9"/>
  <c r="F3491" i="9"/>
  <c r="F3490" i="9"/>
  <c r="F3489" i="9"/>
  <c r="F3488" i="9"/>
  <c r="F3487" i="9"/>
  <c r="F3486" i="9"/>
  <c r="F3485" i="9"/>
  <c r="F3484" i="9"/>
  <c r="F3483" i="9"/>
  <c r="F3482" i="9"/>
  <c r="F3481" i="9"/>
  <c r="F3480" i="9"/>
  <c r="F3479" i="9"/>
  <c r="F3478" i="9"/>
  <c r="F3477" i="9"/>
  <c r="F3476" i="9"/>
  <c r="F3475" i="9"/>
  <c r="F3474" i="9"/>
  <c r="F3473" i="9"/>
  <c r="F3472" i="9"/>
  <c r="F3471" i="9"/>
  <c r="F3470" i="9"/>
  <c r="F3469" i="9"/>
  <c r="F3468" i="9"/>
  <c r="F3467" i="9"/>
  <c r="F3466" i="9"/>
  <c r="F3465" i="9"/>
  <c r="F3464" i="9"/>
  <c r="F3463" i="9"/>
  <c r="F3462" i="9"/>
  <c r="F3461" i="9"/>
  <c r="F3460" i="9"/>
  <c r="F3459" i="9"/>
  <c r="F3458" i="9"/>
  <c r="F3457" i="9"/>
  <c r="F3455" i="9"/>
  <c r="F3454" i="9"/>
  <c r="F3453" i="9"/>
  <c r="F3452" i="9"/>
  <c r="F3451" i="9"/>
  <c r="F3450" i="9"/>
  <c r="F3449" i="9"/>
  <c r="F3448" i="9"/>
  <c r="F3447" i="9"/>
  <c r="F3446" i="9"/>
  <c r="F3445" i="9"/>
  <c r="F3444" i="9"/>
  <c r="F3443" i="9"/>
  <c r="F3442" i="9"/>
  <c r="F3441" i="9"/>
  <c r="F3440" i="9"/>
  <c r="F3439" i="9"/>
  <c r="F3438" i="9"/>
  <c r="F3437" i="9"/>
  <c r="F3436" i="9"/>
  <c r="F3435" i="9"/>
  <c r="F3434" i="9"/>
  <c r="F3433" i="9"/>
  <c r="F3432" i="9"/>
  <c r="F3431" i="9"/>
  <c r="F3430" i="9"/>
  <c r="F3429" i="9"/>
  <c r="F3428" i="9"/>
  <c r="F3427" i="9"/>
  <c r="F3426" i="9"/>
  <c r="F3425" i="9"/>
  <c r="F3424" i="9"/>
  <c r="F3423" i="9"/>
  <c r="F3422" i="9"/>
  <c r="F3421" i="9"/>
  <c r="F3420" i="9"/>
  <c r="F3419" i="9"/>
  <c r="F3418" i="9"/>
  <c r="F3417" i="9"/>
  <c r="F3416" i="9"/>
  <c r="F3415" i="9"/>
  <c r="F3414" i="9"/>
  <c r="F3413" i="9"/>
  <c r="F3412" i="9"/>
  <c r="F3411" i="9"/>
  <c r="F3410" i="9"/>
  <c r="F3409" i="9"/>
  <c r="F3408" i="9"/>
  <c r="F3407" i="9"/>
  <c r="F3406" i="9"/>
  <c r="F3405" i="9"/>
  <c r="F3404" i="9"/>
  <c r="F3403" i="9"/>
  <c r="F3402" i="9"/>
  <c r="F3401" i="9"/>
  <c r="F3400" i="9"/>
  <c r="F3399" i="9"/>
  <c r="F3398" i="9"/>
  <c r="F3397" i="9"/>
  <c r="F3396" i="9"/>
  <c r="F3395" i="9"/>
  <c r="F3394" i="9"/>
  <c r="F3393" i="9"/>
  <c r="F3392" i="9"/>
  <c r="F3391" i="9"/>
  <c r="F3390" i="9"/>
  <c r="F3389" i="9"/>
  <c r="F3388" i="9"/>
  <c r="F3387" i="9"/>
  <c r="F3386" i="9"/>
  <c r="F3385" i="9"/>
  <c r="F3384" i="9"/>
  <c r="F3383" i="9"/>
  <c r="F3381" i="9"/>
  <c r="F3380" i="9"/>
  <c r="F3379" i="9"/>
  <c r="F3378" i="9"/>
  <c r="F3376" i="9"/>
  <c r="F3375" i="9"/>
  <c r="F3374" i="9"/>
  <c r="F3373" i="9"/>
  <c r="F3372" i="9"/>
  <c r="F3371" i="9"/>
  <c r="F3370" i="9"/>
  <c r="F3369" i="9"/>
  <c r="F3368" i="9"/>
  <c r="F3367" i="9"/>
  <c r="F3366" i="9"/>
  <c r="F3365" i="9"/>
  <c r="F3364" i="9"/>
  <c r="F3363" i="9"/>
  <c r="F3362" i="9"/>
  <c r="F3361" i="9"/>
  <c r="F3360" i="9"/>
  <c r="F3359" i="9"/>
  <c r="F3358" i="9"/>
  <c r="F3357" i="9"/>
  <c r="F3356" i="9"/>
  <c r="F3355" i="9"/>
  <c r="F3354" i="9"/>
  <c r="F3353" i="9"/>
  <c r="F3352" i="9"/>
  <c r="F3351" i="9"/>
  <c r="F3350" i="9"/>
  <c r="F3349" i="9"/>
  <c r="F3348" i="9"/>
  <c r="F3347" i="9"/>
  <c r="F3346" i="9"/>
  <c r="F3345" i="9"/>
  <c r="F3344" i="9"/>
  <c r="F3343" i="9"/>
  <c r="F3342" i="9"/>
  <c r="F3341" i="9"/>
  <c r="F3340" i="9"/>
  <c r="F3339" i="9"/>
  <c r="F3338" i="9"/>
  <c r="F3337" i="9"/>
  <c r="F3336" i="9"/>
  <c r="F3335" i="9"/>
  <c r="F3334" i="9"/>
  <c r="F3333" i="9"/>
  <c r="F3332" i="9"/>
  <c r="F3331" i="9"/>
  <c r="F3330" i="9"/>
  <c r="F3329" i="9"/>
  <c r="F3328" i="9"/>
  <c r="F3327" i="9"/>
  <c r="F3326" i="9"/>
  <c r="F3325" i="9"/>
  <c r="F3324" i="9"/>
  <c r="F3323" i="9"/>
  <c r="F3322" i="9"/>
  <c r="F3321" i="9"/>
  <c r="F3320" i="9"/>
  <c r="F3319" i="9"/>
  <c r="F3318" i="9"/>
  <c r="F3317" i="9"/>
  <c r="F3316" i="9"/>
  <c r="F3315" i="9"/>
  <c r="F3314" i="9"/>
  <c r="F3313" i="9"/>
  <c r="F3312" i="9"/>
  <c r="F3311" i="9"/>
  <c r="F3310" i="9"/>
  <c r="F3309" i="9"/>
  <c r="F3308" i="9"/>
  <c r="F3307" i="9"/>
  <c r="F3306" i="9"/>
  <c r="F3305" i="9"/>
  <c r="F3304" i="9"/>
  <c r="F3303" i="9"/>
  <c r="F3302" i="9"/>
  <c r="F3301" i="9"/>
  <c r="F3300" i="9"/>
  <c r="F3299" i="9"/>
  <c r="F3298" i="9"/>
  <c r="F3297" i="9"/>
  <c r="F3296" i="9"/>
  <c r="F3295" i="9"/>
  <c r="F3294" i="9"/>
  <c r="F3293" i="9"/>
  <c r="F3292" i="9"/>
  <c r="F3291" i="9"/>
  <c r="F3290" i="9"/>
  <c r="F3289" i="9"/>
  <c r="F3288" i="9"/>
  <c r="F3287" i="9"/>
  <c r="F3286" i="9"/>
  <c r="F3285" i="9"/>
  <c r="F3284" i="9"/>
  <c r="F3283" i="9"/>
  <c r="F3282" i="9"/>
  <c r="F3281" i="9"/>
  <c r="F3280" i="9"/>
  <c r="F3279" i="9"/>
  <c r="F3278" i="9"/>
  <c r="F3277" i="9"/>
  <c r="F3276" i="9"/>
  <c r="F3275" i="9"/>
  <c r="F3274" i="9"/>
  <c r="F3273" i="9"/>
  <c r="F3272" i="9"/>
  <c r="F3271" i="9"/>
  <c r="F3269" i="9"/>
  <c r="F3268" i="9"/>
  <c r="F3267" i="9"/>
  <c r="F3266" i="9"/>
  <c r="F3265" i="9"/>
  <c r="F3264" i="9"/>
  <c r="F3263" i="9"/>
  <c r="F3262" i="9"/>
  <c r="F3261" i="9"/>
  <c r="F3260" i="9"/>
  <c r="F3259" i="9"/>
  <c r="F3258" i="9"/>
  <c r="F3257" i="9"/>
  <c r="F3256" i="9"/>
  <c r="F3255" i="9"/>
  <c r="F3254" i="9"/>
  <c r="F3253" i="9"/>
  <c r="F3252" i="9"/>
  <c r="F3251" i="9"/>
  <c r="F3250" i="9"/>
  <c r="F3249" i="9"/>
  <c r="F3248" i="9"/>
  <c r="F3247" i="9"/>
  <c r="F3246" i="9"/>
  <c r="F3245" i="9"/>
  <c r="F3244" i="9"/>
  <c r="F3243" i="9"/>
  <c r="F3242" i="9"/>
  <c r="F3241" i="9"/>
  <c r="F3240" i="9"/>
  <c r="F3239" i="9"/>
  <c r="F3238" i="9"/>
  <c r="F3237" i="9"/>
  <c r="F3236" i="9"/>
  <c r="F3235" i="9"/>
  <c r="F3234" i="9"/>
  <c r="F3233" i="9"/>
  <c r="F3232" i="9"/>
  <c r="F3231" i="9"/>
  <c r="F3230" i="9"/>
  <c r="F3229" i="9"/>
  <c r="F3228" i="9"/>
  <c r="F3227" i="9"/>
  <c r="F3226" i="9"/>
  <c r="F3225" i="9"/>
  <c r="F3224" i="9"/>
  <c r="F3223" i="9"/>
  <c r="F3222" i="9"/>
  <c r="F3221" i="9"/>
  <c r="F3220" i="9"/>
  <c r="F3219" i="9"/>
  <c r="F3218" i="9"/>
  <c r="F3217" i="9"/>
  <c r="F3216" i="9"/>
  <c r="F3215" i="9"/>
  <c r="F3214" i="9"/>
  <c r="F3213" i="9"/>
  <c r="F3212" i="9"/>
  <c r="F3211" i="9"/>
  <c r="F3210" i="9"/>
  <c r="F3209" i="9"/>
  <c r="F3208" i="9"/>
  <c r="F3207" i="9"/>
  <c r="F3206" i="9"/>
  <c r="F3205" i="9"/>
  <c r="F3204" i="9"/>
  <c r="F3203" i="9"/>
  <c r="F3202" i="9"/>
  <c r="F3201" i="9"/>
  <c r="F3200" i="9"/>
  <c r="F3199" i="9"/>
  <c r="F3198" i="9"/>
  <c r="F3197" i="9"/>
  <c r="F3196" i="9"/>
  <c r="F3195" i="9"/>
  <c r="F3194" i="9"/>
  <c r="F3193" i="9"/>
  <c r="F3192" i="9"/>
  <c r="F3191" i="9"/>
  <c r="F3190" i="9"/>
  <c r="F3189" i="9"/>
  <c r="F3188" i="9"/>
  <c r="F3187" i="9"/>
  <c r="F3186" i="9"/>
  <c r="F3185" i="9"/>
  <c r="F3184" i="9"/>
  <c r="F3183" i="9"/>
  <c r="F3182" i="9"/>
  <c r="F3181" i="9"/>
  <c r="F3180" i="9"/>
  <c r="F3179" i="9"/>
  <c r="F3178" i="9"/>
  <c r="F3177" i="9"/>
  <c r="F3176" i="9"/>
  <c r="F3175" i="9"/>
  <c r="F3168" i="9"/>
  <c r="F3167" i="9"/>
  <c r="F3166" i="9"/>
  <c r="F3165" i="9"/>
  <c r="F3164" i="9"/>
  <c r="F3163" i="9"/>
  <c r="F3162" i="9"/>
  <c r="F3161" i="9"/>
  <c r="F3160" i="9"/>
  <c r="F3159" i="9"/>
  <c r="F3158" i="9"/>
  <c r="F3157" i="9"/>
  <c r="F3156" i="9"/>
  <c r="F3155" i="9"/>
  <c r="F3154" i="9"/>
  <c r="F3153" i="9"/>
  <c r="F3152" i="9"/>
  <c r="F3151" i="9"/>
  <c r="F3150" i="9"/>
  <c r="F3149" i="9"/>
  <c r="F3148" i="9"/>
  <c r="F3147" i="9"/>
  <c r="F3146" i="9"/>
  <c r="F3145" i="9"/>
  <c r="F3144" i="9"/>
  <c r="F3143" i="9"/>
  <c r="F3142" i="9"/>
  <c r="F3141" i="9"/>
  <c r="F3140" i="9"/>
  <c r="F3139" i="9"/>
  <c r="F3138" i="9"/>
  <c r="F3137" i="9"/>
  <c r="F3136" i="9"/>
  <c r="F3135" i="9"/>
  <c r="F3134" i="9"/>
  <c r="F3133" i="9"/>
  <c r="F3132" i="9"/>
  <c r="F3131" i="9"/>
  <c r="F3130" i="9"/>
  <c r="F3129" i="9"/>
  <c r="F3128" i="9"/>
  <c r="F3127" i="9"/>
  <c r="F3126" i="9"/>
  <c r="F3125" i="9"/>
  <c r="F3124" i="9"/>
  <c r="F3123" i="9"/>
  <c r="F3122" i="9"/>
  <c r="F3121" i="9"/>
  <c r="F3120" i="9"/>
  <c r="F3119" i="9"/>
  <c r="F3118" i="9"/>
  <c r="F3117" i="9"/>
  <c r="F3116" i="9"/>
  <c r="F3115" i="9"/>
  <c r="F3114" i="9"/>
  <c r="F3113" i="9"/>
  <c r="F3112" i="9"/>
  <c r="F3111" i="9"/>
  <c r="F3110" i="9"/>
  <c r="F3109" i="9"/>
  <c r="F3108" i="9"/>
  <c r="F3107" i="9"/>
  <c r="F3106" i="9"/>
  <c r="F3105" i="9"/>
  <c r="F3104" i="9"/>
  <c r="F3103" i="9"/>
  <c r="F3102" i="9"/>
  <c r="F3101" i="9"/>
  <c r="F3100" i="9"/>
  <c r="F3099" i="9"/>
  <c r="F3098" i="9"/>
  <c r="F3097" i="9"/>
  <c r="F3096" i="9"/>
  <c r="F3095" i="9"/>
  <c r="F3094" i="9"/>
  <c r="F3093" i="9"/>
  <c r="F3092" i="9"/>
  <c r="F3091" i="9"/>
  <c r="F3090" i="9"/>
  <c r="F3089" i="9"/>
  <c r="F3088" i="9"/>
  <c r="F3087" i="9"/>
  <c r="F3086" i="9"/>
  <c r="F3085" i="9"/>
  <c r="F3084" i="9"/>
  <c r="F3083" i="9"/>
  <c r="F3082" i="9"/>
  <c r="F3081" i="9"/>
  <c r="F3080" i="9"/>
  <c r="F3079" i="9"/>
  <c r="F3078" i="9"/>
  <c r="F3077" i="9"/>
  <c r="F3076" i="9"/>
  <c r="F3075" i="9"/>
  <c r="F3074" i="9"/>
  <c r="F3073" i="9"/>
  <c r="F3072" i="9"/>
  <c r="F3071" i="9"/>
  <c r="F3070" i="9"/>
  <c r="F3069" i="9"/>
  <c r="F3068" i="9"/>
  <c r="F3067" i="9"/>
  <c r="F3066" i="9"/>
  <c r="F3065" i="9"/>
  <c r="F3064" i="9"/>
  <c r="F3063" i="9"/>
  <c r="F3062" i="9"/>
  <c r="F3061" i="9"/>
  <c r="F3060" i="9"/>
  <c r="F3059" i="9"/>
  <c r="F3058" i="9"/>
  <c r="F3057" i="9"/>
  <c r="F3056" i="9"/>
  <c r="F3055" i="9"/>
  <c r="F3054" i="9"/>
  <c r="F3053" i="9"/>
  <c r="F3052" i="9"/>
  <c r="F3051" i="9"/>
  <c r="F3050" i="9"/>
  <c r="F3049" i="9"/>
  <c r="F3048" i="9"/>
  <c r="F3047" i="9"/>
  <c r="F3046" i="9"/>
  <c r="F3045" i="9"/>
  <c r="F3044" i="9"/>
  <c r="F3043" i="9"/>
  <c r="F3042" i="9"/>
  <c r="F3041" i="9"/>
  <c r="F3040" i="9"/>
  <c r="F3039" i="9"/>
  <c r="F3038" i="9"/>
  <c r="F3037" i="9"/>
  <c r="F3036" i="9"/>
  <c r="F3035" i="9"/>
  <c r="F3034" i="9"/>
  <c r="F3033" i="9"/>
  <c r="F3032" i="9"/>
  <c r="F3031" i="9"/>
  <c r="F3030" i="9"/>
  <c r="F3029" i="9"/>
  <c r="F3028" i="9"/>
  <c r="F3027" i="9"/>
  <c r="F3026" i="9"/>
  <c r="F3025" i="9"/>
  <c r="F3024" i="9"/>
  <c r="F3023" i="9"/>
  <c r="F3022" i="9"/>
  <c r="F3021" i="9"/>
  <c r="F3020" i="9"/>
  <c r="F3019" i="9"/>
  <c r="F3018" i="9"/>
  <c r="F3017" i="9"/>
  <c r="F3016" i="9"/>
  <c r="F3015" i="9"/>
  <c r="F3014" i="9"/>
  <c r="F3013" i="9"/>
  <c r="F3012" i="9"/>
  <c r="F3011" i="9"/>
  <c r="F3010" i="9"/>
  <c r="F3009" i="9"/>
  <c r="F3008" i="9"/>
  <c r="F3007" i="9"/>
  <c r="F3006" i="9"/>
  <c r="F3005" i="9"/>
  <c r="F3004" i="9"/>
  <c r="F3003" i="9"/>
  <c r="F3002" i="9"/>
  <c r="F3001" i="9"/>
  <c r="F3000" i="9"/>
  <c r="F2999" i="9"/>
  <c r="F2998" i="9"/>
  <c r="F2997" i="9"/>
  <c r="F2996" i="9"/>
  <c r="F2995" i="9"/>
  <c r="F2994" i="9"/>
  <c r="F2993" i="9"/>
  <c r="F2992" i="9"/>
  <c r="F2991" i="9"/>
  <c r="F2990" i="9"/>
  <c r="F2989" i="9"/>
  <c r="F2988" i="9"/>
  <c r="F2987" i="9"/>
  <c r="F2986" i="9"/>
  <c r="F2985" i="9"/>
  <c r="F2984" i="9"/>
  <c r="F2983" i="9"/>
  <c r="F2982" i="9"/>
  <c r="F2981" i="9"/>
  <c r="F2980" i="9"/>
  <c r="F2979" i="9"/>
  <c r="F2978" i="9"/>
  <c r="F2977" i="9"/>
  <c r="F2976" i="9"/>
  <c r="F2975" i="9"/>
  <c r="F2974" i="9"/>
  <c r="F2973" i="9"/>
  <c r="F2972" i="9"/>
  <c r="F2971" i="9"/>
  <c r="F2970" i="9"/>
  <c r="F2969" i="9"/>
  <c r="F2968" i="9"/>
  <c r="F2967" i="9"/>
  <c r="F2966" i="9"/>
  <c r="F2965" i="9"/>
  <c r="F2964" i="9"/>
  <c r="F2963" i="9"/>
  <c r="F2962" i="9"/>
  <c r="F2961" i="9"/>
  <c r="F2960" i="9"/>
  <c r="F2959" i="9"/>
  <c r="F2958" i="9"/>
  <c r="F2957" i="9"/>
  <c r="F2956" i="9"/>
  <c r="F2955" i="9"/>
  <c r="F2954" i="9"/>
  <c r="F2953" i="9"/>
  <c r="F2952" i="9"/>
  <c r="F2951" i="9"/>
  <c r="F2950" i="9"/>
  <c r="F2949" i="9"/>
  <c r="F2948" i="9"/>
  <c r="F2946" i="9"/>
  <c r="F2945" i="9"/>
  <c r="F2944" i="9"/>
  <c r="F2942" i="9"/>
  <c r="F2941" i="9"/>
  <c r="F2940" i="9"/>
  <c r="F2938" i="9"/>
  <c r="F2937" i="9"/>
  <c r="F2935" i="9"/>
  <c r="F2934" i="9"/>
  <c r="F2933" i="9"/>
  <c r="F2931" i="9"/>
  <c r="F2930" i="9"/>
  <c r="F2929" i="9"/>
  <c r="F2927" i="9"/>
  <c r="F2926" i="9"/>
  <c r="F2925" i="9"/>
  <c r="F2924" i="9"/>
  <c r="F2922" i="9"/>
  <c r="F2921" i="9"/>
  <c r="F2920" i="9"/>
  <c r="F2919" i="9"/>
  <c r="F2918" i="9"/>
  <c r="F2916" i="9"/>
  <c r="F2915" i="9"/>
  <c r="F2914" i="9"/>
  <c r="F2913" i="9"/>
  <c r="F2911" i="9"/>
  <c r="F2910" i="9"/>
  <c r="F2909" i="9"/>
  <c r="F2907" i="9"/>
  <c r="F2906" i="9"/>
  <c r="F2905" i="9"/>
  <c r="F2903" i="9"/>
  <c r="F2902" i="9"/>
  <c r="F2901" i="9"/>
  <c r="F2900" i="9"/>
  <c r="F2899" i="9"/>
  <c r="F2898" i="9"/>
  <c r="F2897" i="9"/>
  <c r="F2895" i="9"/>
  <c r="F2894" i="9"/>
  <c r="F2893" i="9"/>
  <c r="F2892" i="9"/>
  <c r="F2891" i="9"/>
  <c r="F2890" i="9"/>
  <c r="F2888" i="9"/>
  <c r="F2887" i="9"/>
  <c r="F2886" i="9"/>
  <c r="F2885" i="9"/>
  <c r="F2884" i="9"/>
  <c r="F2883" i="9"/>
  <c r="F2882" i="9"/>
  <c r="F2881" i="9"/>
  <c r="F2880" i="9"/>
  <c r="F2879" i="9"/>
  <c r="F2878" i="9"/>
  <c r="F2876" i="9"/>
  <c r="F2875" i="9"/>
  <c r="F2874" i="9"/>
  <c r="F2873" i="9"/>
  <c r="F2872" i="9"/>
  <c r="F2870" i="9"/>
  <c r="F2869" i="9"/>
  <c r="F2868" i="9"/>
  <c r="F2867" i="9"/>
  <c r="F2866" i="9"/>
  <c r="F2865" i="9"/>
  <c r="F2864" i="9"/>
  <c r="F2862" i="9"/>
  <c r="F2861" i="9"/>
  <c r="F2860" i="9"/>
  <c r="F2859" i="9"/>
  <c r="F2858" i="9"/>
  <c r="F2857" i="9"/>
  <c r="F2856" i="9"/>
  <c r="F2855" i="9"/>
  <c r="F2854" i="9"/>
  <c r="F2853" i="9"/>
  <c r="F2852" i="9"/>
  <c r="F2851" i="9"/>
  <c r="F2850" i="9"/>
  <c r="F2849" i="9"/>
  <c r="F2848" i="9"/>
  <c r="F2847" i="9"/>
  <c r="F2846" i="9"/>
  <c r="F2845" i="9"/>
  <c r="F2844" i="9"/>
  <c r="F2843" i="9"/>
  <c r="F2842" i="9"/>
  <c r="F2841" i="9"/>
  <c r="F2840" i="9"/>
  <c r="F2839" i="9"/>
  <c r="F2838" i="9"/>
  <c r="F2837" i="9"/>
  <c r="F2836" i="9"/>
  <c r="F2835" i="9"/>
  <c r="F2834" i="9"/>
  <c r="F2833" i="9"/>
  <c r="F2831" i="9"/>
  <c r="F2830" i="9"/>
  <c r="F2829" i="9"/>
  <c r="F2828" i="9"/>
  <c r="F2827" i="9"/>
  <c r="F2826" i="9"/>
  <c r="F2825" i="9"/>
  <c r="F2824" i="9"/>
  <c r="F2823" i="9"/>
  <c r="F2821" i="9"/>
  <c r="F2820" i="9"/>
  <c r="F2819" i="9"/>
  <c r="F2818" i="9"/>
  <c r="F2817" i="9"/>
  <c r="F2816" i="9"/>
  <c r="F2815" i="9"/>
  <c r="F2814" i="9"/>
  <c r="F2813" i="9"/>
  <c r="F2812" i="9"/>
  <c r="F2811" i="9"/>
  <c r="F2810" i="9"/>
  <c r="F2809" i="9"/>
  <c r="F2808" i="9"/>
  <c r="F2807" i="9"/>
  <c r="F2806" i="9"/>
  <c r="F2805" i="9"/>
  <c r="F2804" i="9"/>
  <c r="F2803" i="9"/>
  <c r="F2802" i="9"/>
  <c r="F2801" i="9"/>
  <c r="F2799" i="9"/>
  <c r="F2798" i="9"/>
  <c r="F2797" i="9"/>
  <c r="F2796" i="9"/>
  <c r="F2795" i="9"/>
  <c r="F2794" i="9"/>
  <c r="F2793" i="9"/>
  <c r="F2792" i="9"/>
  <c r="F2791" i="9"/>
  <c r="F2790" i="9"/>
  <c r="F2789" i="9"/>
  <c r="F2788" i="9"/>
  <c r="F2787" i="9"/>
  <c r="F2786" i="9"/>
  <c r="F2785" i="9"/>
  <c r="F2784" i="9"/>
  <c r="F2783" i="9"/>
  <c r="F2782" i="9"/>
  <c r="F2781" i="9"/>
  <c r="F2780" i="9"/>
  <c r="F2779" i="9"/>
  <c r="F2778" i="9"/>
  <c r="F2777" i="9"/>
  <c r="F2776" i="9"/>
  <c r="F2775" i="9"/>
  <c r="F2774" i="9"/>
  <c r="F2773" i="9"/>
  <c r="F2772" i="9"/>
  <c r="F2771" i="9"/>
  <c r="F2770" i="9"/>
  <c r="F2769" i="9"/>
  <c r="F2768" i="9"/>
  <c r="F2767" i="9"/>
  <c r="F2766" i="9"/>
  <c r="F2765" i="9"/>
  <c r="F2764" i="9"/>
  <c r="F2763" i="9"/>
  <c r="F2762" i="9"/>
  <c r="F2761" i="9"/>
  <c r="F2760" i="9"/>
  <c r="F2759" i="9"/>
  <c r="F2758" i="9"/>
  <c r="F2757" i="9"/>
  <c r="F2756" i="9"/>
  <c r="F2755" i="9"/>
  <c r="F2754" i="9"/>
  <c r="F2753" i="9"/>
  <c r="F2752" i="9"/>
  <c r="F2751" i="9"/>
  <c r="F2750" i="9"/>
  <c r="F2749" i="9"/>
  <c r="F2748" i="9"/>
  <c r="F2747" i="9"/>
  <c r="F2746" i="9"/>
  <c r="F2745" i="9"/>
  <c r="F2744" i="9"/>
  <c r="F2743" i="9"/>
  <c r="F2742" i="9"/>
  <c r="F2741" i="9"/>
  <c r="F2740" i="9"/>
  <c r="F2739" i="9"/>
  <c r="F2738" i="9"/>
  <c r="F2737" i="9"/>
  <c r="F2736" i="9"/>
  <c r="F2735" i="9"/>
  <c r="F2734" i="9"/>
  <c r="F2733" i="9"/>
  <c r="F2732" i="9"/>
  <c r="F2731" i="9"/>
  <c r="F2730" i="9"/>
  <c r="F2729" i="9"/>
  <c r="F2728" i="9"/>
  <c r="F2727" i="9"/>
  <c r="F2726" i="9"/>
  <c r="F2725" i="9"/>
  <c r="F2724" i="9"/>
  <c r="F2723" i="9"/>
  <c r="F2722" i="9"/>
  <c r="F2721" i="9"/>
  <c r="F2720" i="9"/>
  <c r="F2719" i="9"/>
  <c r="F2718" i="9"/>
  <c r="F2717" i="9"/>
  <c r="F2716" i="9"/>
  <c r="F2715" i="9"/>
  <c r="F2714" i="9"/>
  <c r="F2713" i="9"/>
  <c r="F2712" i="9"/>
  <c r="F2711" i="9"/>
  <c r="F2710" i="9"/>
  <c r="F2709" i="9"/>
  <c r="F2708" i="9"/>
  <c r="F2707" i="9"/>
  <c r="F2706" i="9"/>
  <c r="F2704" i="9"/>
  <c r="F2703" i="9"/>
  <c r="F2702" i="9"/>
  <c r="F2701" i="9"/>
  <c r="F2700" i="9"/>
  <c r="F2699" i="9"/>
  <c r="F2698" i="9"/>
  <c r="F2697" i="9"/>
  <c r="F2696" i="9"/>
  <c r="F2695" i="9"/>
  <c r="F2694" i="9"/>
  <c r="F2692" i="9"/>
  <c r="F2691" i="9"/>
  <c r="F2690" i="9"/>
  <c r="F2689" i="9"/>
  <c r="F2688" i="9"/>
  <c r="F2687" i="9"/>
  <c r="F2686" i="9"/>
  <c r="F2685" i="9"/>
  <c r="F2684" i="9"/>
  <c r="F2683" i="9"/>
  <c r="F2682" i="9"/>
  <c r="F2681" i="9"/>
  <c r="F2680" i="9"/>
  <c r="F2679" i="9"/>
  <c r="F2678" i="9"/>
  <c r="F2677" i="9"/>
  <c r="F2676" i="9"/>
  <c r="F2675" i="9"/>
  <c r="F2674" i="9"/>
  <c r="F2673" i="9"/>
  <c r="F2672" i="9"/>
  <c r="F2671" i="9"/>
  <c r="F2670" i="9"/>
  <c r="F2669" i="9"/>
  <c r="F2668" i="9"/>
  <c r="F2667" i="9"/>
  <c r="F2666" i="9"/>
  <c r="F2665" i="9"/>
  <c r="F2664" i="9"/>
  <c r="F2663" i="9"/>
  <c r="F2662" i="9"/>
  <c r="F2661" i="9"/>
  <c r="F2660" i="9"/>
  <c r="F2659" i="9"/>
  <c r="F2658" i="9"/>
  <c r="F2657" i="9"/>
  <c r="F2656" i="9"/>
  <c r="F2655" i="9"/>
  <c r="F2654" i="9"/>
  <c r="F2653" i="9"/>
  <c r="F2652" i="9"/>
  <c r="F2651" i="9"/>
  <c r="F2650" i="9"/>
  <c r="F2649" i="9"/>
  <c r="F2648" i="9"/>
  <c r="F2647" i="9"/>
  <c r="F2646" i="9"/>
  <c r="F2645" i="9"/>
  <c r="F2644" i="9"/>
  <c r="F2643" i="9"/>
  <c r="F2642" i="9"/>
  <c r="F2641" i="9"/>
  <c r="F2640" i="9"/>
  <c r="F2639" i="9"/>
  <c r="F2638" i="9"/>
  <c r="F2637" i="9"/>
  <c r="F2636" i="9"/>
  <c r="F2635" i="9"/>
  <c r="F2634" i="9"/>
  <c r="F2633" i="9"/>
  <c r="F2632" i="9"/>
  <c r="F2631" i="9"/>
  <c r="F2630" i="9"/>
  <c r="F2629" i="9"/>
  <c r="F2628" i="9"/>
  <c r="F2627" i="9"/>
  <c r="F2626" i="9"/>
  <c r="F2625" i="9"/>
  <c r="F2624" i="9"/>
  <c r="F2623" i="9"/>
  <c r="F2622" i="9"/>
  <c r="F2621" i="9"/>
  <c r="F2620" i="9"/>
  <c r="F2619" i="9"/>
  <c r="F2618" i="9"/>
  <c r="F2617" i="9"/>
  <c r="F2616" i="9"/>
  <c r="F2615" i="9"/>
  <c r="F2614" i="9"/>
  <c r="F2613" i="9"/>
  <c r="F2612" i="9"/>
  <c r="F2611" i="9"/>
  <c r="F2610" i="9"/>
  <c r="F2609" i="9"/>
  <c r="F2608" i="9"/>
  <c r="F2607" i="9"/>
  <c r="F2606" i="9"/>
  <c r="F2605" i="9"/>
  <c r="F2604" i="9"/>
  <c r="F2603" i="9"/>
  <c r="F2602" i="9"/>
  <c r="F2601" i="9"/>
  <c r="F2600" i="9"/>
  <c r="F2599" i="9"/>
  <c r="F2598" i="9"/>
  <c r="F2597" i="9"/>
  <c r="F2596" i="9"/>
  <c r="F2595" i="9"/>
  <c r="F2594" i="9"/>
  <c r="F2593" i="9"/>
  <c r="F2592" i="9"/>
  <c r="F2591" i="9"/>
  <c r="F2590" i="9"/>
  <c r="F2589" i="9"/>
  <c r="F2588" i="9"/>
  <c r="F2587" i="9"/>
  <c r="F2586" i="9"/>
  <c r="F2585" i="9"/>
  <c r="F2584" i="9"/>
  <c r="F2583" i="9"/>
  <c r="F2582" i="9"/>
  <c r="F2581" i="9"/>
  <c r="F2580" i="9"/>
  <c r="F2579" i="9"/>
  <c r="F2578" i="9"/>
  <c r="F2577" i="9"/>
  <c r="F2576" i="9"/>
  <c r="F2575" i="9"/>
  <c r="F2574" i="9"/>
  <c r="F2573" i="9"/>
  <c r="F2572" i="9"/>
  <c r="F2571" i="9"/>
  <c r="F2570" i="9"/>
  <c r="F2569" i="9"/>
  <c r="F2568" i="9"/>
  <c r="F2567" i="9"/>
  <c r="F2566" i="9"/>
  <c r="F2565" i="9"/>
  <c r="F2564" i="9"/>
  <c r="F2563" i="9"/>
  <c r="F2562" i="9"/>
  <c r="F2561" i="9"/>
  <c r="F2560" i="9"/>
  <c r="F2559" i="9"/>
  <c r="F2558" i="9"/>
  <c r="F2557" i="9"/>
  <c r="F2556" i="9"/>
  <c r="F2555" i="9"/>
  <c r="F2554" i="9"/>
  <c r="F2553" i="9"/>
  <c r="F2552" i="9"/>
  <c r="F2551" i="9"/>
  <c r="F2550" i="9"/>
  <c r="F2549" i="9"/>
  <c r="F2548" i="9"/>
  <c r="F2547" i="9"/>
  <c r="F2546" i="9"/>
  <c r="F2545" i="9"/>
  <c r="F2544" i="9"/>
  <c r="F2543" i="9"/>
  <c r="F2542" i="9"/>
  <c r="F2541" i="9"/>
  <c r="F2540" i="9"/>
  <c r="F2539" i="9"/>
  <c r="F2538" i="9"/>
  <c r="F2537" i="9"/>
  <c r="F2536" i="9"/>
  <c r="F2535" i="9"/>
  <c r="F2534" i="9"/>
  <c r="F2533" i="9"/>
  <c r="F2532" i="9"/>
  <c r="F2531" i="9"/>
  <c r="F2530" i="9"/>
  <c r="F2529" i="9"/>
  <c r="F2528" i="9"/>
  <c r="F2527" i="9"/>
  <c r="F2526" i="9"/>
  <c r="F2525" i="9"/>
  <c r="F2524" i="9"/>
  <c r="F2523" i="9"/>
  <c r="F2522" i="9"/>
  <c r="F2521" i="9"/>
  <c r="F2520" i="9"/>
  <c r="F2519" i="9"/>
  <c r="F2518" i="9"/>
  <c r="F2517" i="9"/>
  <c r="F2516" i="9"/>
  <c r="F2515" i="9"/>
  <c r="F2514" i="9"/>
  <c r="F2513" i="9"/>
  <c r="F2512" i="9"/>
  <c r="F2511" i="9"/>
  <c r="F2510" i="9"/>
  <c r="F2509" i="9"/>
  <c r="F2508" i="9"/>
  <c r="F2507" i="9"/>
  <c r="F2506" i="9"/>
  <c r="F2505" i="9"/>
  <c r="F2504" i="9"/>
  <c r="F2503" i="9"/>
  <c r="F2502" i="9"/>
  <c r="F2501" i="9"/>
  <c r="F2500" i="9"/>
  <c r="F2499" i="9"/>
  <c r="F2498" i="9"/>
  <c r="F2497" i="9"/>
  <c r="F2496" i="9"/>
  <c r="F2495" i="9"/>
  <c r="F2494" i="9"/>
  <c r="F2493" i="9"/>
  <c r="F2492" i="9"/>
  <c r="F2491" i="9"/>
  <c r="F2490" i="9"/>
  <c r="F2489" i="9"/>
  <c r="F2488" i="9"/>
  <c r="F2487" i="9"/>
  <c r="F2486" i="9"/>
  <c r="F2485" i="9"/>
  <c r="F2484" i="9"/>
  <c r="F2483" i="9"/>
  <c r="F2482" i="9"/>
  <c r="F2481" i="9"/>
  <c r="F2480" i="9"/>
  <c r="F2479" i="9"/>
  <c r="F2478" i="9"/>
  <c r="F2477" i="9"/>
  <c r="F2476" i="9"/>
  <c r="F2475" i="9"/>
  <c r="F2474" i="9"/>
  <c r="F2473" i="9"/>
  <c r="F2472" i="9"/>
  <c r="F2471" i="9"/>
  <c r="F2470" i="9"/>
  <c r="F2469" i="9"/>
  <c r="F2468" i="9"/>
  <c r="F2467" i="9"/>
  <c r="F2466" i="9"/>
  <c r="F2465" i="9"/>
  <c r="F2464" i="9"/>
  <c r="F2463" i="9"/>
  <c r="F2462" i="9"/>
  <c r="F2461" i="9"/>
  <c r="F2460" i="9"/>
  <c r="F2459" i="9"/>
  <c r="F2458" i="9"/>
  <c r="F2457" i="9"/>
  <c r="F2456" i="9"/>
  <c r="F2455" i="9"/>
  <c r="F2454" i="9"/>
  <c r="F2453" i="9"/>
  <c r="F2452" i="9"/>
  <c r="F2451" i="9"/>
  <c r="F2450" i="9"/>
  <c r="F2449" i="9"/>
  <c r="F2448" i="9"/>
  <c r="F2447" i="9"/>
  <c r="F2446" i="9"/>
  <c r="F2445" i="9"/>
  <c r="F2444" i="9"/>
  <c r="F2443" i="9"/>
  <c r="F2442" i="9"/>
  <c r="F2441" i="9"/>
  <c r="F2440" i="9"/>
  <c r="F2439" i="9"/>
  <c r="F2438" i="9"/>
  <c r="F2437" i="9"/>
  <c r="F2436" i="9"/>
  <c r="F2435" i="9"/>
  <c r="F2434" i="9"/>
  <c r="F2433" i="9"/>
  <c r="F2432" i="9"/>
  <c r="F2431" i="9"/>
  <c r="F2430" i="9"/>
  <c r="F2429" i="9"/>
  <c r="F2428" i="9"/>
  <c r="F2427" i="9"/>
  <c r="F2426" i="9"/>
  <c r="F2425" i="9"/>
  <c r="F2424" i="9"/>
  <c r="F2423" i="9"/>
  <c r="F2422" i="9"/>
  <c r="F2421" i="9"/>
  <c r="F2420" i="9"/>
  <c r="F2419" i="9"/>
  <c r="F2418" i="9"/>
  <c r="F2417" i="9"/>
  <c r="F2416" i="9"/>
  <c r="F2415" i="9"/>
  <c r="F2414" i="9"/>
  <c r="F2413" i="9"/>
  <c r="F2412" i="9"/>
  <c r="F2411" i="9"/>
  <c r="F2410" i="9"/>
  <c r="F2409" i="9"/>
  <c r="F2408" i="9"/>
  <c r="F2407" i="9"/>
  <c r="F2406" i="9"/>
  <c r="F2405" i="9"/>
  <c r="F2404" i="9"/>
  <c r="F2402" i="9"/>
  <c r="F2401" i="9"/>
  <c r="F2400" i="9"/>
  <c r="F2399" i="9"/>
  <c r="F2398" i="9"/>
  <c r="F2397" i="9"/>
  <c r="F2396" i="9"/>
  <c r="F2395" i="9"/>
  <c r="F2394" i="9"/>
  <c r="F2393" i="9"/>
  <c r="F2392" i="9"/>
  <c r="F2391" i="9"/>
  <c r="F2390" i="9"/>
  <c r="F2389" i="9"/>
  <c r="F2388" i="9"/>
  <c r="F2387" i="9"/>
  <c r="F2386" i="9"/>
  <c r="F2385" i="9"/>
  <c r="F2384" i="9"/>
  <c r="F2383" i="9"/>
  <c r="F2382" i="9"/>
  <c r="F2381" i="9"/>
  <c r="F2379" i="9"/>
  <c r="F2378" i="9"/>
  <c r="F2377" i="9"/>
  <c r="F2376" i="9"/>
  <c r="F2375" i="9"/>
  <c r="F2374" i="9"/>
  <c r="F2373" i="9"/>
  <c r="F2372" i="9"/>
  <c r="F2371" i="9"/>
  <c r="F2370" i="9"/>
  <c r="F2369" i="9"/>
  <c r="F2368" i="9"/>
  <c r="F2367" i="9"/>
  <c r="F2366" i="9"/>
  <c r="F2365" i="9"/>
  <c r="F2364" i="9"/>
  <c r="F2363" i="9"/>
  <c r="F2362" i="9"/>
  <c r="F2361" i="9"/>
  <c r="F2360" i="9"/>
  <c r="F2359" i="9"/>
  <c r="F2358" i="9"/>
  <c r="F2357" i="9"/>
  <c r="F2356" i="9"/>
  <c r="F2355" i="9"/>
  <c r="F2354" i="9"/>
  <c r="F2353" i="9"/>
  <c r="F2351" i="9"/>
  <c r="F2350" i="9"/>
  <c r="F2349" i="9"/>
  <c r="F2348" i="9"/>
  <c r="F2347" i="9"/>
  <c r="F2346" i="9"/>
  <c r="F2344" i="9"/>
  <c r="F2343" i="9"/>
  <c r="F2342" i="9"/>
  <c r="F2341" i="9"/>
  <c r="F2340" i="9"/>
  <c r="F2338" i="9"/>
  <c r="F2337" i="9"/>
  <c r="F2336" i="9"/>
  <c r="F2335" i="9"/>
  <c r="F2334" i="9"/>
  <c r="F2332" i="9"/>
  <c r="F2331" i="9"/>
  <c r="F2330" i="9"/>
  <c r="F2329" i="9"/>
  <c r="F2328" i="9"/>
  <c r="F2326" i="9"/>
  <c r="F2325" i="9"/>
  <c r="F2324" i="9"/>
  <c r="F2323" i="9"/>
  <c r="F2322" i="9"/>
  <c r="F2320" i="9"/>
  <c r="F2319" i="9"/>
  <c r="F2318" i="9"/>
  <c r="F2317" i="9"/>
  <c r="F2316" i="9"/>
  <c r="F2315" i="9"/>
  <c r="F2314" i="9"/>
  <c r="F2313" i="9"/>
  <c r="F2312" i="9"/>
  <c r="F2311" i="9"/>
  <c r="F2310" i="9"/>
  <c r="F2309" i="9"/>
  <c r="F2308" i="9"/>
  <c r="F2307" i="9"/>
  <c r="F2306" i="9"/>
  <c r="F2305" i="9"/>
  <c r="F2304" i="9"/>
  <c r="F2303" i="9"/>
  <c r="F2302" i="9"/>
  <c r="F2301" i="9"/>
  <c r="F2300" i="9"/>
  <c r="F2299" i="9"/>
  <c r="F2298" i="9"/>
  <c r="F2297" i="9"/>
  <c r="F2296" i="9"/>
  <c r="F2295" i="9"/>
  <c r="F2294" i="9"/>
  <c r="F2293" i="9"/>
  <c r="F2292" i="9"/>
  <c r="F2291" i="9"/>
  <c r="F2290" i="9"/>
  <c r="F2289" i="9"/>
  <c r="F2288" i="9"/>
  <c r="F2287" i="9"/>
  <c r="F2286" i="9"/>
  <c r="F2285" i="9"/>
  <c r="F2284" i="9"/>
  <c r="F2283" i="9"/>
  <c r="F2282" i="9"/>
  <c r="F2281" i="9"/>
  <c r="F2280" i="9"/>
  <c r="F2279" i="9"/>
  <c r="F2278" i="9"/>
  <c r="F2277" i="9"/>
  <c r="F2276" i="9"/>
  <c r="F2275" i="9"/>
  <c r="F2274" i="9"/>
  <c r="F2273" i="9"/>
  <c r="F2272" i="9"/>
  <c r="F2271" i="9"/>
  <c r="F2270" i="9"/>
  <c r="F2269" i="9"/>
  <c r="F2268" i="9"/>
  <c r="F2267" i="9"/>
  <c r="F2266" i="9"/>
  <c r="F2265" i="9"/>
  <c r="F2264" i="9"/>
  <c r="F2263" i="9"/>
  <c r="F2262" i="9"/>
  <c r="F2261" i="9"/>
  <c r="F2260" i="9"/>
  <c r="F2259" i="9"/>
  <c r="F2258" i="9"/>
  <c r="F2257" i="9"/>
  <c r="F2256" i="9"/>
  <c r="F2255" i="9"/>
  <c r="F2254" i="9"/>
  <c r="F2253" i="9"/>
  <c r="F2252" i="9"/>
  <c r="F2251" i="9"/>
  <c r="F2250" i="9"/>
  <c r="F2249" i="9"/>
  <c r="F2248" i="9"/>
  <c r="F2247" i="9"/>
  <c r="F2246" i="9"/>
  <c r="F2245" i="9"/>
  <c r="F2244" i="9"/>
  <c r="F2243" i="9"/>
  <c r="F2242" i="9"/>
  <c r="F2241" i="9"/>
  <c r="F2240" i="9"/>
  <c r="F2239" i="9"/>
  <c r="F2238" i="9"/>
  <c r="F2237" i="9"/>
  <c r="F2236" i="9"/>
  <c r="F2235" i="9"/>
  <c r="F2234" i="9"/>
  <c r="F2233" i="9"/>
  <c r="F2232" i="9"/>
  <c r="F2231" i="9"/>
  <c r="F2230" i="9"/>
  <c r="F2229" i="9"/>
  <c r="F2228" i="9"/>
  <c r="F2227" i="9"/>
  <c r="F2226" i="9"/>
  <c r="F2225" i="9"/>
  <c r="F2224" i="9"/>
  <c r="F2223" i="9"/>
  <c r="F2222" i="9"/>
  <c r="F2221" i="9"/>
  <c r="F2220" i="9"/>
  <c r="F2219" i="9"/>
  <c r="F2218" i="9"/>
  <c r="F2217" i="9"/>
  <c r="F2216" i="9"/>
  <c r="F2215" i="9"/>
  <c r="F2214" i="9"/>
  <c r="F2213" i="9"/>
  <c r="F2212" i="9"/>
  <c r="F2211" i="9"/>
  <c r="F2210" i="9"/>
  <c r="F2209" i="9"/>
  <c r="F2208" i="9"/>
  <c r="F2207" i="9"/>
  <c r="F2206" i="9"/>
  <c r="F2205" i="9"/>
  <c r="F2204" i="9"/>
  <c r="F2203" i="9"/>
  <c r="F2202" i="9"/>
  <c r="F2201" i="9"/>
  <c r="F2200" i="9"/>
  <c r="F2199" i="9"/>
  <c r="F2198" i="9"/>
  <c r="F2197" i="9"/>
  <c r="F2196" i="9"/>
  <c r="F2195" i="9"/>
  <c r="F2194" i="9"/>
  <c r="F2193" i="9"/>
  <c r="F2192" i="9"/>
  <c r="F2191" i="9"/>
  <c r="F2190" i="9"/>
  <c r="F2189" i="9"/>
  <c r="F2188" i="9"/>
  <c r="F2187" i="9"/>
  <c r="F2186" i="9"/>
  <c r="F2185" i="9"/>
  <c r="F2184" i="9"/>
  <c r="F2183" i="9"/>
  <c r="F2182" i="9"/>
  <c r="F2181" i="9"/>
  <c r="F2180" i="9"/>
  <c r="F2179" i="9"/>
  <c r="F2178" i="9"/>
  <c r="F2177" i="9"/>
  <c r="F2176" i="9"/>
  <c r="F2175" i="9"/>
  <c r="F2174" i="9"/>
  <c r="F2172" i="9"/>
  <c r="F2171" i="9"/>
  <c r="F2170" i="9"/>
  <c r="F2169" i="9"/>
  <c r="F2168" i="9"/>
  <c r="F2167" i="9"/>
  <c r="F2166" i="9"/>
  <c r="F2165" i="9"/>
  <c r="F2164" i="9"/>
  <c r="F2163" i="9"/>
  <c r="F2162" i="9"/>
  <c r="F2161" i="9"/>
  <c r="F2160" i="9"/>
  <c r="F2159" i="9"/>
  <c r="F2158" i="9"/>
  <c r="F2157" i="9"/>
  <c r="F2156" i="9"/>
  <c r="F2155" i="9"/>
  <c r="F2154" i="9"/>
  <c r="F2153" i="9"/>
  <c r="F2152" i="9"/>
  <c r="F2151" i="9"/>
  <c r="F2150" i="9"/>
  <c r="F2149" i="9"/>
  <c r="F2148" i="9"/>
  <c r="F2147" i="9"/>
  <c r="F2146" i="9"/>
  <c r="F2145" i="9"/>
  <c r="F2144" i="9"/>
  <c r="F2143" i="9"/>
  <c r="F2142" i="9"/>
  <c r="F2141" i="9"/>
  <c r="F2140" i="9"/>
  <c r="F2139" i="9"/>
  <c r="F2138" i="9"/>
  <c r="F2137" i="9"/>
  <c r="F2136" i="9"/>
  <c r="F2135" i="9"/>
  <c r="F2134" i="9"/>
  <c r="F2133" i="9"/>
  <c r="F2132" i="9"/>
  <c r="F2131" i="9"/>
  <c r="F2130" i="9"/>
  <c r="F2129" i="9"/>
  <c r="F2128" i="9"/>
  <c r="F2127" i="9"/>
  <c r="F2126" i="9"/>
  <c r="F2125" i="9"/>
  <c r="F2124" i="9"/>
  <c r="F2123" i="9"/>
  <c r="F2122" i="9"/>
  <c r="F2121" i="9"/>
  <c r="F2119" i="9"/>
  <c r="F2118" i="9"/>
  <c r="F2117" i="9"/>
  <c r="F2116" i="9"/>
  <c r="F2115" i="9"/>
  <c r="F2114" i="9"/>
  <c r="F2113" i="9"/>
  <c r="F2112" i="9"/>
  <c r="F2111" i="9"/>
  <c r="F2110" i="9"/>
  <c r="F2109" i="9"/>
  <c r="F2108" i="9"/>
  <c r="F2107" i="9"/>
  <c r="F2106" i="9"/>
  <c r="F2105" i="9"/>
  <c r="F2104" i="9"/>
  <c r="F2103" i="9"/>
  <c r="F2102" i="9"/>
  <c r="F2101" i="9"/>
  <c r="F2100" i="9"/>
  <c r="F2099" i="9"/>
  <c r="F2098" i="9"/>
  <c r="F2097" i="9"/>
  <c r="F2096" i="9"/>
  <c r="F2095" i="9"/>
  <c r="F2094" i="9"/>
  <c r="F2093" i="9"/>
  <c r="F2092" i="9"/>
  <c r="F2091" i="9"/>
  <c r="F2090" i="9"/>
  <c r="F2089" i="9"/>
  <c r="F2088" i="9"/>
  <c r="F2087" i="9"/>
  <c r="F2086" i="9"/>
  <c r="F2085" i="9"/>
  <c r="F2084" i="9"/>
  <c r="F2083" i="9"/>
  <c r="F2082" i="9"/>
  <c r="F2081" i="9"/>
  <c r="F2080" i="9"/>
  <c r="F2079" i="9"/>
  <c r="F2078" i="9"/>
  <c r="F2077" i="9"/>
  <c r="F2076" i="9"/>
  <c r="F2075" i="9"/>
  <c r="F2074" i="9"/>
  <c r="F2073" i="9"/>
  <c r="F2072" i="9"/>
  <c r="F2071" i="9"/>
  <c r="F2070" i="9"/>
  <c r="F2069" i="9"/>
  <c r="F2068" i="9"/>
  <c r="F2067" i="9"/>
  <c r="F2066" i="9"/>
  <c r="F2065" i="9"/>
  <c r="F2064" i="9"/>
  <c r="F2063" i="9"/>
  <c r="F2062" i="9"/>
  <c r="F2061" i="9"/>
  <c r="F2060" i="9"/>
  <c r="F2059" i="9"/>
  <c r="F2058" i="9"/>
  <c r="F2057" i="9"/>
  <c r="F2056" i="9"/>
  <c r="F2055" i="9"/>
  <c r="F2054" i="9"/>
  <c r="F2052" i="9"/>
  <c r="F2051" i="9"/>
  <c r="F2050" i="9"/>
  <c r="F2049" i="9"/>
  <c r="F2048" i="9"/>
  <c r="F2047" i="9"/>
  <c r="F2046" i="9"/>
  <c r="F2045" i="9"/>
  <c r="F2044" i="9"/>
  <c r="F2043" i="9"/>
  <c r="F2041" i="9"/>
  <c r="F2040" i="9"/>
  <c r="F2039" i="9"/>
  <c r="F2038" i="9"/>
  <c r="F2037" i="9"/>
  <c r="F2036" i="9"/>
  <c r="F2035" i="9"/>
  <c r="F2034" i="9"/>
  <c r="F2033" i="9"/>
  <c r="F2032" i="9"/>
  <c r="F2030" i="9"/>
  <c r="F2029" i="9"/>
  <c r="F2028" i="9"/>
  <c r="F2027" i="9"/>
  <c r="F2025" i="9"/>
  <c r="F2024" i="9"/>
  <c r="F2023" i="9"/>
  <c r="F2022" i="9"/>
  <c r="F2021" i="9"/>
  <c r="F2020" i="9"/>
  <c r="F2019" i="9"/>
  <c r="F2018" i="9"/>
  <c r="F2017" i="9"/>
  <c r="F2016" i="9"/>
  <c r="F2015" i="9"/>
  <c r="F2014" i="9"/>
  <c r="F2013" i="9"/>
  <c r="F2012" i="9"/>
  <c r="F2011" i="9"/>
  <c r="F2010" i="9"/>
  <c r="F2009" i="9"/>
  <c r="F2008" i="9"/>
  <c r="F2007" i="9"/>
  <c r="F2006" i="9"/>
  <c r="F2005" i="9"/>
  <c r="F2004" i="9"/>
  <c r="F2003" i="9"/>
  <c r="F2002" i="9"/>
  <c r="F2001" i="9"/>
  <c r="F2000" i="9"/>
  <c r="F1999" i="9"/>
  <c r="F1998" i="9"/>
  <c r="F1997" i="9"/>
  <c r="F1996" i="9"/>
  <c r="F1995" i="9"/>
  <c r="F1994" i="9"/>
  <c r="F1993" i="9"/>
  <c r="F1992" i="9"/>
  <c r="F1991" i="9"/>
  <c r="F1990" i="9"/>
  <c r="F1989" i="9"/>
  <c r="F1988" i="9"/>
  <c r="F1987" i="9"/>
  <c r="F1986" i="9"/>
  <c r="F1985" i="9"/>
  <c r="F1984" i="9"/>
  <c r="F1983" i="9"/>
  <c r="F1982" i="9"/>
  <c r="F1981" i="9"/>
  <c r="F1980" i="9"/>
  <c r="F1979" i="9"/>
  <c r="F1978" i="9"/>
  <c r="F1977" i="9"/>
  <c r="F1976" i="9"/>
  <c r="F1975" i="9"/>
  <c r="F1974" i="9"/>
  <c r="F1973" i="9"/>
  <c r="F1972" i="9"/>
  <c r="F1971" i="9"/>
  <c r="F1970" i="9"/>
  <c r="F1969" i="9"/>
  <c r="F1968" i="9"/>
  <c r="F1967" i="9"/>
  <c r="F1966" i="9"/>
  <c r="F1965" i="9"/>
  <c r="F1964" i="9"/>
  <c r="F1963" i="9"/>
  <c r="F1962" i="9"/>
  <c r="F1961" i="9"/>
  <c r="F1960" i="9"/>
  <c r="F1959" i="9"/>
  <c r="F1958" i="9"/>
  <c r="F1957" i="9"/>
  <c r="F1956" i="9"/>
  <c r="F1955" i="9"/>
  <c r="F1954" i="9"/>
  <c r="F1953" i="9"/>
  <c r="F1952" i="9"/>
  <c r="F1951" i="9"/>
  <c r="F1950" i="9"/>
  <c r="F1949" i="9"/>
  <c r="F1948" i="9"/>
  <c r="F1947" i="9"/>
  <c r="F1946" i="9"/>
  <c r="F1945" i="9"/>
  <c r="F1944" i="9"/>
  <c r="F1943" i="9"/>
  <c r="F1942" i="9"/>
  <c r="F1941" i="9"/>
  <c r="F1940" i="9"/>
  <c r="F1939" i="9"/>
  <c r="F1938" i="9"/>
  <c r="F1937" i="9"/>
  <c r="F1936" i="9"/>
  <c r="F1935" i="9"/>
  <c r="F1934" i="9"/>
  <c r="F1933" i="9"/>
  <c r="F1932" i="9"/>
  <c r="F1931" i="9"/>
  <c r="F1930" i="9"/>
  <c r="F1929" i="9"/>
  <c r="F1928" i="9"/>
  <c r="F1927" i="9"/>
  <c r="F1926" i="9"/>
  <c r="F1925" i="9"/>
  <c r="F1924" i="9"/>
  <c r="F1923" i="9"/>
  <c r="F1922" i="9"/>
  <c r="F1921" i="9"/>
  <c r="F1920" i="9"/>
  <c r="F1919" i="9"/>
  <c r="F1918" i="9"/>
  <c r="F1917" i="9"/>
  <c r="F1916" i="9"/>
  <c r="F1915" i="9"/>
  <c r="F1914" i="9"/>
  <c r="F1913" i="9"/>
  <c r="F1912" i="9"/>
  <c r="F1911" i="9"/>
  <c r="F1910" i="9"/>
  <c r="F1909" i="9"/>
  <c r="F1908" i="9"/>
  <c r="F1907" i="9"/>
  <c r="F1906" i="9"/>
  <c r="F1905" i="9"/>
  <c r="F1904" i="9"/>
  <c r="F1903" i="9"/>
  <c r="F1902" i="9"/>
  <c r="F1901" i="9"/>
  <c r="F1900" i="9"/>
  <c r="F1899" i="9"/>
  <c r="F1898" i="9"/>
  <c r="F1897" i="9"/>
  <c r="F1896" i="9"/>
  <c r="F1895" i="9"/>
  <c r="F1894" i="9"/>
  <c r="F1893" i="9"/>
  <c r="F1892" i="9"/>
  <c r="F1891" i="9"/>
  <c r="F1890" i="9"/>
  <c r="F1889" i="9"/>
  <c r="F1888" i="9"/>
  <c r="F1887" i="9"/>
  <c r="F1886" i="9"/>
  <c r="F1885" i="9"/>
  <c r="F1884" i="9"/>
  <c r="F1883" i="9"/>
  <c r="F1882" i="9"/>
  <c r="F1881" i="9"/>
  <c r="F1880" i="9"/>
  <c r="F1879" i="9"/>
  <c r="F1878" i="9"/>
  <c r="F1877" i="9"/>
  <c r="F1876" i="9"/>
  <c r="F1875" i="9"/>
  <c r="F1874" i="9"/>
  <c r="F1873" i="9"/>
  <c r="F1872" i="9"/>
  <c r="F1871" i="9"/>
  <c r="F1870" i="9"/>
  <c r="F1869" i="9"/>
  <c r="F1868" i="9"/>
  <c r="F1867" i="9"/>
  <c r="F1866" i="9"/>
  <c r="F1865" i="9"/>
  <c r="F1864" i="9"/>
  <c r="F1863" i="9"/>
  <c r="F1862" i="9"/>
  <c r="F1861" i="9"/>
  <c r="F1860" i="9"/>
  <c r="F1859" i="9"/>
  <c r="F1858" i="9"/>
  <c r="F1857" i="9"/>
  <c r="F1856" i="9"/>
  <c r="F1855" i="9"/>
  <c r="F1854" i="9"/>
  <c r="F1853" i="9"/>
  <c r="F1852" i="9"/>
  <c r="F1851" i="9"/>
  <c r="F1850" i="9"/>
  <c r="F1849" i="9"/>
  <c r="F1848" i="9"/>
  <c r="F1847" i="9"/>
  <c r="F1846" i="9"/>
  <c r="F1845" i="9"/>
  <c r="F1844" i="9"/>
  <c r="F1843" i="9"/>
  <c r="F1842" i="9"/>
  <c r="F1841" i="9"/>
  <c r="F1840" i="9"/>
  <c r="F1839" i="9"/>
  <c r="F1838" i="9"/>
  <c r="F1837" i="9"/>
  <c r="F1836" i="9"/>
  <c r="F1835" i="9"/>
  <c r="F1834" i="9"/>
  <c r="F1833" i="9"/>
  <c r="F1832" i="9"/>
  <c r="F1831" i="9"/>
  <c r="F1830" i="9"/>
  <c r="F1829" i="9"/>
  <c r="F1828" i="9"/>
  <c r="F1827" i="9"/>
  <c r="F1826" i="9"/>
  <c r="F1825" i="9"/>
  <c r="F1824" i="9"/>
  <c r="F1823" i="9"/>
  <c r="F1822" i="9"/>
  <c r="F1821" i="9"/>
  <c r="F1820" i="9"/>
  <c r="F1819" i="9"/>
  <c r="F1818" i="9"/>
  <c r="F1817" i="9"/>
  <c r="F1816" i="9"/>
  <c r="F1815" i="9"/>
  <c r="F1814" i="9"/>
  <c r="F1813" i="9"/>
  <c r="F1812" i="9"/>
  <c r="F1811" i="9"/>
  <c r="F1810" i="9"/>
  <c r="F1809" i="9"/>
  <c r="F1808" i="9"/>
  <c r="F1807" i="9"/>
  <c r="F1806" i="9"/>
  <c r="F1805" i="9"/>
  <c r="F1804" i="9"/>
  <c r="F1803" i="9"/>
  <c r="F1802" i="9"/>
  <c r="F1801" i="9"/>
  <c r="F1800" i="9"/>
  <c r="F1799" i="9"/>
  <c r="F1798" i="9"/>
  <c r="F1797" i="9"/>
  <c r="F1796" i="9"/>
  <c r="F1795" i="9"/>
  <c r="F1794" i="9"/>
  <c r="F1793" i="9"/>
  <c r="F1792" i="9"/>
  <c r="F1791" i="9"/>
  <c r="F1790" i="9"/>
  <c r="F1789" i="9"/>
  <c r="F1788" i="9"/>
  <c r="F1787" i="9"/>
  <c r="F1786" i="9"/>
  <c r="F1785" i="9"/>
  <c r="F1784" i="9"/>
  <c r="F1783" i="9"/>
  <c r="F1782" i="9"/>
  <c r="F1781" i="9"/>
  <c r="F1780" i="9"/>
  <c r="F1779" i="9"/>
  <c r="F1778" i="9"/>
  <c r="F1777" i="9"/>
  <c r="F1776" i="9"/>
  <c r="F1775" i="9"/>
  <c r="F1774" i="9"/>
  <c r="F1773" i="9"/>
  <c r="F1772" i="9"/>
  <c r="F1771" i="9"/>
  <c r="F1770" i="9"/>
  <c r="F1769" i="9"/>
  <c r="F1768" i="9"/>
  <c r="F1767" i="9"/>
  <c r="F1766" i="9"/>
  <c r="F1765" i="9"/>
  <c r="F1764" i="9"/>
  <c r="F1762" i="9"/>
  <c r="F1761" i="9"/>
  <c r="F1760" i="9"/>
  <c r="F1759" i="9"/>
  <c r="F1758" i="9"/>
  <c r="F1757" i="9"/>
  <c r="F1756" i="9"/>
  <c r="F1755" i="9"/>
  <c r="F1754" i="9"/>
  <c r="F1753" i="9"/>
  <c r="F1752" i="9"/>
  <c r="F1751" i="9"/>
  <c r="F1750" i="9"/>
  <c r="F1749" i="9"/>
  <c r="F1748" i="9"/>
  <c r="F1747" i="9"/>
  <c r="F1746" i="9"/>
  <c r="F1745" i="9"/>
  <c r="F1744" i="9"/>
  <c r="F1743" i="9"/>
  <c r="F1742" i="9"/>
  <c r="F1741" i="9"/>
  <c r="F1740" i="9"/>
  <c r="F1739" i="9"/>
  <c r="F1738" i="9"/>
  <c r="F1737" i="9"/>
  <c r="F1736" i="9"/>
  <c r="F1735" i="9"/>
  <c r="F1734" i="9"/>
  <c r="F1733" i="9"/>
  <c r="F1732" i="9"/>
  <c r="F1731" i="9"/>
  <c r="F1730" i="9"/>
  <c r="F1729" i="9"/>
  <c r="F1728" i="9"/>
  <c r="F1727" i="9"/>
  <c r="F1726" i="9"/>
  <c r="F1725" i="9"/>
  <c r="F1724" i="9"/>
  <c r="F1723" i="9"/>
  <c r="F1722" i="9"/>
  <c r="F1721" i="9"/>
  <c r="F1720" i="9"/>
  <c r="F1719" i="9"/>
  <c r="F1718" i="9"/>
  <c r="F1717" i="9"/>
  <c r="F1716" i="9"/>
  <c r="F1715" i="9"/>
  <c r="F1714" i="9"/>
  <c r="F1713" i="9"/>
  <c r="F1712" i="9"/>
  <c r="F1711" i="9"/>
  <c r="F1710" i="9"/>
  <c r="F1709" i="9"/>
  <c r="F1708" i="9"/>
  <c r="F1707" i="9"/>
  <c r="F1706" i="9"/>
  <c r="F1705" i="9"/>
  <c r="F1704" i="9"/>
  <c r="F1703" i="9"/>
  <c r="F1702" i="9"/>
  <c r="F1701" i="9"/>
  <c r="F1700" i="9"/>
  <c r="F1699" i="9"/>
  <c r="F1698" i="9"/>
  <c r="F1697" i="9"/>
  <c r="F1696" i="9"/>
  <c r="F1695" i="9"/>
  <c r="F1694" i="9"/>
  <c r="F1693" i="9"/>
  <c r="F1692" i="9"/>
  <c r="F1691" i="9"/>
  <c r="F1690" i="9"/>
  <c r="F1689" i="9"/>
  <c r="F1688" i="9"/>
  <c r="F1687" i="9"/>
  <c r="F1686" i="9"/>
  <c r="F1685" i="9"/>
  <c r="F1684" i="9"/>
  <c r="F1683" i="9"/>
  <c r="F1682" i="9"/>
  <c r="F1681" i="9"/>
  <c r="F1680" i="9"/>
  <c r="F1679" i="9"/>
  <c r="F1678" i="9"/>
  <c r="F1677" i="9"/>
  <c r="F1676" i="9"/>
  <c r="F1675" i="9"/>
  <c r="F1674" i="9"/>
  <c r="F1673" i="9"/>
  <c r="F1672" i="9"/>
  <c r="F1670" i="9"/>
  <c r="F1669" i="9"/>
  <c r="F1668" i="9"/>
  <c r="F1667" i="9"/>
  <c r="F1666" i="9"/>
  <c r="F1665" i="9"/>
  <c r="F1664" i="9"/>
  <c r="F1663" i="9"/>
  <c r="F1662" i="9"/>
  <c r="F1661" i="9"/>
  <c r="F1660" i="9"/>
  <c r="F1659" i="9"/>
  <c r="F1658" i="9"/>
  <c r="F1657" i="9"/>
  <c r="F1656" i="9"/>
  <c r="F1655" i="9"/>
  <c r="F1654" i="9"/>
  <c r="F1653" i="9"/>
  <c r="F1652" i="9"/>
  <c r="F1651" i="9"/>
  <c r="F1650" i="9"/>
  <c r="F1649" i="9"/>
  <c r="F1648" i="9"/>
  <c r="F1647" i="9"/>
  <c r="F1646" i="9"/>
  <c r="F1645" i="9"/>
  <c r="F1644" i="9"/>
  <c r="F1643" i="9"/>
  <c r="F1642" i="9"/>
  <c r="F1641" i="9"/>
  <c r="F1640" i="9"/>
  <c r="F1639" i="9"/>
  <c r="F1638" i="9"/>
  <c r="F1637" i="9"/>
  <c r="F1636" i="9"/>
  <c r="F1635" i="9"/>
  <c r="F1634" i="9"/>
  <c r="F1633" i="9"/>
  <c r="F1632" i="9"/>
  <c r="F1631" i="9"/>
  <c r="F1630" i="9"/>
  <c r="F1629" i="9"/>
  <c r="F1628" i="9"/>
  <c r="F1627" i="9"/>
  <c r="F1626" i="9"/>
  <c r="F1625" i="9"/>
  <c r="F1624" i="9"/>
  <c r="F1623" i="9"/>
  <c r="F1622" i="9"/>
  <c r="F1621" i="9"/>
  <c r="F1620" i="9"/>
  <c r="F1619" i="9"/>
  <c r="F1618" i="9"/>
  <c r="F1617" i="9"/>
  <c r="F1616" i="9"/>
  <c r="F1615" i="9"/>
  <c r="F1614" i="9"/>
  <c r="F1613" i="9"/>
  <c r="F1612" i="9"/>
  <c r="F1611" i="9"/>
  <c r="F1610" i="9"/>
  <c r="F1609" i="9"/>
  <c r="F1608" i="9"/>
  <c r="F1607" i="9"/>
  <c r="F1606" i="9"/>
  <c r="F1605" i="9"/>
  <c r="F1604" i="9"/>
  <c r="F1603" i="9"/>
  <c r="F1602" i="9"/>
  <c r="F1601" i="9"/>
  <c r="F1600" i="9"/>
  <c r="F1599" i="9"/>
  <c r="F1598" i="9"/>
  <c r="F1597" i="9"/>
  <c r="F1596" i="9"/>
  <c r="F1595" i="9"/>
  <c r="F1594" i="9"/>
  <c r="F1593" i="9"/>
  <c r="F1592" i="9"/>
  <c r="F1591" i="9"/>
  <c r="F1590" i="9"/>
  <c r="F1589" i="9"/>
  <c r="F1588" i="9"/>
  <c r="F1587" i="9"/>
  <c r="F1586" i="9"/>
  <c r="F1585" i="9"/>
  <c r="F1584" i="9"/>
  <c r="F1583" i="9"/>
  <c r="F1582" i="9"/>
  <c r="F1581" i="9"/>
  <c r="F1580" i="9"/>
  <c r="F1579" i="9"/>
  <c r="F1578" i="9"/>
  <c r="F1577" i="9"/>
  <c r="F1576" i="9"/>
  <c r="F1575" i="9"/>
  <c r="F1574" i="9"/>
  <c r="F1573" i="9"/>
  <c r="F1572" i="9"/>
  <c r="F1571" i="9"/>
  <c r="F1570" i="9"/>
  <c r="F1569" i="9"/>
  <c r="F1568" i="9"/>
  <c r="F1567" i="9"/>
  <c r="F1566" i="9"/>
  <c r="F1565" i="9"/>
  <c r="F1564" i="9"/>
  <c r="F1563" i="9"/>
  <c r="F1562" i="9"/>
  <c r="F1561" i="9"/>
  <c r="F1560" i="9"/>
  <c r="F1559" i="9"/>
  <c r="F1558" i="9"/>
  <c r="F1557" i="9"/>
  <c r="F1556" i="9"/>
  <c r="F1555" i="9"/>
  <c r="F1554" i="9"/>
  <c r="F1553" i="9"/>
  <c r="F1552" i="9"/>
  <c r="F1551" i="9"/>
  <c r="F1550" i="9"/>
  <c r="F1549" i="9"/>
  <c r="F1548" i="9"/>
  <c r="F1547" i="9"/>
  <c r="F1546" i="9"/>
  <c r="F1545" i="9"/>
  <c r="F1544" i="9"/>
  <c r="F1543" i="9"/>
  <c r="F1542" i="9"/>
  <c r="F1541" i="9"/>
  <c r="F1540" i="9"/>
  <c r="F1539" i="9"/>
  <c r="F1538" i="9"/>
  <c r="F1537" i="9"/>
  <c r="F1536" i="9"/>
  <c r="F1535" i="9"/>
  <c r="F1534" i="9"/>
  <c r="F1533" i="9"/>
  <c r="F1532" i="9"/>
  <c r="F1531" i="9"/>
  <c r="F1530" i="9"/>
  <c r="F1529" i="9"/>
  <c r="F1528" i="9"/>
  <c r="F1527" i="9"/>
  <c r="F1526" i="9"/>
  <c r="F1525" i="9"/>
  <c r="F1524" i="9"/>
  <c r="F1523" i="9"/>
  <c r="F1522" i="9"/>
  <c r="F1521" i="9"/>
  <c r="F1520" i="9"/>
  <c r="F1519" i="9"/>
  <c r="F1518" i="9"/>
  <c r="F1517" i="9"/>
  <c r="F1516" i="9"/>
  <c r="F1515" i="9"/>
  <c r="F1514" i="9"/>
  <c r="F1513" i="9"/>
  <c r="F1512" i="9"/>
  <c r="F1510" i="9"/>
  <c r="F1509" i="9"/>
  <c r="F1508" i="9"/>
  <c r="F1507" i="9"/>
  <c r="F1506" i="9"/>
  <c r="F1505" i="9"/>
  <c r="F1504" i="9"/>
  <c r="F1503" i="9"/>
  <c r="F1502" i="9"/>
  <c r="F1501" i="9"/>
  <c r="F1500" i="9"/>
  <c r="F1499" i="9"/>
  <c r="F1498" i="9"/>
  <c r="F1497" i="9"/>
  <c r="F1496" i="9"/>
  <c r="F1495" i="9"/>
  <c r="F1494" i="9"/>
  <c r="F1493" i="9"/>
  <c r="F1492" i="9"/>
  <c r="F1491" i="9"/>
  <c r="F1490" i="9"/>
  <c r="F1489" i="9"/>
  <c r="F1488" i="9"/>
  <c r="F1487" i="9"/>
  <c r="F1486" i="9"/>
  <c r="F1485" i="9"/>
  <c r="F1484" i="9"/>
  <c r="F1483" i="9"/>
  <c r="F1482" i="9"/>
  <c r="F1481" i="9"/>
  <c r="F1480" i="9"/>
  <c r="F1479" i="9"/>
  <c r="F1478" i="9"/>
  <c r="F1477" i="9"/>
  <c r="F1476" i="9"/>
  <c r="F1475" i="9"/>
  <c r="F1474" i="9"/>
  <c r="F1473" i="9"/>
  <c r="F1472" i="9"/>
  <c r="F1471" i="9"/>
  <c r="F1470" i="9"/>
  <c r="F1469" i="9"/>
  <c r="F1468" i="9"/>
  <c r="F1467" i="9"/>
  <c r="F1466" i="9"/>
  <c r="F1465" i="9"/>
  <c r="F1464" i="9"/>
  <c r="F1463" i="9"/>
  <c r="F1462" i="9"/>
  <c r="F1461" i="9"/>
  <c r="F1460" i="9"/>
  <c r="F1459" i="9"/>
  <c r="F1458" i="9"/>
  <c r="F1457" i="9"/>
  <c r="F1456" i="9"/>
  <c r="F1455" i="9"/>
  <c r="F1454" i="9"/>
  <c r="F1453" i="9"/>
  <c r="F1452" i="9"/>
  <c r="F1451" i="9"/>
  <c r="F1450" i="9"/>
  <c r="F1449" i="9"/>
  <c r="F1448" i="9"/>
  <c r="F1447" i="9"/>
  <c r="F1446" i="9"/>
  <c r="F1445" i="9"/>
  <c r="F1444" i="9"/>
  <c r="F1443" i="9"/>
  <c r="F1442" i="9"/>
  <c r="F1441" i="9"/>
  <c r="F1440" i="9"/>
  <c r="F1439" i="9"/>
  <c r="F1438" i="9"/>
  <c r="F1437" i="9"/>
  <c r="F1436" i="9"/>
  <c r="F1435" i="9"/>
  <c r="F1434" i="9"/>
  <c r="F1433" i="9"/>
  <c r="F1432" i="9"/>
  <c r="F1431" i="9"/>
  <c r="F1430" i="9"/>
  <c r="F1429" i="9"/>
  <c r="F1428" i="9"/>
  <c r="F1427" i="9"/>
  <c r="F1426" i="9"/>
  <c r="F1425" i="9"/>
  <c r="F1424" i="9"/>
  <c r="F1423" i="9"/>
  <c r="F1422" i="9"/>
  <c r="F1421" i="9"/>
  <c r="F1420" i="9"/>
  <c r="F1419" i="9"/>
  <c r="F1418" i="9"/>
  <c r="F1417" i="9"/>
  <c r="F1416" i="9"/>
  <c r="F1415" i="9"/>
  <c r="F1414" i="9"/>
  <c r="F1413" i="9"/>
  <c r="F1412" i="9"/>
  <c r="F1411" i="9"/>
  <c r="F1410" i="9"/>
  <c r="F1409" i="9"/>
  <c r="F1408" i="9"/>
  <c r="F1407" i="9"/>
  <c r="F1406" i="9"/>
  <c r="F1405" i="9"/>
  <c r="F1404" i="9"/>
  <c r="F1403" i="9"/>
  <c r="F1402" i="9"/>
  <c r="F1401" i="9"/>
  <c r="F1400" i="9"/>
  <c r="F1399" i="9"/>
  <c r="F1398" i="9"/>
  <c r="F1397" i="9"/>
  <c r="F1396" i="9"/>
  <c r="F1395" i="9"/>
  <c r="F1394" i="9"/>
  <c r="F1393" i="9"/>
  <c r="F1392" i="9"/>
  <c r="F1391" i="9"/>
  <c r="F1390" i="9"/>
  <c r="F1389" i="9"/>
  <c r="F1388" i="9"/>
  <c r="F1387" i="9"/>
  <c r="F1386" i="9"/>
  <c r="F1385" i="9"/>
  <c r="F1384" i="9"/>
  <c r="F1383" i="9"/>
  <c r="F1382" i="9"/>
  <c r="F1381" i="9"/>
  <c r="F1380" i="9"/>
  <c r="F1379" i="9"/>
  <c r="F1378" i="9"/>
  <c r="F1377" i="9"/>
  <c r="F1376" i="9"/>
  <c r="F1375" i="9"/>
  <c r="F1374" i="9"/>
  <c r="F1373" i="9"/>
  <c r="F1372" i="9"/>
  <c r="F1371" i="9"/>
  <c r="F1370" i="9"/>
  <c r="F1369" i="9"/>
  <c r="F1368" i="9"/>
  <c r="F1367" i="9"/>
  <c r="F1366" i="9"/>
  <c r="F1365" i="9"/>
  <c r="F1364" i="9"/>
  <c r="F1363" i="9"/>
  <c r="F1362" i="9"/>
  <c r="F1361" i="9"/>
  <c r="F1360" i="9"/>
  <c r="F1359" i="9"/>
  <c r="F1358" i="9"/>
  <c r="F1357" i="9"/>
  <c r="F1356" i="9"/>
  <c r="F1355" i="9"/>
  <c r="F1354" i="9"/>
  <c r="F1353" i="9"/>
  <c r="F1352" i="9"/>
  <c r="F1351" i="9"/>
  <c r="F1350" i="9"/>
  <c r="F1349" i="9"/>
  <c r="F1348" i="9"/>
  <c r="F1347" i="9"/>
  <c r="F1346" i="9"/>
  <c r="F1345" i="9"/>
  <c r="F1344" i="9"/>
  <c r="F1343" i="9"/>
  <c r="F1342" i="9"/>
  <c r="F1341" i="9"/>
  <c r="F1340" i="9"/>
  <c r="F1339" i="9"/>
  <c r="F1338" i="9"/>
  <c r="F1337" i="9"/>
  <c r="F1336" i="9"/>
  <c r="F1335" i="9"/>
  <c r="F1334" i="9"/>
  <c r="F1333" i="9"/>
  <c r="F1332" i="9"/>
  <c r="F1331" i="9"/>
  <c r="F1330" i="9"/>
  <c r="F1329" i="9"/>
  <c r="F1328" i="9"/>
  <c r="F1327" i="9"/>
  <c r="F1326" i="9"/>
  <c r="F1325" i="9"/>
  <c r="F1324" i="9"/>
  <c r="F1323" i="9"/>
  <c r="F1322" i="9"/>
  <c r="F1321" i="9"/>
  <c r="F1320" i="9"/>
  <c r="F1319" i="9"/>
  <c r="F1318" i="9"/>
  <c r="F1317" i="9"/>
  <c r="F1316" i="9"/>
  <c r="F1315" i="9"/>
  <c r="F1314" i="9"/>
  <c r="F1313" i="9"/>
  <c r="F1312" i="9"/>
  <c r="F1311" i="9"/>
  <c r="F1310" i="9"/>
  <c r="F1309" i="9"/>
  <c r="F1308" i="9"/>
  <c r="F1307" i="9"/>
  <c r="F1306" i="9"/>
  <c r="F1305" i="9"/>
  <c r="F1304" i="9"/>
  <c r="F1303" i="9"/>
  <c r="F1302" i="9"/>
  <c r="F1301" i="9"/>
  <c r="F1300" i="9"/>
  <c r="F1299" i="9"/>
  <c r="F1298" i="9"/>
  <c r="F1297" i="9"/>
  <c r="F1296" i="9"/>
  <c r="F1295" i="9"/>
  <c r="F1294" i="9"/>
  <c r="F1293" i="9"/>
  <c r="F1292" i="9"/>
  <c r="F1291" i="9"/>
  <c r="F1290" i="9"/>
  <c r="F1289" i="9"/>
  <c r="F1288" i="9"/>
  <c r="F1287" i="9"/>
  <c r="F1286" i="9"/>
  <c r="F1285" i="9"/>
  <c r="F1284" i="9"/>
  <c r="F1283" i="9"/>
  <c r="F1281" i="9"/>
  <c r="F1280" i="9"/>
  <c r="F1279" i="9"/>
  <c r="F1278" i="9"/>
  <c r="F1277" i="9"/>
  <c r="F1276" i="9"/>
  <c r="F1275" i="9"/>
  <c r="F1274" i="9"/>
  <c r="F1273" i="9"/>
  <c r="F1272" i="9"/>
  <c r="F1271" i="9"/>
  <c r="F1270" i="9"/>
  <c r="F1269" i="9"/>
  <c r="F1268" i="9"/>
  <c r="F1267" i="9"/>
  <c r="F1266" i="9"/>
  <c r="F1265" i="9"/>
  <c r="F1264" i="9"/>
  <c r="F1263" i="9"/>
  <c r="F1262" i="9"/>
  <c r="F1261" i="9"/>
  <c r="F1260" i="9"/>
  <c r="F1259" i="9"/>
  <c r="F1258" i="9"/>
  <c r="F1257" i="9"/>
  <c r="F1256" i="9"/>
  <c r="F1255" i="9"/>
  <c r="F1254" i="9"/>
  <c r="F1253" i="9"/>
  <c r="F1252" i="9"/>
  <c r="F1251" i="9"/>
  <c r="F1250" i="9"/>
  <c r="F1248" i="9"/>
  <c r="F1247" i="9"/>
  <c r="F1246" i="9"/>
  <c r="F1245" i="9"/>
  <c r="F1244" i="9"/>
  <c r="F1243" i="9"/>
  <c r="F1242" i="9"/>
  <c r="F1241" i="9"/>
  <c r="F1240" i="9"/>
  <c r="F1239" i="9"/>
  <c r="F1238" i="9"/>
  <c r="F1237" i="9"/>
  <c r="F1236" i="9"/>
  <c r="F1235" i="9"/>
  <c r="F1234" i="9"/>
  <c r="F1233" i="9"/>
  <c r="F1232" i="9"/>
  <c r="F1231" i="9"/>
  <c r="F1230" i="9"/>
  <c r="F1229" i="9"/>
  <c r="F1228" i="9"/>
  <c r="F1227" i="9"/>
  <c r="F1226" i="9"/>
  <c r="F1225" i="9"/>
  <c r="F1224" i="9"/>
  <c r="F1223" i="9"/>
  <c r="F1222" i="9"/>
  <c r="F1221" i="9"/>
  <c r="F1220" i="9"/>
  <c r="F1219" i="9"/>
  <c r="F1218" i="9"/>
  <c r="F1217" i="9"/>
  <c r="F1216" i="9"/>
  <c r="F1215" i="9"/>
  <c r="F1214" i="9"/>
  <c r="F1213" i="9"/>
  <c r="F1212" i="9"/>
  <c r="F1211" i="9"/>
  <c r="F1210" i="9"/>
  <c r="F1209" i="9"/>
  <c r="F1208" i="9"/>
  <c r="F1207" i="9"/>
  <c r="F1206" i="9"/>
  <c r="F1205" i="9"/>
  <c r="F1204" i="9"/>
  <c r="F1203" i="9"/>
  <c r="F1202" i="9"/>
  <c r="F1201" i="9"/>
  <c r="F1200" i="9"/>
  <c r="F1199" i="9"/>
  <c r="F1198" i="9"/>
  <c r="F1197" i="9"/>
  <c r="F1196" i="9"/>
  <c r="F1195" i="9"/>
  <c r="F1194" i="9"/>
  <c r="F1193" i="9"/>
  <c r="F1192" i="9"/>
  <c r="F1191" i="9"/>
  <c r="F1190" i="9"/>
  <c r="F1189" i="9"/>
  <c r="F1188" i="9"/>
  <c r="F1187" i="9"/>
  <c r="F1186" i="9"/>
  <c r="F1185" i="9"/>
  <c r="F1184" i="9"/>
  <c r="F1183" i="9"/>
  <c r="F1182" i="9"/>
  <c r="F1181" i="9"/>
  <c r="F1180" i="9"/>
  <c r="F1179" i="9"/>
  <c r="F1178" i="9"/>
  <c r="F1177" i="9"/>
  <c r="F1176" i="9"/>
  <c r="F1175" i="9"/>
  <c r="F1174" i="9"/>
  <c r="F1173" i="9"/>
  <c r="F1172" i="9"/>
  <c r="F1171" i="9"/>
  <c r="F1168" i="9"/>
  <c r="F1167" i="9"/>
  <c r="F1166" i="9"/>
  <c r="F1165" i="9"/>
  <c r="F1164" i="9"/>
  <c r="F1163" i="9"/>
  <c r="F1162" i="9"/>
  <c r="F1161" i="9"/>
  <c r="F1160" i="9"/>
  <c r="F1159" i="9"/>
  <c r="F1158" i="9"/>
  <c r="F1157" i="9"/>
  <c r="F1156" i="9"/>
  <c r="F1155" i="9"/>
  <c r="F1154" i="9"/>
  <c r="F1153" i="9"/>
  <c r="F1152" i="9"/>
  <c r="F1151" i="9"/>
  <c r="F1150" i="9"/>
  <c r="F1149" i="9"/>
  <c r="F1148" i="9"/>
  <c r="F1147" i="9"/>
  <c r="F1146" i="9"/>
  <c r="F1145" i="9"/>
  <c r="F1144" i="9"/>
  <c r="F1143" i="9"/>
  <c r="F1142" i="9"/>
  <c r="F1141" i="9"/>
  <c r="F1140" i="9"/>
  <c r="F1139" i="9"/>
  <c r="F1138" i="9"/>
  <c r="F1137" i="9"/>
  <c r="F1136" i="9"/>
  <c r="F1135" i="9"/>
  <c r="F1134" i="9"/>
  <c r="F1133" i="9"/>
  <c r="F1132" i="9"/>
  <c r="F1131" i="9"/>
  <c r="F1130" i="9"/>
  <c r="F1129" i="9"/>
  <c r="F1128" i="9"/>
  <c r="F1127" i="9"/>
  <c r="F1126" i="9"/>
  <c r="F1125" i="9"/>
  <c r="F1124" i="9"/>
  <c r="F1123" i="9"/>
  <c r="F1122" i="9"/>
  <c r="F1121" i="9"/>
  <c r="F1120" i="9"/>
  <c r="F1119" i="9"/>
  <c r="F1118" i="9"/>
  <c r="F1117" i="9"/>
  <c r="F1116" i="9"/>
  <c r="F1115" i="9"/>
  <c r="F1114" i="9"/>
  <c r="F1113" i="9"/>
  <c r="F1112" i="9"/>
  <c r="F1111" i="9"/>
  <c r="F1110" i="9"/>
  <c r="F1109" i="9"/>
  <c r="F1108" i="9"/>
  <c r="F1107" i="9"/>
  <c r="F1106" i="9"/>
  <c r="F1105" i="9"/>
  <c r="F1104" i="9"/>
  <c r="F1103" i="9"/>
  <c r="F1102" i="9"/>
  <c r="F1101" i="9"/>
  <c r="F1100" i="9"/>
  <c r="F1099" i="9"/>
  <c r="F1098" i="9"/>
  <c r="F1097" i="9"/>
  <c r="F1096" i="9"/>
  <c r="F1095" i="9"/>
  <c r="F1094" i="9"/>
  <c r="F1093" i="9"/>
  <c r="F1092" i="9"/>
  <c r="F1091" i="9"/>
  <c r="F1090" i="9"/>
  <c r="F1089" i="9"/>
  <c r="F1088" i="9"/>
  <c r="F1086" i="9"/>
  <c r="F1085" i="9"/>
  <c r="F1084" i="9"/>
  <c r="F1083" i="9"/>
  <c r="F1082" i="9"/>
  <c r="F1081" i="9"/>
  <c r="F1080" i="9"/>
  <c r="F1079" i="9"/>
  <c r="F1078" i="9"/>
  <c r="F1077" i="9"/>
  <c r="F1076" i="9"/>
  <c r="F1075" i="9"/>
  <c r="F1074" i="9"/>
  <c r="F1073" i="9"/>
  <c r="F1071" i="9"/>
  <c r="F1070" i="9"/>
  <c r="F1069" i="9"/>
  <c r="F1068" i="9"/>
  <c r="F1067" i="9"/>
  <c r="F1066" i="9"/>
  <c r="F1065" i="9"/>
  <c r="F1064" i="9"/>
  <c r="F1063" i="9"/>
  <c r="F1062" i="9"/>
  <c r="F1061" i="9"/>
  <c r="F1060" i="9"/>
  <c r="F1059" i="9"/>
  <c r="F1058" i="9"/>
  <c r="F1056" i="9"/>
  <c r="F1055" i="9"/>
  <c r="F1054" i="9"/>
  <c r="F1053" i="9"/>
  <c r="F1052" i="9"/>
  <c r="F1050" i="9"/>
  <c r="F1049" i="9"/>
  <c r="F1048" i="9"/>
  <c r="F1047" i="9"/>
  <c r="F1045" i="9"/>
  <c r="F1044" i="9"/>
  <c r="F1043" i="9"/>
  <c r="F1042" i="9"/>
  <c r="F1041" i="9"/>
  <c r="F1040" i="9"/>
  <c r="F1039" i="9"/>
  <c r="F1038" i="9"/>
  <c r="F1037" i="9"/>
  <c r="F1036" i="9"/>
  <c r="F1035" i="9"/>
  <c r="F1034" i="9"/>
  <c r="F1033" i="9"/>
  <c r="F1032" i="9"/>
  <c r="F1031" i="9"/>
  <c r="F1030" i="9"/>
  <c r="F1029" i="9"/>
  <c r="F1028" i="9"/>
  <c r="F1027" i="9"/>
  <c r="F1026" i="9"/>
  <c r="F1025" i="9"/>
  <c r="F1024" i="9"/>
  <c r="F1023" i="9"/>
  <c r="F1022" i="9"/>
  <c r="F1021" i="9"/>
  <c r="F1020" i="9"/>
  <c r="F1019" i="9"/>
  <c r="F1018" i="9"/>
  <c r="F1017" i="9"/>
  <c r="F1016" i="9"/>
  <c r="F1015" i="9"/>
  <c r="F1014" i="9"/>
  <c r="F1013" i="9"/>
  <c r="F1012" i="9"/>
  <c r="F1011" i="9"/>
  <c r="F1010" i="9"/>
  <c r="F1009" i="9"/>
  <c r="F1008" i="9"/>
  <c r="F1007" i="9"/>
  <c r="F1005" i="9"/>
  <c r="F1004" i="9"/>
  <c r="F1003" i="9"/>
  <c r="F1002" i="9"/>
  <c r="F1001" i="9"/>
  <c r="F1000" i="9"/>
  <c r="F999" i="9"/>
  <c r="F998" i="9"/>
  <c r="F997" i="9"/>
  <c r="F996" i="9"/>
  <c r="F995" i="9"/>
  <c r="F994" i="9"/>
  <c r="F993" i="9"/>
  <c r="F992" i="9"/>
  <c r="F991" i="9"/>
  <c r="F990" i="9"/>
  <c r="F989" i="9"/>
  <c r="F988" i="9"/>
  <c r="F987" i="9"/>
  <c r="F986" i="9"/>
  <c r="F985" i="9"/>
  <c r="F984" i="9"/>
  <c r="F983" i="9"/>
  <c r="F982" i="9"/>
  <c r="F981" i="9"/>
  <c r="F980" i="9"/>
  <c r="F979" i="9"/>
  <c r="F978" i="9"/>
  <c r="F977" i="9"/>
  <c r="F976" i="9"/>
  <c r="F975" i="9"/>
  <c r="F974" i="9"/>
  <c r="F973" i="9"/>
  <c r="F972" i="9"/>
  <c r="F971" i="9"/>
  <c r="F970" i="9"/>
  <c r="F969" i="9"/>
  <c r="F968" i="9"/>
  <c r="F967" i="9"/>
  <c r="F966" i="9"/>
  <c r="F965" i="9"/>
  <c r="F964" i="9"/>
  <c r="F963" i="9"/>
  <c r="F962" i="9"/>
  <c r="F961" i="9"/>
  <c r="F960" i="9"/>
  <c r="F959" i="9"/>
  <c r="F958" i="9"/>
  <c r="F957" i="9"/>
  <c r="F956" i="9"/>
  <c r="F955" i="9"/>
  <c r="F954" i="9"/>
  <c r="F952" i="9"/>
  <c r="F951" i="9"/>
  <c r="F950" i="9"/>
  <c r="F949" i="9"/>
  <c r="F948" i="9"/>
  <c r="F947" i="9"/>
  <c r="F945" i="9"/>
  <c r="F944" i="9"/>
  <c r="F943" i="9"/>
  <c r="F942" i="9"/>
  <c r="F941" i="9"/>
  <c r="F940" i="9"/>
  <c r="F939" i="9"/>
  <c r="F938" i="9"/>
  <c r="F936" i="9"/>
  <c r="F935" i="9"/>
  <c r="F934" i="9"/>
  <c r="F933" i="9"/>
  <c r="F932" i="9"/>
  <c r="F931" i="9"/>
  <c r="F930" i="9"/>
  <c r="F929" i="9"/>
  <c r="F928" i="9"/>
  <c r="F927" i="9"/>
  <c r="F926" i="9"/>
  <c r="F925" i="9"/>
  <c r="F924" i="9"/>
  <c r="F923" i="9"/>
  <c r="F922" i="9"/>
  <c r="F921" i="9"/>
  <c r="F920" i="9"/>
  <c r="F919" i="9"/>
  <c r="F918" i="9"/>
  <c r="F917" i="9"/>
  <c r="F916" i="9"/>
  <c r="F915" i="9"/>
  <c r="F914" i="9"/>
  <c r="F913" i="9"/>
  <c r="F912" i="9"/>
  <c r="F911" i="9"/>
  <c r="F910" i="9"/>
  <c r="F909" i="9"/>
  <c r="F908" i="9"/>
  <c r="F907" i="9"/>
  <c r="F904" i="9"/>
  <c r="F903" i="9"/>
  <c r="F902" i="9"/>
  <c r="F901" i="9"/>
  <c r="F900" i="9"/>
  <c r="F899" i="9"/>
  <c r="F898" i="9"/>
  <c r="F897" i="9"/>
  <c r="F896" i="9"/>
  <c r="F895" i="9"/>
  <c r="F894" i="9"/>
  <c r="F893" i="9"/>
  <c r="F892" i="9"/>
  <c r="F891" i="9"/>
  <c r="F890" i="9"/>
  <c r="F889" i="9"/>
  <c r="F888" i="9"/>
  <c r="F887" i="9"/>
  <c r="F886" i="9"/>
  <c r="F885" i="9"/>
  <c r="F884" i="9"/>
  <c r="F883" i="9"/>
  <c r="F882" i="9"/>
  <c r="F881" i="9"/>
  <c r="F880" i="9"/>
  <c r="F879" i="9"/>
  <c r="F878" i="9"/>
  <c r="F877" i="9"/>
  <c r="F875" i="9"/>
  <c r="F874" i="9"/>
  <c r="F873" i="9"/>
  <c r="F872" i="9"/>
  <c r="F871" i="9"/>
  <c r="F870" i="9"/>
  <c r="F869" i="9"/>
  <c r="F868" i="9"/>
  <c r="F867" i="9"/>
  <c r="F866" i="9"/>
  <c r="F865" i="9"/>
  <c r="F864" i="9"/>
  <c r="F863" i="9"/>
  <c r="F862" i="9"/>
  <c r="F861" i="9"/>
  <c r="F860" i="9"/>
  <c r="F859" i="9"/>
  <c r="F858" i="9"/>
  <c r="F857" i="9"/>
  <c r="F856" i="9"/>
  <c r="F855" i="9"/>
  <c r="F854" i="9"/>
  <c r="F853" i="9"/>
  <c r="F852" i="9"/>
  <c r="F851" i="9"/>
  <c r="F850" i="9"/>
  <c r="F849" i="9"/>
  <c r="F848" i="9"/>
  <c r="F847" i="9"/>
  <c r="F846" i="9"/>
  <c r="F845" i="9"/>
  <c r="F844" i="9"/>
  <c r="F843" i="9"/>
  <c r="F842" i="9"/>
  <c r="F841" i="9"/>
  <c r="F840" i="9"/>
  <c r="F839" i="9"/>
  <c r="F838" i="9"/>
  <c r="F837" i="9"/>
  <c r="F836" i="9"/>
  <c r="F835" i="9"/>
  <c r="F834" i="9"/>
  <c r="F833" i="9"/>
  <c r="F832" i="9"/>
  <c r="F831" i="9"/>
  <c r="F830" i="9"/>
  <c r="F829" i="9"/>
  <c r="F828" i="9"/>
  <c r="F827" i="9"/>
  <c r="F826" i="9"/>
  <c r="F825" i="9"/>
  <c r="F824" i="9"/>
  <c r="F823" i="9"/>
  <c r="F822" i="9"/>
  <c r="F821" i="9"/>
  <c r="F820" i="9"/>
  <c r="F819" i="9"/>
  <c r="F818" i="9"/>
  <c r="F817" i="9"/>
  <c r="F816" i="9"/>
  <c r="F815" i="9"/>
  <c r="F814" i="9"/>
  <c r="F813" i="9"/>
  <c r="F812" i="9"/>
  <c r="F811" i="9"/>
  <c r="F810" i="9"/>
  <c r="F809" i="9"/>
  <c r="F808" i="9"/>
  <c r="F807" i="9"/>
  <c r="F806" i="9"/>
  <c r="F805" i="9"/>
  <c r="F804" i="9"/>
  <c r="F803" i="9"/>
  <c r="F802" i="9"/>
  <c r="F801" i="9"/>
  <c r="F800" i="9"/>
  <c r="F799" i="9"/>
  <c r="F798" i="9"/>
  <c r="F797" i="9"/>
  <c r="F796" i="9"/>
  <c r="F795" i="9"/>
  <c r="F794" i="9"/>
  <c r="F793" i="9"/>
  <c r="F792" i="9"/>
  <c r="F791" i="9"/>
  <c r="F790" i="9"/>
  <c r="F789" i="9"/>
  <c r="F788" i="9"/>
  <c r="F787" i="9"/>
  <c r="F786" i="9"/>
  <c r="F785" i="9"/>
  <c r="F784" i="9"/>
  <c r="F783" i="9"/>
  <c r="F782" i="9"/>
  <c r="F781" i="9"/>
  <c r="F780" i="9"/>
  <c r="F779" i="9"/>
  <c r="F778" i="9"/>
  <c r="F777" i="9"/>
  <c r="F776" i="9"/>
  <c r="F775" i="9"/>
  <c r="F774" i="9"/>
  <c r="F773" i="9"/>
  <c r="F772" i="9"/>
  <c r="F771" i="9"/>
  <c r="F770" i="9"/>
  <c r="F769" i="9"/>
  <c r="F768" i="9"/>
  <c r="F767" i="9"/>
  <c r="F766" i="9"/>
  <c r="F765" i="9"/>
  <c r="F764" i="9"/>
  <c r="F762" i="9"/>
  <c r="F761" i="9"/>
  <c r="F760" i="9"/>
  <c r="F759" i="9"/>
  <c r="F758" i="9"/>
  <c r="F757" i="9"/>
  <c r="F756" i="9"/>
  <c r="F755" i="9"/>
  <c r="F754" i="9"/>
  <c r="F753" i="9"/>
  <c r="F752" i="9"/>
  <c r="F751" i="9"/>
  <c r="F750" i="9"/>
  <c r="F749" i="9"/>
  <c r="F748" i="9"/>
  <c r="F747" i="9"/>
  <c r="F746" i="9"/>
  <c r="F745" i="9"/>
  <c r="F744" i="9"/>
  <c r="F743" i="9"/>
  <c r="F742" i="9"/>
  <c r="F741" i="9"/>
  <c r="F740" i="9"/>
  <c r="F739" i="9"/>
  <c r="F738" i="9"/>
  <c r="F737" i="9"/>
  <c r="F736" i="9"/>
  <c r="F735" i="9"/>
  <c r="F734" i="9"/>
  <c r="F733" i="9"/>
  <c r="F732" i="9"/>
  <c r="F731" i="9"/>
  <c r="F730" i="9"/>
  <c r="F729" i="9"/>
  <c r="F728" i="9"/>
  <c r="F727" i="9"/>
  <c r="F725" i="9"/>
  <c r="F724" i="9"/>
  <c r="F723" i="9"/>
  <c r="F722" i="9"/>
  <c r="F721" i="9"/>
  <c r="F720" i="9"/>
  <c r="F719" i="9"/>
  <c r="F716" i="9"/>
  <c r="F715" i="9"/>
  <c r="F714" i="9"/>
  <c r="F713" i="9"/>
  <c r="F712" i="9"/>
  <c r="F711" i="9"/>
  <c r="F710" i="9"/>
  <c r="F709" i="9"/>
  <c r="F708" i="9"/>
  <c r="F707" i="9"/>
  <c r="F706" i="9"/>
  <c r="F705" i="9"/>
  <c r="F704" i="9"/>
  <c r="F703" i="9"/>
  <c r="F702" i="9"/>
  <c r="F701" i="9"/>
  <c r="F700" i="9"/>
  <c r="F699" i="9"/>
  <c r="F698" i="9"/>
  <c r="F697" i="9"/>
  <c r="F696" i="9"/>
  <c r="F695" i="9"/>
  <c r="F694" i="9"/>
  <c r="F693" i="9"/>
  <c r="F692" i="9"/>
  <c r="F691" i="9"/>
  <c r="F690" i="9"/>
  <c r="F689" i="9"/>
  <c r="F688" i="9"/>
  <c r="F687" i="9"/>
  <c r="F686" i="9"/>
  <c r="F685" i="9"/>
  <c r="F684" i="9"/>
  <c r="F683" i="9"/>
  <c r="F682" i="9"/>
  <c r="F681" i="9"/>
  <c r="F680" i="9"/>
  <c r="F679" i="9"/>
  <c r="F678" i="9"/>
  <c r="F677" i="9"/>
  <c r="F676" i="9"/>
  <c r="F675" i="9"/>
  <c r="F674" i="9"/>
  <c r="F673" i="9"/>
  <c r="F672" i="9"/>
  <c r="F671" i="9"/>
  <c r="F670" i="9"/>
  <c r="F669" i="9"/>
  <c r="F668" i="9"/>
  <c r="F667" i="9"/>
  <c r="F666" i="9"/>
  <c r="F665" i="9"/>
  <c r="F664" i="9"/>
  <c r="F663" i="9"/>
  <c r="F662" i="9"/>
  <c r="F661" i="9"/>
  <c r="F660" i="9"/>
  <c r="F659" i="9"/>
  <c r="F658" i="9"/>
  <c r="F657" i="9"/>
  <c r="F656" i="9"/>
  <c r="F655" i="9"/>
  <c r="F654" i="9"/>
  <c r="F653" i="9"/>
  <c r="F652" i="9"/>
  <c r="F651" i="9"/>
  <c r="F650" i="9"/>
  <c r="F649" i="9"/>
  <c r="F648" i="9"/>
  <c r="F647" i="9"/>
  <c r="F646" i="9"/>
  <c r="F645" i="9"/>
  <c r="F644" i="9"/>
  <c r="F643" i="9"/>
  <c r="F642" i="9"/>
  <c r="F641" i="9"/>
  <c r="F640" i="9"/>
  <c r="F639" i="9"/>
  <c r="F638" i="9"/>
  <c r="F637" i="9"/>
  <c r="F636" i="9"/>
  <c r="F635" i="9"/>
  <c r="F634" i="9"/>
  <c r="F633" i="9"/>
  <c r="F632" i="9"/>
  <c r="F631" i="9"/>
  <c r="F630" i="9"/>
  <c r="F629" i="9"/>
  <c r="F628" i="9"/>
  <c r="F627" i="9"/>
  <c r="F626" i="9"/>
  <c r="F625" i="9"/>
  <c r="F624" i="9"/>
  <c r="F623" i="9"/>
  <c r="F622" i="9"/>
  <c r="F621" i="9"/>
  <c r="F620" i="9"/>
  <c r="F619" i="9"/>
  <c r="F618" i="9"/>
  <c r="F617" i="9"/>
  <c r="F616" i="9"/>
  <c r="F615" i="9"/>
  <c r="F614" i="9"/>
  <c r="F613" i="9"/>
  <c r="F612" i="9"/>
  <c r="F611" i="9"/>
  <c r="F610" i="9"/>
  <c r="F609" i="9"/>
  <c r="F608" i="9"/>
  <c r="F607" i="9"/>
  <c r="F606" i="9"/>
  <c r="F605" i="9"/>
  <c r="F604" i="9"/>
  <c r="F603" i="9"/>
  <c r="F602" i="9"/>
  <c r="F601" i="9"/>
  <c r="F600" i="9"/>
  <c r="F599" i="9"/>
  <c r="F598" i="9"/>
  <c r="F597" i="9"/>
  <c r="F596" i="9"/>
  <c r="F595" i="9"/>
  <c r="F594" i="9"/>
  <c r="F593" i="9"/>
  <c r="F592" i="9"/>
  <c r="F591" i="9"/>
  <c r="F590" i="9"/>
  <c r="F589" i="9"/>
  <c r="F588" i="9"/>
  <c r="F587" i="9"/>
  <c r="F586" i="9"/>
  <c r="F585" i="9"/>
  <c r="F584" i="9"/>
  <c r="F583" i="9"/>
  <c r="F582" i="9"/>
  <c r="F581" i="9"/>
  <c r="F580" i="9"/>
  <c r="F579" i="9"/>
  <c r="F578" i="9"/>
  <c r="F577" i="9"/>
  <c r="F576" i="9"/>
  <c r="F575" i="9"/>
  <c r="F574" i="9"/>
  <c r="F573" i="9"/>
  <c r="F572" i="9"/>
  <c r="F571" i="9"/>
  <c r="F570" i="9"/>
  <c r="F569" i="9"/>
  <c r="F568" i="9"/>
  <c r="F567" i="9"/>
  <c r="F566" i="9"/>
  <c r="F565" i="9"/>
  <c r="F564" i="9"/>
  <c r="F563" i="9"/>
  <c r="F562" i="9"/>
  <c r="F561" i="9"/>
  <c r="F560" i="9"/>
  <c r="F559" i="9"/>
  <c r="F558" i="9"/>
  <c r="F557" i="9"/>
  <c r="F556" i="9"/>
  <c r="F555" i="9"/>
  <c r="F554" i="9"/>
  <c r="F553" i="9"/>
  <c r="F552" i="9"/>
  <c r="F551" i="9"/>
  <c r="F550" i="9"/>
  <c r="F549" i="9"/>
  <c r="F548" i="9"/>
  <c r="F547" i="9"/>
  <c r="F546" i="9"/>
  <c r="F545" i="9"/>
  <c r="F544" i="9"/>
  <c r="F543" i="9"/>
  <c r="F542" i="9"/>
  <c r="F541" i="9"/>
  <c r="F540" i="9"/>
  <c r="F538" i="9"/>
  <c r="F537" i="9"/>
  <c r="F536" i="9"/>
  <c r="F535" i="9"/>
  <c r="F534" i="9"/>
  <c r="F533" i="9"/>
  <c r="F532" i="9"/>
  <c r="F531" i="9"/>
  <c r="F530" i="9"/>
  <c r="F529" i="9"/>
  <c r="F528" i="9"/>
  <c r="F527" i="9"/>
  <c r="F526" i="9"/>
  <c r="F525" i="9"/>
  <c r="F524" i="9"/>
  <c r="F523" i="9"/>
  <c r="F522" i="9"/>
  <c r="F521" i="9"/>
  <c r="F520" i="9"/>
  <c r="F519" i="9"/>
  <c r="F517" i="9"/>
  <c r="F516" i="9"/>
  <c r="F515" i="9"/>
  <c r="F514" i="9"/>
  <c r="F513" i="9"/>
  <c r="F512" i="9"/>
  <c r="F511" i="9"/>
  <c r="F510" i="9"/>
  <c r="F509" i="9"/>
  <c r="F508" i="9"/>
  <c r="F507" i="9"/>
  <c r="F506" i="9"/>
  <c r="F505" i="9"/>
  <c r="F504" i="9"/>
  <c r="F503" i="9"/>
  <c r="F502" i="9"/>
  <c r="F501" i="9"/>
  <c r="F500" i="9"/>
  <c r="F499" i="9"/>
  <c r="F498" i="9"/>
  <c r="F497" i="9"/>
  <c r="F496" i="9"/>
  <c r="F495" i="9"/>
  <c r="F494" i="9"/>
  <c r="F493" i="9"/>
  <c r="F492" i="9"/>
  <c r="F491" i="9"/>
  <c r="F490" i="9"/>
  <c r="F489" i="9"/>
  <c r="F488" i="9"/>
  <c r="F487" i="9"/>
  <c r="F486" i="9"/>
  <c r="F485" i="9"/>
  <c r="F484" i="9"/>
  <c r="F483" i="9"/>
  <c r="F482" i="9"/>
  <c r="F481" i="9"/>
  <c r="F480" i="9"/>
  <c r="F479" i="9"/>
  <c r="F478" i="9"/>
  <c r="F477" i="9"/>
  <c r="F476" i="9"/>
  <c r="F475" i="9"/>
  <c r="F474" i="9"/>
  <c r="F473" i="9"/>
  <c r="F472" i="9"/>
  <c r="F471" i="9"/>
  <c r="F470" i="9"/>
  <c r="F469" i="9"/>
  <c r="F468" i="9"/>
  <c r="F467" i="9"/>
  <c r="F466" i="9"/>
  <c r="F465" i="9"/>
  <c r="F464" i="9"/>
  <c r="F463" i="9"/>
  <c r="F462" i="9"/>
  <c r="F461" i="9"/>
  <c r="F460" i="9"/>
  <c r="F459" i="9"/>
  <c r="F458" i="9"/>
  <c r="F457" i="9"/>
  <c r="F456" i="9"/>
  <c r="F455" i="9"/>
  <c r="F454" i="9"/>
  <c r="F453" i="9"/>
  <c r="F452" i="9"/>
  <c r="F451" i="9"/>
  <c r="F450" i="9"/>
  <c r="F449" i="9"/>
  <c r="F448" i="9"/>
  <c r="F447" i="9"/>
  <c r="F446" i="9"/>
  <c r="F445" i="9"/>
  <c r="F444" i="9"/>
  <c r="F443" i="9"/>
  <c r="F442" i="9"/>
  <c r="F441" i="9"/>
  <c r="F440" i="9"/>
  <c r="F439" i="9"/>
  <c r="F438" i="9"/>
  <c r="F437" i="9"/>
  <c r="F436" i="9"/>
  <c r="F435" i="9"/>
  <c r="F434" i="9"/>
  <c r="F433" i="9"/>
  <c r="F432" i="9"/>
  <c r="F431" i="9"/>
  <c r="F430" i="9"/>
  <c r="F429" i="9"/>
  <c r="F428" i="9"/>
  <c r="F427" i="9"/>
  <c r="F426" i="9"/>
  <c r="F424" i="9"/>
  <c r="F423" i="9"/>
  <c r="F422" i="9"/>
  <c r="F421" i="9"/>
  <c r="F420" i="9"/>
  <c r="F419" i="9"/>
  <c r="F418" i="9"/>
  <c r="F417" i="9"/>
  <c r="F416" i="9"/>
  <c r="F415" i="9"/>
  <c r="F414" i="9"/>
  <c r="F413" i="9"/>
  <c r="F412" i="9"/>
  <c r="F411" i="9"/>
  <c r="F410" i="9"/>
  <c r="F409" i="9"/>
  <c r="F408" i="9"/>
  <c r="F407" i="9"/>
  <c r="F405" i="9"/>
  <c r="F404" i="9"/>
  <c r="F402" i="9"/>
  <c r="F401" i="9"/>
  <c r="F400" i="9"/>
  <c r="F399" i="9"/>
  <c r="F398" i="9"/>
  <c r="F396" i="9"/>
  <c r="F395" i="9"/>
  <c r="F393" i="9"/>
  <c r="F392" i="9"/>
  <c r="F391" i="9"/>
  <c r="F390" i="9"/>
  <c r="F389" i="9"/>
  <c r="F388" i="9"/>
  <c r="F387" i="9"/>
  <c r="F386" i="9"/>
  <c r="F385" i="9"/>
  <c r="F384" i="9"/>
  <c r="F383" i="9"/>
  <c r="F381" i="9"/>
  <c r="F380" i="9"/>
  <c r="F379" i="9"/>
  <c r="F378" i="9"/>
  <c r="F377" i="9"/>
  <c r="F376" i="9"/>
  <c r="F375" i="9"/>
  <c r="F374" i="9"/>
  <c r="F373" i="9"/>
  <c r="F372" i="9"/>
  <c r="F371" i="9"/>
  <c r="F370" i="9"/>
  <c r="F369" i="9"/>
  <c r="F368" i="9"/>
  <c r="F367" i="9"/>
  <c r="F366" i="9"/>
  <c r="F365" i="9"/>
  <c r="F364" i="9"/>
  <c r="F363" i="9"/>
  <c r="F362" i="9"/>
  <c r="F361" i="9"/>
  <c r="F360" i="9"/>
  <c r="F359" i="9"/>
  <c r="F358" i="9"/>
  <c r="F357" i="9"/>
  <c r="F356" i="9"/>
  <c r="F355" i="9"/>
  <c r="F354" i="9"/>
  <c r="F353" i="9"/>
  <c r="F352" i="9"/>
  <c r="F351" i="9"/>
  <c r="F350" i="9"/>
  <c r="F349" i="9"/>
  <c r="F348" i="9"/>
  <c r="F347" i="9"/>
  <c r="F346" i="9"/>
  <c r="F345" i="9"/>
  <c r="F344" i="9"/>
  <c r="F343" i="9"/>
  <c r="F342" i="9"/>
  <c r="F341" i="9"/>
  <c r="F340" i="9"/>
  <c r="F339" i="9"/>
  <c r="F338" i="9"/>
  <c r="F337" i="9"/>
  <c r="F336" i="9"/>
  <c r="F335" i="9"/>
  <c r="F334" i="9"/>
  <c r="F333" i="9"/>
  <c r="F332" i="9"/>
  <c r="F331" i="9"/>
  <c r="F330" i="9"/>
  <c r="F329" i="9"/>
  <c r="F328" i="9"/>
  <c r="F327" i="9"/>
  <c r="F326" i="9"/>
  <c r="F325" i="9"/>
  <c r="F324" i="9"/>
  <c r="F323" i="9"/>
  <c r="F322" i="9"/>
  <c r="F321" i="9"/>
  <c r="F320" i="9"/>
  <c r="F318" i="9"/>
  <c r="F317" i="9"/>
  <c r="F316" i="9"/>
  <c r="F315" i="9"/>
  <c r="F314" i="9"/>
  <c r="F313" i="9"/>
  <c r="F312" i="9"/>
  <c r="F311" i="9"/>
  <c r="F310" i="9"/>
  <c r="F309" i="9"/>
  <c r="F308" i="9"/>
  <c r="F307" i="9"/>
  <c r="F306" i="9"/>
  <c r="F305" i="9"/>
  <c r="F304" i="9"/>
  <c r="F303" i="9"/>
  <c r="F302" i="9"/>
  <c r="F301" i="9"/>
  <c r="F299" i="9"/>
  <c r="F298" i="9"/>
  <c r="F297" i="9"/>
  <c r="F296" i="9"/>
  <c r="F295" i="9"/>
  <c r="F294" i="9"/>
  <c r="F293" i="9"/>
  <c r="F292" i="9"/>
  <c r="F291" i="9"/>
  <c r="F290" i="9"/>
  <c r="F289" i="9"/>
  <c r="F288" i="9"/>
  <c r="F287" i="9"/>
  <c r="F286" i="9"/>
  <c r="F285" i="9"/>
  <c r="F284" i="9"/>
  <c r="F283" i="9"/>
  <c r="F282" i="9"/>
  <c r="F281" i="9"/>
  <c r="F280" i="9"/>
  <c r="F279" i="9"/>
  <c r="F278" i="9"/>
  <c r="F277" i="9"/>
  <c r="F276" i="9"/>
  <c r="F275" i="9"/>
  <c r="F274" i="9"/>
  <c r="F273" i="9"/>
  <c r="F272" i="9"/>
  <c r="F271" i="9"/>
  <c r="F270" i="9"/>
  <c r="F269" i="9"/>
  <c r="F268" i="9"/>
  <c r="F267" i="9"/>
  <c r="F266" i="9"/>
  <c r="F265" i="9"/>
  <c r="F263" i="9"/>
  <c r="F262" i="9"/>
  <c r="F261" i="9"/>
  <c r="F260" i="9"/>
  <c r="F259" i="9"/>
  <c r="F258" i="9"/>
  <c r="F257" i="9"/>
  <c r="F256" i="9"/>
  <c r="F255" i="9"/>
  <c r="F254" i="9"/>
  <c r="F253" i="9"/>
  <c r="F252" i="9"/>
  <c r="F250" i="9"/>
  <c r="F247" i="9"/>
  <c r="F246" i="9"/>
  <c r="F245" i="9"/>
  <c r="F244" i="9"/>
  <c r="F243" i="9"/>
  <c r="F242" i="9"/>
  <c r="F241" i="9"/>
  <c r="F240" i="9"/>
  <c r="F239" i="9"/>
  <c r="F238" i="9"/>
  <c r="F237" i="9"/>
  <c r="F236" i="9"/>
  <c r="F235" i="9"/>
  <c r="F234" i="9"/>
  <c r="F233" i="9"/>
  <c r="F232" i="9"/>
  <c r="F231" i="9"/>
  <c r="F230" i="9"/>
  <c r="F229" i="9"/>
  <c r="F228" i="9"/>
  <c r="F227" i="9"/>
  <c r="F226" i="9"/>
  <c r="F225" i="9"/>
  <c r="F224" i="9"/>
  <c r="F223" i="9"/>
  <c r="F222" i="9"/>
  <c r="F221" i="9"/>
  <c r="F220" i="9"/>
  <c r="F219" i="9"/>
  <c r="F218" i="9"/>
  <c r="F217" i="9"/>
  <c r="F216" i="9"/>
  <c r="F215" i="9"/>
  <c r="F214" i="9"/>
  <c r="F213" i="9"/>
  <c r="F212" i="9"/>
  <c r="F211" i="9"/>
  <c r="F210" i="9"/>
  <c r="F209" i="9"/>
  <c r="F208" i="9"/>
  <c r="F207" i="9"/>
  <c r="F206" i="9"/>
  <c r="F205" i="9"/>
  <c r="F204" i="9"/>
  <c r="F203" i="9"/>
  <c r="F202" i="9"/>
  <c r="F201" i="9"/>
  <c r="F200" i="9"/>
  <c r="F199" i="9"/>
  <c r="F198" i="9"/>
  <c r="F197" i="9"/>
  <c r="F196" i="9"/>
  <c r="F195" i="9"/>
  <c r="F194" i="9"/>
  <c r="F193" i="9"/>
  <c r="F192" i="9"/>
  <c r="F191"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F159" i="9"/>
  <c r="F158" i="9"/>
  <c r="F157" i="9"/>
  <c r="F156" i="9"/>
  <c r="F155" i="9"/>
  <c r="F154" i="9"/>
  <c r="F153" i="9"/>
  <c r="F152" i="9"/>
  <c r="F151" i="9"/>
  <c r="F150" i="9"/>
  <c r="F149"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4" i="9"/>
  <c r="F113" i="9"/>
  <c r="F112" i="9"/>
  <c r="F111" i="9"/>
  <c r="F110" i="9"/>
  <c r="F109" i="9"/>
  <c r="F108" i="9"/>
  <c r="F107" i="9"/>
  <c r="F106" i="9"/>
  <c r="F104" i="9"/>
  <c r="F103" i="9"/>
  <c r="F102" i="9"/>
  <c r="F101" i="9"/>
  <c r="F100" i="9"/>
  <c r="F99" i="9"/>
  <c r="F98" i="9"/>
  <c r="F97" i="9"/>
  <c r="F96" i="9"/>
  <c r="F95" i="9"/>
  <c r="F94" i="9"/>
  <c r="F93" i="9"/>
  <c r="F92" i="9"/>
  <c r="F91" i="9"/>
  <c r="F90" i="9"/>
  <c r="F89" i="9"/>
  <c r="F88" i="9"/>
  <c r="F87" i="9"/>
  <c r="F86" i="9"/>
  <c r="F85" i="9"/>
  <c r="F84" i="9"/>
  <c r="F83" i="9"/>
  <c r="F82" i="9"/>
  <c r="F81" i="9"/>
  <c r="F80" i="9"/>
  <c r="F79" i="9"/>
  <c r="F78" i="9"/>
  <c r="F77" i="9"/>
  <c r="F76" i="9"/>
  <c r="F75" i="9"/>
  <c r="F74" i="9"/>
  <c r="F73" i="9"/>
  <c r="F72" i="9"/>
  <c r="F71" i="9"/>
  <c r="F70" i="9"/>
  <c r="F69" i="9"/>
  <c r="F68"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5" i="9"/>
  <c r="F14" i="9"/>
  <c r="F13" i="9"/>
  <c r="F12" i="9"/>
  <c r="F11" i="9"/>
  <c r="F10" i="9"/>
  <c r="F9" i="9"/>
  <c r="F8" i="9"/>
  <c r="F7" i="9"/>
  <c r="F6" i="9"/>
</calcChain>
</file>

<file path=xl/sharedStrings.xml><?xml version="1.0" encoding="utf-8"?>
<sst xmlns="http://schemas.openxmlformats.org/spreadsheetml/2006/main" count="15980" uniqueCount="8227">
  <si>
    <t>4,5 kg</t>
  </si>
  <si>
    <t>4,1 kg</t>
  </si>
  <si>
    <t>5,1 kg</t>
  </si>
  <si>
    <t>8,57 kg</t>
  </si>
  <si>
    <t>C</t>
  </si>
  <si>
    <t>ERF816</t>
  </si>
  <si>
    <t>ERF1222</t>
  </si>
  <si>
    <t>ERF1627</t>
  </si>
  <si>
    <t>ERF2335</t>
  </si>
  <si>
    <t>ERF3250</t>
  </si>
  <si>
    <t>ERF4060</t>
  </si>
  <si>
    <t>E4S</t>
  </si>
  <si>
    <t>E6S</t>
  </si>
  <si>
    <t>E8S</t>
  </si>
  <si>
    <t>GGRS</t>
  </si>
  <si>
    <t>PZS</t>
  </si>
  <si>
    <t>P20S</t>
  </si>
  <si>
    <t>P23S</t>
  </si>
  <si>
    <t>TCMS</t>
  </si>
  <si>
    <t>TCPS</t>
  </si>
  <si>
    <t>A100A</t>
  </si>
  <si>
    <t>A110A</t>
  </si>
  <si>
    <t>AC12D</t>
  </si>
  <si>
    <t>AC34D</t>
  </si>
  <si>
    <t>AC1D</t>
  </si>
  <si>
    <t>AP50D</t>
  </si>
  <si>
    <t>AP100D</t>
  </si>
  <si>
    <t>SIP14</t>
  </si>
  <si>
    <t>SIP16</t>
  </si>
  <si>
    <t>SIPG16</t>
  </si>
  <si>
    <t>SIPG12</t>
  </si>
  <si>
    <t>A1HF</t>
  </si>
  <si>
    <t>A2HF</t>
  </si>
  <si>
    <t>APAT</t>
  </si>
  <si>
    <t>APNT</t>
  </si>
  <si>
    <t>APC316</t>
  </si>
  <si>
    <t>APC14</t>
  </si>
  <si>
    <t>APC516</t>
  </si>
  <si>
    <t>APC38</t>
  </si>
  <si>
    <t>APC716</t>
  </si>
  <si>
    <t>APC12</t>
  </si>
  <si>
    <t>ASJT</t>
  </si>
  <si>
    <t>ASFT</t>
  </si>
  <si>
    <t>ASRL</t>
  </si>
  <si>
    <t>AIPM</t>
  </si>
  <si>
    <t>AIGM</t>
  </si>
  <si>
    <t>AIGRM</t>
  </si>
  <si>
    <t>AC0F</t>
  </si>
  <si>
    <t>AC1F</t>
  </si>
  <si>
    <t>AC2F</t>
  </si>
  <si>
    <t>AC3F</t>
  </si>
  <si>
    <t>BPH</t>
  </si>
  <si>
    <t>BC45P</t>
  </si>
  <si>
    <t>BC55P</t>
  </si>
  <si>
    <t>BE551P</t>
  </si>
  <si>
    <t>BCCA</t>
  </si>
  <si>
    <t>BCCBA</t>
  </si>
  <si>
    <t>BCLA</t>
  </si>
  <si>
    <t>BCLBA</t>
  </si>
  <si>
    <t>BULA</t>
  </si>
  <si>
    <t>BENA</t>
  </si>
  <si>
    <t>BENLA</t>
  </si>
  <si>
    <t>BHMT</t>
  </si>
  <si>
    <t>BHMN</t>
  </si>
  <si>
    <t>BHMCN</t>
  </si>
  <si>
    <t>BHPD</t>
  </si>
  <si>
    <t>BHPH</t>
  </si>
  <si>
    <t>BHPCT</t>
  </si>
  <si>
    <t>B40V</t>
  </si>
  <si>
    <t>B50V</t>
  </si>
  <si>
    <t>B60V</t>
  </si>
  <si>
    <t>B70V</t>
  </si>
  <si>
    <t>B80V</t>
  </si>
  <si>
    <t>B1001V</t>
  </si>
  <si>
    <t>B100V</t>
  </si>
  <si>
    <t>B1201V</t>
  </si>
  <si>
    <t>B120V</t>
  </si>
  <si>
    <t>BAV</t>
  </si>
  <si>
    <t>P2S</t>
  </si>
  <si>
    <t>P3S</t>
  </si>
  <si>
    <t>P4S</t>
  </si>
  <si>
    <t>GBCE</t>
  </si>
  <si>
    <t>GBGE</t>
  </si>
  <si>
    <t>SB10S</t>
  </si>
  <si>
    <t>BMC</t>
  </si>
  <si>
    <t>BN39D</t>
  </si>
  <si>
    <t>BN40D</t>
  </si>
  <si>
    <t>BN41D</t>
  </si>
  <si>
    <t>BN42D</t>
  </si>
  <si>
    <t>BN43D</t>
  </si>
  <si>
    <t>BN44D</t>
  </si>
  <si>
    <t>BDUM</t>
  </si>
  <si>
    <t>BDRM</t>
  </si>
  <si>
    <t>B3/16F</t>
  </si>
  <si>
    <t>B1/4F</t>
  </si>
  <si>
    <t>B5/16F</t>
  </si>
  <si>
    <t>B3/8F</t>
  </si>
  <si>
    <t>B1/2F</t>
  </si>
  <si>
    <t>BMM</t>
  </si>
  <si>
    <t>B1010D</t>
  </si>
  <si>
    <t>B1515D</t>
  </si>
  <si>
    <t>B2010D</t>
  </si>
  <si>
    <t>B2020D</t>
  </si>
  <si>
    <t>CA120M</t>
  </si>
  <si>
    <t>CH90M</t>
  </si>
  <si>
    <t>CHV90M</t>
  </si>
  <si>
    <t>CH30T</t>
  </si>
  <si>
    <t>CH35T</t>
  </si>
  <si>
    <t>CH40T</t>
  </si>
  <si>
    <t>CHV35M</t>
  </si>
  <si>
    <t>CLP0L</t>
  </si>
  <si>
    <t>CLP1L</t>
  </si>
  <si>
    <t>CLP2L</t>
  </si>
  <si>
    <t>CLP4L</t>
  </si>
  <si>
    <t>CLP5L</t>
  </si>
  <si>
    <t>CM25T</t>
  </si>
  <si>
    <t>CM30T</t>
  </si>
  <si>
    <t>CM35T</t>
  </si>
  <si>
    <t>CM40T</t>
  </si>
  <si>
    <t>CM90A</t>
  </si>
  <si>
    <t>CMM90A</t>
  </si>
  <si>
    <t>CMC30T</t>
  </si>
  <si>
    <t>CMC35T</t>
  </si>
  <si>
    <t>CMC40T</t>
  </si>
  <si>
    <t>CMGT</t>
  </si>
  <si>
    <t>CPP60M</t>
  </si>
  <si>
    <t>CPP70M</t>
  </si>
  <si>
    <t>CP60M</t>
  </si>
  <si>
    <t>CP70M</t>
  </si>
  <si>
    <t>CPM</t>
  </si>
  <si>
    <t>CR135M</t>
  </si>
  <si>
    <t>CS2SJ</t>
  </si>
  <si>
    <t>CS3SJ</t>
  </si>
  <si>
    <t>CS4SJ</t>
  </si>
  <si>
    <t>CSPCS</t>
  </si>
  <si>
    <t>CSPGS</t>
  </si>
  <si>
    <t>CP70A</t>
  </si>
  <si>
    <t>CP80A</t>
  </si>
  <si>
    <t>CP603R</t>
  </si>
  <si>
    <t>CP602R</t>
  </si>
  <si>
    <t>CP604R</t>
  </si>
  <si>
    <t>CP20R</t>
  </si>
  <si>
    <t>CP507R</t>
  </si>
  <si>
    <t>CP508R</t>
  </si>
  <si>
    <t>OPR117</t>
  </si>
  <si>
    <t>OPR118</t>
  </si>
  <si>
    <t>OPR119</t>
  </si>
  <si>
    <t>OPR120</t>
  </si>
  <si>
    <t>SHR5010</t>
  </si>
  <si>
    <t>CPRAD</t>
  </si>
  <si>
    <t>CPRBD</t>
  </si>
  <si>
    <t>CAID</t>
  </si>
  <si>
    <t>GCD</t>
  </si>
  <si>
    <t>DCD</t>
  </si>
  <si>
    <t>FHC</t>
  </si>
  <si>
    <t>C17D</t>
  </si>
  <si>
    <t>C22D</t>
  </si>
  <si>
    <t>CTA</t>
  </si>
  <si>
    <t>C30C</t>
  </si>
  <si>
    <t>C40C</t>
  </si>
  <si>
    <t>C25M</t>
  </si>
  <si>
    <t>C30M</t>
  </si>
  <si>
    <t>C40M</t>
  </si>
  <si>
    <t>C50M</t>
  </si>
  <si>
    <t>C60M</t>
  </si>
  <si>
    <t>CAL40M</t>
  </si>
  <si>
    <t>CAL50M</t>
  </si>
  <si>
    <t>CB20D</t>
  </si>
  <si>
    <t>CP12G</t>
  </si>
  <si>
    <t>CP34G</t>
  </si>
  <si>
    <t>CPLG</t>
  </si>
  <si>
    <t>CP12D</t>
  </si>
  <si>
    <t>CP34D</t>
  </si>
  <si>
    <t>CP1D</t>
  </si>
  <si>
    <t>CA124A</t>
  </si>
  <si>
    <t>CA584A</t>
  </si>
  <si>
    <t>CA344A</t>
  </si>
  <si>
    <t>CHZ124A</t>
  </si>
  <si>
    <t>CHZ584A</t>
  </si>
  <si>
    <t>CHZ344A</t>
  </si>
  <si>
    <t>EM21R</t>
  </si>
  <si>
    <t>EM2150R</t>
  </si>
  <si>
    <t>PEMR</t>
  </si>
  <si>
    <t>CAR1</t>
  </si>
  <si>
    <t>CB2P</t>
  </si>
  <si>
    <t>CB3E</t>
  </si>
  <si>
    <t>CBN</t>
  </si>
  <si>
    <t>C75P</t>
  </si>
  <si>
    <t>CSAV</t>
  </si>
  <si>
    <t>CSBV</t>
  </si>
  <si>
    <t>CC50F</t>
  </si>
  <si>
    <t>CC18F</t>
  </si>
  <si>
    <t>CC14F</t>
  </si>
  <si>
    <t>CC12F</t>
  </si>
  <si>
    <t>CC1F</t>
  </si>
  <si>
    <t>CC4F</t>
  </si>
  <si>
    <t>CC8118F</t>
  </si>
  <si>
    <t>CCBT100R</t>
  </si>
  <si>
    <t>CP100R</t>
  </si>
  <si>
    <t>CP150P</t>
  </si>
  <si>
    <t>C419P</t>
  </si>
  <si>
    <t>C619P</t>
  </si>
  <si>
    <t>CBMR</t>
  </si>
  <si>
    <t>C101P</t>
  </si>
  <si>
    <t>C102P</t>
  </si>
  <si>
    <t>C200P</t>
  </si>
  <si>
    <t>C207P</t>
  </si>
  <si>
    <t>C208P</t>
  </si>
  <si>
    <t>C1020T</t>
  </si>
  <si>
    <t>C1025T</t>
  </si>
  <si>
    <t>C308D</t>
  </si>
  <si>
    <t>C6624T</t>
  </si>
  <si>
    <t>C101AC</t>
  </si>
  <si>
    <t>C110AC</t>
  </si>
  <si>
    <t>C205P</t>
  </si>
  <si>
    <t>C307D</t>
  </si>
  <si>
    <t>c2001p</t>
  </si>
  <si>
    <t>C2003P</t>
  </si>
  <si>
    <t>C2103T</t>
  </si>
  <si>
    <t>C2105T</t>
  </si>
  <si>
    <t>C2107T</t>
  </si>
  <si>
    <t>C6625T</t>
  </si>
  <si>
    <t>c206p</t>
  </si>
  <si>
    <t>C214P</t>
  </si>
  <si>
    <t>C700T</t>
  </si>
  <si>
    <t>CCYR6</t>
  </si>
  <si>
    <t>C210P</t>
  </si>
  <si>
    <t>C212P</t>
  </si>
  <si>
    <t>C501A</t>
  </si>
  <si>
    <t>C5105T</t>
  </si>
  <si>
    <t>CB50F</t>
  </si>
  <si>
    <t>CHC</t>
  </si>
  <si>
    <t>CHG12M</t>
  </si>
  <si>
    <t>CHG34M</t>
  </si>
  <si>
    <t>CPRDT</t>
  </si>
  <si>
    <t>CPIT</t>
  </si>
  <si>
    <t>CAP5T</t>
  </si>
  <si>
    <t>CAP20T</t>
  </si>
  <si>
    <t>CDC20ET</t>
  </si>
  <si>
    <t>CDTNET</t>
  </si>
  <si>
    <t>CDTROT</t>
  </si>
  <si>
    <t>CDTVET</t>
  </si>
  <si>
    <t>CDTVIT</t>
  </si>
  <si>
    <t>CE24D</t>
  </si>
  <si>
    <t>CE36D</t>
  </si>
  <si>
    <t>CE48D</t>
  </si>
  <si>
    <t>CM3G</t>
  </si>
  <si>
    <t>CM5G</t>
  </si>
  <si>
    <t>CM10G</t>
  </si>
  <si>
    <t>CMF5E</t>
  </si>
  <si>
    <t>CMF8E</t>
  </si>
  <si>
    <t>CM10S</t>
  </si>
  <si>
    <t>CPP15V</t>
  </si>
  <si>
    <t>CPP20V</t>
  </si>
  <si>
    <t>CCP25M</t>
  </si>
  <si>
    <t>CCP3M</t>
  </si>
  <si>
    <t>CCP4M</t>
  </si>
  <si>
    <t>CE5A</t>
  </si>
  <si>
    <t>CRCA</t>
  </si>
  <si>
    <t>CRRA</t>
  </si>
  <si>
    <t>SIP825</t>
  </si>
  <si>
    <t>SIP830</t>
  </si>
  <si>
    <t>SIP920</t>
  </si>
  <si>
    <t>SIP925</t>
  </si>
  <si>
    <t>SIP930</t>
  </si>
  <si>
    <t>SIP1020</t>
  </si>
  <si>
    <t>SIP1025</t>
  </si>
  <si>
    <t>SIP1030</t>
  </si>
  <si>
    <t>SIP0816</t>
  </si>
  <si>
    <t>SIP0820</t>
  </si>
  <si>
    <t>SIP0825</t>
  </si>
  <si>
    <t>SIP0830</t>
  </si>
  <si>
    <t>SIP0920</t>
  </si>
  <si>
    <t>SIP0925</t>
  </si>
  <si>
    <t>SIP0930</t>
  </si>
  <si>
    <t>SIP0020</t>
  </si>
  <si>
    <t>SIP0025</t>
  </si>
  <si>
    <t>SIP0030</t>
  </si>
  <si>
    <t>SIP1240</t>
  </si>
  <si>
    <t>UST2</t>
  </si>
  <si>
    <t>UST3</t>
  </si>
  <si>
    <t>UST4</t>
  </si>
  <si>
    <t>UST5</t>
  </si>
  <si>
    <t>UST6</t>
  </si>
  <si>
    <t>UST7</t>
  </si>
  <si>
    <t>SIP1</t>
  </si>
  <si>
    <t>SIP112</t>
  </si>
  <si>
    <t>SIP2</t>
  </si>
  <si>
    <t>SIP212</t>
  </si>
  <si>
    <t>SIP3</t>
  </si>
  <si>
    <t>SIP312</t>
  </si>
  <si>
    <t>SIP4</t>
  </si>
  <si>
    <t>SIP5</t>
  </si>
  <si>
    <t>SIP6</t>
  </si>
  <si>
    <t>SIP7</t>
  </si>
  <si>
    <t>SIP8</t>
  </si>
  <si>
    <t>C18F</t>
  </si>
  <si>
    <t>C200F</t>
  </si>
  <si>
    <t>C14F</t>
  </si>
  <si>
    <t>C12F</t>
  </si>
  <si>
    <t>C1F</t>
  </si>
  <si>
    <t>CTA45L</t>
  </si>
  <si>
    <t>CU121C</t>
  </si>
  <si>
    <t>CURC</t>
  </si>
  <si>
    <t>CFELM</t>
  </si>
  <si>
    <t>CLCN</t>
  </si>
  <si>
    <t>CLLN</t>
  </si>
  <si>
    <t>CCMC</t>
  </si>
  <si>
    <t>CVAC</t>
  </si>
  <si>
    <t>RWN</t>
  </si>
  <si>
    <t>C018B</t>
  </si>
  <si>
    <t>C019B</t>
  </si>
  <si>
    <t>C020B</t>
  </si>
  <si>
    <t>C021B</t>
  </si>
  <si>
    <t>C022B</t>
  </si>
  <si>
    <t>C023B</t>
  </si>
  <si>
    <t>C024B</t>
  </si>
  <si>
    <t>C025B</t>
  </si>
  <si>
    <t>C026B</t>
  </si>
  <si>
    <t>C027B</t>
  </si>
  <si>
    <t>C028B</t>
  </si>
  <si>
    <t>C029B</t>
  </si>
  <si>
    <t>C030B</t>
  </si>
  <si>
    <t>C031B</t>
  </si>
  <si>
    <t>C032B</t>
  </si>
  <si>
    <t>C033B</t>
  </si>
  <si>
    <t>C034B</t>
  </si>
  <si>
    <t>C035B</t>
  </si>
  <si>
    <t>C036B</t>
  </si>
  <si>
    <t>C037B</t>
  </si>
  <si>
    <t>C038B</t>
  </si>
  <si>
    <t>C039B</t>
  </si>
  <si>
    <t>C040B</t>
  </si>
  <si>
    <t>C041B</t>
  </si>
  <si>
    <t>C042B</t>
  </si>
  <si>
    <t>C043B</t>
  </si>
  <si>
    <t>C044B</t>
  </si>
  <si>
    <t>C045B</t>
  </si>
  <si>
    <t>C046B</t>
  </si>
  <si>
    <t>C047B</t>
  </si>
  <si>
    <t>C048B</t>
  </si>
  <si>
    <t>C049B</t>
  </si>
  <si>
    <t>CA17B</t>
  </si>
  <si>
    <t>CA18B</t>
  </si>
  <si>
    <t>CA19B</t>
  </si>
  <si>
    <t>CA20B</t>
  </si>
  <si>
    <t>CA21B</t>
  </si>
  <si>
    <t>CA22B</t>
  </si>
  <si>
    <t>CA23B</t>
  </si>
  <si>
    <t>CA24B</t>
  </si>
  <si>
    <t>CA25B</t>
  </si>
  <si>
    <t>CA26B</t>
  </si>
  <si>
    <t>CA27B</t>
  </si>
  <si>
    <t>CA28B</t>
  </si>
  <si>
    <t>CA29B</t>
  </si>
  <si>
    <t>CA30B</t>
  </si>
  <si>
    <t>CA31B</t>
  </si>
  <si>
    <t>CA32B</t>
  </si>
  <si>
    <t>CA33B</t>
  </si>
  <si>
    <t>CA34B</t>
  </si>
  <si>
    <t>CA35B</t>
  </si>
  <si>
    <t>CA36B</t>
  </si>
  <si>
    <t>CA37B</t>
  </si>
  <si>
    <t>CA38B</t>
  </si>
  <si>
    <t>CA39B</t>
  </si>
  <si>
    <t>CA40B</t>
  </si>
  <si>
    <t>CA41B</t>
  </si>
  <si>
    <t>CA42B</t>
  </si>
  <si>
    <t>CA43B</t>
  </si>
  <si>
    <t>CA44B</t>
  </si>
  <si>
    <t>CA45B</t>
  </si>
  <si>
    <t>CA46B</t>
  </si>
  <si>
    <t>CA47B</t>
  </si>
  <si>
    <t>CA48B</t>
  </si>
  <si>
    <t>CA49B</t>
  </si>
  <si>
    <t>CA50B</t>
  </si>
  <si>
    <t>CA51B</t>
  </si>
  <si>
    <t>CA52B</t>
  </si>
  <si>
    <t>CA53B</t>
  </si>
  <si>
    <t>CA54B</t>
  </si>
  <si>
    <t>CA55B</t>
  </si>
  <si>
    <t>CA56B</t>
  </si>
  <si>
    <t>CA57B</t>
  </si>
  <si>
    <t>CA58B</t>
  </si>
  <si>
    <t>CA59B</t>
  </si>
  <si>
    <t>CA60B</t>
  </si>
  <si>
    <t>CA61B</t>
  </si>
  <si>
    <t>CA62B</t>
  </si>
  <si>
    <t>CA63B</t>
  </si>
  <si>
    <t>CA64B</t>
  </si>
  <si>
    <t>CA65B</t>
  </si>
  <si>
    <t>CA66B</t>
  </si>
  <si>
    <t>CA67B</t>
  </si>
  <si>
    <t>CA68B</t>
  </si>
  <si>
    <t>CA69B</t>
  </si>
  <si>
    <t>CA70B</t>
  </si>
  <si>
    <t>CA71B</t>
  </si>
  <si>
    <t>CA72B</t>
  </si>
  <si>
    <t>CA73B</t>
  </si>
  <si>
    <t>CA74B</t>
  </si>
  <si>
    <t>CA75B</t>
  </si>
  <si>
    <t>CA76B</t>
  </si>
  <si>
    <t>CA77B</t>
  </si>
  <si>
    <t>CA78B</t>
  </si>
  <si>
    <t>CA79B</t>
  </si>
  <si>
    <t>CB31B</t>
  </si>
  <si>
    <t>CB32B</t>
  </si>
  <si>
    <t>CB33B</t>
  </si>
  <si>
    <t>CB34B</t>
  </si>
  <si>
    <t>CB35B</t>
  </si>
  <si>
    <t>CB36B</t>
  </si>
  <si>
    <t>CB37B</t>
  </si>
  <si>
    <t>CB38B</t>
  </si>
  <si>
    <t>CB39B</t>
  </si>
  <si>
    <t>CB40B</t>
  </si>
  <si>
    <t>CB41B</t>
  </si>
  <si>
    <t>CB42B</t>
  </si>
  <si>
    <t>CB43B</t>
  </si>
  <si>
    <t>CB44B</t>
  </si>
  <si>
    <t>CB45B</t>
  </si>
  <si>
    <t>CB46B</t>
  </si>
  <si>
    <t>CB47B</t>
  </si>
  <si>
    <t>CB48B</t>
  </si>
  <si>
    <t>CB49B</t>
  </si>
  <si>
    <t>CB50B</t>
  </si>
  <si>
    <t>CB51B</t>
  </si>
  <si>
    <t>CB52B</t>
  </si>
  <si>
    <t>CB53B</t>
  </si>
  <si>
    <t>CB54B</t>
  </si>
  <si>
    <t>CB55B</t>
  </si>
  <si>
    <t>CB56B</t>
  </si>
  <si>
    <t>CB57B</t>
  </si>
  <si>
    <t>CB58B</t>
  </si>
  <si>
    <t>CB59B</t>
  </si>
  <si>
    <t>CB60B</t>
  </si>
  <si>
    <t>CB61B</t>
  </si>
  <si>
    <t>CB62B</t>
  </si>
  <si>
    <t>CB63B</t>
  </si>
  <si>
    <t>CB64B</t>
  </si>
  <si>
    <t>CB65B</t>
  </si>
  <si>
    <t>CB66B</t>
  </si>
  <si>
    <t>CB67B</t>
  </si>
  <si>
    <t>CB68B</t>
  </si>
  <si>
    <t>CB69B</t>
  </si>
  <si>
    <t>CB70B</t>
  </si>
  <si>
    <t>CB71B</t>
  </si>
  <si>
    <t>CB72B</t>
  </si>
  <si>
    <t>C20V</t>
  </si>
  <si>
    <t>C25V</t>
  </si>
  <si>
    <t>C30V</t>
  </si>
  <si>
    <t>C35V</t>
  </si>
  <si>
    <t>C40V</t>
  </si>
  <si>
    <t>C20G</t>
  </si>
  <si>
    <t>C25G</t>
  </si>
  <si>
    <t>C30G</t>
  </si>
  <si>
    <t>C35G</t>
  </si>
  <si>
    <t>C40G</t>
  </si>
  <si>
    <t>CR5S</t>
  </si>
  <si>
    <t>CR10S</t>
  </si>
  <si>
    <t>CR11S</t>
  </si>
  <si>
    <t>CR12S</t>
  </si>
  <si>
    <t>CRTS</t>
  </si>
  <si>
    <t>CRETS</t>
  </si>
  <si>
    <t>CRE6S</t>
  </si>
  <si>
    <t>C5E</t>
  </si>
  <si>
    <t>C6E</t>
  </si>
  <si>
    <t>C7E</t>
  </si>
  <si>
    <t>C7ME</t>
  </si>
  <si>
    <t>C8E</t>
  </si>
  <si>
    <t>C8ME</t>
  </si>
  <si>
    <t>C512G</t>
  </si>
  <si>
    <t>C6G</t>
  </si>
  <si>
    <t>C7G</t>
  </si>
  <si>
    <t>C7RG</t>
  </si>
  <si>
    <t>C8G</t>
  </si>
  <si>
    <t>C8RG</t>
  </si>
  <si>
    <t>CY12P</t>
  </si>
  <si>
    <t>CY810P</t>
  </si>
  <si>
    <t>CY1012P</t>
  </si>
  <si>
    <t>HC10C</t>
  </si>
  <si>
    <t>DD</t>
  </si>
  <si>
    <t>DCS</t>
  </si>
  <si>
    <t>DBC</t>
  </si>
  <si>
    <t>DL1C</t>
  </si>
  <si>
    <t>D1C</t>
  </si>
  <si>
    <t>DCE1C</t>
  </si>
  <si>
    <t>DS1141T</t>
  </si>
  <si>
    <t>DS11416T</t>
  </si>
  <si>
    <t>DS11432T</t>
  </si>
  <si>
    <t>DS11448T</t>
  </si>
  <si>
    <t>DS17816T</t>
  </si>
  <si>
    <t>DS17832T</t>
  </si>
  <si>
    <t>DS17848T</t>
  </si>
  <si>
    <t>DS1787T</t>
  </si>
  <si>
    <t>DS23019T</t>
  </si>
  <si>
    <t>DS23032T</t>
  </si>
  <si>
    <t>DS2307T</t>
  </si>
  <si>
    <t>DS10T</t>
  </si>
  <si>
    <t>DS12T</t>
  </si>
  <si>
    <t>DS3212T</t>
  </si>
  <si>
    <t>DS14T</t>
  </si>
  <si>
    <t>DSR3214T</t>
  </si>
  <si>
    <t>DS1645T</t>
  </si>
  <si>
    <t>DS16T</t>
  </si>
  <si>
    <t>DX11416T</t>
  </si>
  <si>
    <t>DX11432T</t>
  </si>
  <si>
    <t>DX11448T</t>
  </si>
  <si>
    <t>DX17816T</t>
  </si>
  <si>
    <t>DX17832T</t>
  </si>
  <si>
    <t>DX17864T</t>
  </si>
  <si>
    <t>DX23032T</t>
  </si>
  <si>
    <t>DX23064T</t>
  </si>
  <si>
    <t>DMX12T</t>
  </si>
  <si>
    <t>DMX14T</t>
  </si>
  <si>
    <t>DMX16T</t>
  </si>
  <si>
    <t>DMS11432</t>
  </si>
  <si>
    <t>DMX11432</t>
  </si>
  <si>
    <t>PLCP</t>
  </si>
  <si>
    <t>PLGP</t>
  </si>
  <si>
    <t>DF4560R</t>
  </si>
  <si>
    <t>DF4580R</t>
  </si>
  <si>
    <t>DF45120R</t>
  </si>
  <si>
    <t>DEL</t>
  </si>
  <si>
    <t>RLED</t>
  </si>
  <si>
    <t>DPCG</t>
  </si>
  <si>
    <t>DPM</t>
  </si>
  <si>
    <t>LLPAM</t>
  </si>
  <si>
    <t>EMC</t>
  </si>
  <si>
    <t>GE8S</t>
  </si>
  <si>
    <t>GE10S</t>
  </si>
  <si>
    <t>GE12S</t>
  </si>
  <si>
    <t>ECFC</t>
  </si>
  <si>
    <t>ECPC</t>
  </si>
  <si>
    <t>ECGC</t>
  </si>
  <si>
    <t>EM3K</t>
  </si>
  <si>
    <t>EM4K</t>
  </si>
  <si>
    <t>EM6K</t>
  </si>
  <si>
    <t>EDPPF</t>
  </si>
  <si>
    <t>EDCPPF</t>
  </si>
  <si>
    <t>PIN0330</t>
  </si>
  <si>
    <t>PIN0340</t>
  </si>
  <si>
    <t>PIN0350</t>
  </si>
  <si>
    <t>PIN0360</t>
  </si>
  <si>
    <t>PIN0370</t>
  </si>
  <si>
    <t>EA30P</t>
  </si>
  <si>
    <t>EA40P</t>
  </si>
  <si>
    <t>EA50P</t>
  </si>
  <si>
    <t>EA60P</t>
  </si>
  <si>
    <t>EA70P</t>
  </si>
  <si>
    <t>E3SJ</t>
  </si>
  <si>
    <t>E4SJ</t>
  </si>
  <si>
    <t>E5SJ</t>
  </si>
  <si>
    <t>E6SJ</t>
  </si>
  <si>
    <t>E7SJ</t>
  </si>
  <si>
    <t>E8SJ</t>
  </si>
  <si>
    <t>E9SJ</t>
  </si>
  <si>
    <t>E10SJ</t>
  </si>
  <si>
    <t>E12SJ</t>
  </si>
  <si>
    <t>E14SJ</t>
  </si>
  <si>
    <t>E16SJ</t>
  </si>
  <si>
    <t>E18SJ</t>
  </si>
  <si>
    <t>E20SJ</t>
  </si>
  <si>
    <t>E22SJ</t>
  </si>
  <si>
    <t>E24SJ</t>
  </si>
  <si>
    <t>E2P</t>
  </si>
  <si>
    <t>E3P</t>
  </si>
  <si>
    <t>E4P</t>
  </si>
  <si>
    <t>E5P</t>
  </si>
  <si>
    <t>E6P</t>
  </si>
  <si>
    <t>E7P</t>
  </si>
  <si>
    <t>E8P</t>
  </si>
  <si>
    <t>E9P</t>
  </si>
  <si>
    <t>E10P</t>
  </si>
  <si>
    <t>E12P</t>
  </si>
  <si>
    <t>E15P</t>
  </si>
  <si>
    <t>E17P</t>
  </si>
  <si>
    <t>E20P</t>
  </si>
  <si>
    <t>E22P</t>
  </si>
  <si>
    <t>E24P</t>
  </si>
  <si>
    <t>EA25S</t>
  </si>
  <si>
    <t>EA38S</t>
  </si>
  <si>
    <t>EA50S</t>
  </si>
  <si>
    <t>EA64S</t>
  </si>
  <si>
    <t>EA76S</t>
  </si>
  <si>
    <t>EA90S</t>
  </si>
  <si>
    <t>EA100S</t>
  </si>
  <si>
    <t>EA125S</t>
  </si>
  <si>
    <t>EA150S</t>
  </si>
  <si>
    <t>EA3538S</t>
  </si>
  <si>
    <t>EA5038S</t>
  </si>
  <si>
    <t>EA6538S</t>
  </si>
  <si>
    <t>EP25S</t>
  </si>
  <si>
    <t>EP50S</t>
  </si>
  <si>
    <t>EP75S</t>
  </si>
  <si>
    <t>EP100S</t>
  </si>
  <si>
    <t>EP150S</t>
  </si>
  <si>
    <t>TV033</t>
  </si>
  <si>
    <t>TV040</t>
  </si>
  <si>
    <t>TV050</t>
  </si>
  <si>
    <t>TV060</t>
  </si>
  <si>
    <t>TV433</t>
  </si>
  <si>
    <t>TV440</t>
  </si>
  <si>
    <t>TV450</t>
  </si>
  <si>
    <t>TV460</t>
  </si>
  <si>
    <t>TV233</t>
  </si>
  <si>
    <t>TV250</t>
  </si>
  <si>
    <t>EVCHD</t>
  </si>
  <si>
    <t>TCVD</t>
  </si>
  <si>
    <t>BIL1</t>
  </si>
  <si>
    <t>BIL2</t>
  </si>
  <si>
    <t>BIL3</t>
  </si>
  <si>
    <t>BIL4</t>
  </si>
  <si>
    <t>BIL5</t>
  </si>
  <si>
    <t>FEP</t>
  </si>
  <si>
    <t>FGC</t>
  </si>
  <si>
    <t>MFK</t>
  </si>
  <si>
    <t>VSNC</t>
  </si>
  <si>
    <t>VSNG</t>
  </si>
  <si>
    <t>FPCM</t>
  </si>
  <si>
    <t>FC1220D</t>
  </si>
  <si>
    <t>FC1230D</t>
  </si>
  <si>
    <t>FC1240D</t>
  </si>
  <si>
    <t>FC1250D</t>
  </si>
  <si>
    <t>FC1225D</t>
  </si>
  <si>
    <t>FC3430D</t>
  </si>
  <si>
    <t>FC3420D</t>
  </si>
  <si>
    <t>FC3440D</t>
  </si>
  <si>
    <t>FC3450D</t>
  </si>
  <si>
    <t>FP20D</t>
  </si>
  <si>
    <t>FP30D</t>
  </si>
  <si>
    <t>FP40D</t>
  </si>
  <si>
    <t>FP50D</t>
  </si>
  <si>
    <t>FP70G</t>
  </si>
  <si>
    <t>FLE30</t>
  </si>
  <si>
    <t>FLE35</t>
  </si>
  <si>
    <t>FLE40</t>
  </si>
  <si>
    <t>FLE50</t>
  </si>
  <si>
    <t>FLE3425</t>
  </si>
  <si>
    <t>FLE3430</t>
  </si>
  <si>
    <t>FLE3435</t>
  </si>
  <si>
    <t>FLE3440</t>
  </si>
  <si>
    <t>FLE3450</t>
  </si>
  <si>
    <t>FLE030</t>
  </si>
  <si>
    <t>FLE040</t>
  </si>
  <si>
    <t>FLE050</t>
  </si>
  <si>
    <t>FLE060</t>
  </si>
  <si>
    <t>FLE080</t>
  </si>
  <si>
    <t>FLE0100</t>
  </si>
  <si>
    <t>FLE0120</t>
  </si>
  <si>
    <t>FLE0150</t>
  </si>
  <si>
    <t>F14T</t>
  </si>
  <si>
    <t>F38T</t>
  </si>
  <si>
    <t>F12T</t>
  </si>
  <si>
    <t>F78T</t>
  </si>
  <si>
    <t>F34T</t>
  </si>
  <si>
    <t>F1T</t>
  </si>
  <si>
    <t>FS4C</t>
  </si>
  <si>
    <t>FA20A</t>
  </si>
  <si>
    <t>FA25A</t>
  </si>
  <si>
    <t>FA30A</t>
  </si>
  <si>
    <t>FA35A</t>
  </si>
  <si>
    <t>FA40A</t>
  </si>
  <si>
    <t>FA45A</t>
  </si>
  <si>
    <t>FP20M</t>
  </si>
  <si>
    <t>FP25M</t>
  </si>
  <si>
    <t>FP30M</t>
  </si>
  <si>
    <t>FP25A</t>
  </si>
  <si>
    <t>FP30A</t>
  </si>
  <si>
    <t>FLS</t>
  </si>
  <si>
    <t>G1830E</t>
  </si>
  <si>
    <t>G1950E</t>
  </si>
  <si>
    <t>G1960E</t>
  </si>
  <si>
    <t>G21100E</t>
  </si>
  <si>
    <t>GE1E</t>
  </si>
  <si>
    <t>GE2E</t>
  </si>
  <si>
    <t>GHPH1E</t>
  </si>
  <si>
    <t>GHPH2E</t>
  </si>
  <si>
    <t>GBP</t>
  </si>
  <si>
    <t>GP</t>
  </si>
  <si>
    <t>GG</t>
  </si>
  <si>
    <t>GLCA</t>
  </si>
  <si>
    <t>GLLA</t>
  </si>
  <si>
    <t>GMO12A</t>
  </si>
  <si>
    <t>GMO34A</t>
  </si>
  <si>
    <t>GMO1A</t>
  </si>
  <si>
    <t>GO12A</t>
  </si>
  <si>
    <t>GO34A</t>
  </si>
  <si>
    <t>GO1A</t>
  </si>
  <si>
    <t>GO114A</t>
  </si>
  <si>
    <t>GO112A</t>
  </si>
  <si>
    <t>GO2A</t>
  </si>
  <si>
    <t>GO212A</t>
  </si>
  <si>
    <t>GO4A</t>
  </si>
  <si>
    <t>GO110A</t>
  </si>
  <si>
    <t>GV90A</t>
  </si>
  <si>
    <t>GP250G</t>
  </si>
  <si>
    <t>GP500G</t>
  </si>
  <si>
    <t>GLBG</t>
  </si>
  <si>
    <t>GMBG</t>
  </si>
  <si>
    <t>GPBG</t>
  </si>
  <si>
    <t>MMBG</t>
  </si>
  <si>
    <t>MPBG</t>
  </si>
  <si>
    <t>G8V</t>
  </si>
  <si>
    <t>G10V</t>
  </si>
  <si>
    <t>G12V</t>
  </si>
  <si>
    <t>G14V</t>
  </si>
  <si>
    <t>G16V</t>
  </si>
  <si>
    <t>GLCL9N</t>
  </si>
  <si>
    <t>GLCL912N</t>
  </si>
  <si>
    <t>GLCL10N</t>
  </si>
  <si>
    <t>GLCL1012</t>
  </si>
  <si>
    <t>GLCL11N</t>
  </si>
  <si>
    <t>GEC</t>
  </si>
  <si>
    <t>GMN</t>
  </si>
  <si>
    <t>HTCCG</t>
  </si>
  <si>
    <t>H600B</t>
  </si>
  <si>
    <t>HVS</t>
  </si>
  <si>
    <t>HAV</t>
  </si>
  <si>
    <t>HAZV</t>
  </si>
  <si>
    <t>HCC00M</t>
  </si>
  <si>
    <t>HCC0M</t>
  </si>
  <si>
    <t>HCC1M</t>
  </si>
  <si>
    <t>HCC2M</t>
  </si>
  <si>
    <t>HCC3M</t>
  </si>
  <si>
    <t>HA50B</t>
  </si>
  <si>
    <t>HC50B</t>
  </si>
  <si>
    <t>HEP</t>
  </si>
  <si>
    <t>HP100A</t>
  </si>
  <si>
    <t>HSCE</t>
  </si>
  <si>
    <t>HSAC18S</t>
  </si>
  <si>
    <t>HSAC24S</t>
  </si>
  <si>
    <t>HSAC32S</t>
  </si>
  <si>
    <t>HSAR18S</t>
  </si>
  <si>
    <t>HSAR24S</t>
  </si>
  <si>
    <t>HSAR32S</t>
  </si>
  <si>
    <t>HSB18S</t>
  </si>
  <si>
    <t>HSB24S</t>
  </si>
  <si>
    <t>HSB32S</t>
  </si>
  <si>
    <t>HSJS</t>
  </si>
  <si>
    <t>H130R</t>
  </si>
  <si>
    <t>LRM</t>
  </si>
  <si>
    <t>RG0M</t>
  </si>
  <si>
    <t>RGPM</t>
  </si>
  <si>
    <t>RP4FD</t>
  </si>
  <si>
    <t>ROPM</t>
  </si>
  <si>
    <t>SRT</t>
  </si>
  <si>
    <t>IMP1C</t>
  </si>
  <si>
    <t>IMP2C</t>
  </si>
  <si>
    <t>ICBGRD</t>
  </si>
  <si>
    <t>ICA</t>
  </si>
  <si>
    <t>IGA</t>
  </si>
  <si>
    <t>KR250H</t>
  </si>
  <si>
    <t>KR500H</t>
  </si>
  <si>
    <t>LM610P</t>
  </si>
  <si>
    <t>LM1014P</t>
  </si>
  <si>
    <t>LM1218P</t>
  </si>
  <si>
    <t>LMCM</t>
  </si>
  <si>
    <t>LMGM</t>
  </si>
  <si>
    <t>LWN</t>
  </si>
  <si>
    <t>LCE</t>
  </si>
  <si>
    <t>LCF</t>
  </si>
  <si>
    <t>LA60H</t>
  </si>
  <si>
    <t>LA80H</t>
  </si>
  <si>
    <t>LA100H</t>
  </si>
  <si>
    <t>LA120H</t>
  </si>
  <si>
    <t>LA150H</t>
  </si>
  <si>
    <t>LA180H</t>
  </si>
  <si>
    <t>LA220H</t>
  </si>
  <si>
    <t>LA240H</t>
  </si>
  <si>
    <t>LA280H</t>
  </si>
  <si>
    <t>LA320H</t>
  </si>
  <si>
    <t>LA360H</t>
  </si>
  <si>
    <t>LA400H</t>
  </si>
  <si>
    <t>LA500H</t>
  </si>
  <si>
    <t>LA60D</t>
  </si>
  <si>
    <t>LA80D</t>
  </si>
  <si>
    <t>LA100D</t>
  </si>
  <si>
    <t>LA120D</t>
  </si>
  <si>
    <t>LA150D</t>
  </si>
  <si>
    <t>LA180D</t>
  </si>
  <si>
    <t>LA220D</t>
  </si>
  <si>
    <t>LA240D</t>
  </si>
  <si>
    <t>LA280D</t>
  </si>
  <si>
    <t>LA320D</t>
  </si>
  <si>
    <t>LA360D</t>
  </si>
  <si>
    <t>LA400D</t>
  </si>
  <si>
    <t>LA500D</t>
  </si>
  <si>
    <t>LA600D</t>
  </si>
  <si>
    <t>LA1000D</t>
  </si>
  <si>
    <t>LA1500D</t>
  </si>
  <si>
    <t>B7545740N</t>
  </si>
  <si>
    <t>B7545750N</t>
  </si>
  <si>
    <t>B7545760N</t>
  </si>
  <si>
    <t>B7545780N</t>
  </si>
  <si>
    <t>B75457100N</t>
  </si>
  <si>
    <t>B75457120N</t>
  </si>
  <si>
    <t>B7553340N</t>
  </si>
  <si>
    <t>B7553350N</t>
  </si>
  <si>
    <t>B7553360N</t>
  </si>
  <si>
    <t>B7553380N</t>
  </si>
  <si>
    <t>B75533100N</t>
  </si>
  <si>
    <t>B75533120N</t>
  </si>
  <si>
    <t>B75150050N</t>
  </si>
  <si>
    <t>B75150080N</t>
  </si>
  <si>
    <t>B10061050N</t>
  </si>
  <si>
    <t>B10061060N</t>
  </si>
  <si>
    <t>B10061080N</t>
  </si>
  <si>
    <t>B10091550N</t>
  </si>
  <si>
    <t>B10091580N</t>
  </si>
  <si>
    <t>LMEFH</t>
  </si>
  <si>
    <t>LMFH</t>
  </si>
  <si>
    <t>LMMH</t>
  </si>
  <si>
    <t>LMGH</t>
  </si>
  <si>
    <t>LMEGH</t>
  </si>
  <si>
    <t>LM40D</t>
  </si>
  <si>
    <t>LM50D</t>
  </si>
  <si>
    <t>LM60D</t>
  </si>
  <si>
    <t>LM80D</t>
  </si>
  <si>
    <t>LM100D</t>
  </si>
  <si>
    <t>LM120D</t>
  </si>
  <si>
    <t>LM150D</t>
  </si>
  <si>
    <t>LM180D</t>
  </si>
  <si>
    <t>LM220D</t>
  </si>
  <si>
    <t>LLD4P</t>
  </si>
  <si>
    <t>LLD6P</t>
  </si>
  <si>
    <t>LLD9P</t>
  </si>
  <si>
    <t>LLD12P</t>
  </si>
  <si>
    <t>LLD4SJ</t>
  </si>
  <si>
    <t>LLD6SJ</t>
  </si>
  <si>
    <t>LLD8SJ</t>
  </si>
  <si>
    <t>LLD12SJ</t>
  </si>
  <si>
    <t>LLY25SJ</t>
  </si>
  <si>
    <t>LLY30SJ</t>
  </si>
  <si>
    <t>LLY1225P</t>
  </si>
  <si>
    <t>LLY1230P</t>
  </si>
  <si>
    <t>LLF1225P</t>
  </si>
  <si>
    <t>LLF1230P</t>
  </si>
  <si>
    <t>LLPS25S</t>
  </si>
  <si>
    <t>LLPS30S</t>
  </si>
  <si>
    <t>LLC7R</t>
  </si>
  <si>
    <t>LLC8R</t>
  </si>
  <si>
    <t>LLC9R</t>
  </si>
  <si>
    <t>LLC10R</t>
  </si>
  <si>
    <t>LLC11R</t>
  </si>
  <si>
    <t>LLC12R</t>
  </si>
  <si>
    <t>LLC13R</t>
  </si>
  <si>
    <t>LLC14R</t>
  </si>
  <si>
    <t>LLC15R</t>
  </si>
  <si>
    <t>LLC16R</t>
  </si>
  <si>
    <t>LLC17R</t>
  </si>
  <si>
    <t>LLC18R</t>
  </si>
  <si>
    <t>LLC19R</t>
  </si>
  <si>
    <t>LLC20R</t>
  </si>
  <si>
    <t>LLC21R</t>
  </si>
  <si>
    <t>LLC22R</t>
  </si>
  <si>
    <t>M1250</t>
  </si>
  <si>
    <t>M2400</t>
  </si>
  <si>
    <t>M800V</t>
  </si>
  <si>
    <t>M1000V</t>
  </si>
  <si>
    <t>M1250V</t>
  </si>
  <si>
    <t>M1500V</t>
  </si>
  <si>
    <t>M1750V</t>
  </si>
  <si>
    <t>M2000V</t>
  </si>
  <si>
    <t>M3000V</t>
  </si>
  <si>
    <t>M5000V</t>
  </si>
  <si>
    <t>M18G</t>
  </si>
  <si>
    <t>M20G</t>
  </si>
  <si>
    <t>M22G</t>
  </si>
  <si>
    <t>MP8F</t>
  </si>
  <si>
    <t>MC69F</t>
  </si>
  <si>
    <t>MC912F</t>
  </si>
  <si>
    <t>MC1215F</t>
  </si>
  <si>
    <t>MC1620F</t>
  </si>
  <si>
    <t>MH47F</t>
  </si>
  <si>
    <t>MH69F</t>
  </si>
  <si>
    <t>M1215F</t>
  </si>
  <si>
    <t>M1225F</t>
  </si>
  <si>
    <t>M1250F</t>
  </si>
  <si>
    <t>M3425F</t>
  </si>
  <si>
    <t>M3450F</t>
  </si>
  <si>
    <t>M125F</t>
  </si>
  <si>
    <t>M150F</t>
  </si>
  <si>
    <t>MGF</t>
  </si>
  <si>
    <t>MG50F</t>
  </si>
  <si>
    <t>MCL150G</t>
  </si>
  <si>
    <t>MCL200G</t>
  </si>
  <si>
    <t>MMCCF</t>
  </si>
  <si>
    <t>MMCMF</t>
  </si>
  <si>
    <t>MMCLF</t>
  </si>
  <si>
    <t>MMBRPCF</t>
  </si>
  <si>
    <t>MMBRPLF</t>
  </si>
  <si>
    <t>MMBRPMF</t>
  </si>
  <si>
    <t>MP1F</t>
  </si>
  <si>
    <t>MP2F</t>
  </si>
  <si>
    <t>MP3F</t>
  </si>
  <si>
    <t>MU1BS</t>
  </si>
  <si>
    <t>MU1CS</t>
  </si>
  <si>
    <t>MABF</t>
  </si>
  <si>
    <t>MANF</t>
  </si>
  <si>
    <t>MSPN</t>
  </si>
  <si>
    <t>MC16G</t>
  </si>
  <si>
    <t>MC18G</t>
  </si>
  <si>
    <t>MC20G</t>
  </si>
  <si>
    <t>MC22G</t>
  </si>
  <si>
    <t>MC25G</t>
  </si>
  <si>
    <t>MC28G</t>
  </si>
  <si>
    <t>MC30G</t>
  </si>
  <si>
    <t>BER28</t>
  </si>
  <si>
    <t>MGG</t>
  </si>
  <si>
    <t>MGS</t>
  </si>
  <si>
    <t>MGT</t>
  </si>
  <si>
    <t>MPFS</t>
  </si>
  <si>
    <t>MFVFS</t>
  </si>
  <si>
    <t>MFVLS</t>
  </si>
  <si>
    <t>MIVFS</t>
  </si>
  <si>
    <t>MIVLS</t>
  </si>
  <si>
    <t>MFAS</t>
  </si>
  <si>
    <t>MFCTS</t>
  </si>
  <si>
    <t>MPD</t>
  </si>
  <si>
    <t>M1FD</t>
  </si>
  <si>
    <t>M2FD</t>
  </si>
  <si>
    <t>MAB35V</t>
  </si>
  <si>
    <t>MAR200M</t>
  </si>
  <si>
    <t>MAR225M</t>
  </si>
  <si>
    <t>MAR250M</t>
  </si>
  <si>
    <t>MAR275M</t>
  </si>
  <si>
    <t>MAR300M</t>
  </si>
  <si>
    <t>MAR325M</t>
  </si>
  <si>
    <t>MAR350M</t>
  </si>
  <si>
    <t>MAR375M</t>
  </si>
  <si>
    <t>MAR400M</t>
  </si>
  <si>
    <t>MAR425M</t>
  </si>
  <si>
    <t>MAR450M</t>
  </si>
  <si>
    <t>MAR475M</t>
  </si>
  <si>
    <t>MAR500M</t>
  </si>
  <si>
    <t>MAR525M</t>
  </si>
  <si>
    <t>MAR550M</t>
  </si>
  <si>
    <t>MAR575M</t>
  </si>
  <si>
    <t>MAR600M</t>
  </si>
  <si>
    <t>MAR625M</t>
  </si>
  <si>
    <t>MAR650M</t>
  </si>
  <si>
    <t>MAR675M</t>
  </si>
  <si>
    <t>MAR700M</t>
  </si>
  <si>
    <t>MAR725M</t>
  </si>
  <si>
    <t>MAR750M</t>
  </si>
  <si>
    <t>MAR775M</t>
  </si>
  <si>
    <t>MAR800M</t>
  </si>
  <si>
    <t>MAR825M</t>
  </si>
  <si>
    <t>MAR850M</t>
  </si>
  <si>
    <t>MAR875M</t>
  </si>
  <si>
    <t>MAR900M</t>
  </si>
  <si>
    <t>MAR925M</t>
  </si>
  <si>
    <t>MAR950M</t>
  </si>
  <si>
    <t>MAR975M</t>
  </si>
  <si>
    <t>MAR1000M</t>
  </si>
  <si>
    <t>MAR1025M</t>
  </si>
  <si>
    <t>MAR1050M</t>
  </si>
  <si>
    <t>MAR1075M</t>
  </si>
  <si>
    <t>MAR1100M</t>
  </si>
  <si>
    <t>MAR1125M</t>
  </si>
  <si>
    <t>MAR1150M</t>
  </si>
  <si>
    <t>MAR1175M</t>
  </si>
  <si>
    <t>MAR1200M</t>
  </si>
  <si>
    <t>MAR100E</t>
  </si>
  <si>
    <t>MAR125E</t>
  </si>
  <si>
    <t>MAR150E</t>
  </si>
  <si>
    <t>MAR175E</t>
  </si>
  <si>
    <t>MAR200E</t>
  </si>
  <si>
    <t>MAR225E</t>
  </si>
  <si>
    <t>MAR250E</t>
  </si>
  <si>
    <t>MAR275E</t>
  </si>
  <si>
    <t>MAR300E</t>
  </si>
  <si>
    <t>MAR325E</t>
  </si>
  <si>
    <t>MAR350E</t>
  </si>
  <si>
    <t>MAR375E</t>
  </si>
  <si>
    <t>MAR400E</t>
  </si>
  <si>
    <t>MAR425E</t>
  </si>
  <si>
    <t>MAR450E</t>
  </si>
  <si>
    <t>MAR475E</t>
  </si>
  <si>
    <t>MAR500E</t>
  </si>
  <si>
    <t>MAR525E</t>
  </si>
  <si>
    <t>MAR550E</t>
  </si>
  <si>
    <t>MAR575E</t>
  </si>
  <si>
    <t>MAR600E</t>
  </si>
  <si>
    <t>MAR625E</t>
  </si>
  <si>
    <t>MAR650E</t>
  </si>
  <si>
    <t>MAR675E</t>
  </si>
  <si>
    <t>MAR700E</t>
  </si>
  <si>
    <t>MAR725E</t>
  </si>
  <si>
    <t>MAR750E</t>
  </si>
  <si>
    <t>MAR775E</t>
  </si>
  <si>
    <t>MAR800E</t>
  </si>
  <si>
    <t>MAR825E</t>
  </si>
  <si>
    <t>MAR850E</t>
  </si>
  <si>
    <t>MAR875E</t>
  </si>
  <si>
    <t>MAR900E</t>
  </si>
  <si>
    <t>MAR925E</t>
  </si>
  <si>
    <t>MAR950E</t>
  </si>
  <si>
    <t>MAR975E</t>
  </si>
  <si>
    <t>MAR1000E</t>
  </si>
  <si>
    <t>MAR1025E</t>
  </si>
  <si>
    <t>MAR1050E</t>
  </si>
  <si>
    <t>MAR1075E</t>
  </si>
  <si>
    <t>MAR1100E</t>
  </si>
  <si>
    <t>MAR1125E</t>
  </si>
  <si>
    <t>MAR1150E</t>
  </si>
  <si>
    <t>MAR1175E</t>
  </si>
  <si>
    <t>MAR1200E</t>
  </si>
  <si>
    <t>MAR1225E</t>
  </si>
  <si>
    <t>MAR1250E</t>
  </si>
  <si>
    <t>MAR1275E</t>
  </si>
  <si>
    <t>MAR1300E</t>
  </si>
  <si>
    <t>MAR1325E</t>
  </si>
  <si>
    <t>MAR1350E</t>
  </si>
  <si>
    <t>MPM6C</t>
  </si>
  <si>
    <t>MM6C</t>
  </si>
  <si>
    <t>MML3C</t>
  </si>
  <si>
    <t>MS8160E</t>
  </si>
  <si>
    <t>ms8210e</t>
  </si>
  <si>
    <t>ms8460e</t>
  </si>
  <si>
    <t>MS10160E</t>
  </si>
  <si>
    <t>ms10210e</t>
  </si>
  <si>
    <t>ms10460e</t>
  </si>
  <si>
    <t>ms12160e</t>
  </si>
  <si>
    <t>ms12210e</t>
  </si>
  <si>
    <t>ms12460e</t>
  </si>
  <si>
    <t>MW4N</t>
  </si>
  <si>
    <t>MW5N</t>
  </si>
  <si>
    <t>MW6N</t>
  </si>
  <si>
    <t>MW8N</t>
  </si>
  <si>
    <t>MW10N</t>
  </si>
  <si>
    <t>MW12N</t>
  </si>
  <si>
    <t>MW14N</t>
  </si>
  <si>
    <t>MW6200N</t>
  </si>
  <si>
    <t>MW8200N</t>
  </si>
  <si>
    <t>MW10200N</t>
  </si>
  <si>
    <t>MW12200N</t>
  </si>
  <si>
    <t>MW14200N</t>
  </si>
  <si>
    <t>MW6400N</t>
  </si>
  <si>
    <t>MW8400N</t>
  </si>
  <si>
    <t>MW10400N</t>
  </si>
  <si>
    <t>MW12400N</t>
  </si>
  <si>
    <t>MW14400N</t>
  </si>
  <si>
    <t>MSR25N</t>
  </si>
  <si>
    <t>MSR45N</t>
  </si>
  <si>
    <t>MA10L</t>
  </si>
  <si>
    <t>MA15L</t>
  </si>
  <si>
    <t>MA25L</t>
  </si>
  <si>
    <t>M10BR</t>
  </si>
  <si>
    <t>M17BR</t>
  </si>
  <si>
    <t>M27BR</t>
  </si>
  <si>
    <t>M37BR</t>
  </si>
  <si>
    <t>M47BR</t>
  </si>
  <si>
    <t>MB1B</t>
  </si>
  <si>
    <t>MB2B</t>
  </si>
  <si>
    <t>MB4B</t>
  </si>
  <si>
    <t>MB5B</t>
  </si>
  <si>
    <t>MM70B</t>
  </si>
  <si>
    <t>NM30A</t>
  </si>
  <si>
    <t>NM40A</t>
  </si>
  <si>
    <t>NM50A</t>
  </si>
  <si>
    <t>NP35A</t>
  </si>
  <si>
    <t>NP45A</t>
  </si>
  <si>
    <t>PACAM</t>
  </si>
  <si>
    <t>PPCAM</t>
  </si>
  <si>
    <t>PACAG</t>
  </si>
  <si>
    <t>PAG</t>
  </si>
  <si>
    <t>PPCAG</t>
  </si>
  <si>
    <t>PPG</t>
  </si>
  <si>
    <t>PCG</t>
  </si>
  <si>
    <t>PCEG</t>
  </si>
  <si>
    <t>PCOG</t>
  </si>
  <si>
    <t>PPOG</t>
  </si>
  <si>
    <t>PJT</t>
  </si>
  <si>
    <t>PPPEM</t>
  </si>
  <si>
    <t>PPPM</t>
  </si>
  <si>
    <t>ALI1501</t>
  </si>
  <si>
    <t>ALI1531</t>
  </si>
  <si>
    <t>ALI3000</t>
  </si>
  <si>
    <t>PD10P</t>
  </si>
  <si>
    <t>ALI1503</t>
  </si>
  <si>
    <t>PPC100S</t>
  </si>
  <si>
    <t>PPC140S</t>
  </si>
  <si>
    <t>PPC170S</t>
  </si>
  <si>
    <t>PCT</t>
  </si>
  <si>
    <t>PGT</t>
  </si>
  <si>
    <t>PCC76G</t>
  </si>
  <si>
    <t>P76G</t>
  </si>
  <si>
    <t>PAAD</t>
  </si>
  <si>
    <t>PAAAD</t>
  </si>
  <si>
    <t>PCD</t>
  </si>
  <si>
    <t>PDD</t>
  </si>
  <si>
    <t>PAAAR</t>
  </si>
  <si>
    <t>PCR</t>
  </si>
  <si>
    <t>PDR</t>
  </si>
  <si>
    <t>B9VR</t>
  </si>
  <si>
    <t>B9VD</t>
  </si>
  <si>
    <t>A2PS</t>
  </si>
  <si>
    <t>BIS</t>
  </si>
  <si>
    <t>PAS</t>
  </si>
  <si>
    <t>RDS</t>
  </si>
  <si>
    <t>RSS</t>
  </si>
  <si>
    <t>R1PS</t>
  </si>
  <si>
    <t>R2PS</t>
  </si>
  <si>
    <t>TG1S</t>
  </si>
  <si>
    <t>TG2S</t>
  </si>
  <si>
    <t>L2636D</t>
  </si>
  <si>
    <t>LPBD</t>
  </si>
  <si>
    <t>P15D</t>
  </si>
  <si>
    <t>PLB32</t>
  </si>
  <si>
    <t>PABM0</t>
  </si>
  <si>
    <t>PAA0</t>
  </si>
  <si>
    <t>PAAA0</t>
  </si>
  <si>
    <t>PAAM0</t>
  </si>
  <si>
    <t>PAAO0</t>
  </si>
  <si>
    <t>PAAC0</t>
  </si>
  <si>
    <t>PAAZ0</t>
  </si>
  <si>
    <t>PABA0</t>
  </si>
  <si>
    <t>PAB0</t>
  </si>
  <si>
    <t>PAC0</t>
  </si>
  <si>
    <t>PACO0</t>
  </si>
  <si>
    <t>PACR0</t>
  </si>
  <si>
    <t>PAD0</t>
  </si>
  <si>
    <t>PAG0</t>
  </si>
  <si>
    <t>PAGE0</t>
  </si>
  <si>
    <t>PAM0</t>
  </si>
  <si>
    <t>PANA0</t>
  </si>
  <si>
    <t>PAN0</t>
  </si>
  <si>
    <t>PANAT0</t>
  </si>
  <si>
    <t>PANM0</t>
  </si>
  <si>
    <t>PARO0</t>
  </si>
  <si>
    <t>PAVC0</t>
  </si>
  <si>
    <t>PAV0</t>
  </si>
  <si>
    <t>PAVI0</t>
  </si>
  <si>
    <t>PABE0</t>
  </si>
  <si>
    <t>PCCN</t>
  </si>
  <si>
    <t>PL7G</t>
  </si>
  <si>
    <t>PL10G</t>
  </si>
  <si>
    <t>PL12G</t>
  </si>
  <si>
    <t>PASC</t>
  </si>
  <si>
    <t>PU6B</t>
  </si>
  <si>
    <t>PU7B</t>
  </si>
  <si>
    <t>PU8B</t>
  </si>
  <si>
    <t>PP6B</t>
  </si>
  <si>
    <t>PM400A</t>
  </si>
  <si>
    <t>ppc</t>
  </si>
  <si>
    <t>PP300A</t>
  </si>
  <si>
    <t>P24B</t>
  </si>
  <si>
    <t>P27B</t>
  </si>
  <si>
    <t>P48B</t>
  </si>
  <si>
    <t>PACH</t>
  </si>
  <si>
    <t>PAN</t>
  </si>
  <si>
    <t>PPCHC</t>
  </si>
  <si>
    <t>PPGRC</t>
  </si>
  <si>
    <t>PARTM</t>
  </si>
  <si>
    <t>PTA4E</t>
  </si>
  <si>
    <t>PTA5E</t>
  </si>
  <si>
    <t>PTA6E</t>
  </si>
  <si>
    <t>PTA8E</t>
  </si>
  <si>
    <t>PTA10E</t>
  </si>
  <si>
    <t>PTA12E</t>
  </si>
  <si>
    <t>PTC4E</t>
  </si>
  <si>
    <t>PTC5E</t>
  </si>
  <si>
    <t>PTC6E</t>
  </si>
  <si>
    <t>PTC8E</t>
  </si>
  <si>
    <t>PTC10E</t>
  </si>
  <si>
    <t>PTC12E</t>
  </si>
  <si>
    <t>PTE4E</t>
  </si>
  <si>
    <t>PTE5E</t>
  </si>
  <si>
    <t>PTE6E</t>
  </si>
  <si>
    <t>PTE8E</t>
  </si>
  <si>
    <t>PTE10E</t>
  </si>
  <si>
    <t>PTE12E</t>
  </si>
  <si>
    <t>PS47670E</t>
  </si>
  <si>
    <t>PS47680E</t>
  </si>
  <si>
    <t>PS63510E</t>
  </si>
  <si>
    <t>PS63570E</t>
  </si>
  <si>
    <t>PS63580E</t>
  </si>
  <si>
    <t>PS6359E</t>
  </si>
  <si>
    <t>PS79411E</t>
  </si>
  <si>
    <t>PS79480E</t>
  </si>
  <si>
    <t>PS79490E</t>
  </si>
  <si>
    <t>P76S</t>
  </si>
  <si>
    <t>P200S</t>
  </si>
  <si>
    <t>P300S</t>
  </si>
  <si>
    <t>P200T</t>
  </si>
  <si>
    <t>P300T</t>
  </si>
  <si>
    <t>P400T</t>
  </si>
  <si>
    <t>P500T</t>
  </si>
  <si>
    <t>P700T</t>
  </si>
  <si>
    <t>P1000T</t>
  </si>
  <si>
    <t>PPLC</t>
  </si>
  <si>
    <t>PPLG</t>
  </si>
  <si>
    <t>P25100P</t>
  </si>
  <si>
    <t>P36150P</t>
  </si>
  <si>
    <t>P36200P</t>
  </si>
  <si>
    <t>P36250P</t>
  </si>
  <si>
    <t>P36300P</t>
  </si>
  <si>
    <t>P48200P</t>
  </si>
  <si>
    <t>P48250P</t>
  </si>
  <si>
    <t>P48300P</t>
  </si>
  <si>
    <t>P48400P</t>
  </si>
  <si>
    <t>PB25100PP</t>
  </si>
  <si>
    <t>PB36150P</t>
  </si>
  <si>
    <t>PB36200P</t>
  </si>
  <si>
    <t>PB36250P</t>
  </si>
  <si>
    <t>PB36300P</t>
  </si>
  <si>
    <t>PB48200P</t>
  </si>
  <si>
    <t>PB48250P</t>
  </si>
  <si>
    <t>PB48300P</t>
  </si>
  <si>
    <t>PB48400P</t>
  </si>
  <si>
    <t>P50E</t>
  </si>
  <si>
    <t>P75E</t>
  </si>
  <si>
    <t>P100E</t>
  </si>
  <si>
    <t>PM3D</t>
  </si>
  <si>
    <t>PAD</t>
  </si>
  <si>
    <t>PPCR</t>
  </si>
  <si>
    <t>PP1R</t>
  </si>
  <si>
    <t>P20G</t>
  </si>
  <si>
    <t>P25G</t>
  </si>
  <si>
    <t>P30G</t>
  </si>
  <si>
    <t>P35G</t>
  </si>
  <si>
    <t>P40G</t>
  </si>
  <si>
    <t>P20V</t>
  </si>
  <si>
    <t>P25V</t>
  </si>
  <si>
    <t>P30V</t>
  </si>
  <si>
    <t>P35V</t>
  </si>
  <si>
    <t>P40V</t>
  </si>
  <si>
    <t>P45V</t>
  </si>
  <si>
    <t>RC14P</t>
  </si>
  <si>
    <t>RP7P</t>
  </si>
  <si>
    <t>RCR16F</t>
  </si>
  <si>
    <t>RCR18F</t>
  </si>
  <si>
    <t>RSR14F</t>
  </si>
  <si>
    <t>RSR16F</t>
  </si>
  <si>
    <t>RSR18F</t>
  </si>
  <si>
    <t>R12M</t>
  </si>
  <si>
    <t>R15M</t>
  </si>
  <si>
    <t>R19M</t>
  </si>
  <si>
    <t>R22M</t>
  </si>
  <si>
    <t>R25M</t>
  </si>
  <si>
    <t>R30M</t>
  </si>
  <si>
    <t>REREM</t>
  </si>
  <si>
    <t>RREM</t>
  </si>
  <si>
    <t>RPE58P</t>
  </si>
  <si>
    <t>RPE34P</t>
  </si>
  <si>
    <t>RPE78P</t>
  </si>
  <si>
    <t>RPE1P</t>
  </si>
  <si>
    <t>RPE114P</t>
  </si>
  <si>
    <t>RPE112P</t>
  </si>
  <si>
    <t>RPI58P</t>
  </si>
  <si>
    <t>RPI34P</t>
  </si>
  <si>
    <t>RPI78P</t>
  </si>
  <si>
    <t>RPI1P</t>
  </si>
  <si>
    <t>RPI114P</t>
  </si>
  <si>
    <t>RPI112P</t>
  </si>
  <si>
    <t>RCEA</t>
  </si>
  <si>
    <t>RCMC</t>
  </si>
  <si>
    <t>RCMLC</t>
  </si>
  <si>
    <t>RSMC</t>
  </si>
  <si>
    <t>REE15M</t>
  </si>
  <si>
    <t>REE30M</t>
  </si>
  <si>
    <t>REE20M</t>
  </si>
  <si>
    <t>REAM15M</t>
  </si>
  <si>
    <t>RAI12C</t>
  </si>
  <si>
    <t>RAI15C</t>
  </si>
  <si>
    <t>RAI20C</t>
  </si>
  <si>
    <t>RAIC10C</t>
  </si>
  <si>
    <t>RAIC15C</t>
  </si>
  <si>
    <t>RAIC20C</t>
  </si>
  <si>
    <t>RSCM</t>
  </si>
  <si>
    <t>RRS84S</t>
  </si>
  <si>
    <t>RES</t>
  </si>
  <si>
    <t>R356S</t>
  </si>
  <si>
    <t>R358S</t>
  </si>
  <si>
    <t>R3510S</t>
  </si>
  <si>
    <t>R3512S</t>
  </si>
  <si>
    <t>R3514S</t>
  </si>
  <si>
    <t>R3516S</t>
  </si>
  <si>
    <t>R3519S</t>
  </si>
  <si>
    <t>R3525S</t>
  </si>
  <si>
    <t>R48S</t>
  </si>
  <si>
    <t>R410S</t>
  </si>
  <si>
    <t>R412S</t>
  </si>
  <si>
    <t>R414S</t>
  </si>
  <si>
    <t>R416S</t>
  </si>
  <si>
    <t>R425S</t>
  </si>
  <si>
    <t>R58S</t>
  </si>
  <si>
    <t>R510S</t>
  </si>
  <si>
    <t>R512S</t>
  </si>
  <si>
    <t>R514S</t>
  </si>
  <si>
    <t>R516S</t>
  </si>
  <si>
    <t>R520S</t>
  </si>
  <si>
    <t>R528S</t>
  </si>
  <si>
    <t>R530S</t>
  </si>
  <si>
    <t>R610S</t>
  </si>
  <si>
    <t>R612S</t>
  </si>
  <si>
    <t>R614S</t>
  </si>
  <si>
    <t>R616S</t>
  </si>
  <si>
    <t>R620S</t>
  </si>
  <si>
    <t>R625S</t>
  </si>
  <si>
    <t>R630S</t>
  </si>
  <si>
    <t>R635S</t>
  </si>
  <si>
    <t>R640S</t>
  </si>
  <si>
    <t>GHE196</t>
  </si>
  <si>
    <t>RCAD</t>
  </si>
  <si>
    <t>RCBFD</t>
  </si>
  <si>
    <t>RCBRD</t>
  </si>
  <si>
    <t>R1500d</t>
  </si>
  <si>
    <t>R2000d</t>
  </si>
  <si>
    <t>R3000d</t>
  </si>
  <si>
    <t>RG45C</t>
  </si>
  <si>
    <t>RGTV45C</t>
  </si>
  <si>
    <t>RGT45C</t>
  </si>
  <si>
    <t>RGVC</t>
  </si>
  <si>
    <t>RE5P</t>
  </si>
  <si>
    <t>RE8P</t>
  </si>
  <si>
    <t>RE11P</t>
  </si>
  <si>
    <t>RE10P</t>
  </si>
  <si>
    <t>RE17P</t>
  </si>
  <si>
    <t>RE22P</t>
  </si>
  <si>
    <t>RSL17P</t>
  </si>
  <si>
    <t>RSL22P</t>
  </si>
  <si>
    <t>RF5P</t>
  </si>
  <si>
    <t>RF8P</t>
  </si>
  <si>
    <t>RF11P</t>
  </si>
  <si>
    <t>R5P</t>
  </si>
  <si>
    <t>R8P</t>
  </si>
  <si>
    <t>R11P</t>
  </si>
  <si>
    <t>RPC17P</t>
  </si>
  <si>
    <t>RPC22P</t>
  </si>
  <si>
    <t>RPE17P</t>
  </si>
  <si>
    <t>RPE22P</t>
  </si>
  <si>
    <t>R12T</t>
  </si>
  <si>
    <t>R14T</t>
  </si>
  <si>
    <t>R16T</t>
  </si>
  <si>
    <t>R18T</t>
  </si>
  <si>
    <t>R20T</t>
  </si>
  <si>
    <t>R25T</t>
  </si>
  <si>
    <t>R32T</t>
  </si>
  <si>
    <t>R38T</t>
  </si>
  <si>
    <t>R50T</t>
  </si>
  <si>
    <t>RCPH</t>
  </si>
  <si>
    <t>RHPH</t>
  </si>
  <si>
    <t>RCHD</t>
  </si>
  <si>
    <t>RCHMD</t>
  </si>
  <si>
    <t>RCC110D</t>
  </si>
  <si>
    <t>RCC135D</t>
  </si>
  <si>
    <t>RCC160D</t>
  </si>
  <si>
    <t>RCC180D</t>
  </si>
  <si>
    <t>SB16P</t>
  </si>
  <si>
    <t>SB21P</t>
  </si>
  <si>
    <t>CSHA</t>
  </si>
  <si>
    <t>SB50F</t>
  </si>
  <si>
    <t>SB300F</t>
  </si>
  <si>
    <t>SN50F</t>
  </si>
  <si>
    <t>SN300F</t>
  </si>
  <si>
    <t>ST50F</t>
  </si>
  <si>
    <t>ST300F</t>
  </si>
  <si>
    <t>ST300S</t>
  </si>
  <si>
    <t>SNT300F</t>
  </si>
  <si>
    <t>SR25D</t>
  </si>
  <si>
    <t>SP12G</t>
  </si>
  <si>
    <t>S30SJ</t>
  </si>
  <si>
    <t>S35SJ</t>
  </si>
  <si>
    <t>S40SJ</t>
  </si>
  <si>
    <t>S45SJ</t>
  </si>
  <si>
    <t>S50SJ</t>
  </si>
  <si>
    <t>S55SJ</t>
  </si>
  <si>
    <t>S60SJ</t>
  </si>
  <si>
    <t>SC60SJ</t>
  </si>
  <si>
    <t>SC30SJ</t>
  </si>
  <si>
    <t>SCP115C</t>
  </si>
  <si>
    <t>SC115C</t>
  </si>
  <si>
    <t>SW4524R</t>
  </si>
  <si>
    <t>SW71424R</t>
  </si>
  <si>
    <t>SC14R</t>
  </si>
  <si>
    <t>SC16R</t>
  </si>
  <si>
    <t>SC17R</t>
  </si>
  <si>
    <t>SC19R</t>
  </si>
  <si>
    <t>SC20R</t>
  </si>
  <si>
    <t>SC21R</t>
  </si>
  <si>
    <t>SC22R</t>
  </si>
  <si>
    <t>SC24R</t>
  </si>
  <si>
    <t>SC25R</t>
  </si>
  <si>
    <t>SC27R</t>
  </si>
  <si>
    <t>SC29R</t>
  </si>
  <si>
    <t>SC30R</t>
  </si>
  <si>
    <t>SC32R</t>
  </si>
  <si>
    <t>SC33R</t>
  </si>
  <si>
    <t>SC35R</t>
  </si>
  <si>
    <t>SC37R</t>
  </si>
  <si>
    <t>SC38R</t>
  </si>
  <si>
    <t>SC40R</t>
  </si>
  <si>
    <t>SC41R</t>
  </si>
  <si>
    <t>SC43R</t>
  </si>
  <si>
    <t>SC44R</t>
  </si>
  <si>
    <t>SC46R</t>
  </si>
  <si>
    <t>SC48R</t>
  </si>
  <si>
    <t>SC51R</t>
  </si>
  <si>
    <t>SC52R</t>
  </si>
  <si>
    <t>SC54R</t>
  </si>
  <si>
    <t>SC57R</t>
  </si>
  <si>
    <t>SC59R</t>
  </si>
  <si>
    <t>SC60R</t>
  </si>
  <si>
    <t>SC64R</t>
  </si>
  <si>
    <t>SC65R</t>
  </si>
  <si>
    <t>SC67R</t>
  </si>
  <si>
    <t>SC70R</t>
  </si>
  <si>
    <t>SC73R</t>
  </si>
  <si>
    <t>SC76R</t>
  </si>
  <si>
    <t>SC79R</t>
  </si>
  <si>
    <t>SC83R</t>
  </si>
  <si>
    <t>SC86R</t>
  </si>
  <si>
    <t>SC89R</t>
  </si>
  <si>
    <t>SC92R</t>
  </si>
  <si>
    <t>SC95R</t>
  </si>
  <si>
    <t>SC98R</t>
  </si>
  <si>
    <t>SC102R</t>
  </si>
  <si>
    <t>SC105R</t>
  </si>
  <si>
    <t>SC108R</t>
  </si>
  <si>
    <t>SC111R</t>
  </si>
  <si>
    <t>SC114R</t>
  </si>
  <si>
    <t>SC121R</t>
  </si>
  <si>
    <t>SC127R</t>
  </si>
  <si>
    <t>SC140R</t>
  </si>
  <si>
    <t>SC152R</t>
  </si>
  <si>
    <t>B33103R</t>
  </si>
  <si>
    <t>BBR</t>
  </si>
  <si>
    <t>SB33R</t>
  </si>
  <si>
    <t>SB43R</t>
  </si>
  <si>
    <t>SB67R</t>
  </si>
  <si>
    <t>SB73R</t>
  </si>
  <si>
    <t>SB83R</t>
  </si>
  <si>
    <t>NAV55</t>
  </si>
  <si>
    <t>NAV56</t>
  </si>
  <si>
    <t>NAV58</t>
  </si>
  <si>
    <t>SEC</t>
  </si>
  <si>
    <t>GSEM</t>
  </si>
  <si>
    <t>CAPR</t>
  </si>
  <si>
    <t>SPR4T</t>
  </si>
  <si>
    <t>SPR5T</t>
  </si>
  <si>
    <t>SPR6T</t>
  </si>
  <si>
    <t>SPR8T</t>
  </si>
  <si>
    <t>SS10E</t>
  </si>
  <si>
    <t>SS14E</t>
  </si>
  <si>
    <t>STP4B</t>
  </si>
  <si>
    <t>STP5B</t>
  </si>
  <si>
    <t>STP6B</t>
  </si>
  <si>
    <t>STP8B</t>
  </si>
  <si>
    <t>STP10B</t>
  </si>
  <si>
    <t>STP12B</t>
  </si>
  <si>
    <t>STP14B</t>
  </si>
  <si>
    <t>SE60C</t>
  </si>
  <si>
    <t>SRA40G</t>
  </si>
  <si>
    <t>SRA50G</t>
  </si>
  <si>
    <t>SBS</t>
  </si>
  <si>
    <t>RBS</t>
  </si>
  <si>
    <t>SCCM38M</t>
  </si>
  <si>
    <t>SCCM12M</t>
  </si>
  <si>
    <t>SCSM38M</t>
  </si>
  <si>
    <t>SCSM12M</t>
  </si>
  <si>
    <t>ST38M</t>
  </si>
  <si>
    <t>ST12M</t>
  </si>
  <si>
    <t>STM</t>
  </si>
  <si>
    <t>MCM</t>
  </si>
  <si>
    <t>SAB3842S</t>
  </si>
  <si>
    <t>SAB3849S</t>
  </si>
  <si>
    <t>SAAS</t>
  </si>
  <si>
    <t>SAPS</t>
  </si>
  <si>
    <t>SBCA</t>
  </si>
  <si>
    <t>SAA12A</t>
  </si>
  <si>
    <t>SAA58A</t>
  </si>
  <si>
    <t>SAC12A</t>
  </si>
  <si>
    <t>SAC58A</t>
  </si>
  <si>
    <t>SLC12S</t>
  </si>
  <si>
    <t>SLC58S</t>
  </si>
  <si>
    <t>SLA12S</t>
  </si>
  <si>
    <t>SLA58S</t>
  </si>
  <si>
    <t>SC12S</t>
  </si>
  <si>
    <t>SC58S</t>
  </si>
  <si>
    <t>SC34S</t>
  </si>
  <si>
    <t>SL12S</t>
  </si>
  <si>
    <t>SL58S</t>
  </si>
  <si>
    <t>SBB1015S</t>
  </si>
  <si>
    <t>SBB1520S</t>
  </si>
  <si>
    <t>SBB2025S</t>
  </si>
  <si>
    <t>SBB2530S</t>
  </si>
  <si>
    <t>SBB2535S</t>
  </si>
  <si>
    <t>SL200BS</t>
  </si>
  <si>
    <t>SL300BS</t>
  </si>
  <si>
    <t>SL400BS</t>
  </si>
  <si>
    <t>STB1520S</t>
  </si>
  <si>
    <t>STB2025S</t>
  </si>
  <si>
    <t>STB2530S</t>
  </si>
  <si>
    <t>STB2535S</t>
  </si>
  <si>
    <t>SR45S</t>
  </si>
  <si>
    <t>SR75S</t>
  </si>
  <si>
    <t>STS</t>
  </si>
  <si>
    <t>STVS</t>
  </si>
  <si>
    <t>TPECPPS</t>
  </si>
  <si>
    <t>TPEEPS</t>
  </si>
  <si>
    <t>TBF</t>
  </si>
  <si>
    <t>TA080N</t>
  </si>
  <si>
    <t>TA100N</t>
  </si>
  <si>
    <t>TUPM</t>
  </si>
  <si>
    <t>TGUGM</t>
  </si>
  <si>
    <t>TTI2C</t>
  </si>
  <si>
    <t>TTI4C</t>
  </si>
  <si>
    <t>TBA6C</t>
  </si>
  <si>
    <t>TBA8C</t>
  </si>
  <si>
    <t>TBA10C</t>
  </si>
  <si>
    <t>TA4C</t>
  </si>
  <si>
    <t>TA5C</t>
  </si>
  <si>
    <t>TA6C</t>
  </si>
  <si>
    <t>TA8C</t>
  </si>
  <si>
    <t>TA10C</t>
  </si>
  <si>
    <t>TA12C</t>
  </si>
  <si>
    <t>TA14C</t>
  </si>
  <si>
    <t>TB4C</t>
  </si>
  <si>
    <t>TB5C</t>
  </si>
  <si>
    <t>TB6C</t>
  </si>
  <si>
    <t>TB8C</t>
  </si>
  <si>
    <t>TB10C</t>
  </si>
  <si>
    <t>TB12C</t>
  </si>
  <si>
    <t>TB14C</t>
  </si>
  <si>
    <t>T4C</t>
  </si>
  <si>
    <t>T5C</t>
  </si>
  <si>
    <t>T6C</t>
  </si>
  <si>
    <t>T8C</t>
  </si>
  <si>
    <t>T10C</t>
  </si>
  <si>
    <t>T12C</t>
  </si>
  <si>
    <t>T14C</t>
  </si>
  <si>
    <t>TLH6C</t>
  </si>
  <si>
    <t>TLH8C</t>
  </si>
  <si>
    <t>TLH10C</t>
  </si>
  <si>
    <t>TLHA6C</t>
  </si>
  <si>
    <t>TLHA8C</t>
  </si>
  <si>
    <t>TLHA10C</t>
  </si>
  <si>
    <t>TY8C</t>
  </si>
  <si>
    <t>TA810C</t>
  </si>
  <si>
    <t>TA820C</t>
  </si>
  <si>
    <t>T1210D</t>
  </si>
  <si>
    <t>T1220D</t>
  </si>
  <si>
    <t>T3410D</t>
  </si>
  <si>
    <t>T3420D</t>
  </si>
  <si>
    <t>T110D</t>
  </si>
  <si>
    <t>TE13100D</t>
  </si>
  <si>
    <t>TE19100D</t>
  </si>
  <si>
    <t>TMG80P</t>
  </si>
  <si>
    <t>TMG100P</t>
  </si>
  <si>
    <t>TMG120P</t>
  </si>
  <si>
    <t>TA9G</t>
  </si>
  <si>
    <t>TA12G</t>
  </si>
  <si>
    <t>TA12CG</t>
  </si>
  <si>
    <t>TC6G</t>
  </si>
  <si>
    <t>TC7G</t>
  </si>
  <si>
    <t>TC8G</t>
  </si>
  <si>
    <t>TCBCP</t>
  </si>
  <si>
    <t>TE457S</t>
  </si>
  <si>
    <t>TE607S</t>
  </si>
  <si>
    <t>TE60S</t>
  </si>
  <si>
    <t>TE807S</t>
  </si>
  <si>
    <t>TE1007S</t>
  </si>
  <si>
    <t>TE100S</t>
  </si>
  <si>
    <t>T100T</t>
  </si>
  <si>
    <t>TC12S</t>
  </si>
  <si>
    <t>TC58S</t>
  </si>
  <si>
    <t>TCPH</t>
  </si>
  <si>
    <t>TCPN</t>
  </si>
  <si>
    <t>TES</t>
  </si>
  <si>
    <t>TG4S</t>
  </si>
  <si>
    <t>CT12S</t>
  </si>
  <si>
    <t>CT34S</t>
  </si>
  <si>
    <t>CT1S</t>
  </si>
  <si>
    <t>TCHRB</t>
  </si>
  <si>
    <t>TCHDB</t>
  </si>
  <si>
    <t>TCHIB</t>
  </si>
  <si>
    <t>TCE30F</t>
  </si>
  <si>
    <t>TCC25C</t>
  </si>
  <si>
    <t>TPG</t>
  </si>
  <si>
    <t>TPIC</t>
  </si>
  <si>
    <t>TA7A</t>
  </si>
  <si>
    <t>TA9A</t>
  </si>
  <si>
    <t>TBBM</t>
  </si>
  <si>
    <t>TRBD</t>
  </si>
  <si>
    <t>TRMD</t>
  </si>
  <si>
    <t>TREBD</t>
  </si>
  <si>
    <t>TREMD</t>
  </si>
  <si>
    <t>TI2270EM</t>
  </si>
  <si>
    <t>TI2280EM</t>
  </si>
  <si>
    <t>T316P</t>
  </si>
  <si>
    <t>TCHA</t>
  </si>
  <si>
    <t>TGRA</t>
  </si>
  <si>
    <t>TVCCN</t>
  </si>
  <si>
    <t>TVCCB</t>
  </si>
  <si>
    <t>TLM</t>
  </si>
  <si>
    <t>TRM</t>
  </si>
  <si>
    <t>TMLM</t>
  </si>
  <si>
    <t>TMRM</t>
  </si>
  <si>
    <t>TJCF</t>
  </si>
  <si>
    <t>TJGF</t>
  </si>
  <si>
    <t>T14P</t>
  </si>
  <si>
    <t>T516P</t>
  </si>
  <si>
    <t>T38P</t>
  </si>
  <si>
    <t>T716P</t>
  </si>
  <si>
    <t>T12P</t>
  </si>
  <si>
    <t>T916P</t>
  </si>
  <si>
    <t>T58P</t>
  </si>
  <si>
    <t>T34P</t>
  </si>
  <si>
    <t>T18P</t>
  </si>
  <si>
    <t>VP12D</t>
  </si>
  <si>
    <t>VP34D</t>
  </si>
  <si>
    <t>VP1D</t>
  </si>
  <si>
    <t>VR34D</t>
  </si>
  <si>
    <t>VR1D</t>
  </si>
  <si>
    <t>VF12M</t>
  </si>
  <si>
    <t>VF34M</t>
  </si>
  <si>
    <t>VF38M</t>
  </si>
  <si>
    <t>VG12M</t>
  </si>
  <si>
    <t>VG34M</t>
  </si>
  <si>
    <t>VG38M</t>
  </si>
  <si>
    <t>VPTM</t>
  </si>
  <si>
    <t>VPCM</t>
  </si>
  <si>
    <t>VCPTM</t>
  </si>
  <si>
    <t>VRZ18F</t>
  </si>
  <si>
    <t>VRZ532F</t>
  </si>
  <si>
    <t>VRZ316F</t>
  </si>
  <si>
    <t>VRZ14F</t>
  </si>
  <si>
    <t>VRZ516F</t>
  </si>
  <si>
    <t>VRZ38F</t>
  </si>
  <si>
    <t>VRZ716F</t>
  </si>
  <si>
    <t>VRZ12F</t>
  </si>
  <si>
    <t>VRZ916F</t>
  </si>
  <si>
    <t>VRZ58F</t>
  </si>
  <si>
    <t>VRZ34F</t>
  </si>
  <si>
    <t>VRZ78F</t>
  </si>
  <si>
    <t>VGSM</t>
  </si>
  <si>
    <t>VGGM</t>
  </si>
  <si>
    <t>VFL</t>
  </si>
  <si>
    <t>VGL</t>
  </si>
  <si>
    <t>VML</t>
  </si>
  <si>
    <t>CAB2040</t>
  </si>
  <si>
    <t>ZEL</t>
  </si>
  <si>
    <t>Z80A</t>
  </si>
  <si>
    <t>Z90A</t>
  </si>
  <si>
    <t>Z100A</t>
  </si>
  <si>
    <t>ZPM70D</t>
  </si>
  <si>
    <t>ZPM90D</t>
  </si>
  <si>
    <t>ZPM100D</t>
  </si>
  <si>
    <t>ZABD</t>
  </si>
  <si>
    <t>ZAGD</t>
  </si>
  <si>
    <t>ZAMD</t>
  </si>
  <si>
    <t>ZRNF</t>
  </si>
  <si>
    <t>Z5FG</t>
  </si>
  <si>
    <t>ATF</t>
  </si>
  <si>
    <t>ABF</t>
  </si>
  <si>
    <t>BPGM</t>
  </si>
  <si>
    <t>BPCH</t>
  </si>
  <si>
    <t>BPCM</t>
  </si>
  <si>
    <t>APC58</t>
  </si>
  <si>
    <t>CNC</t>
  </si>
  <si>
    <t>CDC5T</t>
  </si>
  <si>
    <t>CDC10T</t>
  </si>
  <si>
    <t>CDC15T</t>
  </si>
  <si>
    <t>CDC20T</t>
  </si>
  <si>
    <t>CDC5ET</t>
  </si>
  <si>
    <t>CDC10ET</t>
  </si>
  <si>
    <t>CDC15ET</t>
  </si>
  <si>
    <t>CDTAMT</t>
  </si>
  <si>
    <t>CDTAZT</t>
  </si>
  <si>
    <t>CDTBLT</t>
  </si>
  <si>
    <t>CDTGRT</t>
  </si>
  <si>
    <t>CEM48T</t>
  </si>
  <si>
    <t>CET48T</t>
  </si>
  <si>
    <t>CE1240D</t>
  </si>
  <si>
    <t>CE1840D</t>
  </si>
  <si>
    <t>CE2440D</t>
  </si>
  <si>
    <t>CMF2E</t>
  </si>
  <si>
    <t>CMF3E</t>
  </si>
  <si>
    <t>CPP7V</t>
  </si>
  <si>
    <t>CPP10V</t>
  </si>
  <si>
    <t>CP100L</t>
  </si>
  <si>
    <t>CP200L</t>
  </si>
  <si>
    <t>CPVT</t>
  </si>
  <si>
    <t>CP1A</t>
  </si>
  <si>
    <t>CRBSAT</t>
  </si>
  <si>
    <t>CRBCAT</t>
  </si>
  <si>
    <t>SIP816</t>
  </si>
  <si>
    <t>SIP820</t>
  </si>
  <si>
    <t>CPC</t>
  </si>
  <si>
    <t>BE134</t>
  </si>
  <si>
    <t>BE3412</t>
  </si>
  <si>
    <t>CUEP1</t>
  </si>
  <si>
    <t>CUEP12</t>
  </si>
  <si>
    <t>CUEP34</t>
  </si>
  <si>
    <t>CUEP3412</t>
  </si>
  <si>
    <t>CUEP4512</t>
  </si>
  <si>
    <t>CUEP4534</t>
  </si>
  <si>
    <t>CUEP9012</t>
  </si>
  <si>
    <t>CUEP9034</t>
  </si>
  <si>
    <t>CUEPMH4534</t>
  </si>
  <si>
    <t>CUEPMH9012</t>
  </si>
  <si>
    <t>CUEPMH9034</t>
  </si>
  <si>
    <t>EREP12</t>
  </si>
  <si>
    <t>EREP34</t>
  </si>
  <si>
    <t>NEP1210</t>
  </si>
  <si>
    <t>NEP1215</t>
  </si>
  <si>
    <t>NEP1220</t>
  </si>
  <si>
    <t>NEP1225</t>
  </si>
  <si>
    <t>NEP1230</t>
  </si>
  <si>
    <t>NEP128</t>
  </si>
  <si>
    <t>NEP3410</t>
  </si>
  <si>
    <t>NEP3412</t>
  </si>
  <si>
    <t>NEP3415</t>
  </si>
  <si>
    <t>NEP3420</t>
  </si>
  <si>
    <t>NEP3425</t>
  </si>
  <si>
    <t>NEP3430</t>
  </si>
  <si>
    <t>NEP345</t>
  </si>
  <si>
    <t>NEP348</t>
  </si>
  <si>
    <t>THEP12</t>
  </si>
  <si>
    <t>THEP34</t>
  </si>
  <si>
    <t>TMEP12</t>
  </si>
  <si>
    <t>TMEP34</t>
  </si>
  <si>
    <t>TEP12</t>
  </si>
  <si>
    <t>TEP34</t>
  </si>
  <si>
    <t>UDEP12</t>
  </si>
  <si>
    <t>UDEP34</t>
  </si>
  <si>
    <t>FAFC</t>
  </si>
  <si>
    <t>FAGC</t>
  </si>
  <si>
    <t>FAMC</t>
  </si>
  <si>
    <t>T</t>
  </si>
  <si>
    <t>I12C</t>
  </si>
  <si>
    <t>LLD10SJ</t>
  </si>
  <si>
    <t>MDL120G</t>
  </si>
  <si>
    <t>MDL150G</t>
  </si>
  <si>
    <t>MBRL</t>
  </si>
  <si>
    <t>MS12</t>
  </si>
  <si>
    <t>MS1</t>
  </si>
  <si>
    <t>PM100S</t>
  </si>
  <si>
    <t>COERH12</t>
  </si>
  <si>
    <t>COERH34</t>
  </si>
  <si>
    <t>COERH1</t>
  </si>
  <si>
    <t>EE12</t>
  </si>
  <si>
    <t>EE1</t>
  </si>
  <si>
    <t>EE3412</t>
  </si>
  <si>
    <t>ERH34</t>
  </si>
  <si>
    <t>ERH1</t>
  </si>
  <si>
    <t>ERM12</t>
  </si>
  <si>
    <t>ERM34</t>
  </si>
  <si>
    <t>ERM1</t>
  </si>
  <si>
    <t>ERM1234</t>
  </si>
  <si>
    <t>ERM3412</t>
  </si>
  <si>
    <t>ERM341</t>
  </si>
  <si>
    <t>TEE12</t>
  </si>
  <si>
    <t>TEE34</t>
  </si>
  <si>
    <t>TEE1</t>
  </si>
  <si>
    <t>TERH1</t>
  </si>
  <si>
    <t>TERH12</t>
  </si>
  <si>
    <t>TERH34</t>
  </si>
  <si>
    <t>B1238</t>
  </si>
  <si>
    <t>B3412</t>
  </si>
  <si>
    <t>B112</t>
  </si>
  <si>
    <t>B134</t>
  </si>
  <si>
    <t>CO34</t>
  </si>
  <si>
    <t>CO1</t>
  </si>
  <si>
    <t>COMH12</t>
  </si>
  <si>
    <t>COMH34</t>
  </si>
  <si>
    <t>COMH1</t>
  </si>
  <si>
    <t>CT1</t>
  </si>
  <si>
    <t>CT12</t>
  </si>
  <si>
    <t>CT34</t>
  </si>
  <si>
    <t>CU12</t>
  </si>
  <si>
    <t>CU34</t>
  </si>
  <si>
    <t>CU1</t>
  </si>
  <si>
    <t>CU3412</t>
  </si>
  <si>
    <t>CU112</t>
  </si>
  <si>
    <t>CU451</t>
  </si>
  <si>
    <t>ER12</t>
  </si>
  <si>
    <t>ER34</t>
  </si>
  <si>
    <t>ER1</t>
  </si>
  <si>
    <t>N126</t>
  </si>
  <si>
    <t>N128</t>
  </si>
  <si>
    <t>N1210</t>
  </si>
  <si>
    <t>N1215</t>
  </si>
  <si>
    <t>N346</t>
  </si>
  <si>
    <t>N348</t>
  </si>
  <si>
    <t>N3410</t>
  </si>
  <si>
    <t>N3415</t>
  </si>
  <si>
    <t>TH12</t>
  </si>
  <si>
    <t>TH34</t>
  </si>
  <si>
    <t>TH1</t>
  </si>
  <si>
    <t>TM12</t>
  </si>
  <si>
    <t>TM34</t>
  </si>
  <si>
    <t>TM1</t>
  </si>
  <si>
    <t>T12</t>
  </si>
  <si>
    <t>T34</t>
  </si>
  <si>
    <t>T1</t>
  </si>
  <si>
    <t>T3412</t>
  </si>
  <si>
    <t>UD12</t>
  </si>
  <si>
    <t>UD34</t>
  </si>
  <si>
    <t>UD1</t>
  </si>
  <si>
    <t>CO40</t>
  </si>
  <si>
    <t>CO50</t>
  </si>
  <si>
    <t>CO60</t>
  </si>
  <si>
    <t>CO100</t>
  </si>
  <si>
    <t>CO110</t>
  </si>
  <si>
    <t>CU40</t>
  </si>
  <si>
    <t>CU50</t>
  </si>
  <si>
    <t>CU60</t>
  </si>
  <si>
    <t>CU100</t>
  </si>
  <si>
    <t>CU110</t>
  </si>
  <si>
    <t>CU5040</t>
  </si>
  <si>
    <t>CU6040</t>
  </si>
  <si>
    <t>CU6050</t>
  </si>
  <si>
    <t>CU10060</t>
  </si>
  <si>
    <t>CU11060</t>
  </si>
  <si>
    <t>CU110100</t>
  </si>
  <si>
    <t>CU160110</t>
  </si>
  <si>
    <t>CU4540</t>
  </si>
  <si>
    <t>CU4550</t>
  </si>
  <si>
    <t>CU4560</t>
  </si>
  <si>
    <t>CU45100</t>
  </si>
  <si>
    <t>CU45110</t>
  </si>
  <si>
    <t>CU9040</t>
  </si>
  <si>
    <t>CU9050</t>
  </si>
  <si>
    <t>CU9060</t>
  </si>
  <si>
    <t>CU90100</t>
  </si>
  <si>
    <t>CU90110</t>
  </si>
  <si>
    <t>ED100</t>
  </si>
  <si>
    <t>EV100</t>
  </si>
  <si>
    <t>PP1010</t>
  </si>
  <si>
    <t>PP1515</t>
  </si>
  <si>
    <t>PP2020</t>
  </si>
  <si>
    <t>R40</t>
  </si>
  <si>
    <t>R50</t>
  </si>
  <si>
    <t>R60</t>
  </si>
  <si>
    <t>R100</t>
  </si>
  <si>
    <t>R110</t>
  </si>
  <si>
    <t>R11060</t>
  </si>
  <si>
    <t>S60</t>
  </si>
  <si>
    <t>S100</t>
  </si>
  <si>
    <t>TA40</t>
  </si>
  <si>
    <t>TA50</t>
  </si>
  <si>
    <t>TA60</t>
  </si>
  <si>
    <t>TA100</t>
  </si>
  <si>
    <t>TA110</t>
  </si>
  <si>
    <t>T40</t>
  </si>
  <si>
    <t>T50</t>
  </si>
  <si>
    <t>T60</t>
  </si>
  <si>
    <t>T100</t>
  </si>
  <si>
    <t>T110</t>
  </si>
  <si>
    <t>T10060</t>
  </si>
  <si>
    <t>T11060</t>
  </si>
  <si>
    <t>SSL</t>
  </si>
  <si>
    <t>SDL</t>
  </si>
  <si>
    <t>SCC12S</t>
  </si>
  <si>
    <t>SCC58S</t>
  </si>
  <si>
    <t>SCA12S</t>
  </si>
  <si>
    <t>SCA58S</t>
  </si>
  <si>
    <t>TC6C</t>
  </si>
  <si>
    <t>VS12M</t>
  </si>
  <si>
    <t>B2520</t>
  </si>
  <si>
    <t>B3220</t>
  </si>
  <si>
    <t>B3225</t>
  </si>
  <si>
    <t>CÑ20</t>
  </si>
  <si>
    <t>CÑ25</t>
  </si>
  <si>
    <t>CÑ32</t>
  </si>
  <si>
    <t>CORH2012</t>
  </si>
  <si>
    <t>CORH2512</t>
  </si>
  <si>
    <t>CORH2534</t>
  </si>
  <si>
    <t>CORH321</t>
  </si>
  <si>
    <t>CORM2012</t>
  </si>
  <si>
    <t>CORM2512</t>
  </si>
  <si>
    <t>CORM2534</t>
  </si>
  <si>
    <t>CORM321</t>
  </si>
  <si>
    <t>CO20</t>
  </si>
  <si>
    <t>CO25</t>
  </si>
  <si>
    <t>CO32</t>
  </si>
  <si>
    <t>CU20</t>
  </si>
  <si>
    <t>CU25</t>
  </si>
  <si>
    <t>CU32</t>
  </si>
  <si>
    <t>C4520</t>
  </si>
  <si>
    <t>C4525</t>
  </si>
  <si>
    <t>C4532</t>
  </si>
  <si>
    <t>SP20</t>
  </si>
  <si>
    <t>SP25</t>
  </si>
  <si>
    <t>SP32</t>
  </si>
  <si>
    <t>TH20</t>
  </si>
  <si>
    <t>TH25</t>
  </si>
  <si>
    <t>TH32</t>
  </si>
  <si>
    <t>T20</t>
  </si>
  <si>
    <t>T25</t>
  </si>
  <si>
    <t>T32</t>
  </si>
  <si>
    <t>TRH2012</t>
  </si>
  <si>
    <t>TRH2512</t>
  </si>
  <si>
    <t>TRH2534</t>
  </si>
  <si>
    <t>TRH321</t>
  </si>
  <si>
    <t>TRH3234</t>
  </si>
  <si>
    <t>TRM2012</t>
  </si>
  <si>
    <t>TRM2534</t>
  </si>
  <si>
    <t>TH2038</t>
  </si>
  <si>
    <t>TH2534</t>
  </si>
  <si>
    <t>TH321</t>
  </si>
  <si>
    <t>TM2012</t>
  </si>
  <si>
    <t>TM2512</t>
  </si>
  <si>
    <t>TM2534</t>
  </si>
  <si>
    <t>TM321</t>
  </si>
  <si>
    <t>TM3234</t>
  </si>
  <si>
    <t>UD20</t>
  </si>
  <si>
    <t>UD25</t>
  </si>
  <si>
    <t>UD32</t>
  </si>
  <si>
    <t>BOMBILLA P/MATE</t>
  </si>
  <si>
    <t>CHINCHES</t>
  </si>
  <si>
    <t xml:space="preserve">ABRAZADERAS </t>
  </si>
  <si>
    <t>ACCESORIOS PARA CORTINA</t>
  </si>
  <si>
    <t>ACOPLES COMPRESION</t>
  </si>
  <si>
    <t>ACOPLES PARA COMPRESOR</t>
  </si>
  <si>
    <t>ALAMBRE FARDO</t>
  </si>
  <si>
    <t xml:space="preserve">ANAFES (COCINA DE MESA) </t>
  </si>
  <si>
    <t xml:space="preserve">ANTEOJO seguridad </t>
  </si>
  <si>
    <t>ARANDELAS PLANA X KG</t>
  </si>
  <si>
    <t xml:space="preserve">ARCO P/SIERRA </t>
  </si>
  <si>
    <t xml:space="preserve">AUTOMATICO P/TANQUE </t>
  </si>
  <si>
    <t>Balanzas</t>
  </si>
  <si>
    <t xml:space="preserve">BALINES COPITAS </t>
  </si>
  <si>
    <t xml:space="preserve">BANDEJA PINTOR </t>
  </si>
  <si>
    <t xml:space="preserve">BARRE HOJAS </t>
  </si>
  <si>
    <t xml:space="preserve">BARRETAS </t>
  </si>
  <si>
    <t xml:space="preserve">BICICLETAS </t>
  </si>
  <si>
    <t xml:space="preserve">BISAGRAS </t>
  </si>
  <si>
    <t xml:space="preserve">BONETE CORDERITO </t>
  </si>
  <si>
    <t>BORNES BATERIA</t>
  </si>
  <si>
    <t>ENV.</t>
  </si>
  <si>
    <t>ALICATE CORTE OBLICUO</t>
  </si>
  <si>
    <t>ACO8B</t>
  </si>
  <si>
    <t>ARO PARA INODORO "MALVAR"</t>
  </si>
  <si>
    <t>AZADAS "fercas"</t>
  </si>
  <si>
    <t>BALDE P/ALBAÑIL "hernanplas"</t>
  </si>
  <si>
    <t>BARRETIN</t>
  </si>
  <si>
    <t>BOTAS "DAMALU"</t>
  </si>
  <si>
    <t>BOYAS P/DEPOSITO</t>
  </si>
  <si>
    <t>BROCAS</t>
  </si>
  <si>
    <t>BROCHE MEDIA SOMBRA</t>
  </si>
  <si>
    <t>BRONCE ACCESORIOS</t>
  </si>
  <si>
    <t>CABOS</t>
  </si>
  <si>
    <t>CADENAS</t>
  </si>
  <si>
    <t>CAJA HERRAMIENTA</t>
  </si>
  <si>
    <t>CALENTADOR CIRCULAR</t>
  </si>
  <si>
    <t>CALENTADOR PARA GARRAFA 3 KG</t>
  </si>
  <si>
    <t>CALENTADOR INMERSION</t>
  </si>
  <si>
    <t>CANDADOS</t>
  </si>
  <si>
    <t>CANILLAS</t>
  </si>
  <si>
    <t>CAÑO ALUMINIO EN ROLLO</t>
  </si>
  <si>
    <t>CAÑO PARA CORTINA</t>
  </si>
  <si>
    <t>CAÑO EXTENSIBLE</t>
  </si>
  <si>
    <t>CARRETEL</t>
  </si>
  <si>
    <t>CARRETILLA</t>
  </si>
  <si>
    <t>CEMENTO CONTACTO</t>
  </si>
  <si>
    <t>CHOCLAS</t>
  </si>
  <si>
    <t>CHUPETE GOMA</t>
  </si>
  <si>
    <t xml:space="preserve">CIERRA PUERTA </t>
  </si>
  <si>
    <t>CINTA AISLADORA</t>
  </si>
  <si>
    <t>CINTA DESTAPACAÑERIAS</t>
  </si>
  <si>
    <t>CINTA DUC TAPE</t>
  </si>
  <si>
    <t>CINTA EMBALAJE</t>
  </si>
  <si>
    <t>CINTA ENMASCAR</t>
  </si>
  <si>
    <t>CINTA METRICA</t>
  </si>
  <si>
    <t>CINTA MONTAJE</t>
  </si>
  <si>
    <t>CINTA PASACABLE</t>
  </si>
  <si>
    <t>CINTA PELIGRO</t>
  </si>
  <si>
    <t>CINTA PERSIANA</t>
  </si>
  <si>
    <t>CINTA REFRIGERACION</t>
  </si>
  <si>
    <t>TEFLON</t>
  </si>
  <si>
    <t>CLAVERAS</t>
  </si>
  <si>
    <t>CLAVOS CONSTRUCCION</t>
  </si>
  <si>
    <t>CLAVOS ACERO</t>
  </si>
  <si>
    <t>CLAVO CABEZA CHATA</t>
  </si>
  <si>
    <t>CLAVO CABEZA PERDIDA</t>
  </si>
  <si>
    <t>CLAVO PUNTA PARIS</t>
  </si>
  <si>
    <t>AP60A</t>
  </si>
  <si>
    <t>AP100A</t>
  </si>
  <si>
    <t>ADHESIVO P.V.C.</t>
  </si>
  <si>
    <t>CAÑAMO</t>
  </si>
  <si>
    <t>C20A</t>
  </si>
  <si>
    <t>DL60A</t>
  </si>
  <si>
    <t>DL120A</t>
  </si>
  <si>
    <t>L100A</t>
  </si>
  <si>
    <t>SR25A</t>
  </si>
  <si>
    <t>CONTROL UNIVERSAL</t>
  </si>
  <si>
    <t>CORREA PARA LAVARROPA</t>
  </si>
  <si>
    <t>C14G</t>
  </si>
  <si>
    <t>C24G</t>
  </si>
  <si>
    <t>CORTA PERNO</t>
  </si>
  <si>
    <t>CORTADORA DE CERAMICA</t>
  </si>
  <si>
    <t>CORREAS</t>
  </si>
  <si>
    <t>CORTA HIERRO</t>
  </si>
  <si>
    <t>CRISTAL</t>
  </si>
  <si>
    <t>CUCHARA PARA ALBAÑIL</t>
  </si>
  <si>
    <t>CUCHARA YESERO</t>
  </si>
  <si>
    <t>CUTTER</t>
  </si>
  <si>
    <t>CURADOR</t>
  </si>
  <si>
    <t>DECAPANTE</t>
  </si>
  <si>
    <t>DEPOSITOS PARA INODORO</t>
  </si>
  <si>
    <t>DISCO OXIDO ALUMINIO TYROLIT (PARA METAL)</t>
  </si>
  <si>
    <t xml:space="preserve">DISCO LIJA </t>
  </si>
  <si>
    <t>DISCO LUSTRE</t>
  </si>
  <si>
    <t>DUCHA ELECTRICA</t>
  </si>
  <si>
    <t xml:space="preserve">DUCHA PLASTICA </t>
  </si>
  <si>
    <t>ELECTRODO</t>
  </si>
  <si>
    <t>ENGRAMPADORA</t>
  </si>
  <si>
    <t>ENCENDEDOR</t>
  </si>
  <si>
    <t>EPOXI ACCESORIOS</t>
  </si>
  <si>
    <t>ESCALERAS</t>
  </si>
  <si>
    <t>ESCARDILLO</t>
  </si>
  <si>
    <t>ESCUADRA</t>
  </si>
  <si>
    <t>ESCUADRA CARPINTERO</t>
  </si>
  <si>
    <t>ESPATULAS</t>
  </si>
  <si>
    <t>ESPATULA DE GOMA (CHAPISTA)</t>
  </si>
  <si>
    <t>ESPUMA POLIURETANO</t>
  </si>
  <si>
    <t>ESQUINERO ANGULO "SC"</t>
  </si>
  <si>
    <t>ESQUINERO PLANO SC</t>
  </si>
  <si>
    <t>ESTAÑO</t>
  </si>
  <si>
    <t>ESTUFAS Y REPUESTOS</t>
  </si>
  <si>
    <t>FAJA LUMBAR</t>
  </si>
  <si>
    <t>FALSA ESCUADRA</t>
  </si>
  <si>
    <t>FAROLES Y REPUESTO</t>
  </si>
  <si>
    <t>FLEXIBLE COBRE</t>
  </si>
  <si>
    <t>FLEXIBLE PLASTICO</t>
  </si>
  <si>
    <t>FLEXIBLE MALLADO PARA AGUA</t>
  </si>
  <si>
    <t>FLEXIBLE MALLADO PARA GAS</t>
  </si>
  <si>
    <t>FLOTANTES Y REPUESTOS</t>
  </si>
  <si>
    <t>FB12T</t>
  </si>
  <si>
    <t>FB34T</t>
  </si>
  <si>
    <t>FORMON</t>
  </si>
  <si>
    <t>FRATACHO ABRASIVO</t>
  </si>
  <si>
    <t>FRATACHO ALGARROBO</t>
  </si>
  <si>
    <t>FRATACHO PINO</t>
  </si>
  <si>
    <t>FP20a</t>
  </si>
  <si>
    <t>FP35A</t>
  </si>
  <si>
    <t>FP40A</t>
  </si>
  <si>
    <t>FRATACHO PINO CON FILTRO</t>
  </si>
  <si>
    <t>FRATACHO LIJADOR</t>
  </si>
  <si>
    <t>GANCHO CONTRA VIENTO</t>
  </si>
  <si>
    <t>GANCHO CUADRO TRIANGULO</t>
  </si>
  <si>
    <t>GANCHO PARA ESCALERA</t>
  </si>
  <si>
    <t>GANCHO HAMACA</t>
  </si>
  <si>
    <t>GAS EN AEROSOL</t>
  </si>
  <si>
    <t>GOMERAS</t>
  </si>
  <si>
    <t>GRAMPA LAVATORIO</t>
  </si>
  <si>
    <t>GRAMPA MEDIA OMEGA</t>
  </si>
  <si>
    <t>GRAMPA OMEGA</t>
  </si>
  <si>
    <t>SUJETA CABLE</t>
  </si>
  <si>
    <t>GRASAS</t>
  </si>
  <si>
    <t>GRASERA METALICA</t>
  </si>
  <si>
    <t xml:space="preserve">GUANTE </t>
  </si>
  <si>
    <t>HACHAS</t>
  </si>
  <si>
    <t xml:space="preserve">HACHUELA </t>
  </si>
  <si>
    <t>HERRADURAS</t>
  </si>
  <si>
    <t>HILOS</t>
  </si>
  <si>
    <t>HORMIGONERA</t>
  </si>
  <si>
    <t>JARDINERIA</t>
  </si>
  <si>
    <t>INFLADOR</t>
  </si>
  <si>
    <t>INGLETEADORA</t>
  </si>
  <si>
    <t>KIT REPARACION</t>
  </si>
  <si>
    <t>LAMINA MASILLAR PLASTICA</t>
  </si>
  <si>
    <t>LAPIZ CARPINTERO</t>
  </si>
  <si>
    <t>LAPIZ WIDIA</t>
  </si>
  <si>
    <t>LIJAS AL AGUA</t>
  </si>
  <si>
    <t>LIJA BANDA</t>
  </si>
  <si>
    <t>LIJA MADERA</t>
  </si>
  <si>
    <t>LIJA TELA ESMERIL</t>
  </si>
  <si>
    <t>LINTERNA</t>
  </si>
  <si>
    <t>INYECTORES PARA COCINA</t>
  </si>
  <si>
    <t>LLANA DENTADA</t>
  </si>
  <si>
    <t xml:space="preserve">LLANA YESERO </t>
  </si>
  <si>
    <t>LLANA PLASTICA</t>
  </si>
  <si>
    <t>LITARGIRIO</t>
  </si>
  <si>
    <t>LLAVE AJUSTABLE</t>
  </si>
  <si>
    <t>LLAVE ALLEN</t>
  </si>
  <si>
    <t>LLAVE ALLEN TORX TAMPER</t>
  </si>
  <si>
    <t>LLAVE AMOLADORA</t>
  </si>
  <si>
    <t xml:space="preserve">LLAVE "T" CORTA </t>
  </si>
  <si>
    <t>MACETAS</t>
  </si>
  <si>
    <t>MACHETES</t>
  </si>
  <si>
    <t>MANDRIL</t>
  </si>
  <si>
    <t>MANIJAS BISELADAS</t>
  </si>
  <si>
    <t>MBAF</t>
  </si>
  <si>
    <t>MBBF</t>
  </si>
  <si>
    <t>MBNF</t>
  </si>
  <si>
    <t>MANIJAS MINISTERIO</t>
  </si>
  <si>
    <t>MEDIA MANIJA</t>
  </si>
  <si>
    <t xml:space="preserve">MANIJA PUENTE </t>
  </si>
  <si>
    <t>MANIJA UNIVERSAL</t>
  </si>
  <si>
    <t>MANIJON BRONCE</t>
  </si>
  <si>
    <t>MAQUINA SALPIQUE</t>
  </si>
  <si>
    <t>MARTILLO ALBAÑIL</t>
  </si>
  <si>
    <t>MASCARA PARA POLVO</t>
  </si>
  <si>
    <t>MECHA ACERO RAPIDO</t>
  </si>
  <si>
    <t>MECHA PALETA</t>
  </si>
  <si>
    <t>MECHA RADIAL</t>
  </si>
  <si>
    <t>MECHA SDS</t>
  </si>
  <si>
    <t>MECHA WIDIA</t>
  </si>
  <si>
    <t>MEDIA SOMBRA</t>
  </si>
  <si>
    <t>MEMBRANA AUTOADHESIVA</t>
  </si>
  <si>
    <t>MENSULA PARA RIEL</t>
  </si>
  <si>
    <t>MORSA BANCO</t>
  </si>
  <si>
    <t>NIVELES</t>
  </si>
  <si>
    <t>OJAL PARA LONA</t>
  </si>
  <si>
    <t>PALAS</t>
  </si>
  <si>
    <t>PALITA TRANSPLANTE</t>
  </si>
  <si>
    <t>PALITO PORTA ROLLO</t>
  </si>
  <si>
    <t>PANTALLA</t>
  </si>
  <si>
    <t>PASADORES</t>
  </si>
  <si>
    <t>PEGAMENTO EN BARRA</t>
  </si>
  <si>
    <t>PICOS PARA PELOTA</t>
  </si>
  <si>
    <t>PICOS</t>
  </si>
  <si>
    <t>PIEDRAS PARA AFILAR</t>
  </si>
  <si>
    <t>PILAS</t>
  </si>
  <si>
    <t>PILETA ACCESORIOS</t>
  </si>
  <si>
    <t>PILETA LAVADERO</t>
  </si>
  <si>
    <t>PINCELES</t>
  </si>
  <si>
    <t>PINCELETA</t>
  </si>
  <si>
    <t>PA1C</t>
  </si>
  <si>
    <t>PA18C</t>
  </si>
  <si>
    <t>PA4C</t>
  </si>
  <si>
    <t>PINTURA EN AEROSOL</t>
  </si>
  <si>
    <t>PINZA PARA CORTAR CERAMICA</t>
  </si>
  <si>
    <t>PINZA ARO SEGUER</t>
  </si>
  <si>
    <t>PINZA UNIVERSAL</t>
  </si>
  <si>
    <t>PINZA DE PUNTA RECTA</t>
  </si>
  <si>
    <t>PINZA PARA SOLDAR</t>
  </si>
  <si>
    <t>PIOLIN ALBAÑIL</t>
  </si>
  <si>
    <t>PISTOLA APLICADORA</t>
  </si>
  <si>
    <t>PISTOLA DE PEGAR</t>
  </si>
  <si>
    <t>PISTOLA AIRE</t>
  </si>
  <si>
    <t>PITON CON TOPE</t>
  </si>
  <si>
    <t>PITON SOLDADO</t>
  </si>
  <si>
    <t>PLANCHUELA</t>
  </si>
  <si>
    <t>PLOMADA</t>
  </si>
  <si>
    <t>POLEA</t>
  </si>
  <si>
    <t>POLIETILENO</t>
  </si>
  <si>
    <t>POLIPROPILENO</t>
  </si>
  <si>
    <t>PRECIINTOS</t>
  </si>
  <si>
    <t>PRENSAS</t>
  </si>
  <si>
    <t>PROTECTOR AUDITIVO</t>
  </si>
  <si>
    <t>PULVERIZADOR</t>
  </si>
  <si>
    <t>PUNTA PARA ATORNILLAR</t>
  </si>
  <si>
    <t>PUNTA ALBAÑIL</t>
  </si>
  <si>
    <t>RASQUETA CARPINTERO</t>
  </si>
  <si>
    <t>RASTRILLOS</t>
  </si>
  <si>
    <t>REGATONES</t>
  </si>
  <si>
    <t>REGULADORES</t>
  </si>
  <si>
    <t>REJA PARA VENTILACION</t>
  </si>
  <si>
    <t xml:space="preserve">REJILLA </t>
  </si>
  <si>
    <t>REMACHADORA</t>
  </si>
  <si>
    <t>REMACHES</t>
  </si>
  <si>
    <t>RESISTENCIAS</t>
  </si>
  <si>
    <t>RESPALDO PARA AMOLADORA</t>
  </si>
  <si>
    <t>RODILLOS</t>
  </si>
  <si>
    <t>ROLDANAS</t>
  </si>
  <si>
    <t>RUEDAS</t>
  </si>
  <si>
    <t>RNZF</t>
  </si>
  <si>
    <t>RGZF</t>
  </si>
  <si>
    <t>SACA HOJAS</t>
  </si>
  <si>
    <t>SELLADOR</t>
  </si>
  <si>
    <t>SELLA ROSCA</t>
  </si>
  <si>
    <t>SEPARADOR CERAMICA</t>
  </si>
  <si>
    <t>SERRUCHOS</t>
  </si>
  <si>
    <t>SIERRAS</t>
  </si>
  <si>
    <t>SIERRA-BROCA CARBURO TUNG.</t>
  </si>
  <si>
    <t>SIFON PARA BACHA</t>
  </si>
  <si>
    <t xml:space="preserve">SOGA </t>
  </si>
  <si>
    <t>SOLDADOR PARA ESTAÑO</t>
  </si>
  <si>
    <t>SOPAPAS</t>
  </si>
  <si>
    <t>SOPLETE</t>
  </si>
  <si>
    <t>SOPORTE AIRE</t>
  </si>
  <si>
    <t>SOPORTE ALACENA</t>
  </si>
  <si>
    <t xml:space="preserve">SOPORTE </t>
  </si>
  <si>
    <t>SOPORTE ESPEJOS</t>
  </si>
  <si>
    <t>SOPORTE ESTANTES</t>
  </si>
  <si>
    <t>SOPORTE REPISA</t>
  </si>
  <si>
    <t>SOPORTE PARA TV</t>
  </si>
  <si>
    <t>TABLA PARA PLANCHA</t>
  </si>
  <si>
    <t>TACHAS</t>
  </si>
  <si>
    <t xml:space="preserve">TANZA </t>
  </si>
  <si>
    <t>TC15</t>
  </si>
  <si>
    <t>TC2</t>
  </si>
  <si>
    <t>TC25</t>
  </si>
  <si>
    <t>TC3</t>
  </si>
  <si>
    <t>TR15</t>
  </si>
  <si>
    <t>TR2</t>
  </si>
  <si>
    <t>TR25</t>
  </si>
  <si>
    <t>TR3</t>
  </si>
  <si>
    <t>TAPON PILETA</t>
  </si>
  <si>
    <t>TAPON TERMO</t>
  </si>
  <si>
    <t>TARUGOS</t>
  </si>
  <si>
    <t>TEJIDOS</t>
  </si>
  <si>
    <t>TENAZAS</t>
  </si>
  <si>
    <t>TENDEDEROS</t>
  </si>
  <si>
    <t>TENSORES</t>
  </si>
  <si>
    <t>TERRAJAS</t>
  </si>
  <si>
    <t>TIJERAS</t>
  </si>
  <si>
    <t>TIMBRE A PILAS</t>
  </si>
  <si>
    <t>TIRA ALAMBRE</t>
  </si>
  <si>
    <t>TIRAFONDO</t>
  </si>
  <si>
    <t>TIZAS</t>
  </si>
  <si>
    <t>TOPETINA</t>
  </si>
  <si>
    <t>TORNILLOS PARA INODORO</t>
  </si>
  <si>
    <t>TORNILLO FIX</t>
  </si>
  <si>
    <t>TORNILLO DRYWALL</t>
  </si>
  <si>
    <t>TORNILLO AUTO PERFORANTE</t>
  </si>
  <si>
    <t>TORNIQUETE</t>
  </si>
  <si>
    <t>TRABA VENTANA</t>
  </si>
  <si>
    <t>TRAMPERAS</t>
  </si>
  <si>
    <t>TUERCA</t>
  </si>
  <si>
    <t>VALVULA PASO</t>
  </si>
  <si>
    <t>VALVULA RETENCION</t>
  </si>
  <si>
    <t>VALVULA PARA CANILLA</t>
  </si>
  <si>
    <t>VENENOS</t>
  </si>
  <si>
    <t>VENTOSA</t>
  </si>
  <si>
    <t>VIRUTA</t>
  </si>
  <si>
    <t>ZARANDA</t>
  </si>
  <si>
    <t>ZOCALOS</t>
  </si>
  <si>
    <t>ZORRAS</t>
  </si>
  <si>
    <t>BA34G</t>
  </si>
  <si>
    <t>QB60</t>
  </si>
  <si>
    <t>ACCESORIOS PARA BAÑO</t>
  </si>
  <si>
    <t>GLICERINA</t>
  </si>
  <si>
    <t>G100A</t>
  </si>
  <si>
    <t>PM300A</t>
  </si>
  <si>
    <t>C309D</t>
  </si>
  <si>
    <t>REVD</t>
  </si>
  <si>
    <t>C25C</t>
  </si>
  <si>
    <t>CE3640D</t>
  </si>
  <si>
    <t>CE4840D</t>
  </si>
  <si>
    <t>CE12D</t>
  </si>
  <si>
    <t>CE15D</t>
  </si>
  <si>
    <t>CE18D</t>
  </si>
  <si>
    <t>CUEPMH4512</t>
  </si>
  <si>
    <t>CM5E</t>
  </si>
  <si>
    <t>CM10E</t>
  </si>
  <si>
    <t>CM15E</t>
  </si>
  <si>
    <t>CM20E</t>
  </si>
  <si>
    <t>CM25E</t>
  </si>
  <si>
    <t>CM30E</t>
  </si>
  <si>
    <t>CM50E</t>
  </si>
  <si>
    <t>TH2012</t>
  </si>
  <si>
    <t>PC2000G</t>
  </si>
  <si>
    <t>SC1200G</t>
  </si>
  <si>
    <t>T550G</t>
  </si>
  <si>
    <t>CM12C</t>
  </si>
  <si>
    <t>CM34C</t>
  </si>
  <si>
    <t>CLMC</t>
  </si>
  <si>
    <t>PA23</t>
  </si>
  <si>
    <t>CPTT</t>
  </si>
  <si>
    <t>R105</t>
  </si>
  <si>
    <t>J660</t>
  </si>
  <si>
    <t>BA1010</t>
  </si>
  <si>
    <t>CC100</t>
  </si>
  <si>
    <t>CC110</t>
  </si>
  <si>
    <t>R10060</t>
  </si>
  <si>
    <t>DF4540R</t>
  </si>
  <si>
    <t>CALISUA</t>
  </si>
  <si>
    <t>VARILLA PARA SOLDAR</t>
  </si>
  <si>
    <t>VARILLA ROSCADA</t>
  </si>
  <si>
    <t>VB250</t>
  </si>
  <si>
    <t>ASJ</t>
  </si>
  <si>
    <t>BP5</t>
  </si>
  <si>
    <t>CINTA PARA ATAR</t>
  </si>
  <si>
    <t>CGMC</t>
  </si>
  <si>
    <t>CA1M</t>
  </si>
  <si>
    <t>CA4M</t>
  </si>
  <si>
    <t>DL178100D</t>
  </si>
  <si>
    <t>DL178120D</t>
  </si>
  <si>
    <t>VPEP12</t>
  </si>
  <si>
    <t>VPEP34</t>
  </si>
  <si>
    <t>cav21</t>
  </si>
  <si>
    <t>cav22</t>
  </si>
  <si>
    <t>cav33</t>
  </si>
  <si>
    <t>fhc</t>
  </si>
  <si>
    <t>FILTROS</t>
  </si>
  <si>
    <t>gcts</t>
  </si>
  <si>
    <t>GBE</t>
  </si>
  <si>
    <t>llacl</t>
  </si>
  <si>
    <t>llagl</t>
  </si>
  <si>
    <t>llattl</t>
  </si>
  <si>
    <t>PPGC</t>
  </si>
  <si>
    <t>SPPS</t>
  </si>
  <si>
    <t>COEE12</t>
  </si>
  <si>
    <t>COEE34</t>
  </si>
  <si>
    <t>CÑPB1/2</t>
  </si>
  <si>
    <t>CÑPB3/4</t>
  </si>
  <si>
    <t>CÑPB1</t>
  </si>
  <si>
    <t>CÑPT3/4</t>
  </si>
  <si>
    <t>CÑPT1/2</t>
  </si>
  <si>
    <t>R420S</t>
  </si>
  <si>
    <t>R525S</t>
  </si>
  <si>
    <t>SR100A</t>
  </si>
  <si>
    <t>SE100I</t>
  </si>
  <si>
    <t>LUZ EMERGENCIA</t>
  </si>
  <si>
    <t>len</t>
  </si>
  <si>
    <t>MID</t>
  </si>
  <si>
    <t>HORG</t>
  </si>
  <si>
    <t>PINZA PICOLORO</t>
  </si>
  <si>
    <t>ZPM80D</t>
  </si>
  <si>
    <t>SOPORTE LATERAL PARA BARRAL CURVO</t>
  </si>
  <si>
    <t>BIC9</t>
  </si>
  <si>
    <t>IMP301</t>
  </si>
  <si>
    <t>IMP302</t>
  </si>
  <si>
    <t>IMP303</t>
  </si>
  <si>
    <t>IMP304</t>
  </si>
  <si>
    <t>DBS</t>
  </si>
  <si>
    <t>CA30C</t>
  </si>
  <si>
    <t>CA40C</t>
  </si>
  <si>
    <t>CA50C</t>
  </si>
  <si>
    <t>CS1M</t>
  </si>
  <si>
    <t>CS4M</t>
  </si>
  <si>
    <t>DCCC</t>
  </si>
  <si>
    <t>LLAEC</t>
  </si>
  <si>
    <t>LLHH12</t>
  </si>
  <si>
    <t>LLHH38</t>
  </si>
  <si>
    <t>LLMH12</t>
  </si>
  <si>
    <t>LLMH14</t>
  </si>
  <si>
    <t>LLMH38</t>
  </si>
  <si>
    <t>LLMM14</t>
  </si>
  <si>
    <t>LLMM38</t>
  </si>
  <si>
    <t>MULTIUSO EN AEROSOL</t>
  </si>
  <si>
    <t>WD311</t>
  </si>
  <si>
    <t>WD</t>
  </si>
  <si>
    <t>MBBL</t>
  </si>
  <si>
    <t>MBCHL</t>
  </si>
  <si>
    <t>IMP400</t>
  </si>
  <si>
    <t>B124</t>
  </si>
  <si>
    <t>CO100A</t>
  </si>
  <si>
    <t>RLT17P</t>
  </si>
  <si>
    <t>RLT10P</t>
  </si>
  <si>
    <t>RLT22P</t>
  </si>
  <si>
    <t>Z90E</t>
  </si>
  <si>
    <t>T141P</t>
  </si>
  <si>
    <t>T14114P</t>
  </si>
  <si>
    <t>T14112P</t>
  </si>
  <si>
    <t>T142P</t>
  </si>
  <si>
    <t>T14212P</t>
  </si>
  <si>
    <t>T143P</t>
  </si>
  <si>
    <t>T144P</t>
  </si>
  <si>
    <t>T145P</t>
  </si>
  <si>
    <t>T3161P</t>
  </si>
  <si>
    <t>T316112P</t>
  </si>
  <si>
    <t>T3162P</t>
  </si>
  <si>
    <t>T316212P</t>
  </si>
  <si>
    <t>T3163P</t>
  </si>
  <si>
    <t>T382P</t>
  </si>
  <si>
    <t>T383P</t>
  </si>
  <si>
    <t>T384P</t>
  </si>
  <si>
    <t>T385P</t>
  </si>
  <si>
    <t>T5161P</t>
  </si>
  <si>
    <t>T516112P</t>
  </si>
  <si>
    <t>T5162P</t>
  </si>
  <si>
    <t>T516212P</t>
  </si>
  <si>
    <t>T5163P</t>
  </si>
  <si>
    <t>T5164P</t>
  </si>
  <si>
    <t>T5165P</t>
  </si>
  <si>
    <t>VGN</t>
  </si>
  <si>
    <t>CODIGO</t>
  </si>
  <si>
    <t>ERF6080</t>
  </si>
  <si>
    <t>ERF0</t>
  </si>
  <si>
    <t>ERF00</t>
  </si>
  <si>
    <t>ERF1</t>
  </si>
  <si>
    <t>ERF2</t>
  </si>
  <si>
    <t>ERF3</t>
  </si>
  <si>
    <t>ERF4</t>
  </si>
  <si>
    <t>ERF5</t>
  </si>
  <si>
    <t>ERF6</t>
  </si>
  <si>
    <t>ERF7</t>
  </si>
  <si>
    <t>ERF8</t>
  </si>
  <si>
    <t>HG053</t>
  </si>
  <si>
    <t>A1E</t>
  </si>
  <si>
    <t>A2E</t>
  </si>
  <si>
    <t>APC78</t>
  </si>
  <si>
    <t>AVH</t>
  </si>
  <si>
    <t>TAT8112V</t>
  </si>
  <si>
    <t>BIS1740</t>
  </si>
  <si>
    <t>B112T</t>
  </si>
  <si>
    <t>B212T</t>
  </si>
  <si>
    <t>B2T</t>
  </si>
  <si>
    <t>B3T</t>
  </si>
  <si>
    <t>B4T</t>
  </si>
  <si>
    <t>BF5T</t>
  </si>
  <si>
    <t>BIS0155</t>
  </si>
  <si>
    <t>BIS0245</t>
  </si>
  <si>
    <t>BCR</t>
  </si>
  <si>
    <t>BLR</t>
  </si>
  <si>
    <t>BIS1320</t>
  </si>
  <si>
    <t>BIS1325</t>
  </si>
  <si>
    <t>BIS1340</t>
  </si>
  <si>
    <t>BIS1345</t>
  </si>
  <si>
    <t>BIS1450</t>
  </si>
  <si>
    <t>BIS1455</t>
  </si>
  <si>
    <t>BIS1460</t>
  </si>
  <si>
    <t>BIS1465</t>
  </si>
  <si>
    <t>TAT81V</t>
  </si>
  <si>
    <t>TAT8114V</t>
  </si>
  <si>
    <t>TAT812V</t>
  </si>
  <si>
    <t>TAT834V</t>
  </si>
  <si>
    <t>TAT8916V</t>
  </si>
  <si>
    <t>ERF01627</t>
  </si>
  <si>
    <t>ANTORCHAPARA HORNO</t>
  </si>
  <si>
    <t>EE34</t>
  </si>
  <si>
    <t>REPUESTOS PARA SANITARIOS</t>
  </si>
  <si>
    <t>FUR0002</t>
  </si>
  <si>
    <t>FUR0003</t>
  </si>
  <si>
    <t>FUR0004</t>
  </si>
  <si>
    <t>FUR0005</t>
  </si>
  <si>
    <t>FUR0012</t>
  </si>
  <si>
    <t>FUR0013</t>
  </si>
  <si>
    <t>FUR0014</t>
  </si>
  <si>
    <t>FUR0015</t>
  </si>
  <si>
    <t>ERM121</t>
  </si>
  <si>
    <t>ERH12</t>
  </si>
  <si>
    <t>BURLETES</t>
  </si>
  <si>
    <t>BUSCAPOLOS</t>
  </si>
  <si>
    <t>EREP1</t>
  </si>
  <si>
    <t>G2821</t>
  </si>
  <si>
    <t>FA1I</t>
  </si>
  <si>
    <t>BIS1170</t>
  </si>
  <si>
    <t>BIS4008</t>
  </si>
  <si>
    <t>BIS1140</t>
  </si>
  <si>
    <t>BIS1260</t>
  </si>
  <si>
    <t>FE</t>
  </si>
  <si>
    <t>VP20</t>
  </si>
  <si>
    <t>VP32</t>
  </si>
  <si>
    <t>VP25</t>
  </si>
  <si>
    <t>T535V</t>
  </si>
  <si>
    <t>T310V</t>
  </si>
  <si>
    <t>T335V</t>
  </si>
  <si>
    <t>T532P</t>
  </si>
  <si>
    <t>AL1</t>
  </si>
  <si>
    <t>AL5</t>
  </si>
  <si>
    <t>ACO6B</t>
  </si>
  <si>
    <t>ACO7B</t>
  </si>
  <si>
    <t>BACH</t>
  </si>
  <si>
    <t>BARRAL PARA BAÑO</t>
  </si>
  <si>
    <t>TANQUE PARA AGUA</t>
  </si>
  <si>
    <t>BIS0240</t>
  </si>
  <si>
    <t>BIS0150</t>
  </si>
  <si>
    <t>MAQUINAS</t>
  </si>
  <si>
    <t>BCS</t>
  </si>
  <si>
    <t>BGS</t>
  </si>
  <si>
    <t>VA12</t>
  </si>
  <si>
    <t>CUBR1238</t>
  </si>
  <si>
    <t>TABR12</t>
  </si>
  <si>
    <t>ERBR18</t>
  </si>
  <si>
    <t>ERBR1418</t>
  </si>
  <si>
    <t>ERBR1218</t>
  </si>
  <si>
    <t>ERBR3818</t>
  </si>
  <si>
    <t>LLHH14</t>
  </si>
  <si>
    <t>NBR125</t>
  </si>
  <si>
    <t>NBR1210</t>
  </si>
  <si>
    <t>NBR345</t>
  </si>
  <si>
    <t>NBR3410</t>
  </si>
  <si>
    <t>TBR12</t>
  </si>
  <si>
    <t>TBR34</t>
  </si>
  <si>
    <t>CO12</t>
  </si>
  <si>
    <t>ARANDELAS GOMAS</t>
  </si>
  <si>
    <t>ACO10</t>
  </si>
  <si>
    <t>ACO15</t>
  </si>
  <si>
    <t>ACO16</t>
  </si>
  <si>
    <t>ACO245</t>
  </si>
  <si>
    <t>ACO250</t>
  </si>
  <si>
    <t>ACO256</t>
  </si>
  <si>
    <t>ACO30</t>
  </si>
  <si>
    <t>ACO35</t>
  </si>
  <si>
    <t>ACO50</t>
  </si>
  <si>
    <t>ACO55</t>
  </si>
  <si>
    <t>ACO65</t>
  </si>
  <si>
    <t>AF38</t>
  </si>
  <si>
    <t>AF39</t>
  </si>
  <si>
    <t>AP250D</t>
  </si>
  <si>
    <t>AT544C</t>
  </si>
  <si>
    <t>G2704</t>
  </si>
  <si>
    <t>G2705</t>
  </si>
  <si>
    <t>AP500D</t>
  </si>
  <si>
    <t>CGN</t>
  </si>
  <si>
    <t>JC12H</t>
  </si>
  <si>
    <t>JC6H</t>
  </si>
  <si>
    <t>PLGC</t>
  </si>
  <si>
    <t>E200F</t>
  </si>
  <si>
    <t>E250F</t>
  </si>
  <si>
    <t>HP250H</t>
  </si>
  <si>
    <t>HL60H</t>
  </si>
  <si>
    <t>POB</t>
  </si>
  <si>
    <t>RS9H</t>
  </si>
  <si>
    <t>RP7C</t>
  </si>
  <si>
    <t>HM250H</t>
  </si>
  <si>
    <t>TAVS</t>
  </si>
  <si>
    <t>VM12D</t>
  </si>
  <si>
    <t>VM34D</t>
  </si>
  <si>
    <t>VM1D</t>
  </si>
  <si>
    <t>LLA6I</t>
  </si>
  <si>
    <t>LLA10I</t>
  </si>
  <si>
    <t>LLA8I</t>
  </si>
  <si>
    <t>TABS</t>
  </si>
  <si>
    <t>TCBR100</t>
  </si>
  <si>
    <t>TCBR30</t>
  </si>
  <si>
    <t>TCBR40</t>
  </si>
  <si>
    <t>TCBR50</t>
  </si>
  <si>
    <t>TCBR60</t>
  </si>
  <si>
    <t>TCBR70</t>
  </si>
  <si>
    <t>T60T</t>
  </si>
  <si>
    <t>T70T</t>
  </si>
  <si>
    <t>T80T</t>
  </si>
  <si>
    <t>TEN11</t>
  </si>
  <si>
    <t>TEN12</t>
  </si>
  <si>
    <t>RS100</t>
  </si>
  <si>
    <t>TBREE16</t>
  </si>
  <si>
    <t>TEEBR</t>
  </si>
  <si>
    <t>TABR1418</t>
  </si>
  <si>
    <t>TABR3814</t>
  </si>
  <si>
    <t>CCC</t>
  </si>
  <si>
    <t>CCS</t>
  </si>
  <si>
    <t>TAMBR12</t>
  </si>
  <si>
    <t>TAMBR34</t>
  </si>
  <si>
    <t>TAHBR12</t>
  </si>
  <si>
    <t>TAHBR34</t>
  </si>
  <si>
    <t>RS116</t>
  </si>
  <si>
    <t>RS115</t>
  </si>
  <si>
    <t>RS352</t>
  </si>
  <si>
    <t>RS354</t>
  </si>
  <si>
    <t>RS353</t>
  </si>
  <si>
    <t>RS104</t>
  </si>
  <si>
    <t>RS103</t>
  </si>
  <si>
    <t>RS101</t>
  </si>
  <si>
    <t>RS107</t>
  </si>
  <si>
    <t>CL4</t>
  </si>
  <si>
    <t>CL10</t>
  </si>
  <si>
    <t>RS035</t>
  </si>
  <si>
    <t>RS050</t>
  </si>
  <si>
    <t>RS080</t>
  </si>
  <si>
    <t>RS010</t>
  </si>
  <si>
    <t>RS012</t>
  </si>
  <si>
    <t>RS015</t>
  </si>
  <si>
    <t>RS007</t>
  </si>
  <si>
    <t>CC12E</t>
  </si>
  <si>
    <t>CC34E</t>
  </si>
  <si>
    <t>NEP110</t>
  </si>
  <si>
    <t>NEP112</t>
  </si>
  <si>
    <t>NEP115</t>
  </si>
  <si>
    <t>NEP120</t>
  </si>
  <si>
    <t>NEP130</t>
  </si>
  <si>
    <t>NEP15</t>
  </si>
  <si>
    <t>NEP18</t>
  </si>
  <si>
    <t>THEP1</t>
  </si>
  <si>
    <t>TMEP1</t>
  </si>
  <si>
    <t>TEP1</t>
  </si>
  <si>
    <t>UDEP1</t>
  </si>
  <si>
    <t>NEP126</t>
  </si>
  <si>
    <t>NEP1212</t>
  </si>
  <si>
    <t>CC1E</t>
  </si>
  <si>
    <t>VPEP1</t>
  </si>
  <si>
    <t>FLE3420</t>
  </si>
  <si>
    <t>T2520</t>
  </si>
  <si>
    <t>TRM321</t>
  </si>
  <si>
    <t>TH2512</t>
  </si>
  <si>
    <t>GUA4</t>
  </si>
  <si>
    <t>GUA5</t>
  </si>
  <si>
    <t>RS113</t>
  </si>
  <si>
    <t>RS114</t>
  </si>
  <si>
    <t>RS201</t>
  </si>
  <si>
    <t>RS202</t>
  </si>
  <si>
    <t>RS106</t>
  </si>
  <si>
    <t>RS208</t>
  </si>
  <si>
    <t>RS206</t>
  </si>
  <si>
    <t>RS207</t>
  </si>
  <si>
    <t>SBR112</t>
  </si>
  <si>
    <t>SBRA</t>
  </si>
  <si>
    <t>SBR2</t>
  </si>
  <si>
    <t>BIS105</t>
  </si>
  <si>
    <t>BIS110</t>
  </si>
  <si>
    <t>BF3T</t>
  </si>
  <si>
    <t>SILICONA PARA AUTOS</t>
  </si>
  <si>
    <t>CO100B</t>
  </si>
  <si>
    <t>CO110B</t>
  </si>
  <si>
    <t>CIC6060</t>
  </si>
  <si>
    <t>RD1010</t>
  </si>
  <si>
    <t>PP20203</t>
  </si>
  <si>
    <t>CAJAS PARA CERRADURAS</t>
  </si>
  <si>
    <t>COV02</t>
  </si>
  <si>
    <t>COV03</t>
  </si>
  <si>
    <t>PB48350P</t>
  </si>
  <si>
    <t>P48350P</t>
  </si>
  <si>
    <t>PB48450P</t>
  </si>
  <si>
    <t>P48450P</t>
  </si>
  <si>
    <t>PB75300P</t>
  </si>
  <si>
    <t>P75300P</t>
  </si>
  <si>
    <t>PB75350P</t>
  </si>
  <si>
    <t>P75350P</t>
  </si>
  <si>
    <t>PB75400P</t>
  </si>
  <si>
    <t>P75400P</t>
  </si>
  <si>
    <t>PB75450P</t>
  </si>
  <si>
    <t>P75450P</t>
  </si>
  <si>
    <t>KCCC</t>
  </si>
  <si>
    <t>TACO GRAMPA</t>
  </si>
  <si>
    <t>TG12C</t>
  </si>
  <si>
    <t>TG34C</t>
  </si>
  <si>
    <t>CIND</t>
  </si>
  <si>
    <t>E2001</t>
  </si>
  <si>
    <t>E2005</t>
  </si>
  <si>
    <t>E2006</t>
  </si>
  <si>
    <t>E2008</t>
  </si>
  <si>
    <t>SA2010</t>
  </si>
  <si>
    <t>SA2013</t>
  </si>
  <si>
    <t>SA2014</t>
  </si>
  <si>
    <t>SC2010</t>
  </si>
  <si>
    <t>SC2013</t>
  </si>
  <si>
    <t>SC2014</t>
  </si>
  <si>
    <t>ESCOBILLON PARA BARRENDERO</t>
  </si>
  <si>
    <t>CCBF</t>
  </si>
  <si>
    <t>CBF</t>
  </si>
  <si>
    <t>MS10110E</t>
  </si>
  <si>
    <t>MS8110E</t>
  </si>
  <si>
    <t>MS16300E</t>
  </si>
  <si>
    <t>MS16460E</t>
  </si>
  <si>
    <t>MS18300E</t>
  </si>
  <si>
    <t>MS14160E</t>
  </si>
  <si>
    <t>MS6110E</t>
  </si>
  <si>
    <t>MS6160E</t>
  </si>
  <si>
    <t>MS18210E</t>
  </si>
  <si>
    <t>FIS16</t>
  </si>
  <si>
    <t>FIS18</t>
  </si>
  <si>
    <t>FIS110</t>
  </si>
  <si>
    <t>FIS6</t>
  </si>
  <si>
    <t>FIS8</t>
  </si>
  <si>
    <t>FIS10</t>
  </si>
  <si>
    <t>MBGRF</t>
  </si>
  <si>
    <t>FP12I</t>
  </si>
  <si>
    <t>PP7I</t>
  </si>
  <si>
    <t>PP10I</t>
  </si>
  <si>
    <t>PP15I</t>
  </si>
  <si>
    <t>PP20I</t>
  </si>
  <si>
    <t>PP25I</t>
  </si>
  <si>
    <t>P40I</t>
  </si>
  <si>
    <t>SOP1</t>
  </si>
  <si>
    <t>SOP2</t>
  </si>
  <si>
    <t>LBC</t>
  </si>
  <si>
    <t>MRL</t>
  </si>
  <si>
    <t>TAL</t>
  </si>
  <si>
    <t>MGBBL</t>
  </si>
  <si>
    <t>MGBCHL</t>
  </si>
  <si>
    <t>MGMBL</t>
  </si>
  <si>
    <t>RCGM</t>
  </si>
  <si>
    <t>RHGM</t>
  </si>
  <si>
    <t>PC</t>
  </si>
  <si>
    <t>RH6203</t>
  </si>
  <si>
    <t>RH6206</t>
  </si>
  <si>
    <t>CA36F</t>
  </si>
  <si>
    <t>CA46</t>
  </si>
  <si>
    <t>CA38</t>
  </si>
  <si>
    <t>CA462310F</t>
  </si>
  <si>
    <t>CA224</t>
  </si>
  <si>
    <t>CA424</t>
  </si>
  <si>
    <t>CA232</t>
  </si>
  <si>
    <t>CA41014</t>
  </si>
  <si>
    <t>CA214</t>
  </si>
  <si>
    <t>CA218</t>
  </si>
  <si>
    <t>CA418</t>
  </si>
  <si>
    <t>PT35S</t>
  </si>
  <si>
    <t>PT46S</t>
  </si>
  <si>
    <t>PT58S</t>
  </si>
  <si>
    <t>PT80S</t>
  </si>
  <si>
    <t>CP1150S</t>
  </si>
  <si>
    <t>CP1502S</t>
  </si>
  <si>
    <t>CP32S</t>
  </si>
  <si>
    <t>CP3170S</t>
  </si>
  <si>
    <t>CP3250S</t>
  </si>
  <si>
    <t>CP42S</t>
  </si>
  <si>
    <t>CP425S</t>
  </si>
  <si>
    <t>TPES</t>
  </si>
  <si>
    <t>STA01</t>
  </si>
  <si>
    <t>STA10</t>
  </si>
  <si>
    <t>N40S</t>
  </si>
  <si>
    <t>N50S</t>
  </si>
  <si>
    <t>N60S</t>
  </si>
  <si>
    <t>PH</t>
  </si>
  <si>
    <t>VUL10</t>
  </si>
  <si>
    <t>CA19F</t>
  </si>
  <si>
    <t>CA24F</t>
  </si>
  <si>
    <t>CA30F</t>
  </si>
  <si>
    <t>MM1116B</t>
  </si>
  <si>
    <t>MM58B</t>
  </si>
  <si>
    <t>CAV23</t>
  </si>
  <si>
    <t>IC01</t>
  </si>
  <si>
    <t>IC02</t>
  </si>
  <si>
    <t>IC03</t>
  </si>
  <si>
    <t>IC04</t>
  </si>
  <si>
    <t>IC05</t>
  </si>
  <si>
    <t>IC06</t>
  </si>
  <si>
    <t>IC07</t>
  </si>
  <si>
    <t>IC08</t>
  </si>
  <si>
    <t>IC09</t>
  </si>
  <si>
    <t>IC10</t>
  </si>
  <si>
    <t>IC11</t>
  </si>
  <si>
    <t>IC12</t>
  </si>
  <si>
    <t>IC13</t>
  </si>
  <si>
    <t>IC14</t>
  </si>
  <si>
    <t>IC15</t>
  </si>
  <si>
    <t>IC16</t>
  </si>
  <si>
    <t>IC17</t>
  </si>
  <si>
    <t>IC18</t>
  </si>
  <si>
    <t>IC19</t>
  </si>
  <si>
    <t>IC20</t>
  </si>
  <si>
    <t>IC21</t>
  </si>
  <si>
    <t>IC22</t>
  </si>
  <si>
    <t>IC23</t>
  </si>
  <si>
    <t>IC24</t>
  </si>
  <si>
    <t>EL INCA PRODUCTOS PARA LA CONSTRUCCION</t>
  </si>
  <si>
    <t>AP1</t>
  </si>
  <si>
    <t>AP4</t>
  </si>
  <si>
    <t>CTB4</t>
  </si>
  <si>
    <t>H1I</t>
  </si>
  <si>
    <t>H10I</t>
  </si>
  <si>
    <t>H24I</t>
  </si>
  <si>
    <t>H4I</t>
  </si>
  <si>
    <t>MA10</t>
  </si>
  <si>
    <t>MA30</t>
  </si>
  <si>
    <t>MA5</t>
  </si>
  <si>
    <t>PAC</t>
  </si>
  <si>
    <t>PAR</t>
  </si>
  <si>
    <t>PBL</t>
  </si>
  <si>
    <t>PBLE</t>
  </si>
  <si>
    <t>PCE</t>
  </si>
  <si>
    <t>PCO</t>
  </si>
  <si>
    <t>PCRE</t>
  </si>
  <si>
    <t>PCU</t>
  </si>
  <si>
    <t>PCUE</t>
  </si>
  <si>
    <t>PGR</t>
  </si>
  <si>
    <t>PHA</t>
  </si>
  <si>
    <t>PMAR</t>
  </si>
  <si>
    <t>PMA</t>
  </si>
  <si>
    <t>PNE</t>
  </si>
  <si>
    <t>PRO</t>
  </si>
  <si>
    <t>PVE</t>
  </si>
  <si>
    <t>PVER</t>
  </si>
  <si>
    <t>RF30</t>
  </si>
  <si>
    <t>RF5</t>
  </si>
  <si>
    <t>VH20</t>
  </si>
  <si>
    <t>VH22</t>
  </si>
  <si>
    <t>VH24</t>
  </si>
  <si>
    <t>VH26</t>
  </si>
  <si>
    <t>CARBURO</t>
  </si>
  <si>
    <t>CZ30M</t>
  </si>
  <si>
    <t>CZ35M</t>
  </si>
  <si>
    <t>CZ40M</t>
  </si>
  <si>
    <t>CZ45M</t>
  </si>
  <si>
    <t>CZ50M</t>
  </si>
  <si>
    <t>CZ55M</t>
  </si>
  <si>
    <t>CZ60M</t>
  </si>
  <si>
    <t>CARE1</t>
  </si>
  <si>
    <t>CARE2</t>
  </si>
  <si>
    <t>D265</t>
  </si>
  <si>
    <t>EAM38</t>
  </si>
  <si>
    <t>EAM12</t>
  </si>
  <si>
    <t>RE15</t>
  </si>
  <si>
    <t>RE30</t>
  </si>
  <si>
    <t>RE20</t>
  </si>
  <si>
    <t>LCS</t>
  </si>
  <si>
    <t>HG060</t>
  </si>
  <si>
    <t>G1838</t>
  </si>
  <si>
    <t>HG030</t>
  </si>
  <si>
    <t>HG021</t>
  </si>
  <si>
    <t>HG002</t>
  </si>
  <si>
    <t>G2822</t>
  </si>
  <si>
    <t>HG029</t>
  </si>
  <si>
    <t>PH250S</t>
  </si>
  <si>
    <t>CAL2</t>
  </si>
  <si>
    <t>CAL1</t>
  </si>
  <si>
    <t>CDT30P</t>
  </si>
  <si>
    <t>CDT40P</t>
  </si>
  <si>
    <t>CDT50P</t>
  </si>
  <si>
    <t>CAP10T</t>
  </si>
  <si>
    <t>LLTC5R</t>
  </si>
  <si>
    <t>LLTC6R</t>
  </si>
  <si>
    <t>LLTC7R</t>
  </si>
  <si>
    <t>LLTC8R</t>
  </si>
  <si>
    <t>LLTC9R</t>
  </si>
  <si>
    <t>LLTC10R</t>
  </si>
  <si>
    <t>LLTC11R</t>
  </si>
  <si>
    <t>LLTC12R</t>
  </si>
  <si>
    <t>LLTC13R</t>
  </si>
  <si>
    <t>LLTC14R</t>
  </si>
  <si>
    <t>LLTC15R</t>
  </si>
  <si>
    <t>LLTC16R</t>
  </si>
  <si>
    <t>LLTC19R</t>
  </si>
  <si>
    <t>MASILLAS PARA MADERA</t>
  </si>
  <si>
    <t>MMCAM</t>
  </si>
  <si>
    <t>MMCEM</t>
  </si>
  <si>
    <t>MMNAM</t>
  </si>
  <si>
    <t>MMPEM</t>
  </si>
  <si>
    <t>MMRCM</t>
  </si>
  <si>
    <t>MMROM</t>
  </si>
  <si>
    <t>MSC</t>
  </si>
  <si>
    <t>MDC</t>
  </si>
  <si>
    <t>MB3B</t>
  </si>
  <si>
    <t>OB31S</t>
  </si>
  <si>
    <t>OB32S</t>
  </si>
  <si>
    <t>OP31S</t>
  </si>
  <si>
    <t>OP32S</t>
  </si>
  <si>
    <t>OP40S</t>
  </si>
  <si>
    <t>P100S</t>
  </si>
  <si>
    <t xml:space="preserve">DISCO DIAMANTADO </t>
  </si>
  <si>
    <t xml:space="preserve">DISCO FLAP </t>
  </si>
  <si>
    <t>A1PS</t>
  </si>
  <si>
    <t>LBN2</t>
  </si>
  <si>
    <t>CERROJOS</t>
  </si>
  <si>
    <t>CERROJOS CON LLAVE CRUZ</t>
  </si>
  <si>
    <t>CERRADURAS COMUNES TIPO PRIVE 200</t>
  </si>
  <si>
    <t>CERRADURAS</t>
  </si>
  <si>
    <t>RS609</t>
  </si>
  <si>
    <t>GAS20</t>
  </si>
  <si>
    <t>GAS25</t>
  </si>
  <si>
    <t>GAS32</t>
  </si>
  <si>
    <t>GAS12</t>
  </si>
  <si>
    <t>GAS34</t>
  </si>
  <si>
    <t>GAS1</t>
  </si>
  <si>
    <t>RS706</t>
  </si>
  <si>
    <t>RS707</t>
  </si>
  <si>
    <t>RS708</t>
  </si>
  <si>
    <t>RS709</t>
  </si>
  <si>
    <t>RS710</t>
  </si>
  <si>
    <t>RS711</t>
  </si>
  <si>
    <t>RS712</t>
  </si>
  <si>
    <t>RS713</t>
  </si>
  <si>
    <t>RS714</t>
  </si>
  <si>
    <t>RS715</t>
  </si>
  <si>
    <t>RS716</t>
  </si>
  <si>
    <t>RS717</t>
  </si>
  <si>
    <t>RS718</t>
  </si>
  <si>
    <t>RS719</t>
  </si>
  <si>
    <t>RS720</t>
  </si>
  <si>
    <t>CE4</t>
  </si>
  <si>
    <t>TOT1106</t>
  </si>
  <si>
    <t>TOT1109</t>
  </si>
  <si>
    <t>TOT156</t>
  </si>
  <si>
    <t>TOT159</t>
  </si>
  <si>
    <t>TOT166</t>
  </si>
  <si>
    <t>TOT169</t>
  </si>
  <si>
    <t>TOT176</t>
  </si>
  <si>
    <t>TOT179</t>
  </si>
  <si>
    <t>TOT186</t>
  </si>
  <si>
    <t>TOT189</t>
  </si>
  <si>
    <t>TOT196</t>
  </si>
  <si>
    <t>TOT199</t>
  </si>
  <si>
    <t>SW4536R</t>
  </si>
  <si>
    <t>SW71436R</t>
  </si>
  <si>
    <t>SW936R</t>
  </si>
  <si>
    <t>SW948R</t>
  </si>
  <si>
    <t>SPRR</t>
  </si>
  <si>
    <t>LLPR101</t>
  </si>
  <si>
    <t>LLPR200</t>
  </si>
  <si>
    <t>LLTRI5DF</t>
  </si>
  <si>
    <t>HORG250</t>
  </si>
  <si>
    <t>HG022</t>
  </si>
  <si>
    <t>GL90A</t>
  </si>
  <si>
    <t>GLA1000A</t>
  </si>
  <si>
    <t>GLA250A</t>
  </si>
  <si>
    <t>GLA5000A</t>
  </si>
  <si>
    <t>GLA500A</t>
  </si>
  <si>
    <t>GLA90A</t>
  </si>
  <si>
    <t>GG250A</t>
  </si>
  <si>
    <t>GG500A</t>
  </si>
  <si>
    <t>GG90A</t>
  </si>
  <si>
    <t>GGA1000A</t>
  </si>
  <si>
    <t>GGA250A</t>
  </si>
  <si>
    <t>GGA500A</t>
  </si>
  <si>
    <t>GGA90A</t>
  </si>
  <si>
    <t>DG658V</t>
  </si>
  <si>
    <t>CE85R</t>
  </si>
  <si>
    <t>CDP40R</t>
  </si>
  <si>
    <t>CDP50R</t>
  </si>
  <si>
    <t>CCN</t>
  </si>
  <si>
    <t>CC50N</t>
  </si>
  <si>
    <t>CC40N</t>
  </si>
  <si>
    <t>CB2050</t>
  </si>
  <si>
    <t>CAV11</t>
  </si>
  <si>
    <t>CA1594</t>
  </si>
  <si>
    <t>CA1595</t>
  </si>
  <si>
    <t>CA1596</t>
  </si>
  <si>
    <t>BR26I</t>
  </si>
  <si>
    <t>BR35I</t>
  </si>
  <si>
    <t>ACEITE DE LINO X 5LT</t>
  </si>
  <si>
    <t>ESPATULA CHAPISTA DE GOMA CHICA /MATEZZ/</t>
  </si>
  <si>
    <t>GANCHO P/CUADRO TRIANGULO N_ 1 (200) /SC/</t>
  </si>
  <si>
    <t>REGATON DE GOMA REDONDO p/ESCALERA /MALVAR/</t>
  </si>
  <si>
    <t>SOGA SISAL DE 10 mm /ECOTEX/</t>
  </si>
  <si>
    <t>SOGA SISAL DE 14 mm /ECOTEX/</t>
  </si>
  <si>
    <t>TUERCA ZINCADA (03) 1/8     USS() /METALBO/</t>
  </si>
  <si>
    <t>SIB</t>
  </si>
  <si>
    <t>SEB</t>
  </si>
  <si>
    <t>SEGURIDAD</t>
  </si>
  <si>
    <t>ACVA</t>
  </si>
  <si>
    <t>AI4C</t>
  </si>
  <si>
    <t>AI8C</t>
  </si>
  <si>
    <t>AS10C</t>
  </si>
  <si>
    <t>BOCALLAVE MAGNETICA</t>
  </si>
  <si>
    <t>BM38M</t>
  </si>
  <si>
    <t>BM716M</t>
  </si>
  <si>
    <t>BM516M</t>
  </si>
  <si>
    <t>CA135M</t>
  </si>
  <si>
    <t xml:space="preserve">CONECTOR ANGULO </t>
  </si>
  <si>
    <t>CA140S</t>
  </si>
  <si>
    <t>CA165S</t>
  </si>
  <si>
    <t>CA190S</t>
  </si>
  <si>
    <t>CA215S</t>
  </si>
  <si>
    <t>CA240S</t>
  </si>
  <si>
    <t>CFEC4S</t>
  </si>
  <si>
    <t>CFEC5S</t>
  </si>
  <si>
    <t>CFEC6S</t>
  </si>
  <si>
    <t>CA42S</t>
  </si>
  <si>
    <t>CA67S</t>
  </si>
  <si>
    <t>CA93S</t>
  </si>
  <si>
    <t>CA117S</t>
  </si>
  <si>
    <t>CA290S</t>
  </si>
  <si>
    <t>CD11770NS</t>
  </si>
  <si>
    <t>CD4244NS</t>
  </si>
  <si>
    <t>CD6744NS</t>
  </si>
  <si>
    <t>CD9344NS</t>
  </si>
  <si>
    <t>CI11794NS</t>
  </si>
  <si>
    <t>CI4270NS</t>
  </si>
  <si>
    <t>CI6770NS</t>
  </si>
  <si>
    <t>CI9370NS</t>
  </si>
  <si>
    <t>CP117242NS</t>
  </si>
  <si>
    <t>CP42124NS</t>
  </si>
  <si>
    <t>CP67166NS</t>
  </si>
  <si>
    <t>CP93200NS</t>
  </si>
  <si>
    <t>CU110C</t>
  </si>
  <si>
    <t>CU160C</t>
  </si>
  <si>
    <t>CU40C</t>
  </si>
  <si>
    <t>CU50C</t>
  </si>
  <si>
    <t>CU63C</t>
  </si>
  <si>
    <t>CÑ1101C</t>
  </si>
  <si>
    <t>CÑ1102C</t>
  </si>
  <si>
    <t>CÑ1103C</t>
  </si>
  <si>
    <t>CÑ1104C</t>
  </si>
  <si>
    <t>CÑ401C</t>
  </si>
  <si>
    <t>CÑ402C</t>
  </si>
  <si>
    <t>CÑ403C</t>
  </si>
  <si>
    <t>CÑ404C</t>
  </si>
  <si>
    <t>CÑ501C</t>
  </si>
  <si>
    <t>CÑ502C</t>
  </si>
  <si>
    <t>CÑ503C</t>
  </si>
  <si>
    <t>CÑ504C</t>
  </si>
  <si>
    <t>CÑ631C</t>
  </si>
  <si>
    <t>CÑ632C</t>
  </si>
  <si>
    <t>CÑ633C</t>
  </si>
  <si>
    <t>CÑ634C</t>
  </si>
  <si>
    <t>MR110C</t>
  </si>
  <si>
    <t>MR160C</t>
  </si>
  <si>
    <t>MR40C</t>
  </si>
  <si>
    <t>MR50C</t>
  </si>
  <si>
    <t>MR63C</t>
  </si>
  <si>
    <t>PB11063C</t>
  </si>
  <si>
    <t>PP3EC</t>
  </si>
  <si>
    <t>PP5EC</t>
  </si>
  <si>
    <t>PPP5EC</t>
  </si>
  <si>
    <t>PRA11012C</t>
  </si>
  <si>
    <t>PRA11015C</t>
  </si>
  <si>
    <t>PRA408C</t>
  </si>
  <si>
    <t>PRA638C</t>
  </si>
  <si>
    <t>PRC11012C</t>
  </si>
  <si>
    <t>PRC11015C</t>
  </si>
  <si>
    <t>PRC12C</t>
  </si>
  <si>
    <t>PRC408C</t>
  </si>
  <si>
    <t>PRC638C</t>
  </si>
  <si>
    <t>PRR12C</t>
  </si>
  <si>
    <t>R4511050C</t>
  </si>
  <si>
    <t>R4511063C</t>
  </si>
  <si>
    <t>R45110C</t>
  </si>
  <si>
    <t>R45160110C</t>
  </si>
  <si>
    <t>R45160C</t>
  </si>
  <si>
    <t>R4540C</t>
  </si>
  <si>
    <t>R4550C</t>
  </si>
  <si>
    <t>R456350C</t>
  </si>
  <si>
    <t>R4563C</t>
  </si>
  <si>
    <t>R9011050C</t>
  </si>
  <si>
    <t>R9011063C</t>
  </si>
  <si>
    <t>R90110C</t>
  </si>
  <si>
    <t>R90160110C</t>
  </si>
  <si>
    <t>R90160C</t>
  </si>
  <si>
    <t>R9040C</t>
  </si>
  <si>
    <t>R9050C</t>
  </si>
  <si>
    <t>R9063C</t>
  </si>
  <si>
    <t>RD11040</t>
  </si>
  <si>
    <t>RHH45110C</t>
  </si>
  <si>
    <t>RHH90160110C</t>
  </si>
  <si>
    <t>RHH9040C</t>
  </si>
  <si>
    <t>RHH9050C</t>
  </si>
  <si>
    <t>RI11050C</t>
  </si>
  <si>
    <t>RSV50C</t>
  </si>
  <si>
    <t>SO110C</t>
  </si>
  <si>
    <t>SR063C</t>
  </si>
  <si>
    <t>VA110C</t>
  </si>
  <si>
    <t>VAA</t>
  </si>
  <si>
    <t>VABM110C</t>
  </si>
  <si>
    <t>VABM160C</t>
  </si>
  <si>
    <t>AE110C</t>
  </si>
  <si>
    <t>BA6350C</t>
  </si>
  <si>
    <t>BAH160110C</t>
  </si>
  <si>
    <t>BAHC</t>
  </si>
  <si>
    <t>BAHDC</t>
  </si>
  <si>
    <t>BAHIC</t>
  </si>
  <si>
    <t>BAHTC</t>
  </si>
  <si>
    <t>BAP6350C</t>
  </si>
  <si>
    <t>BR11063C</t>
  </si>
  <si>
    <t>BR5040C</t>
  </si>
  <si>
    <t>BR6350C</t>
  </si>
  <si>
    <t>CO110BC</t>
  </si>
  <si>
    <t>CO110C</t>
  </si>
  <si>
    <t>CO15110C</t>
  </si>
  <si>
    <t>CO160C</t>
  </si>
  <si>
    <t>CO40114C</t>
  </si>
  <si>
    <t>CO401C</t>
  </si>
  <si>
    <t>CO40C</t>
  </si>
  <si>
    <t>CO45110C</t>
  </si>
  <si>
    <t>CO45160C</t>
  </si>
  <si>
    <t>CO4540C</t>
  </si>
  <si>
    <t>CO4550C</t>
  </si>
  <si>
    <t>CO4563C</t>
  </si>
  <si>
    <t>CO50C</t>
  </si>
  <si>
    <t>CO63C</t>
  </si>
  <si>
    <t>DC5</t>
  </si>
  <si>
    <t>DC10</t>
  </si>
  <si>
    <t>DC15</t>
  </si>
  <si>
    <t>DC20</t>
  </si>
  <si>
    <t>G6V</t>
  </si>
  <si>
    <t>G20V</t>
  </si>
  <si>
    <t>KEN9</t>
  </si>
  <si>
    <t>LLM13K</t>
  </si>
  <si>
    <t>SCOCA</t>
  </si>
  <si>
    <t>SCOLA</t>
  </si>
  <si>
    <t>SE60S</t>
  </si>
  <si>
    <t>SE75S</t>
  </si>
  <si>
    <t>SR25H</t>
  </si>
  <si>
    <t>C400P</t>
  </si>
  <si>
    <t>TUERCA AMOLADORA</t>
  </si>
  <si>
    <t>CORTA CAÑOS 1-1/8</t>
  </si>
  <si>
    <t>CORTA VIDRIO</t>
  </si>
  <si>
    <t xml:space="preserve">GRIFERIAS PLASTICAS </t>
  </si>
  <si>
    <t>METROS DE MADERA</t>
  </si>
  <si>
    <t>ACCESORIOS PVC</t>
  </si>
  <si>
    <t>DESENGRASANTE/DESOXIDANTE/DESTAPACAÑERIA</t>
  </si>
  <si>
    <t>PINTURA ASFALTICA</t>
  </si>
  <si>
    <t>FICHASY CABLES PARA AUDIO</t>
  </si>
  <si>
    <t>A23D</t>
  </si>
  <si>
    <t>CO18D</t>
  </si>
  <si>
    <t>CO24D</t>
  </si>
  <si>
    <t>FM2D</t>
  </si>
  <si>
    <t>FM3D</t>
  </si>
  <si>
    <t>M20B</t>
  </si>
  <si>
    <t>M22B</t>
  </si>
  <si>
    <t>MOSQUETONES</t>
  </si>
  <si>
    <t>REGLA DE ALUMINO</t>
  </si>
  <si>
    <t>RA</t>
  </si>
  <si>
    <t>RA2</t>
  </si>
  <si>
    <t>RA3</t>
  </si>
  <si>
    <t>VP</t>
  </si>
  <si>
    <t>DESCRIPCION</t>
  </si>
  <si>
    <t>ACCESORIOS COEXTREME OSRING (T/AWADUC)</t>
  </si>
  <si>
    <t>CARBON PARA MAQUINAS</t>
  </si>
  <si>
    <t>M1M</t>
  </si>
  <si>
    <t>M2M</t>
  </si>
  <si>
    <t>M3M</t>
  </si>
  <si>
    <t>M4M</t>
  </si>
  <si>
    <t>M5M</t>
  </si>
  <si>
    <t/>
  </si>
  <si>
    <t>A2HH</t>
  </si>
  <si>
    <t>A4E</t>
  </si>
  <si>
    <t>A5E</t>
  </si>
  <si>
    <t>A8E</t>
  </si>
  <si>
    <t>AIEC</t>
  </si>
  <si>
    <t>AP</t>
  </si>
  <si>
    <t>APC1</t>
  </si>
  <si>
    <t>APC34</t>
  </si>
  <si>
    <t>APC532</t>
  </si>
  <si>
    <t>BB</t>
  </si>
  <si>
    <t>BBR1214</t>
  </si>
  <si>
    <t>BBR1218</t>
  </si>
  <si>
    <t>BBR1238</t>
  </si>
  <si>
    <t>BBR1418</t>
  </si>
  <si>
    <t>BBR3412</t>
  </si>
  <si>
    <t>BBR3814</t>
  </si>
  <si>
    <t>BBR3818</t>
  </si>
  <si>
    <t>BDPM</t>
  </si>
  <si>
    <t>BF8020T</t>
  </si>
  <si>
    <t>BI</t>
  </si>
  <si>
    <t>BIS1710</t>
  </si>
  <si>
    <t>BIS1720</t>
  </si>
  <si>
    <t>BIS1730</t>
  </si>
  <si>
    <t>BIS1750</t>
  </si>
  <si>
    <t>BMET</t>
  </si>
  <si>
    <t>BPC</t>
  </si>
  <si>
    <t>BS</t>
  </si>
  <si>
    <t>CA14A</t>
  </si>
  <si>
    <t>CA38A</t>
  </si>
  <si>
    <t>CA516A</t>
  </si>
  <si>
    <t>CAB1</t>
  </si>
  <si>
    <t>CB90M</t>
  </si>
  <si>
    <t>CEM1/2D</t>
  </si>
  <si>
    <t>CEM1D</t>
  </si>
  <si>
    <t>CEM3/4</t>
  </si>
  <si>
    <t>CF40EM</t>
  </si>
  <si>
    <t>CF40M</t>
  </si>
  <si>
    <t>CF50M</t>
  </si>
  <si>
    <t>COB1</t>
  </si>
  <si>
    <t>COBR12</t>
  </si>
  <si>
    <t>COBR14</t>
  </si>
  <si>
    <t>COBR18</t>
  </si>
  <si>
    <t>COBR34</t>
  </si>
  <si>
    <t>COBR38</t>
  </si>
  <si>
    <t>COEP1</t>
  </si>
  <si>
    <t>COEP12</t>
  </si>
  <si>
    <t>COEP34</t>
  </si>
  <si>
    <t>COEPMH1</t>
  </si>
  <si>
    <t>COEPMH12</t>
  </si>
  <si>
    <t>COEPMH34</t>
  </si>
  <si>
    <t>CP2050M</t>
  </si>
  <si>
    <t>CP2075M</t>
  </si>
  <si>
    <t>CP2100M</t>
  </si>
  <si>
    <t>CP2150M</t>
  </si>
  <si>
    <t>CP2250M</t>
  </si>
  <si>
    <t>CSMC</t>
  </si>
  <si>
    <t>CSPC</t>
  </si>
  <si>
    <t>CTT2100M</t>
  </si>
  <si>
    <t>CTT2150M</t>
  </si>
  <si>
    <t>CTT2250M</t>
  </si>
  <si>
    <t>CTT2400M</t>
  </si>
  <si>
    <t>CUBR12</t>
  </si>
  <si>
    <t>CUBR14</t>
  </si>
  <si>
    <t>CUBR18</t>
  </si>
  <si>
    <t>CUBR34</t>
  </si>
  <si>
    <t>CUBR38</t>
  </si>
  <si>
    <t>CÑEP1</t>
  </si>
  <si>
    <t>CÑEP12</t>
  </si>
  <si>
    <t>CÑEP34</t>
  </si>
  <si>
    <t>CÑZ3</t>
  </si>
  <si>
    <t>CÑZ4</t>
  </si>
  <si>
    <t>DDC110T</t>
  </si>
  <si>
    <t>DDC45N</t>
  </si>
  <si>
    <t>DDC7N</t>
  </si>
  <si>
    <t>DDS115T</t>
  </si>
  <si>
    <t>DDS230T</t>
  </si>
  <si>
    <t>DDS45N</t>
  </si>
  <si>
    <t>DDS7N</t>
  </si>
  <si>
    <t>DDT115T</t>
  </si>
  <si>
    <t>DDT230T</t>
  </si>
  <si>
    <t>DDT45N</t>
  </si>
  <si>
    <t>DDT7N</t>
  </si>
  <si>
    <t>DF6112V</t>
  </si>
  <si>
    <t>DF6114V</t>
  </si>
  <si>
    <t>DF61V</t>
  </si>
  <si>
    <t>DF62V</t>
  </si>
  <si>
    <t>DG10112V</t>
  </si>
  <si>
    <t>DG101V</t>
  </si>
  <si>
    <t>DG10212V</t>
  </si>
  <si>
    <t>DG102V</t>
  </si>
  <si>
    <t>DG103V</t>
  </si>
  <si>
    <t>DG6112V</t>
  </si>
  <si>
    <t>DG6114V</t>
  </si>
  <si>
    <t>DG6134V</t>
  </si>
  <si>
    <t>DG61V</t>
  </si>
  <si>
    <t>DG6212V</t>
  </si>
  <si>
    <t>DG6214V</t>
  </si>
  <si>
    <t>DG62V</t>
  </si>
  <si>
    <t>DG634V</t>
  </si>
  <si>
    <t>DG8112V</t>
  </si>
  <si>
    <t>DG8114V</t>
  </si>
  <si>
    <t>DG81V</t>
  </si>
  <si>
    <t>DG8212V</t>
  </si>
  <si>
    <t>DG82V</t>
  </si>
  <si>
    <t>DG834V</t>
  </si>
  <si>
    <t>DG83V</t>
  </si>
  <si>
    <t>DL115100</t>
  </si>
  <si>
    <t>DL115120</t>
  </si>
  <si>
    <t>DL11514D</t>
  </si>
  <si>
    <t>DL11516D</t>
  </si>
  <si>
    <t>DL11524D</t>
  </si>
  <si>
    <t>DL11536D</t>
  </si>
  <si>
    <t>DL11550D</t>
  </si>
  <si>
    <t>DL11560D</t>
  </si>
  <si>
    <t>DL11580D</t>
  </si>
  <si>
    <t>DL17812D</t>
  </si>
  <si>
    <t>DL17814D</t>
  </si>
  <si>
    <t>DL17816D</t>
  </si>
  <si>
    <t>DL17824D</t>
  </si>
  <si>
    <t>DL17836D</t>
  </si>
  <si>
    <t>DL17850D</t>
  </si>
  <si>
    <t>DL17860D</t>
  </si>
  <si>
    <t>DL17880D</t>
  </si>
  <si>
    <t>E325F</t>
  </si>
  <si>
    <t>EC20P</t>
  </si>
  <si>
    <t>EC25P</t>
  </si>
  <si>
    <t>EC30P</t>
  </si>
  <si>
    <t>ECCM</t>
  </si>
  <si>
    <t>ECGM</t>
  </si>
  <si>
    <t>ECM20B</t>
  </si>
  <si>
    <t>ECM20SJ</t>
  </si>
  <si>
    <t>ECM25SJ</t>
  </si>
  <si>
    <t>ECM30B</t>
  </si>
  <si>
    <t>ECM30SJ</t>
  </si>
  <si>
    <t>ECM40B</t>
  </si>
  <si>
    <t>ECMM</t>
  </si>
  <si>
    <t>EEBR8</t>
  </si>
  <si>
    <t>EI10I</t>
  </si>
  <si>
    <t>EI1I</t>
  </si>
  <si>
    <t>EI4I</t>
  </si>
  <si>
    <t>ERBR12</t>
  </si>
  <si>
    <t>ERBR1214</t>
  </si>
  <si>
    <t>ERBR1238</t>
  </si>
  <si>
    <t>ERBR14</t>
  </si>
  <si>
    <t>ERBR34</t>
  </si>
  <si>
    <t>ERBR3412</t>
  </si>
  <si>
    <t>ERBR38</t>
  </si>
  <si>
    <t>ERBR3814</t>
  </si>
  <si>
    <t>FA10I</t>
  </si>
  <si>
    <t>FA4I</t>
  </si>
  <si>
    <t>GS</t>
  </si>
  <si>
    <t>HOR120</t>
  </si>
  <si>
    <t>HOR60</t>
  </si>
  <si>
    <t>HORP</t>
  </si>
  <si>
    <t>KBS</t>
  </si>
  <si>
    <t>LTE100K</t>
  </si>
  <si>
    <t>LTE120K</t>
  </si>
  <si>
    <t>LTE150K</t>
  </si>
  <si>
    <t>LTE180K</t>
  </si>
  <si>
    <t>LTE40K</t>
  </si>
  <si>
    <t>LTE50K</t>
  </si>
  <si>
    <t>LTE60K</t>
  </si>
  <si>
    <t>LTE80K</t>
  </si>
  <si>
    <t>M2</t>
  </si>
  <si>
    <t>M4</t>
  </si>
  <si>
    <t>MB100G</t>
  </si>
  <si>
    <t>MB200G</t>
  </si>
  <si>
    <t>MB300G</t>
  </si>
  <si>
    <t>MB400G</t>
  </si>
  <si>
    <t>MGL</t>
  </si>
  <si>
    <t>MSLN25N</t>
  </si>
  <si>
    <t>MSLN45N</t>
  </si>
  <si>
    <t>MSLV25N</t>
  </si>
  <si>
    <t>MSLV45N</t>
  </si>
  <si>
    <t>NA30E</t>
  </si>
  <si>
    <t>NA40E</t>
  </si>
  <si>
    <t>NA50E</t>
  </si>
  <si>
    <t>NA60E</t>
  </si>
  <si>
    <t>PCES</t>
  </si>
  <si>
    <t>PMBR10</t>
  </si>
  <si>
    <t>PMBR3</t>
  </si>
  <si>
    <t>PX03</t>
  </si>
  <si>
    <t>PX04</t>
  </si>
  <si>
    <t>PX05</t>
  </si>
  <si>
    <t>PX06</t>
  </si>
  <si>
    <t>PX07</t>
  </si>
  <si>
    <t>PX08</t>
  </si>
  <si>
    <t>PX09</t>
  </si>
  <si>
    <t>PX10</t>
  </si>
  <si>
    <t>PX12</t>
  </si>
  <si>
    <t>SC10K</t>
  </si>
  <si>
    <t>SC8K</t>
  </si>
  <si>
    <t>SCC6K</t>
  </si>
  <si>
    <t>SCC8K</t>
  </si>
  <si>
    <t>SCS4C</t>
  </si>
  <si>
    <t>SDS</t>
  </si>
  <si>
    <t>SEB125150S</t>
  </si>
  <si>
    <t>SEB150200S</t>
  </si>
  <si>
    <t>SEB200250S</t>
  </si>
  <si>
    <t>SEB250300S</t>
  </si>
  <si>
    <t>SR125H</t>
  </si>
  <si>
    <t>SSS</t>
  </si>
  <si>
    <t>STP16B</t>
  </si>
  <si>
    <t>T2510V</t>
  </si>
  <si>
    <t>T2512V</t>
  </si>
  <si>
    <t>T316V</t>
  </si>
  <si>
    <t>T320V</t>
  </si>
  <si>
    <t>T325V</t>
  </si>
  <si>
    <t>T330V</t>
  </si>
  <si>
    <t>T3512V</t>
  </si>
  <si>
    <t>T3516V</t>
  </si>
  <si>
    <t>T3520V</t>
  </si>
  <si>
    <t>T3525V</t>
  </si>
  <si>
    <t>T3530V</t>
  </si>
  <si>
    <t>T3535V</t>
  </si>
  <si>
    <t>T3540V</t>
  </si>
  <si>
    <t>T3545V</t>
  </si>
  <si>
    <t>T416V</t>
  </si>
  <si>
    <t>T420V</t>
  </si>
  <si>
    <t>T425V</t>
  </si>
  <si>
    <t>T430V</t>
  </si>
  <si>
    <t>T435V</t>
  </si>
  <si>
    <t>T440V</t>
  </si>
  <si>
    <t>T445V</t>
  </si>
  <si>
    <t>T450V</t>
  </si>
  <si>
    <t>T4516V</t>
  </si>
  <si>
    <t>T4520V</t>
  </si>
  <si>
    <t>T4525V</t>
  </si>
  <si>
    <t>T4530V</t>
  </si>
  <si>
    <t>T4535V</t>
  </si>
  <si>
    <t>T4540V</t>
  </si>
  <si>
    <t>T4545V</t>
  </si>
  <si>
    <t>T4550V</t>
  </si>
  <si>
    <t>T4560V</t>
  </si>
  <si>
    <t>T460V</t>
  </si>
  <si>
    <t>T525V</t>
  </si>
  <si>
    <t>T530V</t>
  </si>
  <si>
    <t>T540V</t>
  </si>
  <si>
    <t>T545V</t>
  </si>
  <si>
    <t>T550V</t>
  </si>
  <si>
    <t>T560V</t>
  </si>
  <si>
    <t>T570V</t>
  </si>
  <si>
    <t>T580V</t>
  </si>
  <si>
    <t>T590V</t>
  </si>
  <si>
    <t>T640V</t>
  </si>
  <si>
    <t>T650V</t>
  </si>
  <si>
    <t>T660V</t>
  </si>
  <si>
    <t>T670V</t>
  </si>
  <si>
    <t>T680V</t>
  </si>
  <si>
    <t>T690V</t>
  </si>
  <si>
    <t>TABR14</t>
  </si>
  <si>
    <t>TABR18</t>
  </si>
  <si>
    <t>TABR38</t>
  </si>
  <si>
    <t>THBR12</t>
  </si>
  <si>
    <t>THBR14</t>
  </si>
  <si>
    <t>THBR18</t>
  </si>
  <si>
    <t>THBR38</t>
  </si>
  <si>
    <t>TL1238</t>
  </si>
  <si>
    <t>TMBR12</t>
  </si>
  <si>
    <t>TMBR14</t>
  </si>
  <si>
    <t>TMBR18</t>
  </si>
  <si>
    <t>TMBR38</t>
  </si>
  <si>
    <t>TP12N</t>
  </si>
  <si>
    <t>TP1N</t>
  </si>
  <si>
    <t>TP30</t>
  </si>
  <si>
    <t>TP34N</t>
  </si>
  <si>
    <t>TP40</t>
  </si>
  <si>
    <t>TP50</t>
  </si>
  <si>
    <t>TP60</t>
  </si>
  <si>
    <t>ULT</t>
  </si>
  <si>
    <t>ULTP</t>
  </si>
  <si>
    <t>V3000</t>
  </si>
  <si>
    <t>V3001</t>
  </si>
  <si>
    <t>VA14</t>
  </si>
  <si>
    <t>VA18</t>
  </si>
  <si>
    <t>VA38</t>
  </si>
  <si>
    <t>VEM12C</t>
  </si>
  <si>
    <t>VEM34C</t>
  </si>
  <si>
    <t>VF20E</t>
  </si>
  <si>
    <t>VF25E</t>
  </si>
  <si>
    <t>HOJAS DE SIERRA</t>
  </si>
  <si>
    <t>COLA CARPINTERO</t>
  </si>
  <si>
    <t>%</t>
  </si>
  <si>
    <t>LLA4E</t>
  </si>
  <si>
    <t>LLA5E</t>
  </si>
  <si>
    <t>LLA6E</t>
  </si>
  <si>
    <t>ACO14</t>
  </si>
  <si>
    <t>TS10F</t>
  </si>
  <si>
    <t>TS12F</t>
  </si>
  <si>
    <t>TS4F</t>
  </si>
  <si>
    <t>TS5F</t>
  </si>
  <si>
    <t>TS6F</t>
  </si>
  <si>
    <t>TS8F</t>
  </si>
  <si>
    <t>AC12G</t>
  </si>
  <si>
    <t>AC1G</t>
  </si>
  <si>
    <t>AC34G</t>
  </si>
  <si>
    <t>TORNILLO  P/ASIENTO INODORO</t>
  </si>
  <si>
    <t>2KG</t>
  </si>
  <si>
    <t>TP35</t>
  </si>
  <si>
    <t xml:space="preserve">ANTENA </t>
  </si>
  <si>
    <t>VRP</t>
  </si>
  <si>
    <t>PV10I</t>
  </si>
  <si>
    <t>PV15I</t>
  </si>
  <si>
    <t>PV20I</t>
  </si>
  <si>
    <t>PV25I</t>
  </si>
  <si>
    <t>PV30I</t>
  </si>
  <si>
    <t>PV7I</t>
  </si>
  <si>
    <t>SIERRA CIRCULAR PLANA. D.TE CORRIDO 115 /CURUPAY/</t>
  </si>
  <si>
    <t>TEFLON 1 X 10 /TACSA/</t>
  </si>
  <si>
    <t>BIS105P</t>
  </si>
  <si>
    <t>BIS110P</t>
  </si>
  <si>
    <t>TVB</t>
  </si>
  <si>
    <t>TVN</t>
  </si>
  <si>
    <t>COFRE PORTA VALORES</t>
  </si>
  <si>
    <t>B2520V</t>
  </si>
  <si>
    <t>B3220V</t>
  </si>
  <si>
    <t>B3225V</t>
  </si>
  <si>
    <t>C4520V</t>
  </si>
  <si>
    <t>C4525V</t>
  </si>
  <si>
    <t>C4532V</t>
  </si>
  <si>
    <t>CO20V</t>
  </si>
  <si>
    <t>CO25V</t>
  </si>
  <si>
    <t>CO32V</t>
  </si>
  <si>
    <t>CORH2012V</t>
  </si>
  <si>
    <t>CORH2534V</t>
  </si>
  <si>
    <t>CORH321V</t>
  </si>
  <si>
    <t>CU20V</t>
  </si>
  <si>
    <t>CU25V</t>
  </si>
  <si>
    <t>CU32V</t>
  </si>
  <si>
    <t>CÑ20V</t>
  </si>
  <si>
    <t>CÑ25V</t>
  </si>
  <si>
    <t>CÑ32V</t>
  </si>
  <si>
    <t>T20V</t>
  </si>
  <si>
    <t>T25V</t>
  </si>
  <si>
    <t>T3220V</t>
  </si>
  <si>
    <t>T3225V</t>
  </si>
  <si>
    <t>T32V</t>
  </si>
  <si>
    <t>TH2012V</t>
  </si>
  <si>
    <t>TH20V</t>
  </si>
  <si>
    <t>TH2512V</t>
  </si>
  <si>
    <t>TH2534V</t>
  </si>
  <si>
    <t>TH25V</t>
  </si>
  <si>
    <t>TH32V</t>
  </si>
  <si>
    <t>TM2012V</t>
  </si>
  <si>
    <t>TM2512V</t>
  </si>
  <si>
    <t>TM2534V</t>
  </si>
  <si>
    <t>TM321V</t>
  </si>
  <si>
    <t>TR20V</t>
  </si>
  <si>
    <t>TR25V</t>
  </si>
  <si>
    <t>TR32V</t>
  </si>
  <si>
    <t>12.5</t>
  </si>
  <si>
    <t>VP20V</t>
  </si>
  <si>
    <t>VP25V</t>
  </si>
  <si>
    <t>VP32V</t>
  </si>
  <si>
    <t>FRATACHO DE ALGARROBO DE 12 x 45 cms.  /CABOS GUATAMBé/</t>
  </si>
  <si>
    <t>LA18C</t>
  </si>
  <si>
    <t>LA24C</t>
  </si>
  <si>
    <t>LC18C</t>
  </si>
  <si>
    <t xml:space="preserve">FUSION AGUA ACCESORIOS </t>
  </si>
  <si>
    <t xml:space="preserve">FUSION GAS ACCESORIOS </t>
  </si>
  <si>
    <t>CORH2512V</t>
  </si>
  <si>
    <t>APTT</t>
  </si>
  <si>
    <t>APVT</t>
  </si>
  <si>
    <t>BLLM</t>
  </si>
  <si>
    <t>BP1000</t>
  </si>
  <si>
    <t>BP250</t>
  </si>
  <si>
    <t>C9020</t>
  </si>
  <si>
    <t>C9025</t>
  </si>
  <si>
    <t>C9032</t>
  </si>
  <si>
    <t>CC147</t>
  </si>
  <si>
    <t>CC150</t>
  </si>
  <si>
    <t>CC2010</t>
  </si>
  <si>
    <t>CC2020</t>
  </si>
  <si>
    <t>CP2191R</t>
  </si>
  <si>
    <t>CÑ220C</t>
  </si>
  <si>
    <t>CÑ225C</t>
  </si>
  <si>
    <t>CÑ232C</t>
  </si>
  <si>
    <t>FH3J</t>
  </si>
  <si>
    <t>FM3J</t>
  </si>
  <si>
    <t>IC</t>
  </si>
  <si>
    <t>IMP310</t>
  </si>
  <si>
    <t>IPAMI</t>
  </si>
  <si>
    <t>IPARI</t>
  </si>
  <si>
    <t>IPBLI</t>
  </si>
  <si>
    <t>IPCHI</t>
  </si>
  <si>
    <t>IPDUI</t>
  </si>
  <si>
    <t>IPGCI</t>
  </si>
  <si>
    <t>IPMAI</t>
  </si>
  <si>
    <t>IPPAI</t>
  </si>
  <si>
    <t>IPROI</t>
  </si>
  <si>
    <t>IPTEI</t>
  </si>
  <si>
    <t>IPTII</t>
  </si>
  <si>
    <t>IPVEI</t>
  </si>
  <si>
    <t>M3</t>
  </si>
  <si>
    <t>PPMC</t>
  </si>
  <si>
    <t>SC714B</t>
  </si>
  <si>
    <t>T100E</t>
  </si>
  <si>
    <t>T60E</t>
  </si>
  <si>
    <t>T80E</t>
  </si>
  <si>
    <t>TB500T</t>
  </si>
  <si>
    <t>TB800T</t>
  </si>
  <si>
    <t>TC1010</t>
  </si>
  <si>
    <t>TC510</t>
  </si>
  <si>
    <t>TT500T</t>
  </si>
  <si>
    <t>TT800T</t>
  </si>
  <si>
    <t>SIPG14</t>
  </si>
  <si>
    <t>CEPILLO ACERO O BRONCE</t>
  </si>
  <si>
    <t>SR50H</t>
  </si>
  <si>
    <t>C30T</t>
  </si>
  <si>
    <t>C40T</t>
  </si>
  <si>
    <t>C50T</t>
  </si>
  <si>
    <t>CAN</t>
  </si>
  <si>
    <t>ICBCHD</t>
  </si>
  <si>
    <t>IPBEI</t>
  </si>
  <si>
    <t>IPGUI</t>
  </si>
  <si>
    <t>LCI</t>
  </si>
  <si>
    <t>LFI</t>
  </si>
  <si>
    <t>PX23</t>
  </si>
  <si>
    <t>T3440A</t>
  </si>
  <si>
    <t>TB1100T</t>
  </si>
  <si>
    <t>TT1100T</t>
  </si>
  <si>
    <t>CABLES M.H.</t>
  </si>
  <si>
    <t>ADHITIVO PLASTICO (SIMIL TAKURU)</t>
  </si>
  <si>
    <t>FERRITE</t>
  </si>
  <si>
    <t>HIDROFUGO (SIMIL CERECITA)</t>
  </si>
  <si>
    <t>MEZCLA ADHESIVA</t>
  </si>
  <si>
    <t>PASTINA</t>
  </si>
  <si>
    <t>REVESTIMIENTO PLASTICO (SIMIL TARQUINI)</t>
  </si>
  <si>
    <t>LLAVE COMBINADA</t>
  </si>
  <si>
    <t>CABLE CANAL CON ADHESIVO</t>
  </si>
  <si>
    <t>T1210R</t>
  </si>
  <si>
    <t>T1220R</t>
  </si>
  <si>
    <t>T3410R</t>
  </si>
  <si>
    <t>T3420R</t>
  </si>
  <si>
    <t>BORAX/FUNDENTE PARA SOLDAR</t>
  </si>
  <si>
    <t>BH500</t>
  </si>
  <si>
    <t>BIC</t>
  </si>
  <si>
    <t>BLP</t>
  </si>
  <si>
    <t>C14D</t>
  </si>
  <si>
    <t>CALB</t>
  </si>
  <si>
    <t>CBLB</t>
  </si>
  <si>
    <t>CIC</t>
  </si>
  <si>
    <t>CMLB</t>
  </si>
  <si>
    <t>COHH45110C</t>
  </si>
  <si>
    <t>COHH4540C</t>
  </si>
  <si>
    <t>COHH4550C</t>
  </si>
  <si>
    <t>COHH4563C</t>
  </si>
  <si>
    <t>COHH90110C</t>
  </si>
  <si>
    <t>COHH9040C</t>
  </si>
  <si>
    <t>COHH9050C</t>
  </si>
  <si>
    <t>COHH9063C</t>
  </si>
  <si>
    <t>CÑ1104PC</t>
  </si>
  <si>
    <t>DIC</t>
  </si>
  <si>
    <t>DTLB</t>
  </si>
  <si>
    <t>F12E</t>
  </si>
  <si>
    <t>F34E</t>
  </si>
  <si>
    <t>FNE1I</t>
  </si>
  <si>
    <t>FRO1I</t>
  </si>
  <si>
    <t>G1833</t>
  </si>
  <si>
    <t>G1837AR</t>
  </si>
  <si>
    <t>G1839AR</t>
  </si>
  <si>
    <t>GMB</t>
  </si>
  <si>
    <t>GMO110A</t>
  </si>
  <si>
    <t>GMO112A</t>
  </si>
  <si>
    <t>GMO114A</t>
  </si>
  <si>
    <t>GMO212A</t>
  </si>
  <si>
    <t>GMO2A</t>
  </si>
  <si>
    <t>GMO4A</t>
  </si>
  <si>
    <t>GTMN</t>
  </si>
  <si>
    <t>HG025</t>
  </si>
  <si>
    <t>HG1921</t>
  </si>
  <si>
    <t>LCIC</t>
  </si>
  <si>
    <t>LGIC</t>
  </si>
  <si>
    <t>LLB</t>
  </si>
  <si>
    <t>MR10</t>
  </si>
  <si>
    <t>MR5</t>
  </si>
  <si>
    <t>P88T</t>
  </si>
  <si>
    <t>R150</t>
  </si>
  <si>
    <t>RL10</t>
  </si>
  <si>
    <t>RL20</t>
  </si>
  <si>
    <t>RL40</t>
  </si>
  <si>
    <t>RL5</t>
  </si>
  <si>
    <t>RP20</t>
  </si>
  <si>
    <t>RP40</t>
  </si>
  <si>
    <t>RS22</t>
  </si>
  <si>
    <t>RS27</t>
  </si>
  <si>
    <t>RS37</t>
  </si>
  <si>
    <t>RS52</t>
  </si>
  <si>
    <t>TPVG</t>
  </si>
  <si>
    <t>ULT60</t>
  </si>
  <si>
    <t>ULTB</t>
  </si>
  <si>
    <t>ULTJ</t>
  </si>
  <si>
    <t>VF32E</t>
  </si>
  <si>
    <t>COSTO</t>
  </si>
  <si>
    <t>CÑB100T</t>
  </si>
  <si>
    <t>CÑB110T</t>
  </si>
  <si>
    <t>CÑB40T</t>
  </si>
  <si>
    <t>CÑB50T</t>
  </si>
  <si>
    <t>CÑB60T</t>
  </si>
  <si>
    <t>DAIC</t>
  </si>
  <si>
    <t>ILC</t>
  </si>
  <si>
    <t>TCPA</t>
  </si>
  <si>
    <t>RUBEROID</t>
  </si>
  <si>
    <t>ASIENTO INODORO TAPA INODORO</t>
  </si>
  <si>
    <t xml:space="preserve">GRIFERIAS METALICA </t>
  </si>
  <si>
    <t>DLB</t>
  </si>
  <si>
    <t>G1911AR</t>
  </si>
  <si>
    <t>SAK</t>
  </si>
  <si>
    <t>BH1100</t>
  </si>
  <si>
    <t>G1834</t>
  </si>
  <si>
    <t>G1836AR</t>
  </si>
  <si>
    <t xml:space="preserve"> CAPEA LINEA ITALIANA </t>
  </si>
  <si>
    <t>ge3460ar</t>
  </si>
  <si>
    <t>ge3464ar</t>
  </si>
  <si>
    <t>ge3465ar</t>
  </si>
  <si>
    <t>ge3466</t>
  </si>
  <si>
    <t>ge3467ar</t>
  </si>
  <si>
    <t>ge3457ar</t>
  </si>
  <si>
    <t>ge3458</t>
  </si>
  <si>
    <t>g1910kar</t>
  </si>
  <si>
    <t>g3472ar</t>
  </si>
  <si>
    <t>g1901ar</t>
  </si>
  <si>
    <t>g1910ar</t>
  </si>
  <si>
    <t>g1921ar</t>
  </si>
  <si>
    <t>G2299AR</t>
  </si>
  <si>
    <t>CPV15T</t>
  </si>
  <si>
    <t>CPV20T</t>
  </si>
  <si>
    <t>CPV25T</t>
  </si>
  <si>
    <t>ACT</t>
  </si>
  <si>
    <t>ATCT</t>
  </si>
  <si>
    <t>CCT</t>
  </si>
  <si>
    <t>CO60CT</t>
  </si>
  <si>
    <t>COCT</t>
  </si>
  <si>
    <t>CUCT</t>
  </si>
  <si>
    <t>EDCT</t>
  </si>
  <si>
    <t>EEXCT</t>
  </si>
  <si>
    <t>EICT</t>
  </si>
  <si>
    <t>EINCT</t>
  </si>
  <si>
    <t>G2509AR</t>
  </si>
  <si>
    <t>G2513AR</t>
  </si>
  <si>
    <t>G2514AR</t>
  </si>
  <si>
    <t>G2515AR</t>
  </si>
  <si>
    <t>G2804AR</t>
  </si>
  <si>
    <t>SCT</t>
  </si>
  <si>
    <t>SGCT</t>
  </si>
  <si>
    <t>SZCT</t>
  </si>
  <si>
    <t>SZLCT</t>
  </si>
  <si>
    <t>TD883CT</t>
  </si>
  <si>
    <t>TDCT</t>
  </si>
  <si>
    <t>THCT</t>
  </si>
  <si>
    <t>TICT</t>
  </si>
  <si>
    <t>ECCT</t>
  </si>
  <si>
    <t>BUJE 1X3/4 /EPOXI //</t>
  </si>
  <si>
    <t>BUJE 3/4X1/2 /EPOXI //</t>
  </si>
  <si>
    <t>BASE DE CAÑO PARA TANQUE DE 800/1100LT /TAM /</t>
  </si>
  <si>
    <t>BASE DE CAÑO PARA TANQUE DE 500LT /TAM /</t>
  </si>
  <si>
    <t>BIDET LAMBDA /BAYCO //</t>
  </si>
  <si>
    <t>BORAX EN POLVO 1KG / /</t>
  </si>
  <si>
    <t>CERRADURA ART. 1020 /TRABEX //</t>
  </si>
  <si>
    <t>CERRADURA ART. 1025 /TRABEX //</t>
  </si>
  <si>
    <t>CERRADURA ART. 110 /ACITRA ///</t>
  </si>
  <si>
    <t>CALENTADOR CIRC. 14CM /RESISTENCIAS /</t>
  </si>
  <si>
    <t>CALENTADOR CIRC. 17CM /RESISTENCIAS /</t>
  </si>
  <si>
    <t>CAÑAMO X 20GRS /ADPLAS ///</t>
  </si>
  <si>
    <t>CERRADURA ART. 2103 /TRABEX //</t>
  </si>
  <si>
    <t>CERRADURA ART. 2105 /TRABEX //</t>
  </si>
  <si>
    <t>CERRADURA ART. 2107 /TRABEX //</t>
  </si>
  <si>
    <t>CALENTADOR CIRC. 22CM /RESISTENCIAS /</t>
  </si>
  <si>
    <t>CERRADURA ART. 307 DOBLE PERNO /DAC /</t>
  </si>
  <si>
    <t>CERRADURA ART. 308 PERNO RECTANGULAR /DAC /</t>
  </si>
  <si>
    <t>CERROJO ART. 309 /DAC /</t>
  </si>
  <si>
    <t>CERRADURA ART. 71501 /ACITRA ///</t>
  </si>
  <si>
    <t>CERRADURA ART. 6624 /TRABEX //</t>
  </si>
  <si>
    <t>CERRADURA ART. 6625 /TRABEX //</t>
  </si>
  <si>
    <t>CERRADURA ART. 700 /TRABEX //</t>
  </si>
  <si>
    <t>CARRETILLA SOLD. 75 LT. PIRULA /ROPAL /</t>
  </si>
  <si>
    <t>TUERCA P/CALEFON P/CALEFON /RESISTENCIAS /</t>
  </si>
  <si>
    <t>ARANDELA P/CALEFON P/CALEFON /RESISTENCIAS /</t>
  </si>
  <si>
    <t>CARRETEL AUTOMATICO A BOTON /NACIONAL /</t>
  </si>
  <si>
    <t>CERRADURA LLAVE CRUZ /CYR6 /</t>
  </si>
  <si>
    <t>CARRETILLA ESTAMPADA 85 LT. /ROPAL /</t>
  </si>
  <si>
    <t>COLUMNA LAVATORIO L. ITALIANA /CAPEA ///</t>
  </si>
  <si>
    <t>COCINA MESADA LAMBDA /BAYCO //</t>
  </si>
  <si>
    <t>CODO H.H 1" /EPOXI //</t>
  </si>
  <si>
    <t>CODO H.H 1/2" /EPOXI //</t>
  </si>
  <si>
    <t>CODO H.H 3/4" /EPOXI //</t>
  </si>
  <si>
    <t>CODO M.H 1" /EPOXI //</t>
  </si>
  <si>
    <t>CODO M.H 1/2" /EPOXI //</t>
  </si>
  <si>
    <t>CODO M.H 3/4" /EPOXI //</t>
  </si>
  <si>
    <t>CALEFON ECON. PVC RESIST. ALUMINIO /RESISTENCIAS /</t>
  </si>
  <si>
    <t>KIT CIERRA PUERTA IMP. /FUMACA P53232R3//</t>
  </si>
  <si>
    <t>CUPLA 1" /EPOXI //</t>
  </si>
  <si>
    <t>CUPLA 1/2"" /EPOXI //</t>
  </si>
  <si>
    <t>CUPLA 3/4"" /EPOXI //</t>
  </si>
  <si>
    <t>CUPLA REDUCCION 3/4"X1/2" /EPOXI //</t>
  </si>
  <si>
    <t>CURVA H.H A 45º 1/2"" /EPOXI //</t>
  </si>
  <si>
    <t>CURVA H.H A 45º 3/4"" /EPOXI //</t>
  </si>
  <si>
    <t>CURVA H.H A 90º 1/2"" /EPOXI //</t>
  </si>
  <si>
    <t>CURVA H.H A 90º 3/4"" /EPOXI //</t>
  </si>
  <si>
    <t>CURVA M.H A 45º 1/2"" /EPOXI //</t>
  </si>
  <si>
    <t>CURVA M.H A 45º 3/4"" /EPOXI //</t>
  </si>
  <si>
    <t>CURVA M.H A 90º 1/2"" /EPOXI //</t>
  </si>
  <si>
    <t>CURVA M.H A 90º 3/4"" /EPOXI //</t>
  </si>
  <si>
    <t>ZINGUERIA CAÑO 3" LISO /NACIONAL /</t>
  </si>
  <si>
    <t>ZINGUERIA CAÑO 4" LISO /NACIONAL /</t>
  </si>
  <si>
    <t>DEPOSITO APOYAR L. ITALIANA /CAPEA ///</t>
  </si>
  <si>
    <t>DEPOSITO COLGAR L. ITALIANA /CAPEA ///</t>
  </si>
  <si>
    <t>DECAPANTE 120CC /ADPLAS ///</t>
  </si>
  <si>
    <t>DECAPANTE 60CC /ADPLAS ///</t>
  </si>
  <si>
    <t>DUCHA S/TRANSF. LAMBDA /BAYCO //</t>
  </si>
  <si>
    <t>DUCHA C/TRANSF LAMBDA /BAYCO //</t>
  </si>
  <si>
    <t>ENTRE ROSCA 1" /EPOXI //</t>
  </si>
  <si>
    <t>ENTRE ROSCA 1/2" /EPOXI //</t>
  </si>
  <si>
    <t>ENTRE ROSCA 3/4" /EPOXI //</t>
  </si>
  <si>
    <t>FLOTANTE SEMIPRESION 1/2 EGEO /EGEO /</t>
  </si>
  <si>
    <t>FLOTANTE SEMIPRESION 3/4 EGEO /EGEO /</t>
  </si>
  <si>
    <t>FUELLE EXTENSIBLE /MEDIO GIRO /</t>
  </si>
  <si>
    <t>SOL DE NOCHE /IMPORTADO /</t>
  </si>
  <si>
    <t>HORMIGONERA- 130 LT. 3/4 HP. /ROPAL /</t>
  </si>
  <si>
    <t>INODORO LARGO L. ITALIANA /CAPEA ///</t>
  </si>
  <si>
    <t>LAVATORIO LAMBDA /BAYCO //</t>
  </si>
  <si>
    <t>MASILLA SANITARIA B 1KG / /</t>
  </si>
  <si>
    <t>MASILLA SANITARIA A 1/2KG / /</t>
  </si>
  <si>
    <t>PINCEL VERDE C/CHINA 10 /PINCELES A /</t>
  </si>
  <si>
    <t>PINCEL VERDE C/CHINA 15 /PINCELES A /</t>
  </si>
  <si>
    <t>PINCEL VERDE C/CHINA 20 /PINCELES A /</t>
  </si>
  <si>
    <t>PINCEL VERDE C/CHINA 25 /PINCELES A /</t>
  </si>
  <si>
    <t>PINCEL VERDE C/CHINA 30 /PINCELES A /</t>
  </si>
  <si>
    <t>PINCEL VERDE C/CHINA 7 /PINCELES A /</t>
  </si>
  <si>
    <t>LA GOTITA X2 ML /POXIPOL ///</t>
  </si>
  <si>
    <t>LA GOTITA EN GEL X3 G /POXIPOL ///</t>
  </si>
  <si>
    <t>EL PULPITO X50 GR /POXIPOL ///</t>
  </si>
  <si>
    <t>FASTIX X25 ML /POXIPOL ///</t>
  </si>
  <si>
    <t>POXILINA X38 ML /POXIPOL ///</t>
  </si>
  <si>
    <t>POXIPOL GRIS X14 ML /POXIPOL ///</t>
  </si>
  <si>
    <t>POXIRAN /POXIPOL ///</t>
  </si>
  <si>
    <t>UNIPOX /POXIPOL ///</t>
  </si>
  <si>
    <t>FASTIX 25G ALT.TEMP. /POXIPOL ///</t>
  </si>
  <si>
    <t>ECCOLE 9 GR. /POXIPOL ///</t>
  </si>
  <si>
    <t>RESISTENCIA P/CALEFON ALUMINIO /RESISTENCIAS /</t>
  </si>
  <si>
    <t>RESISTENCIA P/CALEFON BRONCE RIÑON /RESISTENCIAS /</t>
  </si>
  <si>
    <t>RESISTENCIA P/ESTUFA VERTICAL /RESISTENCIAS /</t>
  </si>
  <si>
    <t>RESISTENCIA P/DUCHA ELECTRICA /RESISTENCIAS /</t>
  </si>
  <si>
    <t>REGATON PLASTICO EXTERIOR 1-1/2 /PIRAMIDE ///</t>
  </si>
  <si>
    <t>REGATON PLASTICO EXTERIOR 1- 1/4 /PIRAMIDE ///</t>
  </si>
  <si>
    <t>REGATON PLASTICO EXTERIOR 3/4 /PIRAMIDE ///</t>
  </si>
  <si>
    <t>REGATON PLASTICO EXTERIOR 5/8 /PIRAMIDE ///</t>
  </si>
  <si>
    <t>REGATON PLASTICO EXTERIOR 7/8 /PIRAMIDE ///</t>
  </si>
  <si>
    <t>REGATON PLASTICO INTERIOR 1-1/2 /PIRAMIDE ///</t>
  </si>
  <si>
    <t>REGATON PLASTICO INTERIOR 1- 1/4 /PIRAMIDE ///</t>
  </si>
  <si>
    <t>REGATON PLASTICO INTERIOR 1 20MM /PIRAMIDE ///</t>
  </si>
  <si>
    <t>REGATON PLASTICO INTERIOR 3/4 /PIRAMIDE ///</t>
  </si>
  <si>
    <t>REGATON PLASTICO INTERIOR 5/8 /PIRAMIDE ///</t>
  </si>
  <si>
    <t>REGATON PLASTICO INTERIOR 7/8 /PIRAMIDE ///</t>
  </si>
  <si>
    <t>BRAZO ARTICULADO / /</t>
  </si>
  <si>
    <t>TORN.DE METAL P/ ASIENTO DE MADERA / /</t>
  </si>
  <si>
    <t>SIFON DOBLE / /</t>
  </si>
  <si>
    <t>SILICONA EXT. BRILLANTE / /</t>
  </si>
  <si>
    <t>SILICONA INT. BRILLANTE / /</t>
  </si>
  <si>
    <t>SELLA ROSCAS 100CC /ADPLAS ///</t>
  </si>
  <si>
    <t>SIFON SIMPLE / /</t>
  </si>
  <si>
    <t>TEFLON 3/4 X 10 /ROLS /</t>
  </si>
  <si>
    <t>TEFLON 3/4X 20 /ROLS /</t>
  </si>
  <si>
    <t>TEFLON A. DENSIDAD 3/4X40X1.00 /ROLS //</t>
  </si>
  <si>
    <t>TANQUE MULTICAPA. 1100LT /TAM /</t>
  </si>
  <si>
    <t>TANQUE MULTICAPA. 500LT /TAM /</t>
  </si>
  <si>
    <t>TANQUE MULTICAPA. 800LT /TAM /</t>
  </si>
  <si>
    <t>TEE 1" /EPOXI //</t>
  </si>
  <si>
    <t>TEE 1/2" /EPOXI //</t>
  </si>
  <si>
    <t>TEE 3/4" /EPOXI //</t>
  </si>
  <si>
    <t>TAPA 1" /EPOXI //</t>
  </si>
  <si>
    <t>TAPA 1/2"" /EPOXI //</t>
  </si>
  <si>
    <t>TAPA 3/4"" /EPOXI //</t>
  </si>
  <si>
    <t>TAPON 1" /EPOXI //</t>
  </si>
  <si>
    <t>TAPON 1/2" /EPOXI //</t>
  </si>
  <si>
    <t>TAPON 3/4" /EPOXI //</t>
  </si>
  <si>
    <t>TANQUE TRICAPA. 1100LT /TAM /</t>
  </si>
  <si>
    <t>TANQUE TRICAPA. 500LT /TAM /</t>
  </si>
  <si>
    <t>TANQUE TRICAPA. 800LT /TAM /</t>
  </si>
  <si>
    <t>UNION DOBLE 1" /EPOXI //</t>
  </si>
  <si>
    <t>UNION DOBLE 1/2" /EPOXI //</t>
  </si>
  <si>
    <t>UNION DOBLE 3/4" /EPOXI //</t>
  </si>
  <si>
    <t>VARILLA BRONCE (25) /CONARCO ///</t>
  </si>
  <si>
    <t>VENTOSA ECON. NEGRA /SEC-AR /</t>
  </si>
  <si>
    <t>VARILLA PLATA 707L(53) /CONARCO ///</t>
  </si>
  <si>
    <t>SOL DE NOCHE-- VIDRIO CHICO /IMPORTADO /</t>
  </si>
  <si>
    <t>SOL DE NOCHE-- VIDRIO GRANDE /IMPORTADO /</t>
  </si>
  <si>
    <t>WD-40 X155G /POXIPOL ///</t>
  </si>
  <si>
    <t>WD-40 X311G /POXIPOL ///</t>
  </si>
  <si>
    <t>CLAVO PARA HERRAR CABALLOS</t>
  </si>
  <si>
    <t>ADHESIVO VINILICO D 1/2KG. /FORTEX ///</t>
  </si>
  <si>
    <t>ADHESIVO VINILICO C 1/4KG. /FORTEX ///</t>
  </si>
  <si>
    <t>ADHESIVO VINILICO A 1/8KG. /FORTEX ///</t>
  </si>
  <si>
    <t>ADHESIVO VINILICO E 1KG. /FORTEX ///</t>
  </si>
  <si>
    <t>ADHESIVO VINILICO B 200GR. /FORTEX ///</t>
  </si>
  <si>
    <t>ADHESIVO DE CONTACTO 101 1KG /FORTEX ///</t>
  </si>
  <si>
    <t>ADHESIVO DE CONTACTO 101 4KG /FORTEX ///</t>
  </si>
  <si>
    <t>HERRADURA CON CLIP (4U) Nº- 00 /MUSTAD ///</t>
  </si>
  <si>
    <t>HERRADURA CON CLIP (4U) Nº-0 /MUSTAD 25210///</t>
  </si>
  <si>
    <t>HERRADURA CON CLIP (4U) Nº-1 /MUSTAD ///</t>
  </si>
  <si>
    <t>HERRADURA CON CLIP (4U) Nº-2 /MUSTAD ///</t>
  </si>
  <si>
    <t>HERRADURA CON CLIP (4U) Nº-3 /MUSTAD ///</t>
  </si>
  <si>
    <t>TANZA P/ ALBAÑIL 0.80 /GRILLON //</t>
  </si>
  <si>
    <t>TANZA. CUADRADA 1.50MM (450) /GRILLON //</t>
  </si>
  <si>
    <t>TANZA. CUADRADA 2.00MM (230) /GRILLON //</t>
  </si>
  <si>
    <t>TANZA. CUADRADA 2.50MM (140) /GRILLON //</t>
  </si>
  <si>
    <t>TANZA. CUADRADA 3.00MM (100) /GRILLON //</t>
  </si>
  <si>
    <t>TANZA. REDONDA 1.50MM (450) /GRILLON //</t>
  </si>
  <si>
    <t>TANZA. REDONDA 2.00MM (270) /GRILLON //</t>
  </si>
  <si>
    <t>TANZA. REDONDA 2.50MM (170) /GRILLON //</t>
  </si>
  <si>
    <t>TANZA. REDONDA 3.00MM (120) /GRILLON //</t>
  </si>
  <si>
    <t>ACEITE MAQUINA 100 CC ACEITODO / ACEITEX //</t>
  </si>
  <si>
    <t>ACEITE MAQUINA 110 CM3 / ACEITEX //</t>
  </si>
  <si>
    <t>ANTEOJO POLICARBONATO AMARILLO / TECNOFER /</t>
  </si>
  <si>
    <t>ANTEOJO POLICARBONATO NEGRO / TECNOFER /</t>
  </si>
  <si>
    <t>ANTEOJO POLICARBONATO TRANSPARENTE / TECNOFER /</t>
  </si>
  <si>
    <t>ANTEOJO POLICARBONATO VERDE / TECNOFER /</t>
  </si>
  <si>
    <t>ARO SUPLEMENTO X 100 MM. / CRECCHIO //</t>
  </si>
  <si>
    <t>BONETE CORDERITO P/LUSTRAR 125M / CORTAMAX 544//</t>
  </si>
  <si>
    <t>BARRETA SACACLAVOS 100 CMS. X 1" / VIRGA //</t>
  </si>
  <si>
    <t>BARRETA SACACLAVOS 100 CMS. X 3/4 / VIRGA //</t>
  </si>
  <si>
    <t>BURLETE 10X10 / DAG //</t>
  </si>
  <si>
    <t>BIS. 5005 1 1/2" /FUMACA J55802//</t>
  </si>
  <si>
    <t>BARRETA SACACLAVOS 120 CMS. X 1" / VIRGA //</t>
  </si>
  <si>
    <t>BARRETA SACACLAVOS 120 CMS. X 3/4 / VIRGA //</t>
  </si>
  <si>
    <t>BURLETE 15X15 / DAG //</t>
  </si>
  <si>
    <t>BURLETE 20X10 / DAG //</t>
  </si>
  <si>
    <t>BURLETE 20X20 / DAG //</t>
  </si>
  <si>
    <t>BIS. 5005 2.1/2" /FUMACA J33802//</t>
  </si>
  <si>
    <t>BIS. 5005 2" /FUMACA J44802//</t>
  </si>
  <si>
    <t>SIERRA BROCA SOPORTE P/BROCA TIBURON / NCD ///</t>
  </si>
  <si>
    <t>BIS. 5005 3" /FUMACA J22702//</t>
  </si>
  <si>
    <t>BARRETA SACACLAVOS 40 CMS. X 3/4" / VIRGA //</t>
  </si>
  <si>
    <t>BARRETA SACACLAVOS 50 CMS. X 3/4" / VIRGA //</t>
  </si>
  <si>
    <t>BARRETA SACACLAVOS 60 CMS. X 3/4" / VIRGA //</t>
  </si>
  <si>
    <t>BARRETA SACACLAVOS 70 CMS. X 3/4" / VIRGA //</t>
  </si>
  <si>
    <t>BARRETA SACACLAVOS 80 CMS. X 3/4" / VIRGA //</t>
  </si>
  <si>
    <t>BARRETIN ALBAÑIL / VIRGA //</t>
  </si>
  <si>
    <t>SIERRA BROCA GUIA P/BROCA TIBURON / NCD ///</t>
  </si>
  <si>
    <t>BARRAL CURVO CORTO BLANCO / ALEX /</t>
  </si>
  <si>
    <t>BARRAL CURVO LARGO BLANCO / ALEX /</t>
  </si>
  <si>
    <t>BARRAL EXTENSIBLE NAT. DE 1.1 A 2.00 M / ALEX /</t>
  </si>
  <si>
    <t>BARRAL EXTENSIBLE NAT. DE 1.1 A 2.2 M / ALEX /</t>
  </si>
  <si>
    <t>BIS. FICHA 2X3X1.5 (24) 4710 /FUMACA H22602//</t>
  </si>
  <si>
    <t>BIS. FICHA 2X5X1.5 (24) 4730 /FUMACA H21602//</t>
  </si>
  <si>
    <t>BIS. FICHA REV 80X20X1,25 (24) /FUMACA H34602//</t>
  </si>
  <si>
    <t>BARRE HOJA METALICO REGULABLE C/CABO / NEIKE /</t>
  </si>
  <si>
    <t>BARRE HOJA METALICO / NEIKE /</t>
  </si>
  <si>
    <t>BARRE HOJA PLASTICO C/CABO / TOTH /</t>
  </si>
  <si>
    <t>BARRE HOJAS PLASTICO / DEL PARQUE //</t>
  </si>
  <si>
    <t>BIS. FICHA SOLDAR 80X33X2 /FUMACA A30400//</t>
  </si>
  <si>
    <t>BIS. MOSQUERA /FUMACA P43002R3//</t>
  </si>
  <si>
    <t>BARBIJO MASCARA POLVO / MATEZZ /</t>
  </si>
  <si>
    <t>BIS. A RESORTE 26MM /FUMACA J26008R3///</t>
  </si>
  <si>
    <t>BIS. A RESORTE 35MM /FUMACA J35008R3///</t>
  </si>
  <si>
    <t>BARRAL 'U' LARGO / ALEX /</t>
  </si>
  <si>
    <t>CORREA 0 18 / ABIX //</t>
  </si>
  <si>
    <t>CORREA 0 19 / ABIX //</t>
  </si>
  <si>
    <t>CORREA 0 20 / ABIX //</t>
  </si>
  <si>
    <t>CORREA 0 21 / ABIX //</t>
  </si>
  <si>
    <t>CORREA 0 22 / ABIX //</t>
  </si>
  <si>
    <t>CORREA 0 23 / ABIX //</t>
  </si>
  <si>
    <t>CORREA 0 24 / ABIX //</t>
  </si>
  <si>
    <t>CORREA 0 25 / ABIX //</t>
  </si>
  <si>
    <t>CORREA 0 26 / ABIX //</t>
  </si>
  <si>
    <t>CORREA 0 27 / ABIX //</t>
  </si>
  <si>
    <t>CORREA 0 28 / ABIX //</t>
  </si>
  <si>
    <t>CORREA 0 29 / ABIX //</t>
  </si>
  <si>
    <t>CORREA 0 30 / ABIX //</t>
  </si>
  <si>
    <t>CORREA 0 31 / ABIX //</t>
  </si>
  <si>
    <t>CORREA 0 32 / ABIX //</t>
  </si>
  <si>
    <t>CORREA 0 33 / ABIX //</t>
  </si>
  <si>
    <t>CORREA 0 34 / ABIX //</t>
  </si>
  <si>
    <t>CORREA 0 35 / ABIX //</t>
  </si>
  <si>
    <t>CORREA 0 36 / ABIX //</t>
  </si>
  <si>
    <t>CORREA 0 37 / ABIX //</t>
  </si>
  <si>
    <t>CORREA 0 38 / ABIX //</t>
  </si>
  <si>
    <t>CORREA 0 39 / ABIX //</t>
  </si>
  <si>
    <t>CORREA 0 40 / ABIX //</t>
  </si>
  <si>
    <t>CORREA 0 41 / ABIX //</t>
  </si>
  <si>
    <t>CORREA 0 42 / ABIX //</t>
  </si>
  <si>
    <t>CORREA 0 43 / ABIX //</t>
  </si>
  <si>
    <t>CORREA 0 44 / ABIX //</t>
  </si>
  <si>
    <t>CORREA 0 45 / ABIX //</t>
  </si>
  <si>
    <t>CORREA 0 46 / ABIX //</t>
  </si>
  <si>
    <t>CORREA 0 47 / ABIX //</t>
  </si>
  <si>
    <t>CORREA 0 48 / ABIX //</t>
  </si>
  <si>
    <t>CORREA 0 49 / ABIX //</t>
  </si>
  <si>
    <t>CORTAFRIO 20 CMS. X 3/4" / VIRGA //</t>
  </si>
  <si>
    <t>CORTAFRIO 25 CMS. X 3/4" / VIRGA //</t>
  </si>
  <si>
    <t>CORTAFRIO 30 CMS. X 3/4" / VIRGA //</t>
  </si>
  <si>
    <t>CORTAFRIO 35 CMS. X 3/4" / VIRGA //</t>
  </si>
  <si>
    <t>CORTAFRIO 40 CMS. X 3/4" / VIRGA //</t>
  </si>
  <si>
    <t>CEPILLO P/PINTOR 4X19 / PARANETTI //</t>
  </si>
  <si>
    <t>CEPILLO P/PINTOR 6X19 / PARANETTI //</t>
  </si>
  <si>
    <t>CONECTOR ANGULO 117 MM. NEGRO EPOXI X 12 / SC /</t>
  </si>
  <si>
    <t>CABO P/AZADA 1.20 MTS. / MOISES /</t>
  </si>
  <si>
    <t>CAÑO ALUMINIO 1/2" X 4 MTS. / ALEX /</t>
  </si>
  <si>
    <t>CABO P/AZADA 1.35 MTS. / MOISES /</t>
  </si>
  <si>
    <t>CONECTOR ANGULO 140 MM. NEGRO EPOXI X 12 / SC /</t>
  </si>
  <si>
    <t>CAÑO ALUMINIO EN ROLLO DE 1/4 (0.055) / ALEX ///</t>
  </si>
  <si>
    <t>CONECTOR ANGULO 165 MM. NEGRO EPOXI X 12 / SC /</t>
  </si>
  <si>
    <t>CORREA A 17 / ABIX //</t>
  </si>
  <si>
    <t>CORREA A 18 / ABIX //</t>
  </si>
  <si>
    <t>CONECTOR ANGULO 190 MM. NEGRO EPOXI X 12 / SC /</t>
  </si>
  <si>
    <t>CORREA A 19 / ABIX //</t>
  </si>
  <si>
    <t>CORREA A 20 / ABIX //</t>
  </si>
  <si>
    <t>CONECTOR ANGULO 215 MM. NEGRO EPOXI X 12 / SC /</t>
  </si>
  <si>
    <t>CORREA A 21 / ABIX //</t>
  </si>
  <si>
    <t>CORREA A 22 / ABIX //</t>
  </si>
  <si>
    <t>CORREA A 23 / ABIX //</t>
  </si>
  <si>
    <t>CONECTOR ANGULO 240 MM. NEGRO EPOXI X 12 / SC /</t>
  </si>
  <si>
    <t>CORREA A 24 / ABIX //</t>
  </si>
  <si>
    <t>CORREA A 25 / ABIX //</t>
  </si>
  <si>
    <t>CORREA A 26 / ABIX //</t>
  </si>
  <si>
    <t>CORREA A 27 / ABIX //</t>
  </si>
  <si>
    <t>CORREA A 28 / ABIX //</t>
  </si>
  <si>
    <t>CONECTOR ANGULO 290 MM. NEGRO EPOXI X 12 / SC /</t>
  </si>
  <si>
    <t>CORREA A 29 / ABIX //</t>
  </si>
  <si>
    <t>CORREA A 30 / ABIX //</t>
  </si>
  <si>
    <t>CORREA A 31 / ABIX //</t>
  </si>
  <si>
    <t>CORREA A 32 / ABIX //</t>
  </si>
  <si>
    <t>CORREA A 33 / ABIX //</t>
  </si>
  <si>
    <t>CAÑO ALUMINIO 3/4" X 4 MTS. / ALEX /</t>
  </si>
  <si>
    <t>CORREA A 34 / ABIX //</t>
  </si>
  <si>
    <t>CORREA A 35 / ABIX //</t>
  </si>
  <si>
    <t>CORREA A 36 / ABIX //</t>
  </si>
  <si>
    <t>CORREA A 37 / ABIX //</t>
  </si>
  <si>
    <t>CAÑO ALUMINIO EN ROLLO DE 3/8 (0.088) / ALEX ///</t>
  </si>
  <si>
    <t>CORREA A 38 / ABIX //</t>
  </si>
  <si>
    <t>CORREA A 39 / ABIX //</t>
  </si>
  <si>
    <t>CORREA A 40 / ABIX //</t>
  </si>
  <si>
    <t>CORREA A 41 / ABIX //</t>
  </si>
  <si>
    <t>CORREA A 42 / ABIX //</t>
  </si>
  <si>
    <t>CONECTOR ANGULO 42 MM. NEGRO EPOXI X 12 / SC /</t>
  </si>
  <si>
    <t>CORREA A 43 / ABIX //</t>
  </si>
  <si>
    <t>CORREA A 44 / ABIX //</t>
  </si>
  <si>
    <t>CORREA A 45 / ABIX //</t>
  </si>
  <si>
    <t>CORREA A 46 / ABIX //</t>
  </si>
  <si>
    <t>CORREA A 47 / ABIX //</t>
  </si>
  <si>
    <t>CORREA A 48 / ABIX //</t>
  </si>
  <si>
    <t>CORREA A 49 / ABIX //</t>
  </si>
  <si>
    <t>CORREA A 50 / ABIX //</t>
  </si>
  <si>
    <t>CAÑO ALUMINIO EN ROLLO DE 5/16 (0.071) / ALEX ///</t>
  </si>
  <si>
    <t>CORREA A 51 / ABIX //</t>
  </si>
  <si>
    <t>CORREA A 52 / ABIX //</t>
  </si>
  <si>
    <t>CORREA A 53 / ABIX //</t>
  </si>
  <si>
    <t>CORREA A 54 / ABIX //</t>
  </si>
  <si>
    <t>CORREA A 55 / ABIX //</t>
  </si>
  <si>
    <t>CORREA A 56 / ABIX //</t>
  </si>
  <si>
    <t>CORREA A 57 / ABIX //</t>
  </si>
  <si>
    <t>CAÑO ALUMINIO 5/8" X 4 MTS. / ALEX /</t>
  </si>
  <si>
    <t>CORREA A 58 / ABIX //</t>
  </si>
  <si>
    <t>CORREA A 59 / ABIX //</t>
  </si>
  <si>
    <t>CORREA A 60 / ABIX //</t>
  </si>
  <si>
    <t>CORREA A 61 / ABIX //</t>
  </si>
  <si>
    <t>CORREA A 62 / ABIX //</t>
  </si>
  <si>
    <t>CORREA A 63 / ABIX //</t>
  </si>
  <si>
    <t>CORREA A 64 / ABIX //</t>
  </si>
  <si>
    <t>CORREA A 65 / ABIX //</t>
  </si>
  <si>
    <t>CORREA A 66 / ABIX //</t>
  </si>
  <si>
    <t>CORREA A 67 / ABIX //</t>
  </si>
  <si>
    <t>CONECTOR ANGULO 67 MM. NEGRO EPOXI X 12 / SC /</t>
  </si>
  <si>
    <t>CORREA A 68 / ABIX //</t>
  </si>
  <si>
    <t>CORREA A 69 / ABIX //</t>
  </si>
  <si>
    <t>CORREA A 70 / ABIX //</t>
  </si>
  <si>
    <t>CORREA A 71 / ABIX //</t>
  </si>
  <si>
    <t>CORREA A 72 / ABIX //</t>
  </si>
  <si>
    <t>CORREA A 73 / ABIX //</t>
  </si>
  <si>
    <t>CORREA A 74 / ABIX //</t>
  </si>
  <si>
    <t>CORREA A 75 / ABIX //</t>
  </si>
  <si>
    <t>CORREA A 76 / ABIX //</t>
  </si>
  <si>
    <t>CORREA A 77 / ABIX //</t>
  </si>
  <si>
    <t>CORREA A 78 / ABIX //</t>
  </si>
  <si>
    <t>CORREA A 79 / ABIX //</t>
  </si>
  <si>
    <t>CONECTOR ANGULO 93 MM. NEGRO EPOXI X 12 / SC /</t>
  </si>
  <si>
    <t>CORREA B 31 / ABIX //</t>
  </si>
  <si>
    <t>CORREA B 32 / ABIX //</t>
  </si>
  <si>
    <t>CORREA B 33 / ABIX //</t>
  </si>
  <si>
    <t>CORREA B 34 / ABIX //</t>
  </si>
  <si>
    <t>CORREA B 35 / ABIX //</t>
  </si>
  <si>
    <t>CORREA B 36 / ABIX //</t>
  </si>
  <si>
    <t>CORREA B 37 / ABIX //</t>
  </si>
  <si>
    <t>CORREA B 38 / ABIX //</t>
  </si>
  <si>
    <t>CORREA B 39 / ABIX //</t>
  </si>
  <si>
    <t>CORREA B 40 / ABIX //</t>
  </si>
  <si>
    <t>CORREA B 41 / ABIX //</t>
  </si>
  <si>
    <t>CORREA B 42 / ABIX //</t>
  </si>
  <si>
    <t>CORREA B 43 / ABIX //</t>
  </si>
  <si>
    <t>CORREA B 44 / ABIX //</t>
  </si>
  <si>
    <t>CORREA B 45 / ABIX //</t>
  </si>
  <si>
    <t>CORREA B 46 / ABIX //</t>
  </si>
  <si>
    <t>CORREA B 47 / ABIX //</t>
  </si>
  <si>
    <t>CORREA B 48 / ABIX //</t>
  </si>
  <si>
    <t>CORREA B 49 / ABIX //</t>
  </si>
  <si>
    <t>CORREA B 50 / ABIX //</t>
  </si>
  <si>
    <t>CORREA B 51 / ABIX //</t>
  </si>
  <si>
    <t>CORREA B 52 / ABIX //</t>
  </si>
  <si>
    <t>CORREA B 53 / ABIX //</t>
  </si>
  <si>
    <t>CORREA B 54 / ABIX //</t>
  </si>
  <si>
    <t>CORREA B 55 / ABIX //</t>
  </si>
  <si>
    <t>CORREA B 56 / ABIX //</t>
  </si>
  <si>
    <t>CORREA B 57 / ABIX //</t>
  </si>
  <si>
    <t>CORREA B 58 / ABIX //</t>
  </si>
  <si>
    <t>CORREA B 59 / ABIX //</t>
  </si>
  <si>
    <t>CORREA B 60 / ABIX //</t>
  </si>
  <si>
    <t>CORREA B 61 / ABIX //</t>
  </si>
  <si>
    <t>CORREA B 62 / ABIX //</t>
  </si>
  <si>
    <t>CORREA B 63 / ABIX //</t>
  </si>
  <si>
    <t>CORREA B 64 / ABIX //</t>
  </si>
  <si>
    <t>CORREA B 65 / ABIX //</t>
  </si>
  <si>
    <t>CORREA B 66 / ABIX //</t>
  </si>
  <si>
    <t>CORREA B 67 / ABIX //</t>
  </si>
  <si>
    <t>CORREA B 68 / ABIX //</t>
  </si>
  <si>
    <t>CORREA B 69 / ABIX //</t>
  </si>
  <si>
    <t>CORREA B 70 / ABIX //</t>
  </si>
  <si>
    <t>CORREA B 71 / ABIX //</t>
  </si>
  <si>
    <t>CORREA B 72 / ABIX //</t>
  </si>
  <si>
    <t>CARRETEL PARA BORDEADORA CHICO / DEL PARQUE /</t>
  </si>
  <si>
    <t>CORTADORA CERAMICA Nº 4 / NEIKE //</t>
  </si>
  <si>
    <t>CORTADORA CERAMICA Nº 5 / NEIKE //</t>
  </si>
  <si>
    <t>CLAVO CABEZA PLOMO 2,5" / MAR-RUB /</t>
  </si>
  <si>
    <t>CLAVO CABEZA PLOMO 3" / MAR-RUB /</t>
  </si>
  <si>
    <t>CLAVO CABEZA PLOMO 4 / MAR-RUB /</t>
  </si>
  <si>
    <t>CONECTOR DESIGUAL 117 X 70 NEGRO 516-6714(12) / SC /</t>
  </si>
  <si>
    <t>CONECTOR DESIGUAL 42 X 44 NEGRO 516-6494(12) / SC /</t>
  </si>
  <si>
    <t>CONECTOR DESIGUAL 67 X 44 NEGRO 516-6412 (12) / SC /</t>
  </si>
  <si>
    <t>CONECTOR DESIGUAL 93 X 44 NEGRO 516-6414 (12) / SC /</t>
  </si>
  <si>
    <t>CINTA DESTAPA CAÑERIAS ECONOMICA 10MT / TOTH /</t>
  </si>
  <si>
    <t>CINTA DESTAPA CAÑERIA 10MT / TOTH /</t>
  </si>
  <si>
    <t>CINTA DESTAPA CAÑERIAS ECONOMICA 15MT / TOTH /</t>
  </si>
  <si>
    <t>CINTA DESTAPA CAÑERIA 15MT / TOTH /</t>
  </si>
  <si>
    <t>CINTA DESTAPA CAÑERIAS ECONOMICA 20MT / TOTH /</t>
  </si>
  <si>
    <t>CINTA DESTAPA CAÑERIA 20MT / TOTH /</t>
  </si>
  <si>
    <t>CINTA DESTAPA CAÑERIAS ECONOMICA 5MT / TOTH /</t>
  </si>
  <si>
    <t>CINTA DESTAPA CAÑERIA 5MT / TOTH /</t>
  </si>
  <si>
    <t>CINTA ENMASCARAR- 12MM X 40MT / DOBLE A ///</t>
  </si>
  <si>
    <t>CINTA ENMASCARAR 12MM X 50MT / DOBLE A ///</t>
  </si>
  <si>
    <t>CINTA ENMASCARAR 15MM X 50MT / DOBLE A ///</t>
  </si>
  <si>
    <t>CINTA ENMASCARAR- 18MM X 40MT / DOBLE A ///</t>
  </si>
  <si>
    <t>CINTA ENMASCARAR 18MM X 50MT / DOBLE A ///</t>
  </si>
  <si>
    <t>CINTA ENMASCARAR- 24MM X 40MT / DOBLE A ///</t>
  </si>
  <si>
    <t>CINTA ENMASCARAR 24MM X 50MT / DOBLE A ///</t>
  </si>
  <si>
    <t>CINTA ENMASCARAR- 36MM X 40MT / DOBLE A ///</t>
  </si>
  <si>
    <t>CINTA ENMASCARAR 36MM X 50MT / DOBLE A ///</t>
  </si>
  <si>
    <t>CINTA ENMASCARAR- 48MM X 40MT / DOBLE A ///</t>
  </si>
  <si>
    <t>CINTA ENMASCARAR 48MM X 50MT / DOBLE A ///</t>
  </si>
  <si>
    <t>CLAVO ESCUADRA 5" X 25 / ALVAREZ /</t>
  </si>
  <si>
    <t>CONEXION ESQUEL FUELLE PVC / MULTIMAXI /</t>
  </si>
  <si>
    <t>CAJA FIJ. ALET. EXT. C/AGU. 2X4 (10) 518-6244 / SC /</t>
  </si>
  <si>
    <t>CAJA FIJ. ALET. EXT. C/AGU. 2X5 (10) 518-6245 / SC /</t>
  </si>
  <si>
    <t>CAJA FIJ. ALET. EXT. C/AGU. 2X6 (10) 518-6246 / SC /</t>
  </si>
  <si>
    <t>CARRETEL PARA BORDEADORA GRANDE / DEL PARQUE /</t>
  </si>
  <si>
    <t>CABO P/HACHITA 30 CM. / MOISES /</t>
  </si>
  <si>
    <t>CABO P/HACHITA 35 CM. / MOISES /</t>
  </si>
  <si>
    <t>CABO P/HACHITA 40 CM. / MOISES /</t>
  </si>
  <si>
    <t>CABO P/HACHA 0.90 MTS. / MOISES /</t>
  </si>
  <si>
    <t>CABO HACHITA VIZCAINA DE 35 CMS / MOISES /</t>
  </si>
  <si>
    <t>CABO HACHA VIZCAINA DE 90 / MOISES /</t>
  </si>
  <si>
    <t>CAÑO HIERRO ZINCADO 1/2"X 4 MTS. / ALEX /</t>
  </si>
  <si>
    <t>CAÑO HIERRO ZINCADO 3/4"X 4 MTS. / ALEX /</t>
  </si>
  <si>
    <t>CAÑO HIERRO ZINCADO 5/8"X 4 MTS. / ALEX /</t>
  </si>
  <si>
    <t>CONECTOR IGUAL 117 X 94 NEGRO 515-6799 (12) / SC /</t>
  </si>
  <si>
    <t>CONECTOR IGUAL 42 X 70 NEGRO 515-6770 (12) / SC /</t>
  </si>
  <si>
    <t>CONECTOR IGUAL 67 X 70 NEGRO 515-6777 (12) / SC /</t>
  </si>
  <si>
    <t>CONECTOR IGUAL 93 X 70 NEGRO 515-6377 (12) / SC /</t>
  </si>
  <si>
    <t>CORREA LAVA ROPA CORTA / NEVADA /</t>
  </si>
  <si>
    <t>CORREA LAVA ROPA LARGA / NEVADA /</t>
  </si>
  <si>
    <t>CABO LIMA PLASTICO Nº 0 NARANJA / LLUSA /</t>
  </si>
  <si>
    <t>CABO LIMA PLASTICO Nº 1 CELESTE / LLUSA /</t>
  </si>
  <si>
    <t>CABO LIMA PLASTICO Nº 2 VERDE / LLUSA /</t>
  </si>
  <si>
    <t>CABO LIMA PLASTICO Nº 4 AMARILLO / LLUSA /</t>
  </si>
  <si>
    <t>CABO LIMA PLASTICO Nº 5 ROJO / LLUSA /</t>
  </si>
  <si>
    <t>CINTA PARA MONTAJE X 10 MTS. / SC /</t>
  </si>
  <si>
    <t>CABO P/MACETA 25 CM. / MOISES /</t>
  </si>
  <si>
    <t>CABO P/MACETA 30 CM. / MOISES /</t>
  </si>
  <si>
    <t>CABO P/MACETA 35 CM. / MOISES /</t>
  </si>
  <si>
    <t>CABO P/MACETA 40 CM. / MOISES /</t>
  </si>
  <si>
    <t>CABO P/MAZA 0.90 MTS. / MOISES /</t>
  </si>
  <si>
    <t>CABO P/MARTILLO CARPINTERO 30 CM. / MOISES /</t>
  </si>
  <si>
    <t>CABO P/MARTILLO CARPINTERO 35 CM. / MOISES /</t>
  </si>
  <si>
    <t>CABO P/MARTILLO CARPINTERO 40 CM. / MOISES /</t>
  </si>
  <si>
    <t>CABO P/MARTILLO GALPONERO 35 CM. / MOISES /</t>
  </si>
  <si>
    <t>CABO MAZA MARRONERA DE 90 / MOISES /</t>
  </si>
  <si>
    <t>CINTA OBRA AZUL UV 900 18X50 / DOBLE A ///</t>
  </si>
  <si>
    <t>CINTA OBRA AZUL UV 900 24X50 / DOBLE A ///</t>
  </si>
  <si>
    <t>CINTA PELIGRO X 100 MTS. / LF /</t>
  </si>
  <si>
    <t>CONECTOR PLACA 117 X 242 NEGRO 517-6117 (12) / SC /</t>
  </si>
  <si>
    <t>CANILLA PLASTICA C C/P 1" ROSCA 1" / DUKE //</t>
  </si>
  <si>
    <t>CINTA PELIGRO X 200 MTS. / LF /</t>
  </si>
  <si>
    <t>CONECTOR PLACA 42 X 124 NEGRO 517-6042 (12) / SC /</t>
  </si>
  <si>
    <t>CAJA PLASTICA PORTATALADRO CF28 / ARQPLAST ///</t>
  </si>
  <si>
    <t>CAJA PLASTICA PARA TALADRO N. 5008 / ARQPLAST ///</t>
  </si>
  <si>
    <t>CABO P/PALA 0.60 MTS. / MOISES /</t>
  </si>
  <si>
    <t>CONECTOR PLACA 67 X 166 NEGRO 517-6067 (12) / SC /</t>
  </si>
  <si>
    <t>CABO P/PALA 0.70 MTS. / MOISES /</t>
  </si>
  <si>
    <t>CONECTOR PLACA 93 X 200 NEGRO 517-6093 (12) / SC /</t>
  </si>
  <si>
    <t>CABO PALA EMP.PLASTICA DE 60 CM / MOISES /</t>
  </si>
  <si>
    <t>CABO PALA EMP.PLASTICA DE 70 CM / MOISES /</t>
  </si>
  <si>
    <t>CABO P/RASTRILLO 1.35 MTS. / MOISES /</t>
  </si>
  <si>
    <t>CLAVO REGLA COMUN X UN. / ALVAREZ /</t>
  </si>
  <si>
    <t>CLAVO REGLA REFORZADO X UN. / ALVAREZ /</t>
  </si>
  <si>
    <t>CABO P/SERRUCHO MADERA Nº 2 / SANTA-JUANA //</t>
  </si>
  <si>
    <t>CABO P/SERRUCHO MADERA Nº 3 / SANTA-JUANA //</t>
  </si>
  <si>
    <t>CABO P/SERRUCHO MADERA Nº 4 / SANTA-JUANA //</t>
  </si>
  <si>
    <t>CAÑO PARA SACA HOJAS / ALEX /</t>
  </si>
  <si>
    <t>CABO PLASTICO CHICO P/SERRUCHO / SANTA-JUANA //</t>
  </si>
  <si>
    <t>CABO PLASTICO GRANDE P/SERRUCHO / SANTA-JUANA //</t>
  </si>
  <si>
    <t>COJINETE P/TERRAJA C/GAL. DE 1/2 / SANOGASS //</t>
  </si>
  <si>
    <t>COJINETE P/TERRAJA C/GAL. DE 1'' / SANOGASS //</t>
  </si>
  <si>
    <t>COJINETE P/TERRAJA C/GAL. DE 3/4 / SANOGASS //</t>
  </si>
  <si>
    <t>CUCHARIN P/YESERO 10X12 / PINAS ///</t>
  </si>
  <si>
    <t>CUCHARA P/YESERO Nº 12 / PINAS ///</t>
  </si>
  <si>
    <t>CUCHARIN P/YESERO 8X10 / PINAS ///</t>
  </si>
  <si>
    <t>CADENA ZINCADA DE 30 (0.20) / MUTICADENA //</t>
  </si>
  <si>
    <t>CADENA ZINCADA DE 35 (0.27) / MUTICADENA //</t>
  </si>
  <si>
    <t>CADENA ZINCADA DE 40 (0.32) / MUTICADENA //</t>
  </si>
  <si>
    <t>CADENA ZINCADA DE 45 (0.43) / MUTICADENA //</t>
  </si>
  <si>
    <t>CADENA ZINCADA DE 50 (0.50) / MUTICADENA //</t>
  </si>
  <si>
    <t>CADENA ZINCADA DE 55 (0.60) / MUTICADENA //</t>
  </si>
  <si>
    <t>CADENA ZINCADA DE 60 (0.70) / MUTICADENA //</t>
  </si>
  <si>
    <t>DEPOSITO MOCHILA D/BOTON / SIFOLIMP //</t>
  </si>
  <si>
    <t>DEPOSITO A CADENA / SIFOLIMP //</t>
  </si>
  <si>
    <t>DISCO DE LIJA 115 GR.100 / DOBLE A ///</t>
  </si>
  <si>
    <t>DISCO DE LIJA 115 GR.120 / DOBLE A ///</t>
  </si>
  <si>
    <t>DISCO DE LIJA 115 GR. 14 / DOBLE A ///</t>
  </si>
  <si>
    <t>DISCO DE LIJA 115 GR. 16 / DOBLE A ///</t>
  </si>
  <si>
    <t>DISCO DE LIJA 115 GR. 24 / DOBLE A ///</t>
  </si>
  <si>
    <t>DISCO DE LIJA 115 GR. 36 / DOBLE A ///</t>
  </si>
  <si>
    <t>DISCO DE LIJA 115 GR. 50 / DOBLE A ///</t>
  </si>
  <si>
    <t>DISCO DE LIJA 115 GR. 60 / DOBLE A ///</t>
  </si>
  <si>
    <t>DISCO DE LIJA 115 GR. 80 / DOBLE A ///</t>
  </si>
  <si>
    <t>DISCO DE LIJA 178 GR. 100 / DOBLE A ///</t>
  </si>
  <si>
    <t>DISCO DE LIJA 178 GR. 120 / DOBLE A ///</t>
  </si>
  <si>
    <t>DISCO DE LIJA 178 GR. 12 / DOBLE A ///</t>
  </si>
  <si>
    <t>DISCO DE LIJA 178 GR. 14 / DOBLE A ///</t>
  </si>
  <si>
    <t>DISCO DE LIJA 178 GR. 16 / DOBLE A ///</t>
  </si>
  <si>
    <t>DISCO DE LIJA 178 GR. 24 / DOBLE A ///</t>
  </si>
  <si>
    <t>DISCO DE LIJA 178 GR. 36 / DOBLE A ///</t>
  </si>
  <si>
    <t>DISCO DE LIJA 178 GR. 50 / DOBLE A ///</t>
  </si>
  <si>
    <t>DISCO DE LIJA 178 GR. 60 / DOBLE A ///</t>
  </si>
  <si>
    <t>DISCO DE LIJA 178 GR. 80 / DOBLE A ///</t>
  </si>
  <si>
    <t>ESPATULA P/ENDUIR 10 CM. / PINAS ///</t>
  </si>
  <si>
    <t>ESPATULA P/ENDUIR 10 CMS. / SANTA-JUANA //</t>
  </si>
  <si>
    <t>ESPATULA P/ENDUIR 12 CM. / PINAS ///</t>
  </si>
  <si>
    <t>ESPATULA P/ENDUIR 12 CMS. / SANTA-JUANA //</t>
  </si>
  <si>
    <t>ESPATULA P/ENDUIR 14 CMS. / SANTA-JUANA //</t>
  </si>
  <si>
    <t>ESPATULA P/ENDUIR 15 CM. / PINAS ///</t>
  </si>
  <si>
    <t>ESPATULA P/ENDUIR 16 CMS. / SANTA-JUANA //</t>
  </si>
  <si>
    <t>ESPATULA P/ENDUIR 17 CM. / PINAS ///</t>
  </si>
  <si>
    <t>ESPATULA P/ENDUIR 18 CMS. / SANTA-JUANA //</t>
  </si>
  <si>
    <t>ELECTRODO PUNTA AZUL 2,00 MM / FADIRCO //</t>
  </si>
  <si>
    <t>ESPATULA P/ENDUIR 20 CM. / PINAS ///</t>
  </si>
  <si>
    <t>ESPATULA P/ENDUIR 20 CMS. / SANTA-JUANA //</t>
  </si>
  <si>
    <t>ESPATULA P/ENDUIR 22 CM. / PINAS ///</t>
  </si>
  <si>
    <t>ESPATULA P/ENDUIR 22 CMS. / SANTA-JUANA //</t>
  </si>
  <si>
    <t>ESPATULA P/ENDUIR 24 CM. / PINAS ///</t>
  </si>
  <si>
    <t>ESPATULA P/ENDUIR 24 CMS. / SANTA-JUANA //</t>
  </si>
  <si>
    <t>ELECTRODO PUNTA AZUL 2,50 MM / FADIRCO //</t>
  </si>
  <si>
    <t>ESPATULA FORJADA P/PINTOR 2 CM. / PINAS ///</t>
  </si>
  <si>
    <t>ELECTRODO PUNTA AZUL 3,25 MM / FADIRCO //</t>
  </si>
  <si>
    <t>ESPATULA FORJADA P/PINTOR 3 CM. / PINAS ///</t>
  </si>
  <si>
    <t>ESPATULA P/PINTOR 3 CMS. / SANTA-JUANA //</t>
  </si>
  <si>
    <t>ESPATULA FORJADA P/PINTOR 4 CM. / PINAS ///</t>
  </si>
  <si>
    <t>ESPATULA P/PINTOR 4 CMS. / SANTA-JUANA //</t>
  </si>
  <si>
    <t>ESPATULA FORJADA P/PINTOR 5 CM. / PINAS ///</t>
  </si>
  <si>
    <t>ESPATULA P/PINTOR 5 CMS. / SANTA-JUANA //</t>
  </si>
  <si>
    <t>ESPATULA FORJADA P/PINTOR 6 CM. / PINAS ///</t>
  </si>
  <si>
    <t>ESPATULA P/PINTOR 6 CMS. / SANTA-JUANA //</t>
  </si>
  <si>
    <t>ESPATULA FORJADA P/PINTOR 7 CM. / PINAS ///</t>
  </si>
  <si>
    <t>ESPATULA P/PINTOR 7 CMS. / SANTA-JUANA //</t>
  </si>
  <si>
    <t>ESPATULA FORJADA P/PINTOR 8 CM. / PINAS ///</t>
  </si>
  <si>
    <t>ESPATULA P/PINTOR 8 CMS. / SANTA-JUANA //</t>
  </si>
  <si>
    <t>ESPATULA FORJADA P/PINTOR 9 CM. / PINAS ///</t>
  </si>
  <si>
    <t>ESPATULA P/PINTOR 9 CMS. / SANTA-JUANA //</t>
  </si>
  <si>
    <t>ESQUINERO ANGULO 100X100 MM (12 UN.) / SC /</t>
  </si>
  <si>
    <t>ESQUINERO ANGULO 125X125 MM (12 UN.) / SC /</t>
  </si>
  <si>
    <t>ESQUINERO ANGULO 150X150 MM (12 UN.) / SC /</t>
  </si>
  <si>
    <t>ESQUINERO ANGULO 25X25 MM (24 UN.) / SC /</t>
  </si>
  <si>
    <t>ESCUADRA P/ALBAÑIL 30 CM. / PINAS ///</t>
  </si>
  <si>
    <t>ESQUINERO ANGULO DOBLE 35X35 MM (24 UN.) / SC /</t>
  </si>
  <si>
    <t>ESQUINERO ANGULO 38X38 MM (24 UN.) / SC /</t>
  </si>
  <si>
    <t>ESCUADRA P/ALBAÑIL 40 CM. / PINAS ///</t>
  </si>
  <si>
    <t>ESQUINERO ANGULO DOBLE 50X50 MM (24 UN.) / SC /</t>
  </si>
  <si>
    <t>ESCUADRA P/ALBAÑIL 50 CM. / PINAS ///</t>
  </si>
  <si>
    <t>ESQUINERO ANGULO 50X50 MM (24 UN.) / SC /</t>
  </si>
  <si>
    <t>ESCUADRA P/ALBAÑIL 60 CM. / PINAS ///</t>
  </si>
  <si>
    <t>ESQUINERO ANGULO 64X64 MM (24 UN.) / SC /</t>
  </si>
  <si>
    <t>ESQUINERO ANGULO DOBLE 65X65 MM (24 UN.) / SC /</t>
  </si>
  <si>
    <t>ESCUADRA P/ALBAÑIL 70 CM. / PINAS ///</t>
  </si>
  <si>
    <t>ESQUINERO ANGULO 76X76 MM (12 UN.) / SC /</t>
  </si>
  <si>
    <t>ESQUINERO ANGULO 90X90 MM (12 UN.) / SC /</t>
  </si>
  <si>
    <t>ESCUADRA P/CARPINTERO 20 CM. / PINAS ///</t>
  </si>
  <si>
    <t>ESCUADRA P/CARPINTERO 25 CM. / PINAS ///</t>
  </si>
  <si>
    <t>ESCUADRA P/CARPINTERO 30 CM. / PINAS ///</t>
  </si>
  <si>
    <t>ESCUADRA CARPINTERO MILIMETRIDA 20 CMS. / SANTA-JUANA //</t>
  </si>
  <si>
    <t>ESCUADRA CARPINTERO MILIMETRIDA 25 CMS. / SANTA-JUANA //</t>
  </si>
  <si>
    <t>ESCUADRA CARPINTERO MILIMETRIDA 30 CMS. / SANTA-JUANA //</t>
  </si>
  <si>
    <t>ESCARDILLO DOBLE C/CABO PALA Y PUA / FERCAS //</t>
  </si>
  <si>
    <t>EXTENSOR MULTIUSO 2 X 1.50 M. / ROYCO //</t>
  </si>
  <si>
    <t>EXTENSOR MULTIUSO 2 X 1.00M. / ROYCO //</t>
  </si>
  <si>
    <t>ESCALERA METALICA REV. C/GOMA 3 ESC. / KEVIN //</t>
  </si>
  <si>
    <t>ESCALERA METALICA REV. C/GOMA 4 ESC. / KEVIN //</t>
  </si>
  <si>
    <t>ESCALERA METALICA REV. C/GOMA 6 ESC. / KEVIN //</t>
  </si>
  <si>
    <t>ESCUADRA PLANA 100 X 17 MM (24 UN.) / SC /</t>
  </si>
  <si>
    <t>ESCUADRA PLANA 150 X 20 MM (12 UN.) / SC /</t>
  </si>
  <si>
    <t>ESCUADRA PLANA 25 X 10 MM (24 UN.) / SC /</t>
  </si>
  <si>
    <t>ESCUADRA PLANA 50 X 10 MM (24 UN.) / SC /</t>
  </si>
  <si>
    <t>ESCUADRA PLANA 75 X 13 MM (24 UN.) / SC /</t>
  </si>
  <si>
    <t>ABRAZADERA Nº 0 (12-20 ) / CARBIZ //</t>
  </si>
  <si>
    <t>ABRAZADERA Nº 00 (10-13 ) / CARBIZ //</t>
  </si>
  <si>
    <t>ABRAZADERA Nº 1 (19-26 ) / CARBIZ //</t>
  </si>
  <si>
    <t>ABRAZADERA Nº 2 (23-29 ) / CARBIZ //</t>
  </si>
  <si>
    <t>ABRAZADERA Nº 3 (28-36 ) / CARBIZ //</t>
  </si>
  <si>
    <t>ABRAZADERA Nº 4 (21-42 ) / CARBIZ //</t>
  </si>
  <si>
    <t>ABRAZADERA Nº 5 (26-49 ) / CARBIZ //</t>
  </si>
  <si>
    <t>ABRAZADERA Nº 6 (48-55 ) / CARBIZ //</t>
  </si>
  <si>
    <t>ABRAZADERA Nº 7 (54-63 ) / CARBIZ //</t>
  </si>
  <si>
    <t>ABRAZADERA Nº 8 (62-68 ) / CARBIZ //</t>
  </si>
  <si>
    <t>FRATACHO LIJADOR / SANTA-JUANA //</t>
  </si>
  <si>
    <t>FRATACHO PINO X 40 CM / ANEMI /</t>
  </si>
  <si>
    <t>GRINFA P/HIERRO HASTA 10 MM. / VIRGA //</t>
  </si>
  <si>
    <t>GRINFA P/HIERRO HASTA 12 MM. / VIRGA //</t>
  </si>
  <si>
    <t>GRINFA P/HIERRO HASTA 14 MM. / VIRGA //</t>
  </si>
  <si>
    <t>GRINFA P/HIERRO HASTA 16 MM. / VIRGA //</t>
  </si>
  <si>
    <t>GANCHO CONTRA VIENTO 18-30 (50) / ESCUERZO //</t>
  </si>
  <si>
    <t>GANCHO CONTRA VIENTO 19-50 (50) / ESCUERZO //</t>
  </si>
  <si>
    <t>GANCHO CONTRA VIENTO 19-60 (50) / ESCUERZO //</t>
  </si>
  <si>
    <t>GRINFA P/HIERRO HASTA 20 MM. / VIRGA //</t>
  </si>
  <si>
    <t>GANCHO CONTRA VIENTO 21-100 (25) / ESCUERZO //</t>
  </si>
  <si>
    <t>GRINFA P/HIERRO HASTA 6 MM. / VIRGA //</t>
  </si>
  <si>
    <t>GRINFA P/HIERRO HASTA 8 MM. / VIRGA //</t>
  </si>
  <si>
    <t>GANCHO P/BICICLETA CHICO (12) / ESCUERZO ///</t>
  </si>
  <si>
    <t>GANCHO P/BICICLETA GRANDE (12) / ESCUERZO ///</t>
  </si>
  <si>
    <t>GANCHO ESCALERA N° 1 (12) / ESCUERZO //</t>
  </si>
  <si>
    <t>GANCHO ESCALERA N° 2 (12) / ESCUERZO //</t>
  </si>
  <si>
    <t>GRASA GRAFITO 250GR / ACEITEX //</t>
  </si>
  <si>
    <t>GRASA GRAFITO 500GR / ACEITEX //</t>
  </si>
  <si>
    <t>GRASA GRAFITO 90GR / ACEITEX //</t>
  </si>
  <si>
    <t>GRASA GRAFITADA ACEITODO 1000GR / ACEITEX //</t>
  </si>
  <si>
    <t>GRASA GRAFITADA ACEITODO 250GR / ACEITEX //</t>
  </si>
  <si>
    <t>GRASA GRAFITADA ACEITODO 500GR / ACEITEX //</t>
  </si>
  <si>
    <t>GRASA GRAFITADA ACEITODO 90GR / ACEITEX //</t>
  </si>
  <si>
    <t>GRAMPA GIRATORIA REFORZADA / SIRA //</t>
  </si>
  <si>
    <t>GANCHO HAMACA PH1 (6) / ESCUERZO //</t>
  </si>
  <si>
    <t>GANCHO HAMACA PH2 (10) / ESCUERZO //</t>
  </si>
  <si>
    <t>GRASA LITIO 90GR / ACEITEX //</t>
  </si>
  <si>
    <t>GRASA LITIO ACEITODO 1000GR / ACEITEX //</t>
  </si>
  <si>
    <t>GRASA LITIO ACEITODO 250GR / ACEITEX //</t>
  </si>
  <si>
    <t>GRASA LITIO ACEITODO 5000GR / ACEITEX //</t>
  </si>
  <si>
    <t>GRASA LITIO ACEITODO 500GR / ACEITEX //</t>
  </si>
  <si>
    <t>GRASA LITIO ACEITODO 90GR / ACEITEX //</t>
  </si>
  <si>
    <t>GRAMPA LAVATORIO CORTA X UN. / ALVARES /</t>
  </si>
  <si>
    <t>GRAMPA LAVATORIO LARGA X UN. / ALVARES /</t>
  </si>
  <si>
    <t>GRAMPA MEDIA OMEGA 5" (25) / ALVARES /</t>
  </si>
  <si>
    <t>GRAMPA MEDIA OMEGA 1.1/2" (25) / ALVARES /</t>
  </si>
  <si>
    <t>GRAMPA MEDIA OMEGA 1.1/ 4" (25) / ALVARES /</t>
  </si>
  <si>
    <t>GRAMPA MEDIA OMEGA 1/2" (50) / ALVARES /</t>
  </si>
  <si>
    <t>GRAMPA MEDIA OMEGA 1" (50) / ALVARES /</t>
  </si>
  <si>
    <t>GRAMPA MEDIA OMEGA 21/2" (25) / ALVARES /</t>
  </si>
  <si>
    <t>GRAMPA MEDIA OMEGA 2" (25) / ALVARES /</t>
  </si>
  <si>
    <t>GRAMPA MEDIA OMEGA 3/4" (50) / ALVARES /</t>
  </si>
  <si>
    <t>GRAMPA MEDIA OMEGA 4" (25) / ALVARES /</t>
  </si>
  <si>
    <t>GRAMPA OMEGA 110 / ALVARES /</t>
  </si>
  <si>
    <t>GRAMPA OMEGA 1.1/2" (25) / ALVARES /</t>
  </si>
  <si>
    <t>GRAMPA OMEGA 1.1/ 4" (25) / ALVARES /</t>
  </si>
  <si>
    <t>GRAMPA OMEGA 1/2" (50) / ALVARES /</t>
  </si>
  <si>
    <t>GRAMPA OMEGA 1" (50) / ALVARES /</t>
  </si>
  <si>
    <t>GRAMPA OMEGA 21/2" (25) / ALVARES /</t>
  </si>
  <si>
    <t>GRAMPA OMEGA 2" (25) / ALVARES /</t>
  </si>
  <si>
    <t>GRAMPA OMEGA 3/4" (50) / ALVARES /</t>
  </si>
  <si>
    <t>GRAMPA OMEGA 4" (25) / ALVARES /</t>
  </si>
  <si>
    <t>GANCHO P/SOGA ELASTICA X 20 UN. / MULTIMAXI /</t>
  </si>
  <si>
    <t>GRASA VASELINADA 90GR / ACEITEX //</t>
  </si>
  <si>
    <t>HACHUELA P/ALBAÑIL / VIRGA //</t>
  </si>
  <si>
    <t>HACHUELA P/AZULEJISTA / VIRGA //</t>
  </si>
  <si>
    <t>HILO CHORICERO 10 OVILLOS X 50 GRS.(PAQ / BR ///</t>
  </si>
  <si>
    <t>VENENOS HORMIG. LIQUIDO X 60 CM. / HUAGRO //</t>
  </si>
  <si>
    <t>VENENOS HORMIG. MIREX X 250 G / HUAGRO //</t>
  </si>
  <si>
    <t>VENENOS HORMIG. EN POLVO X 250GRS. / HUAGRO //</t>
  </si>
  <si>
    <t>HILO SISAL CHICO (10) / ECOTEX //</t>
  </si>
  <si>
    <t>HACHITA VIZCAINA 600 GRS. / SANTA-JUANA //</t>
  </si>
  <si>
    <t>INGLETEADORA CHICA 28 CM / ANEMI //</t>
  </si>
  <si>
    <t>INGLETEADORA GRANDE 34 CM / ANEMI //</t>
  </si>
  <si>
    <t>O.V.CAM KIT COJ+MARCO+TAPA / CRECCHIO //</t>
  </si>
  <si>
    <t>KIT DE REPARACION DE 250 CM3 / HUNTER //</t>
  </si>
  <si>
    <t>KIT DE REPARACION DE 500 CM3 / HUNTER //</t>
  </si>
  <si>
    <t>LIJA AL AGUA GR.1000 (100) / DOBLE A ///</t>
  </si>
  <si>
    <t>LIJA AL AGUA GR. 100 (50) / DOBLE A ///</t>
  </si>
  <si>
    <t>LIJA AL AGUA GR. 100 / HUNTER //</t>
  </si>
  <si>
    <t>LIJA AL AGUA GR. 120 (100) / DOBLE A ///</t>
  </si>
  <si>
    <t>LIJA AL AGUA GR. 120 / HUNTER //</t>
  </si>
  <si>
    <t>LIJA AL AGUA GR.1500 (100) / DOBLE A ///</t>
  </si>
  <si>
    <t>LIJA AL AGUA GR. 150 (100) / DOBLE A ///</t>
  </si>
  <si>
    <t>LIJA AL AGUA GR. 150 / HUNTER //</t>
  </si>
  <si>
    <t>LIJA AL AGUA GR. 180 (100) / DOBLE A ///</t>
  </si>
  <si>
    <t>LIJA AL AGUA GR. 180 / HUNTER //</t>
  </si>
  <si>
    <t>LIJA AL AGUA GR. 220 (100) / DOBLE A ///</t>
  </si>
  <si>
    <t>LIJA AL AGUA GR. 220 / HUNTER //</t>
  </si>
  <si>
    <t>LIJA AL AGUA GR. 240 (100) / DOBLE A ///</t>
  </si>
  <si>
    <t>LIJA AL AGUA GR. 240 / HUNTER //</t>
  </si>
  <si>
    <t>LIJA AL AGUA GR. 280 (100) / DOBLE A ///</t>
  </si>
  <si>
    <t>LIJA AL AGUA GR. 280 / HUNTER //</t>
  </si>
  <si>
    <t>LIJA AL AGUA GR. 320 (100) / DOBLE A ///</t>
  </si>
  <si>
    <t>LIJA AL AGUA GR. 320 / HUNTER //</t>
  </si>
  <si>
    <t>LIJA AL AGUA GR. 360 (100) / DOBLE A ///</t>
  </si>
  <si>
    <t>LIJA AL AGUA GR. 360 / HUNTER //</t>
  </si>
  <si>
    <t>LIJA AL AGUA GR. 400 (100) / DOBLE A ///</t>
  </si>
  <si>
    <t>LIJA AL AGUA GR. 400 / HUNTER //</t>
  </si>
  <si>
    <t>LIJA AL AGUA GR. 500 (100) / DOBLE A ///</t>
  </si>
  <si>
    <t>LIJA AL AGUA GR. 500 / HUNTER //</t>
  </si>
  <si>
    <t>LIJA AL AGUA GR. 600 (100) / DOBLE A ///</t>
  </si>
  <si>
    <t>LIJA AL AGUA GR. 60 (50) / DOBLE A ///</t>
  </si>
  <si>
    <t>LIJA AL AGUA GR. 60 / HUNTER //</t>
  </si>
  <si>
    <t>LIJA AL AGUA GR. 80 (50) / DOBLE A ///</t>
  </si>
  <si>
    <t>LIJA AL AGUA GR. 80 / HUNTER //</t>
  </si>
  <si>
    <t>LAPIZ CARPINTERO X DOCENA / NCD ///</t>
  </si>
  <si>
    <t>LLANA DENTADA DIENTE 10 X 10 MM. / SANTA-JUANA //</t>
  </si>
  <si>
    <t>LLANA DENTADA DIENTE 12X12 MM. / PINAS ///</t>
  </si>
  <si>
    <t>LLANA DENTADA DIENTE 12 X 12 MM. / SANTA-JUANA //</t>
  </si>
  <si>
    <t>LLANA DENTADA DIENTE 4X4 MM. / PINAS ///</t>
  </si>
  <si>
    <t>LLANA DENTADA DIENTE 4 X 4 MM. / SANTA-JUANA //</t>
  </si>
  <si>
    <t>LLANA DENTADA DIENTE 6X6 MM. / PINAS ///</t>
  </si>
  <si>
    <t>LLANA DENTADA DIENTE 6 X 6 MM. / SANTA-JUANA //</t>
  </si>
  <si>
    <t>LLANA DENTADA DIENTE 8 X 8 MM. / SANTA-JUANA //</t>
  </si>
  <si>
    <t>LLANA DENTADA DIENTE 9X9 MM. / PINAS ///</t>
  </si>
  <si>
    <t>LLANA P/FRENTISTA 12 X 25 / PINAS //</t>
  </si>
  <si>
    <t>LLANA P/FRENTISTA 12 X 30 / PINAS //</t>
  </si>
  <si>
    <t>LLANA P/YESERO 12 X 25 CMS. / SANTA-JUANA //</t>
  </si>
  <si>
    <t>LLANA P/YESERO 12 X 30 CMS. / SANTA-JUANA //</t>
  </si>
  <si>
    <t>LIJA MADERA GR. 100 (50) / DOBLE A ///</t>
  </si>
  <si>
    <t>LIJA MADERA GR. 120 (50) / DOBLE A ///</t>
  </si>
  <si>
    <t>LIJA MADERA GR. 150 (100) / DOBLE A ///</t>
  </si>
  <si>
    <t>LIJA MADERA GR. 180 (100) / DOBLE A ///</t>
  </si>
  <si>
    <t>LIJA MADERA GR. 220 (100) / DOBLE A ///</t>
  </si>
  <si>
    <t>LIJA MADERA GR. 40 (50) / DOBLE A ///</t>
  </si>
  <si>
    <t>LIJA MADERA GR. 50 (50) / DOBLE A ///</t>
  </si>
  <si>
    <t>LIJA MADERA GR. 60 (50) / DOBLE A ///</t>
  </si>
  <si>
    <t>LIJA MADERA GR. 80 (50) / DOBLE A ///</t>
  </si>
  <si>
    <t>LAMINA MASILLAR PLASTICA CHICA X 20 / MULTIMAXI /</t>
  </si>
  <si>
    <t>LIJA MADERA EXTRA FINA (180) / HUNTER //</t>
  </si>
  <si>
    <t>LIJA MADERA EXTRA GRUESA (36-40) / HUNTER //</t>
  </si>
  <si>
    <t>LIJA MADERA FINA (150-120) / HUNTER //</t>
  </si>
  <si>
    <t>LIJA MADERA GRUESA (50-60) / HUNTER //</t>
  </si>
  <si>
    <t>LAMINA MASILLAR PLASTICA GRANDE X 20 / MULTIMAXI /</t>
  </si>
  <si>
    <t>LIJA MADERA MEDIANA (80-100) / HUNTER //</t>
  </si>
  <si>
    <t>TELA ESMERIL GR. 100 (50) / DOBLE A ///</t>
  </si>
  <si>
    <t>TELA ESMERIL GR. 120 (50) / DOBLE A ///</t>
  </si>
  <si>
    <t>TELA ESMERIL GR. 150 (50) / DOBLE A ///</t>
  </si>
  <si>
    <t>TELA ESMERIL GR. 180 (50) / DOBLE A ///</t>
  </si>
  <si>
    <t>TELA ESMERIL GR. 40 (50) / DOBLE A ///</t>
  </si>
  <si>
    <t>TELA ESMERIL GR. 50 (50) / DOBLE A ///</t>
  </si>
  <si>
    <t>TELA ESMERIL GR. 60 (50) / DOBLE A ///</t>
  </si>
  <si>
    <t>TELA ESMERIL GR. 80 (50) / DOBLE A ///</t>
  </si>
  <si>
    <t>MACETA 1000 GRS. / VIRGA //</t>
  </si>
  <si>
    <t>MENSULA 10 CM. BLANCA / ROYCO //</t>
  </si>
  <si>
    <t>MANG. DE RIEGO 1/2" (15MT) / FAMAPLAST //</t>
  </si>
  <si>
    <t>MANG. DE RIEGO 1/2" (25MT) / FAMAPLAST //</t>
  </si>
  <si>
    <t>MANG. DE RIEGO 1/2" (50MT) / FAMAPLAST //</t>
  </si>
  <si>
    <t>MACETA 1250 GRS. / VIRGA //</t>
  </si>
  <si>
    <t>MANG. DE RIEGO 1" (25MT) / FAMAPLAST //</t>
  </si>
  <si>
    <t>MACETA 1500 GRS. / VIRGA //</t>
  </si>
  <si>
    <t>MANG. DE RIEGO 1" (50MT) / FAMAPLAST //</t>
  </si>
  <si>
    <t>MACETA 1750 GRS. / VIRGA //</t>
  </si>
  <si>
    <t>MENSULA 17 CM. BLANCA / ROYCO //</t>
  </si>
  <si>
    <t>MACETA 2000 GRS. / VIRGA //</t>
  </si>
  <si>
    <t>MULTIUSO ZWX X 250 CC / ..05 ///</t>
  </si>
  <si>
    <t>MENSULA 27 CM. BLANCA / ROYCO //</t>
  </si>
  <si>
    <t>MACETA 3000 GRS. / VIRGA //</t>
  </si>
  <si>
    <t>MANG. DE RIEGO 3/4" (25MT) / FAMAPLAST //</t>
  </si>
  <si>
    <t>MANG. DE RIEGO 3/4" (50MT) / FAMAPLAST //</t>
  </si>
  <si>
    <t>MENSULA 37 CM. BLANCA / ROYCO //</t>
  </si>
  <si>
    <t>MENSULA 47 CM. BLANCA / ROYCO //</t>
  </si>
  <si>
    <t>MACETA 5000 GRS. / VIRGA //</t>
  </si>
  <si>
    <t>MACETA 800 GRS. / VIRGA //</t>
  </si>
  <si>
    <t>MEMBRANA AUTOADHESIVA 0.10 X 10 M / LYR //</t>
  </si>
  <si>
    <t>MEMBRANA AUTOADHESIVA 0.15 X 10 M / LYR //</t>
  </si>
  <si>
    <t>MEMBRANA AUTOADHESIVA 0.25 X 10 M / LYR //</t>
  </si>
  <si>
    <t>MASILLA ACRILICA BLANCA X A 350 CC / VENIER ///</t>
  </si>
  <si>
    <t>MANIJON ALUMINIO BLANCO / FUNAL //</t>
  </si>
  <si>
    <t>MANIJON ALUMINIO NEGRO / FUNAL //</t>
  </si>
  <si>
    <t>MANIJA BISELADA ALUM. PERNO MEDIANO / FUNAL //</t>
  </si>
  <si>
    <t>MANIJA BISELADA ALUM. BLANCO P/LARGO / FUNAL //</t>
  </si>
  <si>
    <t>MANIJA BISELADA BCE. PERNO MEDIANO / LUPUM //</t>
  </si>
  <si>
    <t>MANIJA BISELADA BCE. R/CHAPA / LUPUM //</t>
  </si>
  <si>
    <t>MANIJON RECTO GRANDE BCE. PULIDO / FUNAL //</t>
  </si>
  <si>
    <t>MANIJA BISELADA ALU. NEGRO P/LARGO / FUNAL //</t>
  </si>
  <si>
    <t>MANIJON RECTO CHICO BCE.PULIDO / FUNAL //</t>
  </si>
  <si>
    <t>MARTILLO DE COBRE PARA SOPLETE / M Y G /</t>
  </si>
  <si>
    <t>MASCARA FACIAL ACRILICA 20X30 ( 211 B ) / SAVICAR //</t>
  </si>
  <si>
    <t>MASCARA FACIAL ACRILICA C//PROTECTOR (212B) / SAVICAR //</t>
  </si>
  <si>
    <t>MASCARA VENTANA FIJA / SAVICAR //</t>
  </si>
  <si>
    <t>MASCARA VENTANA LEVADIZA / SAVICAR //</t>
  </si>
  <si>
    <t>MANIJA GIRATORIA BISELADA PLATINADA / LUPUM //</t>
  </si>
  <si>
    <t>MANIJA GIRATORIA BISELADA BCE. R/CHAPA / LUPUM //</t>
  </si>
  <si>
    <t>MANIJA GIRATORIA MINISTERIO PULIDO ROSETA CHAPA / LUPUM //</t>
  </si>
  <si>
    <t>MARTILLO GALPONERO / SANTA-JUANA //</t>
  </si>
  <si>
    <t>MANG. HIDROCARBURO 4X7 (50MT) / FAMAPLAST //</t>
  </si>
  <si>
    <t>MANG. HIDROCARBURO 6X9 (50MT) / FAMAPLAST //</t>
  </si>
  <si>
    <t>MANIJA MINISTERIO BCE.PULIDO PERNO CORTO / FUNAL //</t>
  </si>
  <si>
    <t>MANIJA MINISTERIO BCE.PULIDO PERNO LARGO / FUNAL //</t>
  </si>
  <si>
    <t>MANIJA MINISTERIO BCE.PULIDO PERNO MEDIANO / FUNAL //</t>
  </si>
  <si>
    <t>MANIJA MINIST. ALUM. CEP. PERNO CORTO / FUNAL //</t>
  </si>
  <si>
    <t>MANIJA MINIST. ALUM. CEP. PERNO LARGO / FUNAL //</t>
  </si>
  <si>
    <t>MANIJA MINIST. ALUM. CEP. PERNO MEDIANO / FUNAL //</t>
  </si>
  <si>
    <t>MANIJA PUENTE PULIDA N. 1 / FUNAL //</t>
  </si>
  <si>
    <t>MANIJA PUENTE PULIDA N. 2 / FUNAL //</t>
  </si>
  <si>
    <t>MANIJA PUENTE PULIDA N. 3 / FUNAL //</t>
  </si>
  <si>
    <t>MANG. ALTA PRESION 8MM (25MT) / FAMAPLAST //</t>
  </si>
  <si>
    <t>MASCARILLA P/POLVO / DOBLE A ///</t>
  </si>
  <si>
    <t>MASCARA PANTALLA DE FIBRA 2 PZS. (CON MANGO) / SAVICAR //</t>
  </si>
  <si>
    <t>MEDIA SOMBRA RAYADA 2,10 X 50 M / NAVEGANTE ///</t>
  </si>
  <si>
    <t>MEDIA SOMBRA RAYADA 4,20 X 50 M / NAVEGANTE ///</t>
  </si>
  <si>
    <t>MANIJA UNIVERSAL BCA. N. 1 / SC /</t>
  </si>
  <si>
    <t>MANIJA UNIVERSAL CDA. N. 1 / SC /</t>
  </si>
  <si>
    <t>NIVEL ALUMINIO BICOLOR DE 30 / NCD ///</t>
  </si>
  <si>
    <t>NIVEL ALUMINIO BICOLOR DE 40 / NCD ///</t>
  </si>
  <si>
    <t>NIVEL ALUMINIO BICOLOR DE 50 / NCD ///</t>
  </si>
  <si>
    <t>NIVEL ALUMINIO BICOLOR DE 60 / NCD ///</t>
  </si>
  <si>
    <t>NIVEL S/CANTONERA 30 CM. / ANEMI //</t>
  </si>
  <si>
    <t>NIVEL S/CANTONERA 40 CM. / ANEMI //</t>
  </si>
  <si>
    <t>NIVEL S/CANTONERA 50 CM. / ANEMI //</t>
  </si>
  <si>
    <t>NIVEL PLASTICO 35 CM. / ANEMI //</t>
  </si>
  <si>
    <t>NIVEL PLASTICO 45 CM. / ANEMI //</t>
  </si>
  <si>
    <t>ORGANIZADOR 6 DIVISION UT117 / ARQPLAST ///</t>
  </si>
  <si>
    <t>ORGANIZADOR 9 DIVISION UT118 / ARQPLAST ///</t>
  </si>
  <si>
    <t>ORGANIZADOR DE 17 DIVISION UT119 / ARQPLAST ///</t>
  </si>
  <si>
    <t>ORGANIZADOR DE 25 DIVISION UT120 / ARQPLAST ///</t>
  </si>
  <si>
    <t>PRENSA DE CALAR 100 MM X 6 / ESCUERZO //</t>
  </si>
  <si>
    <t>PLANCHUELA 100 X 2.0 MM X CAJA (24) / SC /</t>
  </si>
  <si>
    <t>PLANCHUELA 200 X 2.5 MM X CAJA (24) / SC /</t>
  </si>
  <si>
    <t>POLEA P/CORTINA DE 20 CM. / SIRA //</t>
  </si>
  <si>
    <t>PUNTA P/ALBAÑIL HEXAGONAL 20 CMS. / VIRGA //</t>
  </si>
  <si>
    <t>POLEA P/CORTINA DE 23 CM. / SIRA //</t>
  </si>
  <si>
    <t>PRECINTO 2.5X100 NEGRO (100) / CRECCHIO //</t>
  </si>
  <si>
    <t>PUNTA P/ALBAÑIL HEXAGONAL 25 CMS. / VIRGA //</t>
  </si>
  <si>
    <t>PLANCHUELA 300 X 3.0 MM X CAJA (60) / SC /</t>
  </si>
  <si>
    <t>PUNTA P/ALBAÑIL HEXAGONAL 30 CMS. / VIRGA //</t>
  </si>
  <si>
    <t>PUNTA P/ALBAÑIL HEXAGONAL 35 CMS. / VIRGA //</t>
  </si>
  <si>
    <t>PRECINTO 3.6X150 NEGRO (100) / CRECCHIO //</t>
  </si>
  <si>
    <t>PRECINTO 3.6X200 NEGRO (100) / CRECCHIO //</t>
  </si>
  <si>
    <t>PRECINTO 3.6X250 NEGRO (100) / CRECCHIO //</t>
  </si>
  <si>
    <t>PRECINTO 3.6X300 NEGRO (100) / CRECCHIO //</t>
  </si>
  <si>
    <t>PUNTA P/ALBAÑIL HEXAGONAL 40 CMS. / VIRGA //</t>
  </si>
  <si>
    <t>PUNTA P/ALBAÑIL HEXAGONAL 45 CMS. / VIRGA //</t>
  </si>
  <si>
    <t>PRECINTO 4.8X200 NEGRO (100) / CRECCHIO //</t>
  </si>
  <si>
    <t>PRECINTO 4.8X250 NEGRO (100) / CRECCHIO //</t>
  </si>
  <si>
    <t>PRECINTO 4.8X300 NEGRO (100) / CRECCHIO //</t>
  </si>
  <si>
    <t>PRECINTO 4.8X350 NEGRO (100) / CRECCHIO //</t>
  </si>
  <si>
    <t>PRECINTO 4.8X400 NEGRO (100) / CRECCHIO //</t>
  </si>
  <si>
    <t>PRECINTO 4.8X450 NEGRO (100) / CRECCHIO //</t>
  </si>
  <si>
    <t>PRENSA DE CALAR 50 MM X 6 / ESCUERZO //</t>
  </si>
  <si>
    <t>PRECINTO 7.5X300 NEGRO (100) / CRECCHIO //</t>
  </si>
  <si>
    <t>PRECINTO 7.5X350 NEGRO (100) / CRECCHIO //</t>
  </si>
  <si>
    <t>PRECINTO 7.5X400 NEGRO (100) / CRECCHIO //</t>
  </si>
  <si>
    <t>PRECINTO 7.5X450 NEGRO (50) / CRECCHIO //</t>
  </si>
  <si>
    <t>PRENSA DE CALAR 75 MM X 6 / ESCUERZO //</t>
  </si>
  <si>
    <t>PLANCHUELA 76 X 1.8 MM X CAJA (24) / SC /</t>
  </si>
  <si>
    <t>PALA ANCHA CUBO ABIERTO / MOISES //</t>
  </si>
  <si>
    <t>PISTOLA APLICADORA DE SILICONA / NEIKE //</t>
  </si>
  <si>
    <t>PRECINTO 3.6X150 BLANCO (100) / CRECCHIO //</t>
  </si>
  <si>
    <t>PRECINTO 3.6X200 BLANCO (100) / CRECCHIO //</t>
  </si>
  <si>
    <t>PRECINTO 3.6X250 BLANCO (100) / CRECCHIO //</t>
  </si>
  <si>
    <t>PRECINTO 3.6X300 BLANCO (100) / CRECCHIO //</t>
  </si>
  <si>
    <t>PRECINTO 4.8X200 BLANCO (100) / CRECCHIO //</t>
  </si>
  <si>
    <t>PRECINTO 4.8X250 BLANCO (100) / CRECCHIO //</t>
  </si>
  <si>
    <t>PRECINTO 4.8X300 BLANCO (100) / CRECCHIO //</t>
  </si>
  <si>
    <t>PRECINTO 4.8X350 BLANCO (100) / CRECCHIO //</t>
  </si>
  <si>
    <t>PRECINTO 4.8X400 BLANCO (100) / CRECCHIO //</t>
  </si>
  <si>
    <t>PRECINTO 4.8X450 BLANCO (100) / CRECCHIO //</t>
  </si>
  <si>
    <t>PRECINTO 7.5X350 BLANCO (100) / CRECCHIO //</t>
  </si>
  <si>
    <t>PRECINTO 7.5X400 BLANCO (100) / CRECCHIO //</t>
  </si>
  <si>
    <t>PRECINTO 7.5X450 BLANCO (50) / CRECCHIO //</t>
  </si>
  <si>
    <t>PINZA CORTADORA CERAMICA Y LAPIZ WIDIA / NEIKE //</t>
  </si>
  <si>
    <t>PUNTERA PARA EXTENSOR MULTIUSO / ROYCO //</t>
  </si>
  <si>
    <t>PALITA JARDINERA / TOTH /</t>
  </si>
  <si>
    <t>PAÑO P/LUSTRE CHICO / PAINTROLLE //</t>
  </si>
  <si>
    <t>BONETE CORDERITO P/LUSTRAR 200MM / CORTAMAX 545///</t>
  </si>
  <si>
    <t>PAÑO P/LUSTRE GRANDE / PAINTROLLE //</t>
  </si>
  <si>
    <t>PASADOR C/PORTACANDADO MAUSER 100 MM / SC /</t>
  </si>
  <si>
    <t>PINZA MAZA 500 AMPERS / ASTEN /</t>
  </si>
  <si>
    <t>PULVERIZADOR PLASTICO 1 LT. / RUMAR //</t>
  </si>
  <si>
    <t>PINZA PORTAELECTRODO 300 A. PROF. / ASTEN /</t>
  </si>
  <si>
    <t>PASADOR C/PORTACANDADO CROM. 100 MM / SC /</t>
  </si>
  <si>
    <t>PASADOR C/PORTACANDADO CROM. 140 MM / SC /</t>
  </si>
  <si>
    <t>PASADOR C/PORTACANDADO CROM. 170 MM / SC /</t>
  </si>
  <si>
    <t>PALA PUNTA CUBO ABIERTO / MOISES //</t>
  </si>
  <si>
    <t>PULVERIZADOR PLASTICO CHICO / RUMAR //</t>
  </si>
  <si>
    <t>PITON SOLDADO 4,76 X 70 (50) / ESCUERZO //</t>
  </si>
  <si>
    <t>PITON SOLDADO 4.76 X 80 (50) / ESCUERZO //</t>
  </si>
  <si>
    <t>PITON SOLDADO 6,35 X 100 (25) / ESCUERZO //</t>
  </si>
  <si>
    <t>PITON SOLDADO 6,35 X 70 (25) / ESCUERZO //</t>
  </si>
  <si>
    <t>PITON SOLDADO 6,35 X 80 (25) / ESCUERZO //</t>
  </si>
  <si>
    <t>PITON SOLDADO 6,35 X 90 (25) / ESCUERZO //</t>
  </si>
  <si>
    <t>PITON SOLDADO 7,94 X 110 (25) / ESCUERZO //</t>
  </si>
  <si>
    <t>PITON SOLDADO 7,94 X 80 (25) / ESCUERZO //</t>
  </si>
  <si>
    <t>PITON SOLDADO 7,94 X 90 (25) / ESCUERZO //</t>
  </si>
  <si>
    <t>PASADOR T/RESORTE CROMADO 35 / SC /</t>
  </si>
  <si>
    <t>PASADOR T/RESORTE CROMADO 46 / SC /</t>
  </si>
  <si>
    <t>PASADOR T/RESORTE CROMADO 58 / SC /</t>
  </si>
  <si>
    <t>PASADOR T/RESORTE CROMADO 80 / SC /</t>
  </si>
  <si>
    <t>PITON C/TOPE ABIERTO 10 (25) / ESCUERZO //</t>
  </si>
  <si>
    <t>PITON C/TOPE ABIERTO 12 (20) / ESCUERZO //</t>
  </si>
  <si>
    <t>PITON C/TOPE ABIERTO 4 (100) / ESCUERZO //</t>
  </si>
  <si>
    <t>PITON C/TOPE ABIERTO 5 (50) / ESCUERZO //</t>
  </si>
  <si>
    <t>PITON C/TOPE ABIERTO 6 (50) / ESCUERZO //</t>
  </si>
  <si>
    <t>PITON C/TOPE ABIERTO 8 (50) / ESCUERZO //</t>
  </si>
  <si>
    <t>PITON C/TOPE CERRADO 10 (25) / ESCUERZO //</t>
  </si>
  <si>
    <t>PITON C/TOPE CERRADO 12 (20) / ESCUERZO //</t>
  </si>
  <si>
    <t>PITON C/TOPE CERRADO 4 (100) / ESCUERZO //</t>
  </si>
  <si>
    <t>PITON C/TOPE CERRADO 5 (50) / ESCUERZO //</t>
  </si>
  <si>
    <t>PITON C/TOPE CERRADO 6 (50) / ESCUERZO //</t>
  </si>
  <si>
    <t>PITON C/TOPE CERRADO 8 (50) / ESCUERZO //</t>
  </si>
  <si>
    <t>PITON C/TOPE ESCUADRA 10 (25) / ESCUERZO //</t>
  </si>
  <si>
    <t>PITON C/TOPE ESCUADRA 12 (20) / ESCUERZO //</t>
  </si>
  <si>
    <t>PITON C/TOPE ESCUADRA 4 (100) / ESCUERZO //</t>
  </si>
  <si>
    <t>PITON C/TOPE ESCUADRA 5 (50) / ESCUERZO //</t>
  </si>
  <si>
    <t>PITON C/TOPE ESCUADRA 6 (50) / ESCUERZO //</t>
  </si>
  <si>
    <t>PITON C/TOPE ESCUADRA 8 (50) / ESCUERZO //</t>
  </si>
  <si>
    <t>PASACINTA ZINCADO / SIRA //</t>
  </si>
  <si>
    <t>RODILLO MINI S/FUNDA DE 11 CMS. / PAINTROLLE //</t>
  </si>
  <si>
    <t>RODILLO MINI S/FUNDA DE 5 CMS. / PAINTROLLE //</t>
  </si>
  <si>
    <t>REMACHE RAPIDO 6.35 MM. (250) / SABATINO //</t>
  </si>
  <si>
    <t>REMACHE RAPIDO 6.40 MM. (250) / SABATINO //</t>
  </si>
  <si>
    <t>RODILLO MINI S/FUNDA DE 8 CMS. / PAINTROLLE //</t>
  </si>
  <si>
    <t>RECEPTACULO PARA BAÑERA C/REJILLA CUADRADA / SIFOLIMP //</t>
  </si>
  <si>
    <t>RASQUETA P/CARPINTERO 14 CM. / PINAS ///</t>
  </si>
  <si>
    <t>REGATON P/CORTINERO EXTENSIBLE X 2 UN. / ALEX /</t>
  </si>
  <si>
    <t>RUEDA P/CHANGO / DEL PARQUE //</t>
  </si>
  <si>
    <t>RASTRILLO C/RIENDA 16 DTES. / FERCAS //</t>
  </si>
  <si>
    <t>RASTRILLO C/RIENDA 18 DTES. / FERCAS //</t>
  </si>
  <si>
    <t>RODILLO EPOXI DE 10 CMS / PAINTROLLE //</t>
  </si>
  <si>
    <t>RODILLO MINI EPOXI 11 CMS. / PAINTROLLE //</t>
  </si>
  <si>
    <t>RODILLO EPOXI DE 17 CMS. / PAINTROLLE //</t>
  </si>
  <si>
    <t>RODILLO EPOXI DE 22 CMS. / PAINTROLLE //</t>
  </si>
  <si>
    <t>RODILLO MINI EPOXI 5 CMS. / PAINTROLLE //</t>
  </si>
  <si>
    <t>RODILLO MINI EPOXI 8 CMS. / PAINTROLLE //</t>
  </si>
  <si>
    <t>REMACHADORA ECO / SABATINO //</t>
  </si>
  <si>
    <t>RODILLO MINI C/FUNDA DE 11 CMS. / PAINTROLLE //</t>
  </si>
  <si>
    <t>RODILLO MINI C/FUNDA DE 5 CMS. / PAINTROLLE //</t>
  </si>
  <si>
    <t>RODILLO MINI C/FUNDA DE 8 CMS. / PAINTROLLE //</t>
  </si>
  <si>
    <t>DISCO GOMA 115MM S/VEL. / CORTAMAX 410/</t>
  </si>
  <si>
    <t>DISCO GOMA 115MM C/ADAP / CORTAMAX 582/</t>
  </si>
  <si>
    <t>DISCO GOMA 115MM RESPAL.LIJA/BONE / CORTAMAX 581/</t>
  </si>
  <si>
    <t>DISCO GOMA 115MM CON VELCRO / CORTAMAX 413/</t>
  </si>
  <si>
    <t>RUEDA PARA ZORRA DE GOMA / F.G. //</t>
  </si>
  <si>
    <t>RODILLO LANA TEJIDA DE 10 / PAINTROLLE //</t>
  </si>
  <si>
    <t>RODILLO LANA TEJIDA DE 17 / PAINTROLLE //</t>
  </si>
  <si>
    <t>RODILLO LANA TEJIDA DE 22 / PAINTROLLE //</t>
  </si>
  <si>
    <t>RUEDA NEUMATICA P/ZORRA / F.G. //</t>
  </si>
  <si>
    <t>RESPALDO PLASTICO 178 MM. / CORTAMAX 595/</t>
  </si>
  <si>
    <t>RASQUETA P/PINTOR 7 CM. / PINAS ///</t>
  </si>
  <si>
    <t>RODILLO POLIESTER COMUN DE 17 CMS. / PAINTROLLE //</t>
  </si>
  <si>
    <t>RODILLO POLIESTER COMUN DE 22 CMS. / PAINTROLLE //</t>
  </si>
  <si>
    <t>RODILLO POLIESTER ESPECIAL DE 17 CMS. / PAINTROLLE //</t>
  </si>
  <si>
    <t>RODILLO POLIESTER ESPECIAL DE 22 CMS. / PAINTROLLE //</t>
  </si>
  <si>
    <t>REMACHADORA RS-84 / SABATINO //</t>
  </si>
  <si>
    <t>RATICIDA SEMILLA X 1800 G. 30 SOBRE DE 60 GR. / HUAGRO //</t>
  </si>
  <si>
    <t>RODILLO SIMIL LANA DE 17 CMS. / PAINTROLLE //</t>
  </si>
  <si>
    <t>RASTRILLO S/RIENDA 14 DTES. / FERCAS //</t>
  </si>
  <si>
    <t>RASTRILLO S/RIENDA 16 DTES. / FERCAS //</t>
  </si>
  <si>
    <t>RASTRILLO S/RIENDA 18 DTES. / FERCAS //</t>
  </si>
  <si>
    <t>RUEDA DE WIDIA P/CORTADORA CERAMICA / NEIKE /</t>
  </si>
  <si>
    <t>SERRUCHO P/CARPINTERO 30 CMS. / SANTA-JUANA //</t>
  </si>
  <si>
    <t>SERRUCHO P/CARPINTERO 35 CMS. / SANTA-JUANA //</t>
  </si>
  <si>
    <t>SERRUCHO P/CARPINTERO 40 CMS. / SANTA-JUANA //</t>
  </si>
  <si>
    <t>SERRUCHO P/CARPINTERO 45 CMS. / SANTA-JUANA //</t>
  </si>
  <si>
    <t>SERRUCHO P/CARPINTERO 50 CMS. / SANTA-JUANA //</t>
  </si>
  <si>
    <t>SERRUCHO P/CARPINTERO 55 CMS. / SANTA-JUANA //</t>
  </si>
  <si>
    <t>SERRUCHO P/CARPINTERO 60 CMS. / SANTA-JUANA //</t>
  </si>
  <si>
    <t>SOPORTE ALUMINIO ABIERTO 1/2" X 25 UN. / ALEX /</t>
  </si>
  <si>
    <t>SOPORTE ALUMINIO ABIERTO 5/8" X 25 UN. / ALEX /</t>
  </si>
  <si>
    <t>SOPORTE P/ALACENA C/ANGULO (12 UN.) / SC /</t>
  </si>
  <si>
    <t>SOPORTE AIRE BCO.38X42 / SC /</t>
  </si>
  <si>
    <t>SOPORTE AIRE BCO.38X49 / SC /</t>
  </si>
  <si>
    <t>SOPORTE ALUMINIO CERRADO 1/2" X 50 UN. / ALEX /</t>
  </si>
  <si>
    <t>SOPORTE ALUMINIO CERRADO 5/8" X 50 UN. / ALEX /</t>
  </si>
  <si>
    <t>SOPORTE P/ALACENA PLANO (24 UN.) / SC /</t>
  </si>
  <si>
    <t>SIERRA BROCA TUNGSTENO TIBURON 33 MM. / NCD ///</t>
  </si>
  <si>
    <t>SIERRA BROCA TUNGSTENO TIBURON 43 MM. / NCD ///</t>
  </si>
  <si>
    <t>SIERRA BROCA TUNGSTENO TIBURON 67 MM. / NCD ///</t>
  </si>
  <si>
    <t>SIERRA BROCA TUNGSTENO TIBURON 73 MM. / NCD ///</t>
  </si>
  <si>
    <t>SIERRA BROCA TUNGSTENO TIBURON 83 MM. / NCD ///</t>
  </si>
  <si>
    <t>SOPORTE BRACKET BLANCO 100X150 MM. / SC /</t>
  </si>
  <si>
    <t>SOPORTE BRACKET BLANCO 150X200 MM. / SC /</t>
  </si>
  <si>
    <t>SOPORTE BRACKET BLANCO 200X250 MM. / SC /</t>
  </si>
  <si>
    <t>SOPORTE BRACKET BLANCO 250X300 MM. / SC /</t>
  </si>
  <si>
    <t>SOPORTE BRACKET BLANCO 250X350 MM / SC /</t>
  </si>
  <si>
    <t>SOPAPA DE BAÑERA / SIFOLIMP //</t>
  </si>
  <si>
    <t>SOPORTE DE HIERRO CON CODO 1/2" (24) / SABELCORT //</t>
  </si>
  <si>
    <t>SERRUCHO C/COSTILLA 30 CMS. / SANTA-JUANA //</t>
  </si>
  <si>
    <t>SOPORTE DE HIERRO CON CODO 3/4" (24) / SABELCORT //</t>
  </si>
  <si>
    <t>SOPORTE DE HIERRO CON CODO 5/8" (24) / SABELCORT //</t>
  </si>
  <si>
    <t>SERRUCHO P/CEMENTISTA 60 CMS. / SANTA-JUANA //</t>
  </si>
  <si>
    <t>SOPLETE CURVO C/MARTILLO CONEXION 1/2 / M Y G /</t>
  </si>
  <si>
    <t>SOPLETE CURVO C/MARTILLO CONEXION 3/8" / M Y G /</t>
  </si>
  <si>
    <t>SOPLETE CURVO S/MARTILLO CONEXION 1/2 / M Y G /</t>
  </si>
  <si>
    <t>SOPLETE CURVO S/MARTILLO CONEXION 3/8" / M Y G /</t>
  </si>
  <si>
    <t>SIFON DOBLE PVC / SIFOLIMP //</t>
  </si>
  <si>
    <t>SOPORTE ESTANTE BLANCO/NEGRO 125 X 150 / SC ///</t>
  </si>
  <si>
    <t>SOPORTE ESTANTE BLANCO/NEGRO 150 X 200 / SC ///</t>
  </si>
  <si>
    <t>SOPORTE ESTANTE BLANCO/NEGRO 200 X 250 / SC ///</t>
  </si>
  <si>
    <t>SOPORTE ESTANTE BLANCO/NEGRO 250 X 300 / SC ///</t>
  </si>
  <si>
    <t>SOPORTE P/HERRAMIENTA / ARQPLAST ///</t>
  </si>
  <si>
    <t>SOPORTE DE HIERRO LATERAL 1/2" (24) / SABELCORT //</t>
  </si>
  <si>
    <t>SOPORTE LATERAL X 200 MM BLANCO / SC /</t>
  </si>
  <si>
    <t>SOPORTE LATERAL X 300 MM BLANCO / SC /</t>
  </si>
  <si>
    <t>SOPORTE LATERAL X 400 MM BLANCO / SC /</t>
  </si>
  <si>
    <t>SOPORTE DE HIERRO LATERAL 5/8" (24) / SABELCORT //</t>
  </si>
  <si>
    <t>SELLADOR NEUTRO TRANSP. X 300 GRS. / FORTEX ///</t>
  </si>
  <si>
    <t>SOGA POLIETILENO REV. A 4 MM X 200 MTS. / TENSIL //</t>
  </si>
  <si>
    <t>SOGA POLIETILENO REV. B 5 MM X 150 MTS. / TENSIL //</t>
  </si>
  <si>
    <t>SOGA POLIETILENO REV. C 6 MM X 100 MTS. / TENSIL //</t>
  </si>
  <si>
    <t>SOGA POLIETILENO REV. D 8 MM X 100 MTS. / TENSIL //</t>
  </si>
  <si>
    <t>SOPORTE P/REPISA CROMADO 45 MM (100 UN.) / SC /</t>
  </si>
  <si>
    <t>SOPORTE P/REPISA CROMADO 75 MM (100 UN.) / SC /</t>
  </si>
  <si>
    <t>SIFON SIMPLE PVC / SIFOLIMP //</t>
  </si>
  <si>
    <t>SOPLETE TECHISTA C/MANGUERA CONEXION 3/8 / M Y G /</t>
  </si>
  <si>
    <t>SOPORTE C/TRAVESAÑO BLANCO 150X200 MM. / SC /</t>
  </si>
  <si>
    <t>SOPORTE C/TRAVESAÑO BLANCO 200X250 MM. / SC /</t>
  </si>
  <si>
    <t>SOPORTE C/TRAVESAÑO BLANCO 250X300 MM. / SC /</t>
  </si>
  <si>
    <t>SOPORTE C/TRAVESAÑO BLANCO 250X350 MM / SC /</t>
  </si>
  <si>
    <t>SOGA TRENZADA DE POLIPROPILENO 10 MM (22) / BR ///</t>
  </si>
  <si>
    <t>SOGA TRENZADA DE POLIPROPILENO 12 MM (15.8) / BR ///</t>
  </si>
  <si>
    <t>SOGA TRENZADA DE POLIPROPILENO 14 MM (11) / BR ///</t>
  </si>
  <si>
    <t>SOGA TRENZADA DE POLIPROPILENO 16 MM (9,9) / BR ///</t>
  </si>
  <si>
    <t>SOGA TRENZADA DE POLIPROPILENO 4 MM (155.0) / BR ///</t>
  </si>
  <si>
    <t>SOGA TRENZADA DE POLIPROPILENO 5 MM (95.5) / BR ///</t>
  </si>
  <si>
    <t>SOGA TRENZADA DE POLIPROPILENO 6 MM (64.5) / BR ///</t>
  </si>
  <si>
    <t>SOGA TRENZADA DE POLIPROPILENO 8 MM (32) / BR ///</t>
  </si>
  <si>
    <t>SOPORTE FUNCIONAL PARA TV / SABELCORT //</t>
  </si>
  <si>
    <t>SOPORTE FUNCIONAL PARA TV Y VIDEO / SABELCORT //</t>
  </si>
  <si>
    <t>SIERRA CIRC. D.WIDIA 4 1/2 24D / NCD W24113///</t>
  </si>
  <si>
    <t>SIERRA CIRC. D.WIDIA 4 1/2 36D / NCD W36113///</t>
  </si>
  <si>
    <t>SIERRA CIRC. D.WIDIA 7.1/4 24D / NCD W24180///</t>
  </si>
  <si>
    <t>SIERRA CIRC. D.WIDIA 7.1/4 36D / NCD W36180///</t>
  </si>
  <si>
    <t>SIERRA CIRC. D.WIDIA 9" 36D / NCD W36230///</t>
  </si>
  <si>
    <t>SIERRA CIRC. D.WIDIA 9" 48D / NCD W48230///</t>
  </si>
  <si>
    <t>TENSOR GALVANIZADO 100 MM (10) / EZCUERZO //</t>
  </si>
  <si>
    <t>TARUGOS 10 MM X 50 UN. / CRECCHIO //</t>
  </si>
  <si>
    <t>TARUGOS 12 MM X 25 UN. / CRECCHIO //</t>
  </si>
  <si>
    <t>TARUGOS 14 MM X 20 UN. / CRECCHIO //</t>
  </si>
  <si>
    <t>TARUGOS 4 MM X 200 UN. / CRECCHIO //</t>
  </si>
  <si>
    <t>TARUGOS 5 MM X 200 UN. / CRECCHIO //</t>
  </si>
  <si>
    <t>TENSOR GALVANIZADO 60 MM (10) / EZCUERZO //</t>
  </si>
  <si>
    <t>TARUGOS 6 MM (100) / CRECCHIO //</t>
  </si>
  <si>
    <t>TENSOR GALVANIZADO 80 MM (10) / EZCUERZO //</t>
  </si>
  <si>
    <t>TARUGOS 8 MM (100) / CRECCHIO //</t>
  </si>
  <si>
    <t>TARUGO C/ARANDELA 10 MM X 50 UN. / CRECCHIO //</t>
  </si>
  <si>
    <t>TARUGO C/ARANDELA 12 MM X 25 UN. / CRECCHIO //</t>
  </si>
  <si>
    <t>TARUGO C/ARANDELA 14 MM X 20 UN. / CRECCHIO //</t>
  </si>
  <si>
    <t>TARUGO C/ARANDELA 4 MM X 200 UN. / CRECCHIO //</t>
  </si>
  <si>
    <t>TARUGO C/ARANDELA 5 MM X 200U / CRECCHIO //</t>
  </si>
  <si>
    <t>TARUGO C/ARANDELA 6 MM (100) / CRECCHIO //</t>
  </si>
  <si>
    <t>TARUGO DE ANCLAJE HUECO Y DURLOK N. 8 X 10 / CRECCHIO //</t>
  </si>
  <si>
    <t>TARUGO DE ANCLAJE HUECO Y DURLOK N. 8 X 20 / CRECCHIO //</t>
  </si>
  <si>
    <t>TARUGO C/ARANDELA 8 MM (100) / CRECCHIO //</t>
  </si>
  <si>
    <t>TEJIDO ARTISTICO BLANCO 20X20 (25) / SOLYON //</t>
  </si>
  <si>
    <t>TEJIDO ARTISTICO VERDE 20X20 (25) / SOLYON //</t>
  </si>
  <si>
    <t>TARUGO EN BOLSA DE 10 X 500 / CRECCHIO //</t>
  </si>
  <si>
    <t>TARUGO EN BOLSA DE 12 X 250 / CRECCHIO //</t>
  </si>
  <si>
    <t>TARUGO EN BOLSA DE 14 X 200 / CRECCHIO //</t>
  </si>
  <si>
    <t>TARUGO EN BOLSA DE 4 X 1000 / CRECCHIO //</t>
  </si>
  <si>
    <t>TARUGO EN BOLSA DE 5 X 1000 / CRECCHIO //</t>
  </si>
  <si>
    <t>TARUGO EN BOLSA DE 6 X 2000 U / CRECCHIO //</t>
  </si>
  <si>
    <t>TARUGO EN BOLSA DE 8 X 1000 U / CRECCHIO //</t>
  </si>
  <si>
    <t>TARUGO BOLSA C/ARADELA DE 10 X 500 / CRECCHIO //</t>
  </si>
  <si>
    <t>TARUGO BOLSA C/ARADELA DE 6 X 2000 / CRECCHIO //</t>
  </si>
  <si>
    <t>TARUGO BOLSA C/ARADELA DE 8 X 1000 / CRECCHIO //</t>
  </si>
  <si>
    <t>TERMINAL P/CAÑO 1/2" (100) / SABELCORT //</t>
  </si>
  <si>
    <t>TERMINAL P/CAÑO 5/8" (100) / SABELCORT //</t>
  </si>
  <si>
    <t>TIJERA CERCO ECONOMICA 30 CM. / FERCAS //</t>
  </si>
  <si>
    <t>TOPE P/CORTINA MET-LICO / SIRA //</t>
  </si>
  <si>
    <t>TERRAJA P/CAÑO PLASTICO X3 COJINETE ALUM. / NEIKE //</t>
  </si>
  <si>
    <t>TOPE P/CORTINA PL-STICO / SIRA //</t>
  </si>
  <si>
    <t>TENDEDERO EXTENSIBLE 100 CM. X 9 V. / SABELCORT //</t>
  </si>
  <si>
    <t>TENDEDERO EXTENSIBLE 45 CM. X 7 V. / SABELCORT //</t>
  </si>
  <si>
    <t>TENDEDERO EXTENSIBLE 60 CM. X 7 V. / SABELCORT //</t>
  </si>
  <si>
    <t>TENDEDERO EXTENSIBLE 60 CM. X 9 V. / SABELCORT //</t>
  </si>
  <si>
    <t>TERRAJA ESTRELLA P/C. PLASTICO / SANOGASS //</t>
  </si>
  <si>
    <t>TARUGOS MULTIUSO 10 MM X 25 UN. / CRECCHIO //</t>
  </si>
  <si>
    <t>TARUGOS MULTIUSO 6 MM (100) / CRECCHIO //</t>
  </si>
  <si>
    <t>TARUGOS MULTIUSO 8 MM X 50 UN. / CRECCHIO //</t>
  </si>
  <si>
    <t>TARUGO MULTIUSO C/ARA 10 MM X 25 UN / CRECCHIO //</t>
  </si>
  <si>
    <t>TARUGO MULTIUSO C/ARA 6 MM (100) / CRECCHIO //</t>
  </si>
  <si>
    <t>TARUGO MULTIUSO C/ARA 8 MM X 50 UN. / CRECCHIO //</t>
  </si>
  <si>
    <t>TRAMPERA CHICA / MATARAT //</t>
  </si>
  <si>
    <t>TEJIDO MOSQUITERO GRIS 1.00 X 30 MT / PLASTEX /</t>
  </si>
  <si>
    <t>TEJIDO MOSQUITERO GRIS 1.20 X 30 MT / PLASTEX /</t>
  </si>
  <si>
    <t>TEJIDO MOSQUITERO GRIS 0.80 X 30 MT / PLASTEX /</t>
  </si>
  <si>
    <t>TRAMPERA METAL CHICA / MATARAT //</t>
  </si>
  <si>
    <t>TRAMPERA METAL MEDIANA / MATARAT //</t>
  </si>
  <si>
    <t>TERRAJA P/CAÑO PLASTICO 1/2 / NEIKE //</t>
  </si>
  <si>
    <t>TERRAJA P/CAÑO PLASTICO 1" / NEIKE //</t>
  </si>
  <si>
    <t>TERRAJA P/CAÑO PLASTICO 3/4 / NEIKE //</t>
  </si>
  <si>
    <t>TABLA DE PLANCHAR C/POSA PLANCHA / SABELCORT //</t>
  </si>
  <si>
    <t>TABLA DE PLANCHAR ESPECIAL C/PARRILLA / SABELCORT //</t>
  </si>
  <si>
    <t>TIJERA PODAR / GHERARDI //</t>
  </si>
  <si>
    <t>TOPETINA RECTANGULAR BLANCA / DAG //</t>
  </si>
  <si>
    <t>TOPETINA REDONDA BLANCA / DAG //</t>
  </si>
  <si>
    <t>TOPETINA REDONDA MARRON / DAG //</t>
  </si>
  <si>
    <t>TRAMPERA MEDIANA / MATARAT //</t>
  </si>
  <si>
    <t>TOPETINA RECTANGULAR MARRON / DAG //</t>
  </si>
  <si>
    <t>TARUGO P/YESO 8 MM X 25 UN. / CRECCHIO //</t>
  </si>
  <si>
    <t>ULTRA PLUS GRANULADO SOBRE X 30GRS (30) /ULTRA ///</t>
  </si>
  <si>
    <t>ULT1</t>
  </si>
  <si>
    <t>ULTRA TRON 60 CC /ULTRA ///</t>
  </si>
  <si>
    <t>ULTP250</t>
  </si>
  <si>
    <t>ULTRA PLAF HORM. POLVO 250GR /ULTRA ///</t>
  </si>
  <si>
    <t>ULTPJ</t>
  </si>
  <si>
    <t>ULTRA PLAF JERINGA HORM. 6 GR /ULTRA ///</t>
  </si>
  <si>
    <t>VIRUTA FINA X 330 GRS. / LA HACENDO ///</t>
  </si>
  <si>
    <t>VIRUTA GRUESA X 330 GRS. / LA HACENDO ///</t>
  </si>
  <si>
    <t>VIRUTA MEDIANA X 330 GRS. / LA HACENDO ///</t>
  </si>
  <si>
    <t>VR1G</t>
  </si>
  <si>
    <t>VR34G</t>
  </si>
  <si>
    <t>PANIC P/RATA (10) /ULTRA ///</t>
  </si>
  <si>
    <t>VARILLA ROSCADA ZINC.W 1/2 / F.A.V. //</t>
  </si>
  <si>
    <t>VARILLA ROSCADA ZINC.W 1/4 / F.A.V. //</t>
  </si>
  <si>
    <t>VARILLA ROSCADA ZINC.W 1/8 / F.A.V. //</t>
  </si>
  <si>
    <t>VARILLA ROSCADA ZINC.W 3/16 / F.A.V. //</t>
  </si>
  <si>
    <t>VARILLA ROSCADA ZINC.W 3/4 / F.A.V. //</t>
  </si>
  <si>
    <t>VARILLA ROSCADA ZINC.W 3/8 / F.A.V. //</t>
  </si>
  <si>
    <t>VARILLA ROSCADA ZINC.W 5/16 / F.A.V. //</t>
  </si>
  <si>
    <t>VARILLA ROSCADA ZINC.W 5/32 / F.A.V. //</t>
  </si>
  <si>
    <t>VARILLA ROSCADA ZINC.W 5/8 / F.A.V. //</t>
  </si>
  <si>
    <t>VARILLA ROSCADA ZINC.W 7/16 / F.A.V. //</t>
  </si>
  <si>
    <t>VARILLA ROSCADA ZINC.W 7/8 / F.A.V. //</t>
  </si>
  <si>
    <t>VARILLA ROSCADA ZINC.W 9/16 / F.A.V. //</t>
  </si>
  <si>
    <t>ZORRA Nº 5 C/ 4 RUEDDAS / F.G. //</t>
  </si>
  <si>
    <t>ZARANDA DE 5X50X35 / ANEMI /</t>
  </si>
  <si>
    <t>ZOCALO PVC MARRON DE 100 CM / DANFORTH /</t>
  </si>
  <si>
    <t>ZOCALO PVC MARRON DE 70 CM / DANFORTH /</t>
  </si>
  <si>
    <t>ZOCALO PVC MARRON DE 80 CM / DANFORTH /</t>
  </si>
  <si>
    <t>ZOCALO PVC MARRON DE 90 CM / DANFORTH /</t>
  </si>
  <si>
    <t>ZORRA Nº 2 RUEDA NEUMATICA / F.G. //</t>
  </si>
  <si>
    <t>ULTRA BOM CEBO MATA CUCARACHA /ULTRA ///</t>
  </si>
  <si>
    <t>TIRAFONDO ZINC.BCO 3/8 D X 2 /</t>
  </si>
  <si>
    <t>TIRAFONDO ZINC.BCO 3/8 I X 3 /</t>
  </si>
  <si>
    <t>TIRAFONDO ZINC.BCO 3/8 L X 4 /</t>
  </si>
  <si>
    <t>TIRAFONDO ZINC.BCO 3/8 N X 5 /</t>
  </si>
  <si>
    <t>PRECINTO 2.5X100 BLANCO (100) /CRECCHIO/</t>
  </si>
  <si>
    <t>RUEDA PARA CHANGO METALICA /DEL PARQUE/</t>
  </si>
  <si>
    <t>PIÑON SIN EJE HELICOIDAL /ROPAL /</t>
  </si>
  <si>
    <t>ULTRA BLOCK (50 CEBOS X 20 GR) 1KG /ULTRA ///</t>
  </si>
  <si>
    <t>REJILLA INOXIDABLE 12 X 12 LIVIANA /IMPORTADO /</t>
  </si>
  <si>
    <t>REJILLA INOXIDABLE 15 X 15 LIVIANA /IMPORTADO /</t>
  </si>
  <si>
    <t>REJILLA INOXIDABLE 20 X 20 LIVIANA /IMPORTADO /</t>
  </si>
  <si>
    <t>REJILLA INOX CIEGA 10 X 10 LIVIANA /IMPORTADO /</t>
  </si>
  <si>
    <t>REJILLA INOX CIEGA 15 X 15 LIVIANA /IMPORTADO /</t>
  </si>
  <si>
    <t>REJILLA INOX CIEGA 20 X 20 LIVIANA /IMPORTADO /</t>
  </si>
  <si>
    <t>MECHA SDS 10 X 110 MM / EZETA //</t>
  </si>
  <si>
    <t>MECHA SDS 10 X 160 MM / EZETA //</t>
  </si>
  <si>
    <t>MECHA SDS 10 X 210 MM / EZETA //</t>
  </si>
  <si>
    <t>MECHA SDS 10 X 460 MM / EZETA //</t>
  </si>
  <si>
    <t>MECHA SDS 12 X 160 MM / EZETA //</t>
  </si>
  <si>
    <t>MECHA SDS 12 X 210 MM / EZETA //</t>
  </si>
  <si>
    <t>MECHA SDS 12 X 460 MM / EZETA //</t>
  </si>
  <si>
    <t>MECHA SDS 14 X 160 MM / EZETA //</t>
  </si>
  <si>
    <t>MECHA SDS 16 X 300 MM / EZETA //</t>
  </si>
  <si>
    <t>MECHA SDS 16 X 460 MM / EZETA //</t>
  </si>
  <si>
    <t>MECHA SDS 18 X 210 MM / EZETA //</t>
  </si>
  <si>
    <t>MECHA SDS 18 X 300 MM / EZETA //</t>
  </si>
  <si>
    <t>MECHA SDS 6 X 110 MM / EZETA //</t>
  </si>
  <si>
    <t>MECHA SDS 6 X 160 MM / EZETA //</t>
  </si>
  <si>
    <t>MECHA SDS 8 X 110 MM / EZETA //</t>
  </si>
  <si>
    <t>MECHA SDS 8 X 160 MM / EZETA //</t>
  </si>
  <si>
    <t>MECHA SDS 8 X 210 MM / EZETA //</t>
  </si>
  <si>
    <t>MECHA SDS 8 X 460 MM / EZETA //</t>
  </si>
  <si>
    <t>CLAVO CABEZA PERDIDA 8/16 X 1 KG. /SIPAR ACEROS ///</t>
  </si>
  <si>
    <t>BARRAL CURVO CORTO / ALEX /</t>
  </si>
  <si>
    <t>BARRAL CURVO LARGO / ALEX /</t>
  </si>
  <si>
    <t>SOPORTE DE ALUM. P/BARRAL CURVO 1"(PAR) / ALEX /</t>
  </si>
  <si>
    <t>ZOCALO ALUMINIO 100 CMS. / SC ////</t>
  </si>
  <si>
    <t>ZOCALO ALUMINIO 80 CMS. / SC ////</t>
  </si>
  <si>
    <t>ZOCALO ALUMINIO 90 CMS. / SC ////</t>
  </si>
  <si>
    <t>MEZCLA REFORZADA</t>
  </si>
  <si>
    <t>CANALETASY ACCESORIOS</t>
  </si>
  <si>
    <t>EP10P</t>
  </si>
  <si>
    <t>ESCALERA PINTOR 10 /PRIMERA /</t>
  </si>
  <si>
    <t>EP11P</t>
  </si>
  <si>
    <t>ESCALERA PINTOR 11 /PRIMERA /</t>
  </si>
  <si>
    <t>EP12P</t>
  </si>
  <si>
    <t>ESCALERA PINTOR 12 /PRIMERA /</t>
  </si>
  <si>
    <t>EP4P</t>
  </si>
  <si>
    <t>ESCALERA PINTOR 4 /PRIMERA /</t>
  </si>
  <si>
    <t>EP5P</t>
  </si>
  <si>
    <t>ESCALERA PINTOR 5 /PRIMERA /</t>
  </si>
  <si>
    <t>EP6P</t>
  </si>
  <si>
    <t>ESCALERA PINTOR 6 /PRIMERA /</t>
  </si>
  <si>
    <t>EP7P</t>
  </si>
  <si>
    <t>ESCALERA PINTOR 7 /PRIMERA /</t>
  </si>
  <si>
    <t>EP8P</t>
  </si>
  <si>
    <t>ESCALERA PINTOR 8 /PRIMERA /</t>
  </si>
  <si>
    <t>EP9P</t>
  </si>
  <si>
    <t>ESCALERA PINTOR 9 /PRIMERA /</t>
  </si>
  <si>
    <t>BISAG. FICHA CARP. 50X46X1.6 DER X 20 P 1320 /FUMACA H55604D3//</t>
  </si>
  <si>
    <t>BISAG. FICHA CARP. 50X46X1.6 IZQ X 20 P 1325 /FUMACA H55604I3//</t>
  </si>
  <si>
    <t>BISAG. FICHA CARP. 63X50X1.6 DER X 20 P 1340 /FUMACA H46604D3//</t>
  </si>
  <si>
    <t>BISAG. FICHA CARP. 63X50X1.6 IZQ X 20 P 1345 /FUMACA H46604I3//</t>
  </si>
  <si>
    <t>CAJA PLASTICA 16´ C/BAND. Y GAVET. N. CF31 2000 / ARQPLAST ///</t>
  </si>
  <si>
    <t>CAJA PLASTICA 20'' C/GAVETA Y BANDEJA CF43 2191 / ARQPLAST CF-43 CF43///</t>
  </si>
  <si>
    <t>CAJA PLASTICA 16 C/BANDEJA Y GAV. N. 2189 / ARQPLAST CF-27 CF27///</t>
  </si>
  <si>
    <t>MULTIUSO ZWX X 146 CC. / ..05 ///</t>
  </si>
  <si>
    <t>ABRAZADERA CANALETA /TIGRE //</t>
  </si>
  <si>
    <t>ACOPLE TUBO CANALETA /TIGRE //</t>
  </si>
  <si>
    <t>COCINA PAR. EXT. PICO ALTO LAMBDA /BAYCO //</t>
  </si>
  <si>
    <t>COCINA PAR. EXT. PICO BAJO LAMBDA /BAYCO //</t>
  </si>
  <si>
    <t>CANALETA X 3 MTS. /TIGRE //</t>
  </si>
  <si>
    <t>CODO 60 CANALETA /TIGRE //</t>
  </si>
  <si>
    <t>CODO 90° CANALETA /TIGRE //</t>
  </si>
  <si>
    <t>CUPLA UNION CANALETA /TIGRE //</t>
  </si>
  <si>
    <t>EMBUDO CENTRAL CANALETA /TIGRE //</t>
  </si>
  <si>
    <t>EMBUDO DERECHO CANALETA /TIGRE //</t>
  </si>
  <si>
    <t>ESQUINERO EXTERNO CANALETA /TIGRE //</t>
  </si>
  <si>
    <t>EMBUDO IZQUIERDO CANALETA /TIGRE //</t>
  </si>
  <si>
    <t>ESQUINERO INTERNO CANALETA /TIGRE //</t>
  </si>
  <si>
    <t>SOPORTE PVC CANALETA /TIGRE //</t>
  </si>
  <si>
    <t>SELLO DE GOMA CANALETA /TIGRE //</t>
  </si>
  <si>
    <t>SOPORTE ZINCADO CURVO CANALETA /TIGRE //</t>
  </si>
  <si>
    <t>SOPORTE ZINCADO L CANALETA /TIGRE //</t>
  </si>
  <si>
    <t>TAPA DERECHA CANALETA /TIGRE //</t>
  </si>
  <si>
    <t>TRAMPA PARA HOJAS CANALETA /TIGRE //</t>
  </si>
  <si>
    <t>TAPA IZQUIERDA CANALETA /TIGRE //</t>
  </si>
  <si>
    <t>CAJA PLASTICA 12.5'' C/GAVETA S/BANDEJA N. 6020 / ARQPLAST ///</t>
  </si>
  <si>
    <t>CAJA PLASTICA 12.5" C/GAVETA C/BANDEJA. 6030-2187 / ARQPLAST CF 32 CF32///</t>
  </si>
  <si>
    <t>TORN. DRY. METAL 6X 1.1/2 (200) /VIALRO //</t>
  </si>
  <si>
    <t>TORN. DRY. METAL 6X 1.1/4 (200) /VIALRO //</t>
  </si>
  <si>
    <t>TORN. DRY. METAL 6X 1 (200) /VIALRO //</t>
  </si>
  <si>
    <t>TORN. DRY. METAL 6X 2 (200) /VIALRO //</t>
  </si>
  <si>
    <t>TORN. DRY.MADERA 10X11/2 (200) /VIALRO //</t>
  </si>
  <si>
    <t>TORN. DRY.MADERA 10X1 (200) /VIALRO //</t>
  </si>
  <si>
    <t>TORN. DRY.MADERA 10X2.1/2 (200) /VIALRO //</t>
  </si>
  <si>
    <t>TORN. DRY.MADERA 10X2 (200) /VIALRO //</t>
  </si>
  <si>
    <t>TORN. DRY.MADERA 10X3 (200) /VIALRO //</t>
  </si>
  <si>
    <t>TORN. DRY.MADERA 6X 1.1/2 (200) /VIALRO //</t>
  </si>
  <si>
    <t>TORN. DRY.MADERA 6X 1.1/4 (200) /VIALRO //</t>
  </si>
  <si>
    <t>TORN. DRY.MADERA 6X1 3/4 (200) /VIALRO //</t>
  </si>
  <si>
    <t>TORN. DRY.MADERA 6X 1 (200) /VIALRO //</t>
  </si>
  <si>
    <t>TORN. DRY.MADERA 6X2.1/2 (200) /VIALRO //</t>
  </si>
  <si>
    <t>TORN. DRY.MADERA 6X2. 1/4 (200) /VIALRO //</t>
  </si>
  <si>
    <t>TORN. DRY.MADERA 6X2 (200) /VIALRO //</t>
  </si>
  <si>
    <t>TORN. DRY.MADERA 6X 3/4 (200) /VIALRO //</t>
  </si>
  <si>
    <t>TORN. DRY.MADERA 6X 5/8 (200) /VIALRO //</t>
  </si>
  <si>
    <t>TORN. DRY.MADERA 8X 1.1/2 (200) /VIALRO //</t>
  </si>
  <si>
    <t>TORN. DRY.MADERA 8X 1. 1/4 (200) /VIALRO //</t>
  </si>
  <si>
    <t>TORN. DRY.MADERA 8X 1 (200) /VIALRO //</t>
  </si>
  <si>
    <t>TORN. DRY.MADERA 8X 2 1/2 (200) /VIALRO //</t>
  </si>
  <si>
    <t>TORN. DRY.MADERA 8X 2 (200) /VIALRO //</t>
  </si>
  <si>
    <t>TORN. DRY.MADERA 8X 3/4 (200) /VIALRO //</t>
  </si>
  <si>
    <t>TORN. DRY.MADERA 8X 3 (200) /VIALRO //</t>
  </si>
  <si>
    <t>EFD10P</t>
  </si>
  <si>
    <t>ESCALERA FAMILIAR DOBLE 10 /PRIMERA /</t>
  </si>
  <si>
    <t>EFD11P</t>
  </si>
  <si>
    <t>ESCALERA FAMILIAR DOBLE 11 /PRIMERA /</t>
  </si>
  <si>
    <t>EFD12P</t>
  </si>
  <si>
    <t>ESCALERA FAMILIAR DOBLE 12 /PRIMERA /</t>
  </si>
  <si>
    <t>EFD4P</t>
  </si>
  <si>
    <t>ESCALERA FAMILIAR DOBLE 4 /PRIMERA /</t>
  </si>
  <si>
    <t>EFD5P</t>
  </si>
  <si>
    <t>ESCALERA FAMILIAR DOBLE 5 /PRIMERA /</t>
  </si>
  <si>
    <t>EFD6P</t>
  </si>
  <si>
    <t>ESCALERA FAMILIAR DOBLE 6 /PRIMERA /</t>
  </si>
  <si>
    <t>EFD7P</t>
  </si>
  <si>
    <t>ESCALERA FAMILIAR DOBLE 7 /PRIMERA /</t>
  </si>
  <si>
    <t>EFD8P</t>
  </si>
  <si>
    <t>ESCALERA FAMILIAR DOBLE 8 /PRIMERA /</t>
  </si>
  <si>
    <t>EFD9P</t>
  </si>
  <si>
    <t>ESCALERA FAMILIAR DOBLE 9 /PRIMERA /</t>
  </si>
  <si>
    <t>TORN. FIX 2,5 X 10 (200) /VIALRO //</t>
  </si>
  <si>
    <t>TORN. FIX 2,5 X 12 (200) /VIALRO //</t>
  </si>
  <si>
    <t>TORN. FIX 3 X 10 (200) /VIALRO //</t>
  </si>
  <si>
    <t>TORN. FIX 3 X 16 (200) /VIALRO //</t>
  </si>
  <si>
    <t>TORN. FIX 3 X 20 (200) /VIALRO //</t>
  </si>
  <si>
    <t>TORN. FIX 3 X 25 (200) /VIALRO //</t>
  </si>
  <si>
    <t>TORN. FIX 3 X 30 (200) /VIALRO //</t>
  </si>
  <si>
    <t>TORN. FIX 3 X 35 (200) /VIALRO //</t>
  </si>
  <si>
    <t>TORN. FIX 3,5 X 12 (200) /VIALRO //</t>
  </si>
  <si>
    <t>TORN. FIX 3,5 X 16 (200) /VIALRO //</t>
  </si>
  <si>
    <t>TORN. FIX 3,5 X 20 (200) /VIALRO //</t>
  </si>
  <si>
    <t>TORN. FIX 3,5 X 25 (200) /VIALRO //</t>
  </si>
  <si>
    <t>TORN. FIX 3,5 X 30 (200) /VIALRO //</t>
  </si>
  <si>
    <t>TORN. FIX 3,5 X 35 (200) /VIALRO //</t>
  </si>
  <si>
    <t>TORN. FIX 3,5 X 40 (200) /VIALRO //</t>
  </si>
  <si>
    <t>TORN. FIX 3,5 X 45 (200) /VIALRO //</t>
  </si>
  <si>
    <t>TORN. FIX 4 X 16 (200) /VIALRO //</t>
  </si>
  <si>
    <t>TORN. FIX 4 X 20 (200) /VIALRO //</t>
  </si>
  <si>
    <t>TORN. FIX 4 X 25 (200) /VIALRO //</t>
  </si>
  <si>
    <t>TORN. FIX 4 X 30 (200) /VIALRO //</t>
  </si>
  <si>
    <t>TORN. FIX 4 X 35 (200) /VIALRO //</t>
  </si>
  <si>
    <t>TORN. FIX 4 X 40 (200) /VIALRO //</t>
  </si>
  <si>
    <t>TORN. FIX 4 X 45 (200) /VIALRO //</t>
  </si>
  <si>
    <t>TORN. FIX 4 X 50 (200) /VIALRO //</t>
  </si>
  <si>
    <t>TORN. FIX 4,5 X 16 (200) /VIALRO //</t>
  </si>
  <si>
    <t>TORN. FIX 4,5 X 20 (200) /VIALRO //</t>
  </si>
  <si>
    <t>TORN. FIX 4,5 X 25 (200) /VIALRO //</t>
  </si>
  <si>
    <t>TORN. FIX 4,5 X 30 (200) /VIALRO //</t>
  </si>
  <si>
    <t>TORN. FIX 4,5 X 35 (200) /VIALRO //</t>
  </si>
  <si>
    <t>TORN. FIX 4,5 X 40 (200) /VIALRO //</t>
  </si>
  <si>
    <t>TORN. FIX 4,5 X 45 (200) /VIALRO //</t>
  </si>
  <si>
    <t>TORN. FIX 4,5 X 50 (200) /VIALRO //</t>
  </si>
  <si>
    <t>TORN. FIX 4,5 X 60 (200) /VIALRO //</t>
  </si>
  <si>
    <t>TORN. FIX 4 X 60 (200) /VIALRO //</t>
  </si>
  <si>
    <t>TORN. FIX 5 X 25 (200) /VIALRO //</t>
  </si>
  <si>
    <t>TORN. FIX 5 X 30 (200) /VIALRO //</t>
  </si>
  <si>
    <t>TORN. FIX 5 X 35 (200) /VIALRO //</t>
  </si>
  <si>
    <t>TORN. FIX 5 X 40 (200) /VIALRO //</t>
  </si>
  <si>
    <t>TORN. FIX 5 X 45 (200) /VIALRO //</t>
  </si>
  <si>
    <t>TORN. FIX 5 X 50 (200) /VIALRO //</t>
  </si>
  <si>
    <t>TORN. FIX 5 X 60 (200) /VIALRO //</t>
  </si>
  <si>
    <t>TORN. FIX 5 X 70 (200) /VIALRO //</t>
  </si>
  <si>
    <t>TORN. FIX 5 X 80 (200) /VIALRO //</t>
  </si>
  <si>
    <t>TORN. FIX 5 X 90 (200) /VIALRO //</t>
  </si>
  <si>
    <t>TORN. FIX 6 X 40 (200) /VIALRO //</t>
  </si>
  <si>
    <t>TORN. FIX 6 X 50 (200) /VIALRO //</t>
  </si>
  <si>
    <t>TORN. FIX 6 X 60 (200) /VIALRO //</t>
  </si>
  <si>
    <t>TORN. FIX 6 X 70 (200) /VIALRO //</t>
  </si>
  <si>
    <t>TORN. FIX 6 X 80 (200) /VIALRO //</t>
  </si>
  <si>
    <t>TORN. FIX 6 X 90 (200) /VIALRO //</t>
  </si>
  <si>
    <t>TORN. (T1) AUTOP. TANQUE 8 X 1-1/2"(200) /VIALRO //</t>
  </si>
  <si>
    <t>TORN. (T1) AUTOP. TANQUE 8 X 1- 1/4"(200) /VIALRO //</t>
  </si>
  <si>
    <t>TORN. (T1) AUTOP. TANQUE 8 X 1/2"(200) /VIALRO //</t>
  </si>
  <si>
    <t>TORN. (T1) AUTOP. TANQUE 8 X 1"(200) /VIALRO //</t>
  </si>
  <si>
    <t>TORN. (T1) AUTOP. TANQUE 8 X 3/4"(200) /VIALRO //</t>
  </si>
  <si>
    <t>TORN. (T1) AUTOP. TANQUE 8 X 9/16"(200) /VIALRO //</t>
  </si>
  <si>
    <t>ULTRA VIGILANTE 6G C/U JERINGA CUCARACHICIDA /ULTRA ///</t>
  </si>
  <si>
    <t>ZOCALO AUTOADHESIVO BLANCO / C-ROJO //</t>
  </si>
  <si>
    <t>ZOCALO AUTOADHESIVO GRIS / C-ROJO //</t>
  </si>
  <si>
    <t>ZOCALO AUTOADHESIVO MARRON / C-ROJO //</t>
  </si>
  <si>
    <t>ANTORCHITA PARA HORNO 24 / /</t>
  </si>
  <si>
    <t>BISAG. FICHA SOLDAR 100X33X2.5 REV 1170 /CANTON /</t>
  </si>
  <si>
    <t>BISAG. FICHA SOLDAR 80X8X2.5 REV (40) /CANTON ART.1260/</t>
  </si>
  <si>
    <t>BISAG. FICHA 50X46X1.6 DER X 25 H 1450 /CANTON /</t>
  </si>
  <si>
    <t>BISAG. FICHA 50X46X1.6 IZQ X 25 1455 /CANTON /</t>
  </si>
  <si>
    <t>BISAG. FICHA 63X50X1.6 DER X 25 1460 /CANTON /</t>
  </si>
  <si>
    <t>BISAG. FICHA 63X50X1.6 IZQ X 25 1465 /CANTON /</t>
  </si>
  <si>
    <t>BISAGRA 1842-25 (48) /CANTON ART. 1710/</t>
  </si>
  <si>
    <t>BISAGRA 1842-32 (48) /CANTON ART. 1720/</t>
  </si>
  <si>
    <t>BISAGRA 1842-38 (48) /CANTON ART. 1730/</t>
  </si>
  <si>
    <t>BISAGRA 1842-51 (24) /CANTON ART. 1740/</t>
  </si>
  <si>
    <t>BISAGRA 1842-63 (24) /CANTON ART. 1750/</t>
  </si>
  <si>
    <t>CARRETEL OFERTA /VITAL /</t>
  </si>
  <si>
    <t>ESQ. 30X30X20MM /EZIODELLAVO 2001/</t>
  </si>
  <si>
    <t>ESQ. 30X30X18MM /EZIODELLAVO 2005/</t>
  </si>
  <si>
    <t>ESQ. 26X26X16MM /EZIODELLAVO 2006/</t>
  </si>
  <si>
    <t>ESQ. 26X26X13MM /EZIODELLAVO 2008/</t>
  </si>
  <si>
    <t>FURYBINS Nº 2 SIN DIVI. 180X103X76 /FURY /</t>
  </si>
  <si>
    <t>FURYBINS Nº 3 SIN DIVI. 305X103X104 /FURY /</t>
  </si>
  <si>
    <t>FURYBINS Nº 4 SIN DIVI. 305X137X127 /FURY /</t>
  </si>
  <si>
    <t>FURYBINS Nº 5 SIN DIVI 305X208X152 /FURY /</t>
  </si>
  <si>
    <t>DIVISORES P/FURYBINS Nº 2 /FURY /</t>
  </si>
  <si>
    <t>DIVISORES P/FURYBINS Nº 3 /FURY /</t>
  </si>
  <si>
    <t>DIVISORES P/FURYBINS Nº 4 /FURY /</t>
  </si>
  <si>
    <t>DIVISORES P/FURYBINS Nº 5 /FURY /</t>
  </si>
  <si>
    <t>HILO POLIPROPILENO VIRGEN 100 GRS /SCOGAR /</t>
  </si>
  <si>
    <t>VENENOS JERINGA P/CUCARACHA B 12GR / HUAGRO //</t>
  </si>
  <si>
    <t>VENENOS JERINGA P/CUCARACHA A 6GR / HUAGRO //</t>
  </si>
  <si>
    <t>OJAL BRONCEADO 31 (144) /SABELCORT /</t>
  </si>
  <si>
    <t>OJAL BRONCEADO 32 (144) /SABELCORT /</t>
  </si>
  <si>
    <t>OJAL PLASTICOS 31 (144) /SABELCORT /</t>
  </si>
  <si>
    <t>OJAL PLASTICOS 32 (144) /SABELCORT /</t>
  </si>
  <si>
    <t>OJAL PLASTICOS 40 (50) /SABELCORT /</t>
  </si>
  <si>
    <t>ROLDANA 25 MM. 12 /ELVAR ///</t>
  </si>
  <si>
    <t>ROLDANA 32MM. 12 /ELVAR ///</t>
  </si>
  <si>
    <t>ROLDANA 38MM. 12 /ELVAR ///</t>
  </si>
  <si>
    <t>ROLDANA 50MM. 12 /ELVAR ///</t>
  </si>
  <si>
    <t>SOPORTE P/CRIST.AGUJEREADO /EZIODELLAVO 2010/</t>
  </si>
  <si>
    <t>SOPORTE P/CRIST.AGUJEREADO /EZIODELLAVO 2013/</t>
  </si>
  <si>
    <t>SOPORTE P/CRIST.AGUJEREADO /EZIODELLAVO 2014/</t>
  </si>
  <si>
    <t>SOPORTE P/CRIST.CORREDIZO /EZIODELLAVO 2010/</t>
  </si>
  <si>
    <t>SOPORTE P/CRIST.CORREDIZO /EZIODELLAVO 2013/</t>
  </si>
  <si>
    <t>SOPORTE P/CRIST.CORREDIZO /EZIODELLAVO 2014/</t>
  </si>
  <si>
    <t>TACHAS BRONCEADAS X 75GRS /F3 ///</t>
  </si>
  <si>
    <t>VALVULA ESFERICA FUSION 32MM / DUKE ///</t>
  </si>
  <si>
    <t>CLAVERA CUERO NEGRA /NACIONAL /</t>
  </si>
  <si>
    <t>1686AR</t>
  </si>
  <si>
    <t>9028AR</t>
  </si>
  <si>
    <t>A1T</t>
  </si>
  <si>
    <t>A22C</t>
  </si>
  <si>
    <t>A2HA</t>
  </si>
  <si>
    <t>A2HER</t>
  </si>
  <si>
    <t>AD</t>
  </si>
  <si>
    <t>ANTENA DIRECTV 60CM /DIRECTV /</t>
  </si>
  <si>
    <t>AE1HR</t>
  </si>
  <si>
    <t>AE2HR</t>
  </si>
  <si>
    <t>ALI3002</t>
  </si>
  <si>
    <t>AP10</t>
  </si>
  <si>
    <t>AP250A</t>
  </si>
  <si>
    <t>ASNC</t>
  </si>
  <si>
    <t>ASPU</t>
  </si>
  <si>
    <t>ATDA</t>
  </si>
  <si>
    <t>B22140</t>
  </si>
  <si>
    <t>B22160</t>
  </si>
  <si>
    <t>B22180</t>
  </si>
  <si>
    <t>B22200</t>
  </si>
  <si>
    <t>B22220</t>
  </si>
  <si>
    <t>B22240</t>
  </si>
  <si>
    <t>B22260</t>
  </si>
  <si>
    <t>B22280</t>
  </si>
  <si>
    <t>B22300</t>
  </si>
  <si>
    <t>BBR134</t>
  </si>
  <si>
    <t>BCB</t>
  </si>
  <si>
    <t>BIDET CLIO /BAYCO //</t>
  </si>
  <si>
    <t>BD02</t>
  </si>
  <si>
    <t>BD03</t>
  </si>
  <si>
    <t>BDB</t>
  </si>
  <si>
    <t>BIDET DELTA /BAYCO //</t>
  </si>
  <si>
    <t>BDF</t>
  </si>
  <si>
    <t>BE1/2F</t>
  </si>
  <si>
    <t>BE1/4F</t>
  </si>
  <si>
    <t>BE3/16F</t>
  </si>
  <si>
    <t>BE3/8F</t>
  </si>
  <si>
    <t>BE5/16F</t>
  </si>
  <si>
    <t>BE550</t>
  </si>
  <si>
    <t>BKB</t>
  </si>
  <si>
    <t>BIDET KAPPA /BAYCO //</t>
  </si>
  <si>
    <t>BLC</t>
  </si>
  <si>
    <t>BMA1/2C</t>
  </si>
  <si>
    <t>BMA1C</t>
  </si>
  <si>
    <t>BMA4C</t>
  </si>
  <si>
    <t>BP7</t>
  </si>
  <si>
    <t>BPA10M</t>
  </si>
  <si>
    <t>BPAM</t>
  </si>
  <si>
    <t>BPB</t>
  </si>
  <si>
    <t>BIDET POLO /BAYCO //</t>
  </si>
  <si>
    <t>BPI11F</t>
  </si>
  <si>
    <t>BPI13F</t>
  </si>
  <si>
    <t>BPI7F</t>
  </si>
  <si>
    <t>BPI9F</t>
  </si>
  <si>
    <t>BRI</t>
  </si>
  <si>
    <t>BSC</t>
  </si>
  <si>
    <t>BSI1/2C</t>
  </si>
  <si>
    <t>BSI1C</t>
  </si>
  <si>
    <t>BSI4C</t>
  </si>
  <si>
    <t>C12C</t>
  </si>
  <si>
    <t>C14C</t>
  </si>
  <si>
    <t>C18C</t>
  </si>
  <si>
    <t>C193T</t>
  </si>
  <si>
    <t>CERROJO LLAVE CRUZ ART. 193 /TRABEX ///</t>
  </si>
  <si>
    <t>C1C</t>
  </si>
  <si>
    <t>C1T</t>
  </si>
  <si>
    <t>C203P</t>
  </si>
  <si>
    <t>C5I</t>
  </si>
  <si>
    <t>CLORO 5LT / /</t>
  </si>
  <si>
    <t>C70M</t>
  </si>
  <si>
    <t>CACB</t>
  </si>
  <si>
    <t>COCINA PAR. EXT. PICO ALTO CLIO /BAYCO //</t>
  </si>
  <si>
    <t>CADB</t>
  </si>
  <si>
    <t>COCINA PAR. EXT. PICO ALTO DELTA /BAYCO //</t>
  </si>
  <si>
    <t>CAKB</t>
  </si>
  <si>
    <t>COCINA PAR. EXT. PICO ALTO KAPPA /BAYCO //</t>
  </si>
  <si>
    <t>CAPB</t>
  </si>
  <si>
    <t>COCINA PAR. EXT. PICO ALTO POLO /BAYCO //</t>
  </si>
  <si>
    <t>CB1T</t>
  </si>
  <si>
    <t>CB34T</t>
  </si>
  <si>
    <t>CB78T</t>
  </si>
  <si>
    <t>CBCB</t>
  </si>
  <si>
    <t>COCINA PAR. EXT. PICO BAJO CLIO /BAYCO //</t>
  </si>
  <si>
    <t>CBCPN</t>
  </si>
  <si>
    <t>CLAVERA BAQUETA C/PORTACINTA /NACIONAL /</t>
  </si>
  <si>
    <t>CBDB</t>
  </si>
  <si>
    <t>COCINA PAR. EXT. PICO BAJO DELTA /BAYCO //</t>
  </si>
  <si>
    <t>CBDF</t>
  </si>
  <si>
    <t>CBKB</t>
  </si>
  <si>
    <t>COCINA PAR. EXT. PICO BAJO KAPPA /BAYCO //</t>
  </si>
  <si>
    <t>CBPB</t>
  </si>
  <si>
    <t>COCINA PAR. EXT. PICO BAJO POLO /BAYCO //</t>
  </si>
  <si>
    <t>CBR3412</t>
  </si>
  <si>
    <t>CC1</t>
  </si>
  <si>
    <t>CEMENTO COMUN 1KG / /</t>
  </si>
  <si>
    <t>CC250C</t>
  </si>
  <si>
    <t>CC4</t>
  </si>
  <si>
    <t>CEMENTO COMUN 4KG / /</t>
  </si>
  <si>
    <t>CE6</t>
  </si>
  <si>
    <t>CERM120C</t>
  </si>
  <si>
    <t>CG1T</t>
  </si>
  <si>
    <t>CH70C</t>
  </si>
  <si>
    <t>CH80C</t>
  </si>
  <si>
    <t>CM75G</t>
  </si>
  <si>
    <t>CMCB</t>
  </si>
  <si>
    <t>COCINA MESADA CLIO /BAYCO //</t>
  </si>
  <si>
    <t>CMDB</t>
  </si>
  <si>
    <t>COCINA MESADA DELTA /BAYCO //</t>
  </si>
  <si>
    <t>CMF5AE</t>
  </si>
  <si>
    <t>CMF6E</t>
  </si>
  <si>
    <t>CMKB</t>
  </si>
  <si>
    <t>COCINA MESADA KAPPA /BAYCO //</t>
  </si>
  <si>
    <t>CMPB</t>
  </si>
  <si>
    <t>COCINA MESADA POLO /BAYCO //</t>
  </si>
  <si>
    <t>CP200I</t>
  </si>
  <si>
    <t>CP250C</t>
  </si>
  <si>
    <t>CP50I</t>
  </si>
  <si>
    <t>CPBL</t>
  </si>
  <si>
    <t>CAL P/PINTAR BLANQUEO / /</t>
  </si>
  <si>
    <t>CPDU</t>
  </si>
  <si>
    <t>CR1</t>
  </si>
  <si>
    <t>CEMENTO RAPIDO 1KG / /</t>
  </si>
  <si>
    <t>CR4</t>
  </si>
  <si>
    <t>CEMENTO RAPIDO 4KG / /</t>
  </si>
  <si>
    <t>CUZ3</t>
  </si>
  <si>
    <t>ZINGUERIA CURVA 3" CORRUGADO /NACIONAL /</t>
  </si>
  <si>
    <t>CUZ4</t>
  </si>
  <si>
    <t>ZINGUERIA CURVA 4" CORRUGADO /NACIONAL /</t>
  </si>
  <si>
    <t>CUZ453</t>
  </si>
  <si>
    <t>ZINGUERIA CURVA 45° X 3" CORUGADO /NACIONAL /</t>
  </si>
  <si>
    <t>CUZ454</t>
  </si>
  <si>
    <t>ZINGUERIA CURVA 45° X 4" CORRUGADO /NACIONAL /</t>
  </si>
  <si>
    <t>CÑA31</t>
  </si>
  <si>
    <t>ZINGUERIA CAÑO CORRUGADO DE ALUMINIO 3" X 1 MT /NACIONAL /</t>
  </si>
  <si>
    <t>CÑA41</t>
  </si>
  <si>
    <t>ZINGUERIA CAÑO CORRUGADO DE ALUMINIO 4" X 1 MT /NACIONAL /</t>
  </si>
  <si>
    <t>CÑR1/2B</t>
  </si>
  <si>
    <t>CÑR1B</t>
  </si>
  <si>
    <t>CÑR3/4B</t>
  </si>
  <si>
    <t>D1I</t>
  </si>
  <si>
    <t>D4125T</t>
  </si>
  <si>
    <t>D5150T</t>
  </si>
  <si>
    <t>D5I</t>
  </si>
  <si>
    <t>DILUYENTE 5LT / /</t>
  </si>
  <si>
    <t>DB11416T</t>
  </si>
  <si>
    <t>DB1141T</t>
  </si>
  <si>
    <t>DB17816T</t>
  </si>
  <si>
    <t>DCB</t>
  </si>
  <si>
    <t>DUCHA S/TRANSF CLIO /BAYCO //</t>
  </si>
  <si>
    <t>DDB</t>
  </si>
  <si>
    <t>DUCHA S/TRANSF DELTA /BAYCO //</t>
  </si>
  <si>
    <t>DDCB110T</t>
  </si>
  <si>
    <t>DDCB178T</t>
  </si>
  <si>
    <t>DDSB110T</t>
  </si>
  <si>
    <t>DDSB178T</t>
  </si>
  <si>
    <t>DDTB115T</t>
  </si>
  <si>
    <t>DDTB178T</t>
  </si>
  <si>
    <t>DEKB</t>
  </si>
  <si>
    <t>DUCHA EXT. S/TRANS POLO /BAYCO //</t>
  </si>
  <si>
    <t>DELB</t>
  </si>
  <si>
    <t>DUCHA EXT. S/TRANS LAMBDA /BAYCO //</t>
  </si>
  <si>
    <t>DP5150T</t>
  </si>
  <si>
    <t>DPB</t>
  </si>
  <si>
    <t>DUCHA S/TRANSF POLO /BAYCO //</t>
  </si>
  <si>
    <t>DTCB</t>
  </si>
  <si>
    <t>DUCHA C/TRANSF CLIO /BAYCO //</t>
  </si>
  <si>
    <t>DTDB</t>
  </si>
  <si>
    <t>DUCHA C/TRANSF DELTA /BAYCO //</t>
  </si>
  <si>
    <t>DTKB</t>
  </si>
  <si>
    <t>DUCHA C/TRANSF KAPPA /BAYCO //</t>
  </si>
  <si>
    <t>DTPB</t>
  </si>
  <si>
    <t>DUCHA C/TRANSF POLO /BAYCO //</t>
  </si>
  <si>
    <t>DX1141T</t>
  </si>
  <si>
    <t>E150S</t>
  </si>
  <si>
    <t>ELECTRODO P/AZUL DE 150S CAJA 5 KG. / SIDERAL //</t>
  </si>
  <si>
    <t>E250C</t>
  </si>
  <si>
    <t>EF250C</t>
  </si>
  <si>
    <t>EF60S</t>
  </si>
  <si>
    <t>EF80S</t>
  </si>
  <si>
    <t>EI20I</t>
  </si>
  <si>
    <t>EI250C</t>
  </si>
  <si>
    <t>EP300K</t>
  </si>
  <si>
    <t>EP500K</t>
  </si>
  <si>
    <t>FH2D</t>
  </si>
  <si>
    <t>FP30G</t>
  </si>
  <si>
    <t>FP34I</t>
  </si>
  <si>
    <t>FP40G</t>
  </si>
  <si>
    <t>FP50G</t>
  </si>
  <si>
    <t>FP60G</t>
  </si>
  <si>
    <t>G1830AR</t>
  </si>
  <si>
    <t>G1909AR</t>
  </si>
  <si>
    <t>G2508AR</t>
  </si>
  <si>
    <t>G2805</t>
  </si>
  <si>
    <t>G2823</t>
  </si>
  <si>
    <t>G3078AR</t>
  </si>
  <si>
    <t>G3469AR</t>
  </si>
  <si>
    <t>G9026</t>
  </si>
  <si>
    <t>GAC</t>
  </si>
  <si>
    <t>GBGRE</t>
  </si>
  <si>
    <t>GE3441</t>
  </si>
  <si>
    <t>GUANTE LATEX CORTO LIV.IND. DE 10 1/2 / TACOLATEX //</t>
  </si>
  <si>
    <t>GUANTE LATEX CORTO LIV.IND. DE 10 / TACOLATEX //</t>
  </si>
  <si>
    <t>GUANTE LATEX CORTO LIV.IND. DE 11 / TACOLATEX //</t>
  </si>
  <si>
    <t>GUANTE LATEX CORTO LIV.IND. DE 9 1/2 / TACOLATEX //</t>
  </si>
  <si>
    <t>GUANTE LATEX CORTO LIV.IND. DE 9 / TACOLATEX //</t>
  </si>
  <si>
    <t>GNLB</t>
  </si>
  <si>
    <t>H600G</t>
  </si>
  <si>
    <t>HEGRP</t>
  </si>
  <si>
    <t>HG072K</t>
  </si>
  <si>
    <t>HOR250</t>
  </si>
  <si>
    <t>HTCV</t>
  </si>
  <si>
    <t>HACHA TUMBA C / CABO / VIRGA //</t>
  </si>
  <si>
    <t>HVV</t>
  </si>
  <si>
    <t>HACHITA VIZCAINA / VIRGA //</t>
  </si>
  <si>
    <t>L250A</t>
  </si>
  <si>
    <t>LAA</t>
  </si>
  <si>
    <t>LUBRICANTE AEROSOL P/DESAGUE /COINSIL //</t>
  </si>
  <si>
    <t>LAC</t>
  </si>
  <si>
    <t>LC18S</t>
  </si>
  <si>
    <t>LC24C</t>
  </si>
  <si>
    <t>LC24S</t>
  </si>
  <si>
    <t>LCLB</t>
  </si>
  <si>
    <t>LAVATORIO CLIO /BAYCO //</t>
  </si>
  <si>
    <t>LDB</t>
  </si>
  <si>
    <t>LAVATORIO DELTA /BAYCO //</t>
  </si>
  <si>
    <t>LKB</t>
  </si>
  <si>
    <t>LAVATORIO KAPPA /BAYCO //</t>
  </si>
  <si>
    <t>LLA10B</t>
  </si>
  <si>
    <t>LLA6B</t>
  </si>
  <si>
    <t>LLA8B</t>
  </si>
  <si>
    <t>LLAL2F</t>
  </si>
  <si>
    <t>LLAL9F</t>
  </si>
  <si>
    <t>LLATT7F</t>
  </si>
  <si>
    <t>LLATT9F</t>
  </si>
  <si>
    <t>LPB</t>
  </si>
  <si>
    <t>LAVATORIO POLO /BAYCO //</t>
  </si>
  <si>
    <t>LSB</t>
  </si>
  <si>
    <t>LAVATORIO ALFA /BAYCO //</t>
  </si>
  <si>
    <t>LT</t>
  </si>
  <si>
    <t>LWL</t>
  </si>
  <si>
    <t>M18B</t>
  </si>
  <si>
    <t>MD</t>
  </si>
  <si>
    <t>ML50N</t>
  </si>
  <si>
    <t>ML65N</t>
  </si>
  <si>
    <t>ML90N</t>
  </si>
  <si>
    <t>MPBF</t>
  </si>
  <si>
    <t>MANIJA PLASTICA BLANCA /FUMACA XSM233R3//</t>
  </si>
  <si>
    <t>MPNF</t>
  </si>
  <si>
    <t>MANIJA PLASTICA NEGRA /FUMACA XSM232R3//</t>
  </si>
  <si>
    <t>MTI</t>
  </si>
  <si>
    <t>P6S</t>
  </si>
  <si>
    <t>PAA440K</t>
  </si>
  <si>
    <t>PAAZ440K</t>
  </si>
  <si>
    <t>PAAZT0</t>
  </si>
  <si>
    <t>PAAZT440K</t>
  </si>
  <si>
    <t>PAB440K</t>
  </si>
  <si>
    <t>PABE440K</t>
  </si>
  <si>
    <t>PABM440K</t>
  </si>
  <si>
    <t>PABS440K</t>
  </si>
  <si>
    <t>PAEBK</t>
  </si>
  <si>
    <t>PAENK</t>
  </si>
  <si>
    <t>PAFA0</t>
  </si>
  <si>
    <t>PAFN0</t>
  </si>
  <si>
    <t>PAFR0</t>
  </si>
  <si>
    <t>PAFRO0</t>
  </si>
  <si>
    <t>PAFV0</t>
  </si>
  <si>
    <t>PAG440K</t>
  </si>
  <si>
    <t>PAGE440K</t>
  </si>
  <si>
    <t>PAGP440K</t>
  </si>
  <si>
    <t>PAN440K</t>
  </si>
  <si>
    <t>PANM440K</t>
  </si>
  <si>
    <t>PANS0</t>
  </si>
  <si>
    <t>PANS440K</t>
  </si>
  <si>
    <t>PAROV0</t>
  </si>
  <si>
    <t>PAROV440K</t>
  </si>
  <si>
    <t>PAUV0</t>
  </si>
  <si>
    <t>PAVI440K</t>
  </si>
  <si>
    <t>PBDI</t>
  </si>
  <si>
    <t>PINCELETA BLANCA DOBLE /NACIONAL /</t>
  </si>
  <si>
    <t>PC92C</t>
  </si>
  <si>
    <t>PGRP</t>
  </si>
  <si>
    <t>PM145S</t>
  </si>
  <si>
    <t>PASADOR C/PORTACANDADO MAUSER 145 MM / SC /</t>
  </si>
  <si>
    <t>PM180S</t>
  </si>
  <si>
    <t>PMBR10R</t>
  </si>
  <si>
    <t>PMSF</t>
  </si>
  <si>
    <t>PP30I</t>
  </si>
  <si>
    <t>PX07250</t>
  </si>
  <si>
    <t>POXILINA X 250 ML MEDIANA /POXIPOL ///</t>
  </si>
  <si>
    <t>PX13</t>
  </si>
  <si>
    <t>EL PULPITO X120GR /POXIPOL ///</t>
  </si>
  <si>
    <t>PX15</t>
  </si>
  <si>
    <t>POXIPOL TRANSPARENTE X14 ML /POXIPOL ///</t>
  </si>
  <si>
    <t>PX16</t>
  </si>
  <si>
    <t>PX17</t>
  </si>
  <si>
    <t>POXIMIX EXT/INT 1,25KG /POXIPOL ///</t>
  </si>
  <si>
    <t>PX18</t>
  </si>
  <si>
    <t>POXITAS (PRECIO X UNID.) (12) /POXIPOL ///</t>
  </si>
  <si>
    <t>PX19</t>
  </si>
  <si>
    <t>EL PULPITO X 240 /POXIPOL ///</t>
  </si>
  <si>
    <t>PX22</t>
  </si>
  <si>
    <t>POXIMIX EXTERIOR X 5 KG /POXIPOL ///</t>
  </si>
  <si>
    <t>PX25</t>
  </si>
  <si>
    <t>FASTIX 100G ALT.TEMP. /POXIPOL ///</t>
  </si>
  <si>
    <t>PX26</t>
  </si>
  <si>
    <t>POXIMIX EXTERIOR 500GR /POXIPOL ///</t>
  </si>
  <si>
    <t>QB60F</t>
  </si>
  <si>
    <t>QB60L</t>
  </si>
  <si>
    <t>R14902</t>
  </si>
  <si>
    <t>R25956</t>
  </si>
  <si>
    <t>RA22A</t>
  </si>
  <si>
    <t>RM100BR</t>
  </si>
  <si>
    <t>RIEL P/MENSULA 1,00 MTS. BLANCA / ROYCO //</t>
  </si>
  <si>
    <t>RM100C</t>
  </si>
  <si>
    <t>RM150BR</t>
  </si>
  <si>
    <t>RIEL P/MENSULA 1,50 MTS. BLANCA / ROYCO //</t>
  </si>
  <si>
    <t>RM200BR</t>
  </si>
  <si>
    <t>RIEL P/MENSULA 2,00 MTS. BLANCO / ROYCO //</t>
  </si>
  <si>
    <t>RM250BR</t>
  </si>
  <si>
    <t>RIEL P/MENSULA 2,50 MTS. BLANCA / ROYCO //</t>
  </si>
  <si>
    <t>RM300BR</t>
  </si>
  <si>
    <t>RIEL P/MENSULA 3,00 MTS. BLANCA / ROYCO //</t>
  </si>
  <si>
    <t>RM30C</t>
  </si>
  <si>
    <t>RM50C</t>
  </si>
  <si>
    <t>RM60C</t>
  </si>
  <si>
    <t>RP1010</t>
  </si>
  <si>
    <t>REJILLA PVC 10 X10 /NACIONAL /</t>
  </si>
  <si>
    <t>RP1515</t>
  </si>
  <si>
    <t>REJILLA PVC 15 X15 /NACIONAL /</t>
  </si>
  <si>
    <t>RP2020</t>
  </si>
  <si>
    <t>REJILLA PVC 20 X20 /NACIONAL /</t>
  </si>
  <si>
    <t>RPC1010</t>
  </si>
  <si>
    <t>REJILLA PVC CIEGA 10 X10 /NACIONAL /</t>
  </si>
  <si>
    <t>RPC1515</t>
  </si>
  <si>
    <t>REJILLA PVC CIEGA 15 X15 /NACIONAL /</t>
  </si>
  <si>
    <t>RPC2020</t>
  </si>
  <si>
    <t>REJILLA PVC CIEGA 20 X20 /NACIONAL /</t>
  </si>
  <si>
    <t>RS03</t>
  </si>
  <si>
    <t>RS105</t>
  </si>
  <si>
    <t>RS106P</t>
  </si>
  <si>
    <t>RS108</t>
  </si>
  <si>
    <t>RS108A</t>
  </si>
  <si>
    <t>RS213</t>
  </si>
  <si>
    <t>RS214</t>
  </si>
  <si>
    <t>RS217</t>
  </si>
  <si>
    <t>RS606</t>
  </si>
  <si>
    <t>RS721</t>
  </si>
  <si>
    <t>S22A</t>
  </si>
  <si>
    <t>S22C</t>
  </si>
  <si>
    <t>SA300P</t>
  </si>
  <si>
    <t>SBD6B</t>
  </si>
  <si>
    <t>SBDB</t>
  </si>
  <si>
    <t>SD</t>
  </si>
  <si>
    <t>SD22A</t>
  </si>
  <si>
    <t>SD22C</t>
  </si>
  <si>
    <t>SE40C</t>
  </si>
  <si>
    <t>SSB1015S</t>
  </si>
  <si>
    <t>SOPORTE STRONG BLANCO 100X150 MM. / SC /</t>
  </si>
  <si>
    <t>SSB1520S</t>
  </si>
  <si>
    <t>SOPORTE STRONG BLANCO 150X200 MM. / SC /</t>
  </si>
  <si>
    <t>SSB2025S</t>
  </si>
  <si>
    <t>SOPORTE STRONG BLANCO 200X250 MM. / SC /</t>
  </si>
  <si>
    <t>SSB2530S</t>
  </si>
  <si>
    <t>SOPORTE STRONG BLANCO 250X300 MM. / SC /</t>
  </si>
  <si>
    <t>ST300T</t>
  </si>
  <si>
    <t>SZ3</t>
  </si>
  <si>
    <t>ZINGUERIA SOMBRERO 3" /NACIONAL /</t>
  </si>
  <si>
    <t>SZ4</t>
  </si>
  <si>
    <t>ZINGUERIA SOMBRERO 4" /NACIONAL /</t>
  </si>
  <si>
    <t>T1400</t>
  </si>
  <si>
    <t>T15</t>
  </si>
  <si>
    <t>T2</t>
  </si>
  <si>
    <t>T22C</t>
  </si>
  <si>
    <t>TB1400</t>
  </si>
  <si>
    <t>TCBM</t>
  </si>
  <si>
    <t>TM100C</t>
  </si>
  <si>
    <t>TM120C</t>
  </si>
  <si>
    <t>TM80C</t>
  </si>
  <si>
    <t>TPS7S</t>
  </si>
  <si>
    <t>TPT</t>
  </si>
  <si>
    <t>TS1I</t>
  </si>
  <si>
    <t>TS4</t>
  </si>
  <si>
    <t>THINNER 5LT / /</t>
  </si>
  <si>
    <t>TTC10C</t>
  </si>
  <si>
    <t>TTC6C</t>
  </si>
  <si>
    <t>TTC8C</t>
  </si>
  <si>
    <t>TTML</t>
  </si>
  <si>
    <t>TTMSL</t>
  </si>
  <si>
    <t>TV14112V</t>
  </si>
  <si>
    <t>TIRAF. PUNTA MECHA 14 X 1 1/2(200) /VIALRO //</t>
  </si>
  <si>
    <t>TV14212V</t>
  </si>
  <si>
    <t>TIRAF. PUNTA MECHA 14 X 2 1/2(150) /VIALRO //</t>
  </si>
  <si>
    <t>TV142V</t>
  </si>
  <si>
    <t>TIRAF. PUNTA MECHA 14 X 2(200) /VIALRO //</t>
  </si>
  <si>
    <t>UDBR12</t>
  </si>
  <si>
    <t>UDBR34</t>
  </si>
  <si>
    <t>VAC</t>
  </si>
  <si>
    <t>Y1</t>
  </si>
  <si>
    <t>YESO 1KG / /</t>
  </si>
  <si>
    <t>Y2</t>
  </si>
  <si>
    <t>YESO 2KG / /</t>
  </si>
  <si>
    <t>Y4</t>
  </si>
  <si>
    <t>YESO 4KG / /</t>
  </si>
  <si>
    <t>CLAVOS CABEZA PLOMO</t>
  </si>
  <si>
    <t>BIDET 1 AGUJERO L. ITALIANA /CAPEA ///</t>
  </si>
  <si>
    <t>EPA5</t>
  </si>
  <si>
    <t>G12104AR</t>
  </si>
  <si>
    <t>ULTP150</t>
  </si>
  <si>
    <t>ULTRA PLAF HORM. POLVO 150 GR /ULTRA ///</t>
  </si>
  <si>
    <t xml:space="preserve">FECHA DE LISTA </t>
  </si>
  <si>
    <t>CH90C</t>
  </si>
  <si>
    <t>CIERRE RETEN A RODILLO /FUMACA P37002R0//</t>
  </si>
  <si>
    <t>REGATON PLASTICO EXTERIOR 1 LIV. /PIRAMIDE ///</t>
  </si>
  <si>
    <t>ST1</t>
  </si>
  <si>
    <t>TBA12C</t>
  </si>
  <si>
    <t>CMGLT</t>
  </si>
  <si>
    <t>DDTB230T</t>
  </si>
  <si>
    <t>HTC90T</t>
  </si>
  <si>
    <t>R14904</t>
  </si>
  <si>
    <t>TB800</t>
  </si>
  <si>
    <t>BARRAL DE MADERA</t>
  </si>
  <si>
    <t>VENTA</t>
  </si>
  <si>
    <t>ZINGUERIA</t>
  </si>
  <si>
    <t xml:space="preserve">LLAVES VIRGEN TIPO YALE </t>
  </si>
  <si>
    <t>LLAVE VIRGEN TIPO DOBLE PALETA</t>
  </si>
  <si>
    <t xml:space="preserve">RIEL PARA MENSULAS </t>
  </si>
  <si>
    <t xml:space="preserve">LLAVE VIRGEN Y ACCES PARA COPIAR LLAVES </t>
  </si>
  <si>
    <t>TERMOFUSORAS Y BOQUILLAS</t>
  </si>
  <si>
    <t xml:space="preserve">CEMENTOS Y YESOS </t>
  </si>
  <si>
    <t xml:space="preserve">DILUYENTES Y SOLVENTES  </t>
  </si>
  <si>
    <t>BOLSAS</t>
  </si>
  <si>
    <t>ABPJG</t>
  </si>
  <si>
    <t>ABPPCVG</t>
  </si>
  <si>
    <t>ABPPDG</t>
  </si>
  <si>
    <t>ABPPRG</t>
  </si>
  <si>
    <t>ABPPTG</t>
  </si>
  <si>
    <t>ABPTCG</t>
  </si>
  <si>
    <t>EPA10</t>
  </si>
  <si>
    <t>PPPG</t>
  </si>
  <si>
    <t>TTC12C</t>
  </si>
  <si>
    <t>TRABA VENTANA PZ C/TRABA METAL BLANCO /FUMACA X90733R3//</t>
  </si>
  <si>
    <t>TRABA VENTANA PN C/TRABA PLASTICA BLANCO /FUMACA FX90633R3//</t>
  </si>
  <si>
    <t>TRABA VENTANA PN C/TRABA PLASTICA NEGRO /FUMACA FX90632R3//</t>
  </si>
  <si>
    <t>TRABA VENTANA PZ C/TRABA METAL NEGRO /FUMACA X90732R3//</t>
  </si>
  <si>
    <t>DF45120S</t>
  </si>
  <si>
    <t>DF4540S</t>
  </si>
  <si>
    <t>DF4560S</t>
  </si>
  <si>
    <t>DF4580S</t>
  </si>
  <si>
    <t>PIÑON CON EJE HELICOIDAL 37MM /ROPAL /</t>
  </si>
  <si>
    <t>CLAVO C/PERDIDA G 10X20 / ACINDAR</t>
  </si>
  <si>
    <t>CLAVO C/PERDIDA H 10X25 / ACINDAR</t>
  </si>
  <si>
    <t>CLAVO C/PERDIDA I 10X30 / ACINDAR</t>
  </si>
  <si>
    <t>CLAVO C/PERDIDA A 8X20 / ACINDAR</t>
  </si>
  <si>
    <t>CLAVO C/PERDIDA B 8X25 / ACINDAR</t>
  </si>
  <si>
    <t>CLAVO C/PERDIDA C 8X30 / ACINDAR</t>
  </si>
  <si>
    <t>CLAVO C/PERDIDA D 9X20 / ACINDAR</t>
  </si>
  <si>
    <t>CLAVO C/PERDIDA E 9X25 / ACINDAR</t>
  </si>
  <si>
    <t>CLAVO C/PERDIDA F 9X30 / ACINDAR</t>
  </si>
  <si>
    <t>CLAVO C/CHATA G 10X20 / ACINDAR</t>
  </si>
  <si>
    <t>CLAVO C/CHATA H 10X25 / ACINDAR</t>
  </si>
  <si>
    <t>CLAVO C/CHATA I 10X30 / ACINDAR</t>
  </si>
  <si>
    <t>CLAVO C/CHATA A 7X16 / ACINDAR</t>
  </si>
  <si>
    <t>CLAVO C/CHATA A 8X20 / ACINDAR</t>
  </si>
  <si>
    <t>CLAVO C/CHATA B 8X25 / ACINDAR</t>
  </si>
  <si>
    <t>CLAVO C/CHATA C 8X30 / ACINDAR</t>
  </si>
  <si>
    <t>CLAVO C/CHATA D 9X20 / ACINDAR</t>
  </si>
  <si>
    <t>CLAVO C/CHATA E 9X25 / ACINDAR</t>
  </si>
  <si>
    <t>CLAVO C/CHATA F 9X30 / ACINDAR</t>
  </si>
  <si>
    <t>VARIACION</t>
  </si>
  <si>
    <t>CPRAM</t>
  </si>
  <si>
    <t>CSRAM</t>
  </si>
  <si>
    <t>FEM</t>
  </si>
  <si>
    <t>PAAM440K</t>
  </si>
  <si>
    <t>PAC440K</t>
  </si>
  <si>
    <t>PPCE70</t>
  </si>
  <si>
    <t>PPCE80</t>
  </si>
  <si>
    <t>PPWE80</t>
  </si>
  <si>
    <t>CARRETEL MEDIA VUELTA /EL PARQUE ///</t>
  </si>
  <si>
    <t>EP750K</t>
  </si>
  <si>
    <t>BHPGC</t>
  </si>
  <si>
    <t>ESCUADRA PARA CARPINTERO   20CM   /BISON</t>
  </si>
  <si>
    <t>FF</t>
  </si>
  <si>
    <t>FLOTA FLOTA /SOL PLAST</t>
  </si>
  <si>
    <t>SOPORTE ABIERTO P/BARRAL DE MADERA 1U / CONFORMADOS /</t>
  </si>
  <si>
    <t>SOPORTE CERRADO 1U / CONFORMADOS /</t>
  </si>
  <si>
    <t>TACOGRAMPA CAÑO AGUA DE 1/2 (100) / CRECCHIO</t>
  </si>
  <si>
    <t>TACOGRAMPA CAÑO AGUA DE 3/4 (50) / CRECCHIO</t>
  </si>
  <si>
    <t>VPNF</t>
  </si>
  <si>
    <t>ENE120C</t>
  </si>
  <si>
    <t>ENE30C</t>
  </si>
  <si>
    <t>LAIE20S</t>
  </si>
  <si>
    <t>LUI20C</t>
  </si>
  <si>
    <t>LUI4C</t>
  </si>
  <si>
    <t>LUIE10C</t>
  </si>
  <si>
    <t>LUIE20C</t>
  </si>
  <si>
    <t>LUIE4C</t>
  </si>
  <si>
    <t>MOSQUETON CHICO 85MM Nº3 A BOTON /MOSQUETONES /</t>
  </si>
  <si>
    <t>MOSQUETON GRANDE 100MM Nº4 A BOTON /MOSQUETONES /</t>
  </si>
  <si>
    <t>MOSQUETON GIGANTE 110MM Nº5 A BOTON /MOSQUETONES /</t>
  </si>
  <si>
    <t>POLEA LAVARROPA PLASTICA CHICA /NACIONAL /</t>
  </si>
  <si>
    <t>POLEA LAVARROPA PLASTICA GRANDE /NACIONAL /</t>
  </si>
  <si>
    <t>TAMBR14</t>
  </si>
  <si>
    <t>BASES DE PILETA Y FLOTA FLOTA</t>
  </si>
  <si>
    <t>ESCUADRA CARPINTERO MILIMETRADA DE 30 CM. / NCD ///</t>
  </si>
  <si>
    <t>ESCUADRA CARPINTERO MILIMETRADA DE 40 CM. / NCD ///</t>
  </si>
  <si>
    <t xml:space="preserve">MEZCLADOR DE LIQUIDOS </t>
  </si>
  <si>
    <t>MASCARA P/ SOLDAR</t>
  </si>
  <si>
    <t>ALGUIDICIDA X 1 LT /TECNOCL0OR ///</t>
  </si>
  <si>
    <t>FICHA ADAPTADORA 2 A 3 /DILUVIO //</t>
  </si>
  <si>
    <t>ANAFE 2 HORN.CON HORNO /ALIGAS /</t>
  </si>
  <si>
    <t>AUTOMATICO P/TANQUE HERMETICO CABLE 1.5 TI /VIYILANT //</t>
  </si>
  <si>
    <t>AZADA P/CARPIR ESTAMPADA Nº 00 /FERCAS. /</t>
  </si>
  <si>
    <t>AZADA P/CARPIR ESTAMPADA Nº 1 /FERCAS. /</t>
  </si>
  <si>
    <t>AZADA P/CARPIR ESTAMPADA Nº 2 /FERCAS. /</t>
  </si>
  <si>
    <t>AZADA P/CARPIR ESTAMPADA Nº 3 /FERCAS. /</t>
  </si>
  <si>
    <t>ESPIGA 6MM ACOPLE RAP. 1/4 09 /ALNAT //</t>
  </si>
  <si>
    <t>ACOPLE RAP. 1/4 01 /ALNAT 001-50//</t>
  </si>
  <si>
    <t>ESPIGA 9,5MM ACOPLE RAP. 1/4 16 /ALNAT //</t>
  </si>
  <si>
    <t>ACOPLE RAP. 3/8 R. HEMBRA 1/4 05 /ALNAT //</t>
  </si>
  <si>
    <t>ACOPLE RAP. 3/8 R. MACHO 1/4 07 /ALNAT //</t>
  </si>
  <si>
    <t>ESPIGA 8MM ACOPLE RAP. 3/8 13 /ALNAT //</t>
  </si>
  <si>
    <t>ESPIGA 6MM R. HEMBRA 1/4 10 /ALNAT //</t>
  </si>
  <si>
    <t>ESPIGA 6MM R. MACHO 1/4 11 /ALNAT //</t>
  </si>
  <si>
    <t>PICO PARA INFLAR DUAL ACOPLE RAP. 1/4 22 /ALNAT //</t>
  </si>
  <si>
    <t>PICO PARA INFLAR DUAL ESPIGA 6MM 23 /ALNAT //</t>
  </si>
  <si>
    <t>PICO PARA INFLAR ESPIGA 6MM 24 /ALNAT //</t>
  </si>
  <si>
    <t>PANTALLA 1500 CAL. C/VALVULA GAS NATURAL. /ALIGAS /</t>
  </si>
  <si>
    <t>PANTALLA 1500 CAL. 3 KG. DIRECTA. /ALIGAS /</t>
  </si>
  <si>
    <t>PANTALLA 1500/3000 C/VALVULA/ROBINET G.NAT /ALIGAS /</t>
  </si>
  <si>
    <t>PANTALLA 3000 CAL. C/VALVULA GAS NATURAL. /ALIGAS /</t>
  </si>
  <si>
    <t>PANTALLA 3000 CAL. C/VALVULA GAS ENVASADO /ALIGAS /</t>
  </si>
  <si>
    <t>ADHESIVO P/PVC 100CC /DUKE //</t>
  </si>
  <si>
    <t>ADHESIVO P/PVC 250CC /DUKE //</t>
  </si>
  <si>
    <t>ADHESIVO P/PVC 500CC /DUKE //</t>
  </si>
  <si>
    <t>ADHESIVO P/PVC 50CC /DUKE //</t>
  </si>
  <si>
    <t>ARCO PARA SIERRA FIJO /TOTH /</t>
  </si>
  <si>
    <t>ARCO PARA SIERRA JUNIOR /TOTH. /</t>
  </si>
  <si>
    <t>ARCO PARA SIERRA PARA HOJAS ROTAS /LIN /</t>
  </si>
  <si>
    <t>BROCA SRM 1/2 X 15 /FISCHER /</t>
  </si>
  <si>
    <t>BROCA SRM 1/4 X 50 /FISCHER /</t>
  </si>
  <si>
    <t>BANDA OX-AL R224 100 610 50 USO GRAL /NORTON ///</t>
  </si>
  <si>
    <t>BANDA OX-AL R224 100 610 60 USO GRAL /NORTON ///</t>
  </si>
  <si>
    <t>BANDA OX-AL R224 100 610 80 USO GRAL /NORTON ///</t>
  </si>
  <si>
    <t>BANDA OX-AL R224 100 915 050 USO GRAL /NORTON ///</t>
  </si>
  <si>
    <t>BANDA OX-AL R224 100 915 080 USO GRAL /NORTON ///</t>
  </si>
  <si>
    <t>BROCA SRM 3/16 X 100 /FISCHER /</t>
  </si>
  <si>
    <t>BROCA SRM 3/8 X 25 /FISCHER /</t>
  </si>
  <si>
    <t>BROCA SRM 5/16X40U /FISCHER /</t>
  </si>
  <si>
    <t>BANDA OX-AL R224 75 1500 50 USO GRAL /NORTON ///</t>
  </si>
  <si>
    <t>BANDA OX-AL R224 75 1500 80 USO GRAL /NORTON ///</t>
  </si>
  <si>
    <t>BANDA OX-AL R224 75 457 100 USO GRAL /NORTON ///</t>
  </si>
  <si>
    <t>BANDA OX-AL R224 75 457 120 USO GRAL /NORTON ///</t>
  </si>
  <si>
    <t>BANDA OX-AL R224 75 457 40 USO GRAL /NORTON ///</t>
  </si>
  <si>
    <t>BANDA OX-AL R224 75 457 50 USO GRAL /NORTON ///</t>
  </si>
  <si>
    <t>BANDA OX-AL R224 75 457 60 USO GRAL /NORTON ///</t>
  </si>
  <si>
    <t>BANDA OX-AL R224 75 457 80 USO GRAL /NORTON ///</t>
  </si>
  <si>
    <t>BANDA OX-AL R224 75 533 100 USO GRAL /NORTON ///</t>
  </si>
  <si>
    <t>BANDA OX-AL R224 75 533 120 USO GRAL /NORTON ///</t>
  </si>
  <si>
    <t>BANDA OX-AL R224 75 533 40 USO GRAL /NORTON ///</t>
  </si>
  <si>
    <t>BANDA OX-AL R224 75 533 50 USO GRAL /NORTON ///</t>
  </si>
  <si>
    <t>BANDA OX-AL R224 75 533 60 USO GRAL /NORTON ///</t>
  </si>
  <si>
    <t>BANDA OX-AL R224 75 533 80 USO GRAL /NORTON ///</t>
  </si>
  <si>
    <t>BALDE P/ALBAÑIL DE CHAPA Nº20 /HB //</t>
  </si>
  <si>
    <t>BALIN COPITA 4,5 (20) /PETER //</t>
  </si>
  <si>
    <t>BALIN COPITA 5,5 (20) /PETER //</t>
  </si>
  <si>
    <t>BALIN ESFERICO 5.5 (20) /PETER //</t>
  </si>
  <si>
    <t>MARTILLO GALPONERO 500GR. /LORO //</t>
  </si>
  <si>
    <t>BARRE HOJAS DE ACERO. /TOTH //</t>
  </si>
  <si>
    <t>BARRE HOJAS PLAST TRIANGULO 44 X 37 CM. /HERNANPLAS /</t>
  </si>
  <si>
    <t>FAJA LUMBAR REFORZADA TALLE S /BIL-VEX DOLARIZADO //</t>
  </si>
  <si>
    <t>FAJA LUMBAR REFORZADA TALLE M /BIL-VEX DOLARIZADO //</t>
  </si>
  <si>
    <t>FAJA LUMBAR REFORZADA TALLE L /BIL-VEX DOLARIZADO //</t>
  </si>
  <si>
    <t>FAJA LUMBAR REFORZADA TALLE XL /BIL-VEX DOLARIZADO //</t>
  </si>
  <si>
    <t>FAJA LUMBAR REFORZADA TALLE XXL /BIL-VEX DOLARIZADO //</t>
  </si>
  <si>
    <t>BOTA « CAÑA NEGRA T 39 L39 /DAMALU //</t>
  </si>
  <si>
    <t>BOTA « CAÑA NEGRA T 40 L39 /DAMALU //</t>
  </si>
  <si>
    <t>BOTA « CAÑA NEGRA T 41 L39 /DAMALU //</t>
  </si>
  <si>
    <t>BOTA « CAÑA NEGRA T 42 L39 /DAMALU //</t>
  </si>
  <si>
    <t>BOTA « CAÑA NEGRA T 43 L39 /DAMALU //</t>
  </si>
  <si>
    <t>BOTA « CAÑA NEGRA T 44 L39 /DAMALU //</t>
  </si>
  <si>
    <t>BANDEJA P/PINTOR PLAST.MINI /HERNANPLAS /</t>
  </si>
  <si>
    <t>BALDE P/ALBAÑIL PLAST. /HERNANPLAS /</t>
  </si>
  <si>
    <t>DESTORNILLADOR BUSCAPOLO Nº2 /SANTORO //</t>
  </si>
  <si>
    <t>CERRADURA 101 C 126X63 F 183X20 /PRIVE //</t>
  </si>
  <si>
    <t>CERRADURA 102 C 126X63 F 213X25 /PRIVE //</t>
  </si>
  <si>
    <t>TIJERA CORTA PERNO 14" /GHERARDI //</t>
  </si>
  <si>
    <t>CLARIFICADOR X 1 LT /TECNOCL0OR ///</t>
  </si>
  <si>
    <t>CERRADURA 2001N C 148X73 F 238X27 C/PERNOS /PRIVE //</t>
  </si>
  <si>
    <t>CERRADURA 2003N C 83X63 F 142X27 C/PERNOS /PRIVE //</t>
  </si>
  <si>
    <t>CERRADURA 200 CAJA DERECHA 140X63 F 220X25 /PRIVE //</t>
  </si>
  <si>
    <t>CERRADURA CERROJO 203 C/DOBLE PALETA Y PERNO /PRIVE //</t>
  </si>
  <si>
    <t>CERRADURA 205 C 140X63 F 220X25 C/PERNOS /PRIVE //</t>
  </si>
  <si>
    <t>CERRADURA 206N C 126X40 F 183X20 D/PALETA NIQ /PRIVE //</t>
  </si>
  <si>
    <t>CERRADURA 207 C 126X63 F 183X20 D/PALETA /PRIVE //</t>
  </si>
  <si>
    <t>CERRADURA 208 C 126X63 F 213X25 D/PALETA /PRIVE //</t>
  </si>
  <si>
    <t>CORTA HIERRO HEXAGONAL DE 20 CMS. /GHERARDI //</t>
  </si>
  <si>
    <t>CERROJO 210 C/PERNOS /PRIVE //</t>
  </si>
  <si>
    <t>CERROJO 212 C 83X63 F 140X25 P/CORREDIZA /PRIVE //</t>
  </si>
  <si>
    <t>CERRADURA 214N C 126X40MM F 183X20MM P/CORR /PRIVE //</t>
  </si>
  <si>
    <t>TIJERA CORTA PERNO 24" /GHERARDI //</t>
  </si>
  <si>
    <t>CANDADO NUMERICO Nº20 /DIPAFER (CANDADOS) /</t>
  </si>
  <si>
    <t>CORTA HIERRO HEXAGONAL DE 25 CMS. /GHERARDI //</t>
  </si>
  <si>
    <t>CANDADO NUMERICO Nº30 /DIPAFER (CANDADOS) /</t>
  </si>
  <si>
    <t>CORTA HIERRO HEXAGONAL DE 30 CMS. /GHERARDI //</t>
  </si>
  <si>
    <t>CORTA HIERRO HEXAGONAL DE 35 CMS. /GHERARDI //</t>
  </si>
  <si>
    <t>CERROJO 400 LLAVE CRUZ CROMO /PRIVE //</t>
  </si>
  <si>
    <t>CANDADO NUMERICO Nº40 /DIPAFER (CANDADOS) /</t>
  </si>
  <si>
    <t>CORTA HIERRO HEXAGONAL DE 40 CMS. /GHERARDI //</t>
  </si>
  <si>
    <t>CUCHARA ALBAÑIL FORJADA DE 6" /GHERARDI //</t>
  </si>
  <si>
    <t>CUCHARA ALBAÑIL FORJADA DE 7" /GHERARDI //</t>
  </si>
  <si>
    <t>CUCHARA ALBAÑIL FORJADA DE 7 M" /GHERARDI //</t>
  </si>
  <si>
    <t>CUCHARA ALBAÑIL FORJADA DE 8" /GHERARDI //</t>
  </si>
  <si>
    <t>CUCHARA ALBAÑIL FORJADA DE 8 M" /GHERARDI //</t>
  </si>
  <si>
    <t>CLAVOS ACERO CAB.REDONDA CCR 19 X 200 /FISCHER /</t>
  </si>
  <si>
    <t>HOJAS DE SIERRA P/CALAR MULTI 14 CA214 /SIN-PAR ///</t>
  </si>
  <si>
    <t>HOJAS DE SIERRA P/CALAR MULTI 18 CA218 /SIN-PAR ///</t>
  </si>
  <si>
    <t>HOJAS DE SIERRA P/CALAR METAL 24 CA224 /SIN-PAR ///</t>
  </si>
  <si>
    <t>HOJAS DE SIERRA P/CALAR METAL 32 CA232 /SIN-PAR ///</t>
  </si>
  <si>
    <t>CLAVOS ACERO CAB.REDONDA CCR 24 X 200 /FISCHER /</t>
  </si>
  <si>
    <t>CLAVOS ACERO CAB.REDONDA CCR 30 X 200 /FISCHER /</t>
  </si>
  <si>
    <t>HOJAS DE SIERRA P/CALAR MADERA 6 CA36F /SIN-PAR ///</t>
  </si>
  <si>
    <t>HOJAS DE SIERRA P/CALAR MADERA 8 CA38 /SIN-PAR ///</t>
  </si>
  <si>
    <t>HOJAS DE SIERRA P/CALAR MULT 10/14 CA41014 /SIN-PAR ///</t>
  </si>
  <si>
    <t>HOJAS DE SIERRA P/CALAR MULTI 18 CA418 /SIN-PAR ///</t>
  </si>
  <si>
    <t>HOJAS DE SIERRA P/CALAR METAL 24 CA424 /SIN-PAR ///</t>
  </si>
  <si>
    <t>HOJAS DE SIERRA P/CALAR MADERA 6 CA46 /SIN-PAR ///</t>
  </si>
  <si>
    <t>HOJAS DE SIERRA P/CALAR MADERA 10 CA310F /SIN-PAR ///</t>
  </si>
  <si>
    <t>CABO P/AZADA DE 1,05 MTS X 12 /CABOS GUATAMBÉ /</t>
  </si>
  <si>
    <t>ZARANDA /CABOS GUATAMBÉ /</t>
  </si>
  <si>
    <t>CALEFON INOX 20LT RESIST. Y GRIFO DE BCE. D20 /DILUVIO /</t>
  </si>
  <si>
    <t>CARBON EXHIBIDOR (DE MOD. 1 A MOD. 20) 100 CARBONES /SUPER /</t>
  </si>
  <si>
    <t>CARBON EXHIBIDOR 40 MOD.(81 A 120) /SUPER /</t>
  </si>
  <si>
    <t>ADHESIVO DE CONTACTO 101 1/2" /FORTEX ///</t>
  </si>
  <si>
    <t>ADHESIVO DE CONTACTO 101 1/4" /FORTEX ///</t>
  </si>
  <si>
    <t>ADHESIVO DE CONTACTO 101 1/ 8" /FORTEX ///</t>
  </si>
  <si>
    <t>ADHESIVO DE CONTACTO 101 50CC /FORTEX ///</t>
  </si>
  <si>
    <t>CANDADO ACERO D.PALETA 40 /ROA //</t>
  </si>
  <si>
    <t>CANDADO ACERO D.PALETA 50 /ROA //</t>
  </si>
  <si>
    <t>CANDADO BRONCE D/TRABA 30MM /PRIVE //</t>
  </si>
  <si>
    <t>CANDADO BRONCE D/TRABA 40MM. /PRIVE //</t>
  </si>
  <si>
    <t>CANDADO BRONCE D/TRABA 50MM. /PRIVE //</t>
  </si>
  <si>
    <t>CINTA DUCTAC 9 MTS. AMARILLA /TACSA //</t>
  </si>
  <si>
    <t>CINTA DUCTAC 9 MTS. AZUL /TACSA //</t>
  </si>
  <si>
    <t>CINTA DUCTAC 9 MTS. BLANCA /TACSA //</t>
  </si>
  <si>
    <t>CINTA DUCTAC 9 MTS. GRIS /TACSA //</t>
  </si>
  <si>
    <t>CINTA DUCTAC 9 MTS. NEGRO /TACSA //</t>
  </si>
  <si>
    <t>CINTA DUCTAC 9 MTS. ROJA /TACSA //</t>
  </si>
  <si>
    <t>CINTA DUCTAC 9 MTS. VERDE /TACSA //</t>
  </si>
  <si>
    <t>CINTA DUCTAC 9 MTS. VIOLETA /TACSA //</t>
  </si>
  <si>
    <t>CE1250S</t>
  </si>
  <si>
    <t>CE1850S</t>
  </si>
  <si>
    <t>CE2450S</t>
  </si>
  <si>
    <t>CE3650S</t>
  </si>
  <si>
    <t>CE4850S</t>
  </si>
  <si>
    <t>CINTA EMBALAR MARRON 48MMX40MT /TACSA //</t>
  </si>
  <si>
    <t>CINTA EMBALAR TRANSPARENTE 48MMX40MT /TACSA //</t>
  </si>
  <si>
    <t>CFVPYS</t>
  </si>
  <si>
    <t>CLORO GRANULADO X 1 KG /TECNOCL0OR ///</t>
  </si>
  <si>
    <t>CINTA METRICA 10MTC/ENGRANAJE /EVEL 210//</t>
  </si>
  <si>
    <t>CINTA METRICA 15MTC/ENGRANAJE /EVEL 215//</t>
  </si>
  <si>
    <t>CINTA METRICA 20MTC/ENGRANAJE /EVEL 220//</t>
  </si>
  <si>
    <t>CINTA METRICA 25MTC/ENGRANAJE /EVEL 225//</t>
  </si>
  <si>
    <t>CINTA METRICA 30MTC/ENGRANAJE /EVEL 230//</t>
  </si>
  <si>
    <t>CINTA METRICA 50MTC/ENGRANAJE /EVEL 250//</t>
  </si>
  <si>
    <t>CINTA METRICA _5MTC/ENGRANAJE /EVEL 210//</t>
  </si>
  <si>
    <t>CINTA METRICA 2MTX17MMCON FRENO /EVEL 502//</t>
  </si>
  <si>
    <t>CINTA METRICA 3MTX17MMCON FRENO /EVEL 503//</t>
  </si>
  <si>
    <t>CINTA METRICA 5MTX17MMCON FRENO /EVEL 505//</t>
  </si>
  <si>
    <t>CINTA METRICA 8MTX25MMCON FRENO /EVEL 508//</t>
  </si>
  <si>
    <t>BOLSA PARA CORRALON (10) /COBERTORE //</t>
  </si>
  <si>
    <t>CLORO EN PASTILLAS 200GR (5) /TECNOCL0OR ///</t>
  </si>
  <si>
    <t>CADENA PATENTE ZINCADA Nº 70 X KG /ONETO //</t>
  </si>
  <si>
    <t>CADENA PATENTE ZINCADA Nº 80 X KG /ONETO //</t>
  </si>
  <si>
    <t>CINTA PASACABLE PLASTICO 10 MTS.  4 MM. /VIYILANT //</t>
  </si>
  <si>
    <t>CINTA PASACABLE PLASTICO 15 MTS.  4 MM. /VIYILANT //</t>
  </si>
  <si>
    <t>CINTA PASACABLE PLASTICO 20 MTS.  4 MM. /VIYILANT //</t>
  </si>
  <si>
    <t>CINTA PASACABLE PLASTICO 7 MTS.  4 MM. /VIYILANT //</t>
  </si>
  <si>
    <t>CALEFON PVC 20 LT.RESIST. DE BCE /DILUVIO /</t>
  </si>
  <si>
    <t>CRISTAL VIDRIO DIN 10 105 X 50 (10) /SEG INDUSTRIAL ///</t>
  </si>
  <si>
    <t>CRISTAL VIDRIO DIN 11 105 X 50 (10) /SEG INDUSTRIAL ///</t>
  </si>
  <si>
    <t>CRISTAL VIDRIO DIN 12 105 X 50 (10) /SEG INDUSTRIAL ///</t>
  </si>
  <si>
    <t>CRISTAL VIDRIO DIN 5 105 X 50 (10) /SEG INDUSTRIAL ///</t>
  </si>
  <si>
    <t>CINTA REFRIGERACION C/ADH BLANCA 20M /TACSA //</t>
  </si>
  <si>
    <t>CINTA REFRIGERACION S/ADH BLANCA 20M /TACSA //</t>
  </si>
  <si>
    <t>CRISTAL REDONDO DIN 6 (10) /SEG INDUSTRIAL ///</t>
  </si>
  <si>
    <t>CRISTAL VIDRIO TRANSPARENTE REDONDO (10) /SEG INDUSTRIAL ///</t>
  </si>
  <si>
    <t>CRISTAL VIDRIO TRANSPARENTE 105 X 50 (10) /SEG INDUSTRIAL ///</t>
  </si>
  <si>
    <t>CASCO AMARILLO /SAYLENS . ///</t>
  </si>
  <si>
    <t>CASCO BLANCO /SAYLENS . ///</t>
  </si>
  <si>
    <t>CONTRATUERCA PARA AMOLADORA /LIN /</t>
  </si>
  <si>
    <t>CTPYS</t>
  </si>
  <si>
    <t>DESOXIDANTE / FOSFATIZANTE X 1 L /CAUCHET //</t>
  </si>
  <si>
    <t>DESTAPACAÑERIA ECONOMICO PLUS X 1 L /CAUCHET //</t>
  </si>
  <si>
    <t>DELANTAL DESCARNE STANDARD /GUANTES DE CUERO /</t>
  </si>
  <si>
    <t>DISCO FLAP 115 G.120 /NORTON ///</t>
  </si>
  <si>
    <t>DISCO FLAP 115 G.040 /NORTON ///</t>
  </si>
  <si>
    <t>DISCO FLAP 115 G.060 /NORTON ///</t>
  </si>
  <si>
    <t>DISCO FLAP 115 G.080 /NORTON ///</t>
  </si>
  <si>
    <t>DESENGRASANTE BIO X 1 L /CAUCHET /</t>
  </si>
  <si>
    <t>ESCARDILLO DOBLE S/CABO PALA /P Nº 2 /FERCAS. /</t>
  </si>
  <si>
    <t>EIE4T</t>
  </si>
  <si>
    <t>ABRAZADERA STD. 12MM 16-27 MM /PERFECTO. //</t>
  </si>
  <si>
    <t>ESTUFA GABINETE METAL.VERTICAL X 6 UNID /CL /</t>
  </si>
  <si>
    <t>FRATACHO DE ALGARROBO DE 12 X 20 CMS. /CABOS GUATAMBÉ /</t>
  </si>
  <si>
    <t>FRATACHO DE ALGARROBO DE 12 X 25 CMS. /CABOS GUATAMBÉ /</t>
  </si>
  <si>
    <t>FRATACHO DE ALGARROBO DE 12 X 30 CMS. /CABOS GUATAMBÉ /</t>
  </si>
  <si>
    <t>FRATACHO DE ALGARROBO DE 12 X 35 CMS. /CABOS GUATAMBÉ /</t>
  </si>
  <si>
    <t>FRATACHO DE ALGARROBO DE 12 X 40 CMS. /CABOS GUATAMBÉ /</t>
  </si>
  <si>
    <t>FA4T</t>
  </si>
  <si>
    <t>FRATACHO CARB.SILICIO 20 CMS.FINO. /MAYEROT /</t>
  </si>
  <si>
    <t>FRATACHO CARB.SILICIO 20 CMS.GRUESO. /MAYEROT /</t>
  </si>
  <si>
    <t>FRATACHO CARB.SILICIO 20 CMS.MEDIANO. /MAYEROT /</t>
  </si>
  <si>
    <t>TARUGO- UX - 10 C/ARAND (25) /FISCHER. //</t>
  </si>
  <si>
    <t>TARUGO- UX - 6 C/ARAND(100) /FISCHER. 62756//</t>
  </si>
  <si>
    <t>TARUGO- UX - 8 C/ARAND (50) /FISCHER. 600194//</t>
  </si>
  <si>
    <t>FICHA MACHO 10 A NVA. /DILUVIO //</t>
  </si>
  <si>
    <t>FICHA MACHO TRES PATAS 10 A TIERRA /DILUVIO //</t>
  </si>
  <si>
    <t>FRATACHO DE PINO DE 12 X 20 CMS. /CABOS GUATAMBÉ /</t>
  </si>
  <si>
    <t>FRATACHO DE PINO DE 12 X 25 CMS. /CABOS GUATAMBÉ /</t>
  </si>
  <si>
    <t>FRATACHO DE PINO DE 12 X 30 CMS. /CABOS GUATAMBÉ /</t>
  </si>
  <si>
    <t>FRATACHO DE PINO DE 12 X 35 CMS. /CABOS GUATAMBÉ /</t>
  </si>
  <si>
    <t>BOQUILLA PARA TERMOFUSORA 1" /GASSMAN /</t>
  </si>
  <si>
    <t>BOQUILLA PARA TERMOFUSORA 1/2" /GASSMAN /</t>
  </si>
  <si>
    <t>BOQUILLA PARA TERMOFUSORA 20MM /GASSMAN /</t>
  </si>
  <si>
    <t>BOQUILLA PARA TERMOFUSORA 25MM /GASSMAN /</t>
  </si>
  <si>
    <t>BOQUILLA PARA TERMOFUSORA 32MM /GASSMAN /</t>
  </si>
  <si>
    <t>BOQUILLA PARA TERMOFUSORA 3/4" /GASSMAN /</t>
  </si>
  <si>
    <t>GAS BUTANO PARA ANAFE PORTATIL /ALIGAS. /</t>
  </si>
  <si>
    <t>REMACHE P/PALA (70) /GHERARDI //</t>
  </si>
  <si>
    <t>GUANTES TERRYCLOTH 28 CM SIN MOTA /GUANTES TEJIDOS //</t>
  </si>
  <si>
    <t>ENGRASADOR A PALANCA DE 250 GRS. /GRV /</t>
  </si>
  <si>
    <t>ENGRASADOR A PALANCA DE 500 GRS. /GRV /</t>
  </si>
  <si>
    <t>GUANTES TERRYCLOTH 28 CM MOTEADO /GUANTES TEJIDOS //</t>
  </si>
  <si>
    <t>GUANTES DESCARNE AMARILLO PUÑO LGO CUERO /NACIONAL /</t>
  </si>
  <si>
    <t>HOJA DE SIERRA ACERO CARBONO.DE 18 DTS (10) /SIN-PAR. ///</t>
  </si>
  <si>
    <t>HOJA DE SIERRA ACERO CARBONO.DE 24 DTS (10) /SIN-PAR. ///</t>
  </si>
  <si>
    <t>HOJA DE SIERRA ACERO CARBONO.DE 32 DTS (10) /SIN-PAR. ///</t>
  </si>
  <si>
    <t>HOJA SIERRA A/R 18 /SIN PAR //</t>
  </si>
  <si>
    <t>HOJA SIERRA A/R 24 /SIN PAR //</t>
  </si>
  <si>
    <t>HOJA SIERRA A/R 32 /SIN PAR //</t>
  </si>
  <si>
    <t>HOJA DE SIERRA BIMETAL.DE 300 X 12.7 X 18 DTS /SIN-PAR //</t>
  </si>
  <si>
    <t>HOJA DE SIERRA BIMETAL.DE 300 X 12.7 X 24 DTS /SIN-PAR //</t>
  </si>
  <si>
    <t>HOJA DE SIERRA BIMETAL.DE 300 X 12.7 X 32 DTS /SIN-PAR //</t>
  </si>
  <si>
    <t>HOJA DE SIERRA JUNIOR (10) /SIN-PAR. ///</t>
  </si>
  <si>
    <t>HACHA TUMBA CON CABO DE 4 " /GHERARDI //</t>
  </si>
  <si>
    <t>BORDEADORA R-135 NUEVO MODELO /KENT //</t>
  </si>
  <si>
    <t>LAPIZ CARPINTERO VERDE18 /COMET 917/18 H///</t>
  </si>
  <si>
    <t>LA240S</t>
  </si>
  <si>
    <t>LIJA AL AGUA 240 /SINTEPLAST /</t>
  </si>
  <si>
    <t>LAPIZ CARPINTERO VERDE 24 /COMET 917/24 H///</t>
  </si>
  <si>
    <t>LA320S</t>
  </si>
  <si>
    <t>LIJA AL AGUA 320 /SINTEPLAST /</t>
  </si>
  <si>
    <t>LAPIZ CARPINTERO ROJO 18 /COMET 917/18///</t>
  </si>
  <si>
    <t>LAPIZ CARPINTERO ROJO 24 /COMET 917/24///</t>
  </si>
  <si>
    <t>LL20T</t>
  </si>
  <si>
    <t>LLAVE PARA AMOLADORA 4 « /LIN /</t>
  </si>
  <si>
    <t>LLAVE PARA AMOLADORA 7 « /LIN /</t>
  </si>
  <si>
    <t>LLAVE TRABA EJE AMOLADORA /LIN /</t>
  </si>
  <si>
    <t>LLAVE COMBINADA MILIMETRICA 10MM. /TRAMONTINA 42246/110///</t>
  </si>
  <si>
    <t>LLAVE COMBINADA MILIMETRICA 11MM. /TRAMONTINA ///</t>
  </si>
  <si>
    <t>LLAVE COMBINADA MILIMETRICA 12MM. /TRAMONTINA ///</t>
  </si>
  <si>
    <t>LLAVE COMBINADA MILIMETRICA 13MM. /TRAMONTINA ///</t>
  </si>
  <si>
    <t>LLAVE COMBINADA MILIMETRICA 14MM. /TRAMONTINA ///</t>
  </si>
  <si>
    <t>LLAVE COMBINADA MILIMETRICA 15MM. /TRAMONTINA ///</t>
  </si>
  <si>
    <t>LLAVE COMBINADA MILIMETRICA 16MM. /TRAMONTINA ///</t>
  </si>
  <si>
    <t>LLAVE COMBINADA MILIMETRICA 17MM. /TRAMONTINA ///</t>
  </si>
  <si>
    <t>LLAVE COMBINADA MILIMETRICA 18MM. /TRAMONTINA 42246/118///</t>
  </si>
  <si>
    <t>LLAVE COMBINADA MILIMETRICA 19MM. /TRAMONTINA ///</t>
  </si>
  <si>
    <t>LLAVE COMBINADA MILIMETRICA 20MM. /TRAMONTINA ///</t>
  </si>
  <si>
    <t>LLAVE COMBINADA MILIMETRICA 21MM. /TRAMONTINA ///</t>
  </si>
  <si>
    <t>LLAVE COMBINADA MILIMETRICA 22MM. /TRAMONTINA ///</t>
  </si>
  <si>
    <t>LLAVE COMBINADA MILIMETRICA 7MM. /TRAMONTINA ///</t>
  </si>
  <si>
    <t>LLAVE COMBINADA MILIMETRICA 8MM. /TRAMONTINA 42246/108///</t>
  </si>
  <si>
    <t>LLAVE COMBINADA MILIMETRICA 9MM. /TRAMONTINA 42246/109///</t>
  </si>
  <si>
    <t>LLANA P/YESERO (FLEXIBLE) DE 12 X 25 CMS. /PINAS //</t>
  </si>
  <si>
    <t>LLANA P/YESERO (FLEXIBLE) DE 12 X 30 CMS. /PINAS //</t>
  </si>
  <si>
    <t>LAMINA P/MASILLAR DE 10 X 14 CM X 12 UN /PINAS /</t>
  </si>
  <si>
    <t>LAMINA P/MASILLAR DE 12 X 18 CM X 12 UN /PINAS /</t>
  </si>
  <si>
    <t>LAMINA P/MASILLAR DE 6 X 10 CM X 12 UN /PINAS /</t>
  </si>
  <si>
    <t>LUI10C</t>
  </si>
  <si>
    <t>LAPIZ WIDIA /LIN. /</t>
  </si>
  <si>
    <t>LAPIZ WIDIA /NEIKE. //</t>
  </si>
  <si>
    <t>MACHETE 18" /GHERARDI //</t>
  </si>
  <si>
    <t>MACHETE 20" /GHERARDI //</t>
  </si>
  <si>
    <t>MACHETE 22" /GHERARDI //</t>
  </si>
  <si>
    <t>MARTILLO BOLITA DE 100 GRS. /BERCAR //</t>
  </si>
  <si>
    <t>MORSA DE BANCO FIJA Nº1 176 /BARBERO //</t>
  </si>
  <si>
    <t>MARTILLO BOLITA DE 200 GRS. /BERCAR //</t>
  </si>
  <si>
    <t>MORSA DE BANCO FIJA Nº2 108 /BARBERO //</t>
  </si>
  <si>
    <t>MARTILLO BOLITA DE 300 GRS. /BERCAR //</t>
  </si>
  <si>
    <t>MORSA DE BANCO FIJA Nº3 76 /BARBERO //</t>
  </si>
  <si>
    <t>MARTILLO BOLITA DE 400 GRS. /BERCAR //</t>
  </si>
  <si>
    <t>MORSA DE BANCO FIJA Nº4 68 /BARBERO //</t>
  </si>
  <si>
    <t>MORSA DE BANCO FIJA Nº5 56 /BARBERO //</t>
  </si>
  <si>
    <t>MARTILLO P/CARPINTERO DE 16 /BERCAR //</t>
  </si>
  <si>
    <t>MARTILLO P/CARPINTERO DE 18 /BERCAR //</t>
  </si>
  <si>
    <t>MARTILLO P/CARPINTERO DE 20 /BERCAR //</t>
  </si>
  <si>
    <t>MARTILLO P/CARPINTERO DE 22 /BERCAR //</t>
  </si>
  <si>
    <t>MARTILLO P/CARPINTERO DE 25 /BERCAR //</t>
  </si>
  <si>
    <t>MARTILLO P/CARPINTERO DE 28 /BERCAR //</t>
  </si>
  <si>
    <t>MARTILLO P/CARPINTERO DE 30 /BERCAR //</t>
  </si>
  <si>
    <t>METRO DOBLE X DOC. /RACORT /</t>
  </si>
  <si>
    <t>MARTILLO GALPONERO. /GHERARDI //</t>
  </si>
  <si>
    <t>MARTILLO GALPONERO /TRAMONTINA ///</t>
  </si>
  <si>
    <t>MASCARA SOLDAR INYECT. VISOR FIJO /SEGURITEX //</t>
  </si>
  <si>
    <t>MASCARA SOLDAR INYECT. VISOR MOVIL /SEGURITEX //</t>
  </si>
  <si>
    <t>MEZCLADOR PARA LIQUIDOS 50 CM /NEIKE. /</t>
  </si>
  <si>
    <t>MEZCLADOR PARA LIQUIDOS 65 CM /NEIKE. /</t>
  </si>
  <si>
    <t>MEZCLADOR PARA LIQUIDOS 90 CM /NEIKE. /</t>
  </si>
  <si>
    <t>MECHA P/MADERA CORTA 11/16" /BIASSONI /</t>
  </si>
  <si>
    <t>MM1225T</t>
  </si>
  <si>
    <t>MM1250T</t>
  </si>
  <si>
    <t>MM3425T</t>
  </si>
  <si>
    <t>MECHA P/MADERA CORTA 5/8" /BIASSONI /</t>
  </si>
  <si>
    <t>MORSA DE MESA DE 70 MM. 00 /BARBERO //</t>
  </si>
  <si>
    <t>MPRO10P</t>
  </si>
  <si>
    <t>MPRO1P</t>
  </si>
  <si>
    <t>MPRO20P</t>
  </si>
  <si>
    <t>MPRO4P</t>
  </si>
  <si>
    <t>MPY15T</t>
  </si>
  <si>
    <t>MPY32T</t>
  </si>
  <si>
    <t>MPY6T</t>
  </si>
  <si>
    <t>MECHA RADIAL P/METAL Nº1 /LIN /</t>
  </si>
  <si>
    <t>METRO SIMPLE X DOC. /RACORT /</t>
  </si>
  <si>
    <t>MAQUINA SALPICAR PLASTICA /NEIKE //</t>
  </si>
  <si>
    <t>MECHA DE WIDIA SERIE INTERMEDIA 10MM X 250 /NEIKE /</t>
  </si>
  <si>
    <t>MECHA DE WIDIA SERIE LARGA DE 10 MM X 400 /NEIKE /</t>
  </si>
  <si>
    <t>MECHA DE WIDIA SERIE INTERMEDIA 12MM X 250 /NEIKE /</t>
  </si>
  <si>
    <t>MECHA DE WIDIA SERIE LARGA DE 12 MM X 400 /NEIKE /</t>
  </si>
  <si>
    <t>MECHA DE WIDIA DE 12 MM. /NEIKE /</t>
  </si>
  <si>
    <t>MECHA DE WIDIA SERIE INTERMEDIA 14MM X 250 /NEIKE /</t>
  </si>
  <si>
    <t>MECHA DE WIDIA SERIE LARGA DE 14 MM X 400 /NEIKE /</t>
  </si>
  <si>
    <t>MECHA DE WIDIA DE 14 MM. /NEIKE /</t>
  </si>
  <si>
    <t>MECHA DE WIDIA DE 4 MM. /NEIKE /</t>
  </si>
  <si>
    <t>MECHA DE WIDIA SERIE INTERMEDIA 6MM X 250 /NEIKE /</t>
  </si>
  <si>
    <t>MECHA DE WIDIA SERIE LARGA DE 6 MM X 400 /NEIKE /</t>
  </si>
  <si>
    <t>MECHA DE WIDIA SERIE INTERMEDIA 8MM X 250 /NEIKE /</t>
  </si>
  <si>
    <t>MECHA DE WIDIA SERIE LARGA DE 8 MM X 400 /NEIKE /</t>
  </si>
  <si>
    <t>SOGA ELASTICA 5 MM X 150 MTS. /NAVEGANTE /</t>
  </si>
  <si>
    <t>SOGA ELASTICA 6 MM X 100 MTS. /NAVEGANTE /</t>
  </si>
  <si>
    <t>SOGA ELASTICA 8 MM X 100 MTS. /NAVEGANTE /</t>
  </si>
  <si>
    <t>PLOMADA P/ALBAÑIL DE 1000 GRS. /TOTH /</t>
  </si>
  <si>
    <t>PLOMADA P/ALBAÑIL DE 200 GRS. /TOTH /</t>
  </si>
  <si>
    <t>PUNTA P/ALBAÑIL HEXAGONAL DE 20 CMS. /GHERARDI //</t>
  </si>
  <si>
    <t>PUNTA P/ALBAÑIL HEXAGONAL DE 25 CMS. /GHERARDI //</t>
  </si>
  <si>
    <t>PLOMADA P/ALBAÑIL DE 300 GRS. /TOTH /</t>
  </si>
  <si>
    <t>PUNTA P/ALBAÑIL HEXAGONAL DE 30 CMS. /GHERARDI //</t>
  </si>
  <si>
    <t>PUNTA P/ALBAÑIL HEXAGONAL DE 35 CMS. /GHERARDI //</t>
  </si>
  <si>
    <t>PLOMADA P/ALBAÑIL DE 400 GRS. /TOTH /</t>
  </si>
  <si>
    <t>PUNTA P/ALBAÑIL HEXAGONAL DE 40 CMS. /GHERARDI //</t>
  </si>
  <si>
    <t>PLOMADA P/ALBAÑIL DE 500 GRS. /TOTH /</t>
  </si>
  <si>
    <t>PLOMADA P/ALBAÑIL DE 700 GRS. /TOTH /</t>
  </si>
  <si>
    <t>PICO SIN CABO 76MM /GHERARDI //</t>
  </si>
  <si>
    <t>PALA ESTAMPADA ANCHA. /GHERARDI //</t>
  </si>
  <si>
    <t>PALA FORJ. ANCHA /GHERARDI //</t>
  </si>
  <si>
    <t>PISTOLA DE AIRE C/ROCIADOR CON TANQUE /MICROGAS /</t>
  </si>
  <si>
    <t>PICO CON CABO 76MM /GHERARDI //</t>
  </si>
  <si>
    <t>PALA FORJ. DE CESPED. /GHERARDI //</t>
  </si>
  <si>
    <t>PALA ESTAMPADA CARBONERA. /GHERARDI //</t>
  </si>
  <si>
    <t>PALA FORJ. DE CORAZON. /GHERARDI //</t>
  </si>
  <si>
    <t>PANTALLA 1500 CAL. 10 KG. DIRECTA. /ALIGAS. /</t>
  </si>
  <si>
    <t>PINZA PICOLORO FORJ.DOBLE CREMALLERA 250MM /GHERARDI //</t>
  </si>
  <si>
    <t>PINZA PICOLORO FORJ.DOBLE CREMALLERA 300MM /GHERARDI //</t>
  </si>
  <si>
    <t>PINZA PICOLORO FORJ.DOBLE CREMALLERA 175MM /GHERARDI //</t>
  </si>
  <si>
    <t>PALA ESTAMPADA PUNTA. /GHERARDI //</t>
  </si>
  <si>
    <t>PALA FORJ. DE PUNTA ANGOSTA /GHERARDI //</t>
  </si>
  <si>
    <t>PALA FORJ.POCERO 40CM ESCOCESA. /GHERARDI //</t>
  </si>
  <si>
    <t>ROLDANA P/ALBAÑIL DE 12 CMS. /TOTH /</t>
  </si>
  <si>
    <t>ROLDANA P/ALBAÑIL DE 14 CMS. /TOTH /</t>
  </si>
  <si>
    <t>ROLDANA P/ALBAÑIL DE 16 CMS. /TOTH /</t>
  </si>
  <si>
    <t>ROLDANA P/ALBAÑIL DE 18 CMS. /TOTH /</t>
  </si>
  <si>
    <t>ROLDANA P/ALBAÑIL DE 20 CMS. /TOTH /</t>
  </si>
  <si>
    <t>REMACHES DE 3.5 X 10 (1000) /POP-ARGENRAP //</t>
  </si>
  <si>
    <t>REMACHES DE 3.5 X 12 (1000) /POP-ARGENRAP //</t>
  </si>
  <si>
    <t>REMACHES DE 3.5 X 14 (1000) /POP-ARGENRAP //</t>
  </si>
  <si>
    <t>REMACHES DE 3.5 X 16 (1000) /POP-ARGENRAP //</t>
  </si>
  <si>
    <t>REMACHES DE 3.5 X 19 (1000) /POP-ARGENRAP //</t>
  </si>
  <si>
    <t>REMACHES DE 3.5 X 25 (1000) /POP-ARGENRAP //</t>
  </si>
  <si>
    <t>REMACHES DE 3.5 X 6 (1000) /POP-ARGENRAP //</t>
  </si>
  <si>
    <t>REMACHES DE 3.5 X 8 (1000) /POP-ARGENRAP //</t>
  </si>
  <si>
    <t>REMACHES DE 4.0 X 10 (1000) /POP-ARGENRAP //</t>
  </si>
  <si>
    <t>REMACHES DE 4.0 X 12 (1000) /POP-ARGENRAP //</t>
  </si>
  <si>
    <t>REMACHES DE 4.0 X 14 (1000) /POP-ARGENRAP //</t>
  </si>
  <si>
    <t>REMACHES DE 4.0 X 16 (1000) /POP-ARGENRAP //</t>
  </si>
  <si>
    <t>REMACHES DE 4.0 X 20 (1000) /POP-ARGENRAP //</t>
  </si>
  <si>
    <t>REMACHES DE 4.0 X 25 (500) /POP-ARGENRAP //</t>
  </si>
  <si>
    <t>REMACHES DE 4.0 X 8 (1000) /POP-ARGENRAP //</t>
  </si>
  <si>
    <t>REMACHES DE 5.0 X 10 (500) /POP-ARGENRAP //</t>
  </si>
  <si>
    <t>REMACHES DE 5.0 X 12 (500) /POP-ARGENRAP //</t>
  </si>
  <si>
    <t>REMACHES DE 5.0 X 14 (500) /POP-ARGENRAP //</t>
  </si>
  <si>
    <t>REMACHES DE 5.0 X 16 (500) /POP-ARGENRAP //</t>
  </si>
  <si>
    <t>REMACHES DE 5.0 X 20 (500) /POP-ARGENRAP //</t>
  </si>
  <si>
    <t>REMACHES DE 5.0 X 25 (500) /POP-ARGENRAP //</t>
  </si>
  <si>
    <t>REMACHES DE 5.0 X 28 (500) /POP-ARGENRAP //</t>
  </si>
  <si>
    <t>REMACHES DE 5.0 X 30 (500) /POP-ARGENRAP //</t>
  </si>
  <si>
    <t>REMACHES DE 5.0 X 8 (500) /POP-ARGENRAP //</t>
  </si>
  <si>
    <t>REMACHES DE 6.0 X 10 (400) /POP-ARGENRAP //</t>
  </si>
  <si>
    <t>REMACHES DE 6.0 X 12 (400) /POP-ARGENRAP //</t>
  </si>
  <si>
    <t>REMACHES DE 6.0 X 14 (400) /POP-ARGENRAP //</t>
  </si>
  <si>
    <t>REMACHES DE 6.0 X 16 (400) /POP-ARGENRAP //</t>
  </si>
  <si>
    <t>REMACHES DE 6.0 X 20 (400) /POP-ARGENRAP //</t>
  </si>
  <si>
    <t>REMACHES DE 6.0 X 25 (200) /POP-ARGENRAP //</t>
  </si>
  <si>
    <t>REMACHES DE 6.0 X 30 (200) /POP-ARGENRAP //</t>
  </si>
  <si>
    <t>REGLA DE ALUMINIO 1.5 METROS 2"X1" /Q-ALQUIERA /</t>
  </si>
  <si>
    <t>REGLA DE ALUMINIO 2 METROS 2"X1" REFORZADA /Q-ALQUIERA /</t>
  </si>
  <si>
    <t>REGLA DE ALUMINIO 3 METROS 2"X1" REFORZADA /Q-ALQUIERA /</t>
  </si>
  <si>
    <t>RUEDA P/CORTADORA DE CESPED 110 MM /EL PARQUE /</t>
  </si>
  <si>
    <t>RUEDA P/CORTADORA DE CESPED 135 MM /EL PARQUE /</t>
  </si>
  <si>
    <t>RUEDA P/CORTADORA DE CESPED 160 MM /EL PARQUE /</t>
  </si>
  <si>
    <t>RUEDA P/CORTADORA DE CESPED 180 MM /EL PARQUE /</t>
  </si>
  <si>
    <t>RUEDA DE GOMA P/ CARRETILLA /MECANOBRA //</t>
  </si>
  <si>
    <t>REGULADOR PARA GARRAFA 10KG-- CORTO /ROSCALIN /</t>
  </si>
  <si>
    <t>REGULADOR PARA GARRAFA 10KG-- 2.00 /ROSCALIN /</t>
  </si>
  <si>
    <t>RUEDAS PLASTICO 360X60 ENTERA CARRETILLAS /HERNANPLAS /</t>
  </si>
  <si>
    <t>RUEDA DE GOMA P/ HORMIGONERA /MECANOBRA //</t>
  </si>
  <si>
    <t>RUEDAS PLASTICA 360X60 ENTERA HORMIGONERA /HERNANPLAS /</t>
  </si>
  <si>
    <t>REGULADOR PARA GARRAFA 10KG-- SIN MANGUERA /ROSCALIN /</t>
  </si>
  <si>
    <t>SELLADOR DE SILICONAS- 300CC BLANCO. /FORTEX ///</t>
  </si>
  <si>
    <t>SELLADOR DE SILICONAS- 50CC BLANCO. /FORTEX ///</t>
  </si>
  <si>
    <t>SIERRA COPA BIMETALICA DE 102 MM. /SIN-PAR ///</t>
  </si>
  <si>
    <t>SIERRA COPA BIMETALICA DE 105 MM. /SIN-PAR ///</t>
  </si>
  <si>
    <t>SIERRA COPA BIMETALICA DE 108 MM. /SIN-PAR ///</t>
  </si>
  <si>
    <t>SIERRA COPA BIMETALICA DE 111 MM. /SIN-PAR ///</t>
  </si>
  <si>
    <t>SIERRA COPA BIMETALICA DE 114 MM. /SIN-PAR ///</t>
  </si>
  <si>
    <t>SIERRA COPA BIMETALICA DE 121 MM. /SIN-PAR ///</t>
  </si>
  <si>
    <t>SIERRA COPA BIMETALICA DE 127 MM. /SIN-PAR ///</t>
  </si>
  <si>
    <t>SIERRA COPA BIMETALICA DE 140 MM. /SIN-PAR ///</t>
  </si>
  <si>
    <t>SIERRA COPA BIMETALICA DE 14 MM. /SIN-PAR ///</t>
  </si>
  <si>
    <t>SIERRA COPA BIMETALICA DE 152 MM. /SIN-PAR ///</t>
  </si>
  <si>
    <t>SIERRA COPA BIMETALICA DE 16 MM. /SIN-PAR ///</t>
  </si>
  <si>
    <t>SIERRA COPA BIMETALICA DE 17 MM. /SIN-PAR ///</t>
  </si>
  <si>
    <t>SIERRA COPA BIMETALICA DE 19 MM. /SIN-PAR ///</t>
  </si>
  <si>
    <t>SIERRA COPA BIMETALICA DE 20 MM. /SIN-PAR ///</t>
  </si>
  <si>
    <t>SIERRA COPA BIMETALICA DE 21 MM. /SIN-PAR ///</t>
  </si>
  <si>
    <t>SIERRA COPA BIMETALICA DE 22 MM. /SIN-PAR ///</t>
  </si>
  <si>
    <t>SIERRA COPA BIMETALICA DE 24 MM. /SIN-PAR ///</t>
  </si>
  <si>
    <t>SIERRA COPA BIMETALICA DE 25 MM. /SIN-PAR ///</t>
  </si>
  <si>
    <t>SIERRA COPA BIMETALICA DE 27 MM. /SIN-PAR ///</t>
  </si>
  <si>
    <t>SIERRA COPA BIMETALICA DE 29 MM. /SIN-PAR ///</t>
  </si>
  <si>
    <t>SIERRA COPA BIMETALICA DE 30 MM. /SIN-PAR ///</t>
  </si>
  <si>
    <t>SIERRA COPA BIMETALICA DE 32 MM. /SIN-PAR ///</t>
  </si>
  <si>
    <t>SIERRA COPA BIMETALICA DE 33 MM. /SIN-PAR ///</t>
  </si>
  <si>
    <t>SIERRA COPA BIMETALICA DE 35 MM. /SIN-PAR ///</t>
  </si>
  <si>
    <t>SIERRA COPA BIMETALICA DE 37 MM. /SIN-PAR ///</t>
  </si>
  <si>
    <t>SIERRA COPA BIMETALICA DE 38 MM. /SIN-PAR ///</t>
  </si>
  <si>
    <t>SIERRA COPA BIMETALICA DE 40 MM. /SIN-PAR ///</t>
  </si>
  <si>
    <t>SIERRA COPA BIMETALICA DE 41 MM. /SIN-PAR ///</t>
  </si>
  <si>
    <t>SIERRA COPA BIMETALICA DE 43 MM. /SIN-PAR ///</t>
  </si>
  <si>
    <t>SIERRA COPA BIMETALICA DE 44 MM. /SIN-PAR ///</t>
  </si>
  <si>
    <t>SIERRA COPA BIMETALICA DE 46 MM. /SIN-PAR ///</t>
  </si>
  <si>
    <t>SIERRA COPA BIMETALICA DE 48 MM. /SIN-PAR ///</t>
  </si>
  <si>
    <t>SIERRA COPA BIMETALICA DE 51 MM. /SIN-PAR ///</t>
  </si>
  <si>
    <t>SIERRA COPA BIMETALICA DE 52 MM. /SIN-PAR ///</t>
  </si>
  <si>
    <t>SIERRA COPA BIMETALICA DE 54 MM. /SIN-PAR ///</t>
  </si>
  <si>
    <t>SIERRA COPA BIMETALICA DE 57 MM. /SIN-PAR ///</t>
  </si>
  <si>
    <t>SIERRA COPA BIMETALICA DE 59 MM. /SIN-PAR ///</t>
  </si>
  <si>
    <t>SIERRA COPA BIMETALICA DE 60 MM. /SIN-PAR ///</t>
  </si>
  <si>
    <t>SIERRA COPA BIMETALICA DE 64 MM. /SIN-PAR ///</t>
  </si>
  <si>
    <t>SIERRA COPA BIMETALICA DE 65 MM. /SIN-PAR ///</t>
  </si>
  <si>
    <t>SIERRA COPA BIMETALICA DE 67 MM. /SIN-PAR ///</t>
  </si>
  <si>
    <t>SIERRA COPA BIMETALICA DE 70 MM. /SIN-PAR ///</t>
  </si>
  <si>
    <t>SIERRA COPA BIMETALICA DE 73 MM. /SIN-PAR ///</t>
  </si>
  <si>
    <t>SIERRA COPA BIMETALICA DE 76 MM. /SIN-PAR ///</t>
  </si>
  <si>
    <t>SIERRA COPA BIMETALICA DE 79 MM. /SIN-PAR ///</t>
  </si>
  <si>
    <t>SIERRA COPA BIMETALICA DE 83 MM. /SIN-PAR ///</t>
  </si>
  <si>
    <t>SIERRA COPA BIMETALICA DE 86 MM. /SIN-PAR ///</t>
  </si>
  <si>
    <t>SIERRA COPA BIMETALICA DE 89 MM. /SIN-PAR ///</t>
  </si>
  <si>
    <t>SIERRA COPA BIMETALICA DE 92 MM. /SIN-PAR ///</t>
  </si>
  <si>
    <t>SIERRA COPA BIMETALICA DE 95 MM. /SIN-PAR ///</t>
  </si>
  <si>
    <t>SIERRA COPA BIMETALICA DE 98 MM. /SIN-PAR ///</t>
  </si>
  <si>
    <t>SIERRA PARA DUPLICADORA DUPLIMEC /SIN PAR //</t>
  </si>
  <si>
    <t>SOLDADOR ELECTRICO DE 60 W. /SANTORO //</t>
  </si>
  <si>
    <t>SOLDADOR ELECTRICO DE 75 W. /SANTORO //</t>
  </si>
  <si>
    <t>CLAVO P.PARIS 1"(16) /SIPAR ACEROS ///</t>
  </si>
  <si>
    <t>CLAVO P.PARIS 1. 1/2"(16) /SIPAR ACEROS ///</t>
  </si>
  <si>
    <t>CLAVO P.PARIS 2"(16) /SIPAR ACEROS ///</t>
  </si>
  <si>
    <t>CLAVO P.PARIS 2. 1/2"(16) /SIPAR ACEROS ///</t>
  </si>
  <si>
    <t>CLAVO P.PARIS 3"(16) /SIPAR ACEROS ///</t>
  </si>
  <si>
    <t>CLAVO P.PARIS 3. 1/2"(16) /SIPAR ACEROS ///</t>
  </si>
  <si>
    <t>CLAVO P.PARIS 4"(16) /SIPAR ACEROS ///</t>
  </si>
  <si>
    <t>CLAVO P.PARIS 5"(16) /SIPAR ACEROS ///</t>
  </si>
  <si>
    <t>CLAVO P.PARIS 6"(16) /SIPAR ACEROS ///</t>
  </si>
  <si>
    <t>CLAVO P.PARIS 7"(16) /SIPAR ACEROS ///</t>
  </si>
  <si>
    <t>CLAVO P.PARIS 8"(16) /SIPAR ACEROS ///</t>
  </si>
  <si>
    <t>SELLADOR DE SILICONAS- 300CC NEGRO. /FORTEX ///</t>
  </si>
  <si>
    <t>SELLADOR DE SILICONAS- 50CC NEGRO. /FORTEX ///</t>
  </si>
  <si>
    <t>SOPLETE TECHISTA C/MANGUERA DE 1/2 /MYG /</t>
  </si>
  <si>
    <t>SELLADOR DE SILICONAS- 300CC TRANSPARENTE. /FORTEX ///</t>
  </si>
  <si>
    <t>SELLADOR DE SILICONAS- 50CC TRANSPARENTE. /FORTEX ///</t>
  </si>
  <si>
    <t>SOPLETE TECHISTA S/MANGUERA /MYG /</t>
  </si>
  <si>
    <t>TERMOFUSORA 800WATT /GASSMAN /</t>
  </si>
  <si>
    <t>TENSORES DE 100 MM. X DOC. /TOTH /</t>
  </si>
  <si>
    <t>TEFLON 1/2 X 10 M /TACSA /</t>
  </si>
  <si>
    <t>TEFLON 1/2 X 20 M /TACSA /</t>
  </si>
  <si>
    <t>TERMOFUSORA 1400WATT /GASSMANN /</t>
  </si>
  <si>
    <t>TEFLON 3/4 X 10 M /TACSA /</t>
  </si>
  <si>
    <t>TEFLON 3/4 X 20 M /TACSA /</t>
  </si>
  <si>
    <t>TENSORES DE 60 MM. X DOC. /TOTH /</t>
  </si>
  <si>
    <t>TENSORES DE 70 MM. X DOC. /TOTH /</t>
  </si>
  <si>
    <t>TENSORES DE 80 MM. X DOC. /TOTH /</t>
  </si>
  <si>
    <t>TANZA P/ ALBAÑIL 1.00 /GRILLON //</t>
  </si>
  <si>
    <t>TENAZA- P/ARMA. DE 12" C/ENTERO. /GHERARDI //</t>
  </si>
  <si>
    <t>TENAZA- P/ARMA. DE 12" /GHERARDI //</t>
  </si>
  <si>
    <t>TEJIDOS- GANCHO 5/16 X 7" /TRES ARROYOS //</t>
  </si>
  <si>
    <t>TEJIDOS- GANCHO 5/16 X 8" /TRES ARROYOS //</t>
  </si>
  <si>
    <t>TENAZA- P/ARMA. DE 9" /GHERARDI //</t>
  </si>
  <si>
    <t>TUERCA PARA AMOLADORA ANGULAR. /LIN /</t>
  </si>
  <si>
    <t>TERMOFUSORA VALIJA 1400WATT /GASSMANN ///</t>
  </si>
  <si>
    <t>TERMOFUSORA VALIJA 800WATT /GASSMANN ///</t>
  </si>
  <si>
    <t>TENAZA- P/CARPINTERO DE 6" /GHERARDI //</t>
  </si>
  <si>
    <t>TENAZA- P/CARPINTERO DE 7" /GHERARDI //</t>
  </si>
  <si>
    <t>TENAZA- P/CARPINTERO DE 8" /GHERARDI //</t>
  </si>
  <si>
    <t>TEJIDOS- TORNIQUETE Nº5 /TRES ARROYOS //</t>
  </si>
  <si>
    <t>TIJERA P/CHAPISTA DERECHA /BIASSONI /</t>
  </si>
  <si>
    <t>TIJERA P/CHAPISTA IZQUIERDA /BIASSONI /</t>
  </si>
  <si>
    <t>TIJERA P/CHAPISTA RECTA /BIASSONI //</t>
  </si>
  <si>
    <t>TERRAJA PARA PVC 1/2 3/4 Y 1 /ALIGAS /</t>
  </si>
  <si>
    <t>TERRAJA P/CAÑO GALVANIZADO N. 4 /SANOGASS /</t>
  </si>
  <si>
    <t>TEJIDOS- TORNIQUETE Nº7 /TRES ARROYOS //</t>
  </si>
  <si>
    <t>TRAMPA JAULA LAUCHA /MATARAT //</t>
  </si>
  <si>
    <t>TRAMPA JAULA RATA /MATARAT //</t>
  </si>
  <si>
    <t>POLEAS V SECCION A 100 MM. BUJE 16 1106 /TOTH //</t>
  </si>
  <si>
    <t>POLEAS V SECCION A 100 MM. BUJE 19 1109 /TOTH //</t>
  </si>
  <si>
    <t>POLEAS V SECCION A 50 MM. BUJE 16 156 /TOTH //</t>
  </si>
  <si>
    <t>POLEAS V SECCION A 50 MM. BUJE 19 159 /TOTH //</t>
  </si>
  <si>
    <t>POLEAS V SECCION A 60 MM. BUJE 16 166 /TOTH //</t>
  </si>
  <si>
    <t>POLEAS V SECCION A 60 MM. BUJE 19 169 /TOTH //</t>
  </si>
  <si>
    <t>POLEAS V SECCION A 70 MM. BUJE 16 176 /TOTH //</t>
  </si>
  <si>
    <t>POLEAS V SECCION A 70 MM. BUJE 19 179 /TOTH //</t>
  </si>
  <si>
    <t>POLEAS V SECCION A 80 MM. BUJE 16 186 /TOTH //</t>
  </si>
  <si>
    <t>POLEAS V SECCION A 80 MM. BUJE 19 189 /TOTH //</t>
  </si>
  <si>
    <t>POLEAS V SECCION A 90 MM. BUJE 16 196 /TOTH //</t>
  </si>
  <si>
    <t>POLEAS V SECCION A 90 MM. BUJE 19 199 /TOTH //</t>
  </si>
  <si>
    <t>TANZA P/ PESCA 0.30MM /GRILLON //</t>
  </si>
  <si>
    <t>TANZA P/ PESCA 0,35MM /TANZA. //</t>
  </si>
  <si>
    <t>TANZA P/ PESCA 0.40MM /GRILLON //</t>
  </si>
  <si>
    <t>TANZA P/ PESCA 0.50MM /GRILLON //</t>
  </si>
  <si>
    <t>TANZA P/ PESCA 0.60MM /GRILLON //</t>
  </si>
  <si>
    <t>TARUGO- SX 10 (50) /FISCHER. /</t>
  </si>
  <si>
    <t>TARUGO- SX 12 (25) /FISCHER. /</t>
  </si>
  <si>
    <t>TARUGO- SX 4 (200) /FISCHER. /</t>
  </si>
  <si>
    <t>TARUGO- SX 5 (100) /FISCHER. /</t>
  </si>
  <si>
    <t>TARUGO- SX 6 (100) /FISCHER. /</t>
  </si>
  <si>
    <t>TARUGO- SX 8 (100) /FISCHER. /</t>
  </si>
  <si>
    <t>ESTAÑO ALAMBRE AL 40 % EN DISPLAY (10) /T-V //</t>
  </si>
  <si>
    <t>ESTAÑO ALAMBRE AL 50 % EN DISPLAY (10) /T-V //</t>
  </si>
  <si>
    <t>ESTAÑO ALAMBRE AL 60 % EN DISPLAY (10) /T-V //</t>
  </si>
  <si>
    <t>ESTAÑO EN VARILLA AL 50 % 8 X KG. /T-V //</t>
  </si>
  <si>
    <t>ESTAÑO ELECTRONICA 1 MM 33 % BOBINA 1/4 KG /T-V //</t>
  </si>
  <si>
    <t>ESTAÑO ELECTRONICA 1 MM 40 % BOBINA 1/4 KG /T-V //</t>
  </si>
  <si>
    <t>ESTAÑO ELECTRONICA 1 MM 50 % BOBINA 1/4 KG /T-V //</t>
  </si>
  <si>
    <t>ESTAÑO ELECTRONICA 1 MM 60 % BOBINA 1/4 KG /T-V //</t>
  </si>
  <si>
    <t>CLAVO P/HERRAR Nº2 41 MM. (250) /DERBY ///</t>
  </si>
  <si>
    <t>CLAVO P/HERRAR Nº3 45 MM. (250) /DERBY ///</t>
  </si>
  <si>
    <t>CLAVO P/HERRAR Nº4 47 MM. (250) /DERBY ///</t>
  </si>
  <si>
    <t>CLAVO P/HERRAR Nº5 51 MM. (250) /DERBY ///</t>
  </si>
  <si>
    <t>CLAVO P/HERRAR Nº6 54 MM. (250) /DERBY ///</t>
  </si>
  <si>
    <t>CLAVO P/HERRAR Nº7 57 MM. (250) /DERBY ///</t>
  </si>
  <si>
    <t>VALVULA ESFERICA-- 1/2" METALICA /IMPORTADO 1014//</t>
  </si>
  <si>
    <t>VALVULA ESFERICA-- 3/4" METALICA /IMPORTADO //</t>
  </si>
  <si>
    <t>GRASERA 10 KG C/P.GRASA Y MANG.T D/RAYON /VULCANO /</t>
  </si>
  <si>
    <t>RUEDAS NEUMAT 400X95 100 KG CARR RAYADA NE /MECANOBRA //</t>
  </si>
  <si>
    <t>CLORO Y CLARIFICANTES DE PILETA</t>
  </si>
  <si>
    <t>SKT</t>
  </si>
  <si>
    <t>SOLUTIONS KIT /TECNOCL0OR ///</t>
  </si>
  <si>
    <t>MANGUERAS CRISTAL</t>
  </si>
  <si>
    <t>MANGUERAS RIEGO</t>
  </si>
  <si>
    <t>MANGUERAS GAS</t>
  </si>
  <si>
    <t>MANGUERAS LAVARROPA</t>
  </si>
  <si>
    <t>FA4C</t>
  </si>
  <si>
    <t>MP1/2T</t>
  </si>
  <si>
    <t>MPY18T</t>
  </si>
  <si>
    <t>CLORO EN PASTILLAS 50GR (20) /TECNOCL0OR ///</t>
  </si>
  <si>
    <t>G12101AR</t>
  </si>
  <si>
    <t>G12105AR</t>
  </si>
  <si>
    <t>G12201AR</t>
  </si>
  <si>
    <t>G19502AC</t>
  </si>
  <si>
    <t>HU010</t>
  </si>
  <si>
    <t>IPRUI</t>
  </si>
  <si>
    <t>LA100S</t>
  </si>
  <si>
    <t>LIJA AL AGUA 100 /SINTEPLAST /</t>
  </si>
  <si>
    <t>LA60S</t>
  </si>
  <si>
    <t>LIJA AL AGUA 60 /SINTEPLAST /</t>
  </si>
  <si>
    <t>LA80S</t>
  </si>
  <si>
    <t>LIJA AL AGUA 80 /SINTEPLAST /</t>
  </si>
  <si>
    <t>SET PARA BAÑO DELTA 6PZ DELTA CROMO 2001 /BAYCO //</t>
  </si>
  <si>
    <t>SET PARA BAÑO DELTA 5PZ DELTA CROMO 2001 /BAYCO //</t>
  </si>
  <si>
    <t>ACC12D</t>
  </si>
  <si>
    <t>ACC34D</t>
  </si>
  <si>
    <t>ACT12D</t>
  </si>
  <si>
    <t>ACT34D</t>
  </si>
  <si>
    <t>ACVP12D</t>
  </si>
  <si>
    <t>ACVP34D</t>
  </si>
  <si>
    <t>CE12G</t>
  </si>
  <si>
    <t>RETEN MAGNETICO /IMPORTADO //</t>
  </si>
  <si>
    <t>CT25A</t>
  </si>
  <si>
    <t>CORREDERA TELESCOPICA (POR PAR) 35MM X 25CM /ALSE //</t>
  </si>
  <si>
    <t>CT30A</t>
  </si>
  <si>
    <t>CORREDERA TELESCOPICA (POR PAR) 35MM X 30 CM /ALSE //</t>
  </si>
  <si>
    <t>CT35A</t>
  </si>
  <si>
    <t>CORREDERA TELESCOPICA (POR PAR) 35MM X 35 CM /ALSE //</t>
  </si>
  <si>
    <t>CT40A</t>
  </si>
  <si>
    <t>CORREDERA TELESCOPICA (POR PAR) 35MM X 40 CM /ALSE //</t>
  </si>
  <si>
    <t>CT45A</t>
  </si>
  <si>
    <t>CORREDERA TELESCOPICA (POR PAR) 35MM X 45 CM /ALSE //</t>
  </si>
  <si>
    <t>CT50A</t>
  </si>
  <si>
    <t>CORREDERA TELESCOPICA (POR PAR) 35MM X 50 CM /ALSE //</t>
  </si>
  <si>
    <t>LA220S</t>
  </si>
  <si>
    <t>LIJA AL AGUA 220 /SINTEPLAST /</t>
  </si>
  <si>
    <t>PAAA440K</t>
  </si>
  <si>
    <t>PAD440K</t>
  </si>
  <si>
    <t>PAUV440K</t>
  </si>
  <si>
    <t>TENDEDERO CALESITA SIN BASE / POTRO /</t>
  </si>
  <si>
    <t xml:space="preserve">CORREDERERA PARA CAJON TELESCOPICA </t>
  </si>
  <si>
    <t>ALICATE CORTE OBLICUO 7" /IMPORTADO</t>
  </si>
  <si>
    <t>ALICATE CORTE OBLICUO ROJO 8" /IMPORTADO</t>
  </si>
  <si>
    <t>ARCO SIERRA JUNIOR C/ HOJAS /IMPORTADO</t>
  </si>
  <si>
    <t>BOMBILLA BCE CORTA /RULEMAR</t>
  </si>
  <si>
    <t>BOMBILLA BCE LARGA /RULEMAR</t>
  </si>
  <si>
    <t>BALANZA PLAST. 3 KG /NACIONAL</t>
  </si>
  <si>
    <t>CANDADO ACERO 30MM /MACAO</t>
  </si>
  <si>
    <t>CANDADO ACERO 40MM /MACAO</t>
  </si>
  <si>
    <t>CANDADO ACERO 50MM /MACAO</t>
  </si>
  <si>
    <t>CALENTADOR SUMERJ. METAL /CALORITO</t>
  </si>
  <si>
    <t>FA1C</t>
  </si>
  <si>
    <t>GOMERA PLAST. /IMPORTADO</t>
  </si>
  <si>
    <t>HILO ENCERADO 60MT BLANCO /VAHE</t>
  </si>
  <si>
    <t>HILO ENCERADO 60MT NEGRO /VAHE</t>
  </si>
  <si>
    <t>KIT BICI PARCHE Y SOLUCION EN BLISTER /MACAO</t>
  </si>
  <si>
    <t>PARCHE Nº 4 50U. /CASIQUE</t>
  </si>
  <si>
    <t>PARCHE Nº 6 40U. /CASIQUE</t>
  </si>
  <si>
    <t>PICO PARA PELOTA GOMA /IMPORTADO</t>
  </si>
  <si>
    <t>PICO PARA PELOTA X BLISTER METAL ROSCA /IMPORTADO</t>
  </si>
  <si>
    <t>INFLADOR . P/PELOTA /IMPORTADO</t>
  </si>
  <si>
    <t>PASADOR C/PORTACANDADO MAUSER 180 MM / SC /</t>
  </si>
  <si>
    <t>LA120S</t>
  </si>
  <si>
    <t>LA150S</t>
  </si>
  <si>
    <t>LA180S</t>
  </si>
  <si>
    <t>CAJA CERRADURA 113 77X160X25 PRIVE-200 /CORVEX 113//</t>
  </si>
  <si>
    <t>CAJA CERROJO 112 72X100X25 /CORVEX 112//</t>
  </si>
  <si>
    <t>DISCO XPERT 114 X 1.0 X 2.2 / TYROLIT //</t>
  </si>
  <si>
    <t>ESPATULA DE GOMA GRANDE 7,5X11 CM. / /</t>
  </si>
  <si>
    <t>ESPATULA DE GOMA MEDIANA 6X9,5 CM. / /</t>
  </si>
  <si>
    <t>MOSQUETON MOSQUITO 60MM Nº1 A BOTON /MOSQUETONES //</t>
  </si>
  <si>
    <t>MOSQUETON MOSCA 80MM Nº2 A BOTON /MOSQUETONES //</t>
  </si>
  <si>
    <t>SOPORTE P/CAÑO OVAL LATERAL. BCEADO. X U. /ALEX //</t>
  </si>
  <si>
    <t>MC912T</t>
  </si>
  <si>
    <t>ADHESIVO DE CONTACTO 101 18KG /FORTEX ///</t>
  </si>
  <si>
    <t>MEMBRANA 2MM 15 KG LP200 / /</t>
  </si>
  <si>
    <t>MEMBRANA 3MM 25KG LP300 / /</t>
  </si>
  <si>
    <t>MEMBRANA 4MM 35 KG LP400 / /</t>
  </si>
  <si>
    <t>MEZCLA ADHESIVA- B 10KG /EL INCA //</t>
  </si>
  <si>
    <t>MEZCLA ADHESIVA- A 5KG /EL INCA //</t>
  </si>
  <si>
    <t>MBR10</t>
  </si>
  <si>
    <t>MBR3</t>
  </si>
  <si>
    <t>TAHBR14</t>
  </si>
  <si>
    <t>ENTONADOR UNIVERSAL</t>
  </si>
  <si>
    <t>AMARILLO-AZUL-BERMELLON-CEDRO-MARRON-NARANJA</t>
  </si>
  <si>
    <t>NEGRO-OCRE-SIENA-V CLARO- V OSCURO-VIOLETA</t>
  </si>
  <si>
    <t>LATEX</t>
  </si>
  <si>
    <t>MASILLAS PARA DURLOCK (PLACA DE YESO)</t>
  </si>
  <si>
    <t xml:space="preserve">FIJADOR AL AGUA </t>
  </si>
  <si>
    <t>ENDUIDO</t>
  </si>
  <si>
    <t>MEMBRANA ROLLO</t>
  </si>
  <si>
    <t xml:space="preserve">MEMBRANA EN PASTA </t>
  </si>
  <si>
    <t>CINTA PARA DURLOCK</t>
  </si>
  <si>
    <t>ANAFE 2HORN.ENVASADO CON ROBINETE /ROSCALIN /</t>
  </si>
  <si>
    <t>ANAFE 1HORN.ELECTRICO /ROSCALIN /</t>
  </si>
  <si>
    <t>ANAFE 2HORN.ELECTRICO /ROSCALIN /</t>
  </si>
  <si>
    <t>ESCOBILLON PARA BARRENDERO DOBLE /CALABRO //</t>
  </si>
  <si>
    <t>CABO P/MARTILLO GALPONERO 48 CM LARGO X 12 /CABOS GUATAMBÉ /</t>
  </si>
  <si>
    <t>DISCO FLAP 115 G.120 /SIN PAR //</t>
  </si>
  <si>
    <t>DISCO FLAP 115 G.040 /SIN PAR //</t>
  </si>
  <si>
    <t>DISCO FLAP 115 G.060 /SIN PAR //</t>
  </si>
  <si>
    <t>DISCO FLAP 115 G.080 /SIN PAR //</t>
  </si>
  <si>
    <t>PEINE P/MAQUINA SALPICAR /F - H /</t>
  </si>
  <si>
    <t>TEJIDO GALVANIZ. DE 100 CM. X 25 METROS / CHINO ///</t>
  </si>
  <si>
    <t>TEJIDO GALVANIZ. DE 80 CM. X 25 METROS / CHINO ///</t>
  </si>
  <si>
    <t>ACEITE DE LINO 1LT / /</t>
  </si>
  <si>
    <t>ENDUIDO INTERIOR EXTERIOR4 /TALENTO /</t>
  </si>
  <si>
    <t>ENTONADOR NEGRO 120CC /CASABLANCA /</t>
  </si>
  <si>
    <t>ENTONADOR NEGRO 30CC /CASABLANCA /</t>
  </si>
  <si>
    <t>FIJADOR SELLADOR 1LT INT. EXT. /CASABLANCA /</t>
  </si>
  <si>
    <t>FIJADOR SELLADOR 4 /TALENTO /</t>
  </si>
  <si>
    <t>LIJA AL AGUA 120 /SINTEPLAST /</t>
  </si>
  <si>
    <t>LIJA AL AGUA 150 /SINTEPLAST /</t>
  </si>
  <si>
    <t>LIJA AL AGUA 180 /SINTEPLAST /</t>
  </si>
  <si>
    <t>LA280S</t>
  </si>
  <si>
    <t>LATEX LAVABLE 20 /TALENTO /</t>
  </si>
  <si>
    <t>MEMBRANA PASTA ROJO 10 LT /POLACRIN /</t>
  </si>
  <si>
    <t>MEMBRANA PASTA ROJO 1 LT /POLACRIN /</t>
  </si>
  <si>
    <t>MEMBRANA PASTA ROJO 20 LT /POLACRIN /</t>
  </si>
  <si>
    <t>MEMBRANA PASTA ROJO 4 LT /POLACRIN /</t>
  </si>
  <si>
    <t>MASILLA PLACA DE YESO 15 KG /TALENTO /</t>
  </si>
  <si>
    <t>MASILLA PLACA DE YESO 2 KG /TALENTO /</t>
  </si>
  <si>
    <t>MASILLA PLACA DE YESO 32 KG /TALENTO /</t>
  </si>
  <si>
    <t>MASILLA PLACA DE YESO 6 KG /TALENTO /</t>
  </si>
  <si>
    <t>PCBNF</t>
  </si>
  <si>
    <t>ZPRF</t>
  </si>
  <si>
    <t>A1016C</t>
  </si>
  <si>
    <t>A1220C</t>
  </si>
  <si>
    <t>A1625C</t>
  </si>
  <si>
    <t>A2032C</t>
  </si>
  <si>
    <t>A2540C</t>
  </si>
  <si>
    <t>A3250C</t>
  </si>
  <si>
    <t>A3M</t>
  </si>
  <si>
    <t>A4060C</t>
  </si>
  <si>
    <t>A5070C</t>
  </si>
  <si>
    <t>A6080C</t>
  </si>
  <si>
    <t>A7090C</t>
  </si>
  <si>
    <t>A80100C</t>
  </si>
  <si>
    <t>A812C</t>
  </si>
  <si>
    <t>CANDADO PINTADO 25 MM /IMPORTADO</t>
  </si>
  <si>
    <t>CANDADO DORADO 32 MM GRUESO /IMPORTADO</t>
  </si>
  <si>
    <t>CANDADO DORADO 38 MM GRUESO /IMPORTADO</t>
  </si>
  <si>
    <t>CANDADO DORADO 50MM GRUESO /IMPORTADO</t>
  </si>
  <si>
    <t>CERROJO ART. 5105 /TRABEX //</t>
  </si>
  <si>
    <t>CANDADO PINTADO 70 MM /MACAO</t>
  </si>
  <si>
    <t>CANDADO DORADO LARGO 38MM /IMPORTADO</t>
  </si>
  <si>
    <t>CP16M</t>
  </si>
  <si>
    <t>CAJA HERRA. 16.5" ALTA C/BANDEJA /MACAO</t>
  </si>
  <si>
    <t>CP19M</t>
  </si>
  <si>
    <t>CAJA HERRA. 19.7" ALTA C/BANDEJA /MACAO</t>
  </si>
  <si>
    <t>CP42M</t>
  </si>
  <si>
    <t>CAJA MULTIUSO + ORGANIZ 42 X 18 CM /MACAO</t>
  </si>
  <si>
    <t>CINTA PERSIANA VERDE / CN //</t>
  </si>
  <si>
    <t>DESTORN MANGO GOMA 4X125 PTA - /IMPORTADO</t>
  </si>
  <si>
    <t>DESTORN MANGO GOMA 5X150 PTA - /IMPORTADO</t>
  </si>
  <si>
    <t>DP4125T</t>
  </si>
  <si>
    <t>DESTORN MANGO GOMA 4X125 PTA + /IMPORTADO</t>
  </si>
  <si>
    <t>DESTORN MANGO GOMA 5X150 PTA + /IMPORTADO</t>
  </si>
  <si>
    <t>E200S</t>
  </si>
  <si>
    <t>E250S</t>
  </si>
  <si>
    <t>ENGRAMPADORA METAL (GT688) /IMPORTADO</t>
  </si>
  <si>
    <t>GOMINES X BOLSITA 250 UNI /IMPORTADO</t>
  </si>
  <si>
    <t>IMP330</t>
  </si>
  <si>
    <t>LINGA MOTO 22MM X 80 GRUESA /BICYCLE LOCK</t>
  </si>
  <si>
    <t>IMP331</t>
  </si>
  <si>
    <t>LINGA MOTO 15 MM X 80 CABEZON /BICYCLE LOCK</t>
  </si>
  <si>
    <t>MANG. CRISTAL 9X12 (50MT) / FAMAPLAST //</t>
  </si>
  <si>
    <t>SC015C</t>
  </si>
  <si>
    <t>SEPARADOR CERAMICA CRUZ 015 (250) U /CRECCHIO //</t>
  </si>
  <si>
    <t>SC020C</t>
  </si>
  <si>
    <t>SEPARADOR CERAMICA CRUZ 020 (250) U /CRECCHIO //</t>
  </si>
  <si>
    <t>SC025C</t>
  </si>
  <si>
    <t>SEPARADOR CERAMICA CRUZ 025 (250) U /CRECCHIO //</t>
  </si>
  <si>
    <t>SC030C</t>
  </si>
  <si>
    <t>SEPARADOR CERAMICA CRUZ 030 (200) U /CRECCHIO //</t>
  </si>
  <si>
    <t>SC040C</t>
  </si>
  <si>
    <t>SEPARADOR CERAMICA CRUZ 040 (200) U /CRECCHIO //</t>
  </si>
  <si>
    <t>SC055C</t>
  </si>
  <si>
    <t>SEPARADOR CERAMICA CRUZ 055 (150) U /CRECCHIO //</t>
  </si>
  <si>
    <t>SC085C</t>
  </si>
  <si>
    <t>SEPARADOR CERAMICA CRUZ 085 (50) U /CRECCHIO //</t>
  </si>
  <si>
    <t>ST020C</t>
  </si>
  <si>
    <t>ST110C</t>
  </si>
  <si>
    <t>ST150C</t>
  </si>
  <si>
    <t>TA6M</t>
  </si>
  <si>
    <t>TD800</t>
  </si>
  <si>
    <t>TERMOFUSORA DIGITAL 800WATTC/BOQ Y VALIJA /GASSMAN /</t>
  </si>
  <si>
    <t xml:space="preserve">DESTORNILLADOR </t>
  </si>
  <si>
    <t>DISCO CARBURO SILICIO  (PARA CERAMICA)</t>
  </si>
  <si>
    <t>TERMINALES PARA CAÑO DE CORTINA</t>
  </si>
  <si>
    <t>EIE1T</t>
  </si>
  <si>
    <t>ENDUIDO INTERIOR EXTERIOR1 /TALENTO /</t>
  </si>
  <si>
    <t>EIE10T</t>
  </si>
  <si>
    <t>ENDUIDO INTERIOR EXTERIOR10 /TALENTO /</t>
  </si>
  <si>
    <t>EIE20T</t>
  </si>
  <si>
    <t>ENDUIDO INTERIOR EXTERIOR20 /TALENTO /</t>
  </si>
  <si>
    <t>FA1T</t>
  </si>
  <si>
    <t>FIJADOR SELLADOR 1 /TALENTO /</t>
  </si>
  <si>
    <t>FA10T</t>
  </si>
  <si>
    <t>FIJADOR SELLADOR 10 /TALENTO /</t>
  </si>
  <si>
    <t>MASILLAS PLASTICA</t>
  </si>
  <si>
    <t>MP1T</t>
  </si>
  <si>
    <t>MP1/4T</t>
  </si>
  <si>
    <t>LP10C</t>
  </si>
  <si>
    <t>LP20C</t>
  </si>
  <si>
    <t>LP4C</t>
  </si>
  <si>
    <t>PPE1G</t>
  </si>
  <si>
    <t>PPECG</t>
  </si>
  <si>
    <t>FASTIX TRANSPARENTE X280 /POXIPOL ///</t>
  </si>
  <si>
    <t>PEGAMENTO EN BARRA CHICO (74)X 1KG. / ETISA ///</t>
  </si>
  <si>
    <t>PEGAMENTO EN BARRA GRANDE X 1KG.(34) / ETISA ///</t>
  </si>
  <si>
    <t>PULVERIZADOR PLAS. DE 1000 ECO /GRAN PRESION ///</t>
  </si>
  <si>
    <t>PULVERIZADOR PLAST. DE 500 ECO /GRAN PRESION ///</t>
  </si>
  <si>
    <t>CM20M</t>
  </si>
  <si>
    <t>P10M</t>
  </si>
  <si>
    <t>P15M</t>
  </si>
  <si>
    <t>P20M</t>
  </si>
  <si>
    <t>P25M</t>
  </si>
  <si>
    <t>ULTFU</t>
  </si>
  <si>
    <t>ULT120</t>
  </si>
  <si>
    <t>ULT70</t>
  </si>
  <si>
    <t>AISLANTES PARA TECHO</t>
  </si>
  <si>
    <t>HORMIGUICIDAS</t>
  </si>
  <si>
    <t>CUCARACHICIDA</t>
  </si>
  <si>
    <t>RATICIDAS</t>
  </si>
  <si>
    <t>GARRAPATICIDAS</t>
  </si>
  <si>
    <t>INSECTICIDA P/FUMIGACIONES</t>
  </si>
  <si>
    <t>BARNIZ MARINO 1/2 INT. EXT. /CASABLANCA /</t>
  </si>
  <si>
    <t>BARNIZ MARINO 1 INT. EXT. /CASABLANCA /</t>
  </si>
  <si>
    <t>BARNIZ MARINO 4 INT. EXT. /CASABLANCA /</t>
  </si>
  <si>
    <t>CAÑO FLEXIBLE 1" BLANCO TECNOCOM(METRO) / TECNOCOM ///</t>
  </si>
  <si>
    <t>CAÑO FLEXIBLE 3/4 BLANCO TECNOCOM(METRO) / TECNOCOM ///</t>
  </si>
  <si>
    <t>CAÑO FLEXIBLE 7/8 BLANCO TECNOCOM( METRO) / TECNOCOM ///</t>
  </si>
  <si>
    <t>ENCENDEDOR COCINA CORTO 12 CM EXH REC MACAO /IMPORTADO</t>
  </si>
  <si>
    <t>PIEDRA AFILAR /IMPORTADO</t>
  </si>
  <si>
    <t>LIJA AL AGUA 280 /SINTEPLAST /</t>
  </si>
  <si>
    <t>LATEX INTERIOR PRO 10 LTS /CASABLANCA /</t>
  </si>
  <si>
    <t>LATEX INTERIOR PRO 20 LTS /CASABLANCA /</t>
  </si>
  <si>
    <t>LATEX INTERIOR PRO 4 LTS /CASABLANCA /</t>
  </si>
  <si>
    <t>MANGUERA CRISTAL 12 X 15 50MT / TECNOCOM ///</t>
  </si>
  <si>
    <t>MANGUERA CRISTAL 16 X 20 / TECNOCOM ///</t>
  </si>
  <si>
    <t>MANGUERA CRISTAL 6 X 9 50MT / TECNOCOM ///</t>
  </si>
  <si>
    <t>MANGUERA CRISTAL 9 X 12 50MT / TECNOCOM ///</t>
  </si>
  <si>
    <t>MANGUERA MALLADA 1/2 X 25 / TECNOCOM ///</t>
  </si>
  <si>
    <t>MANGUERA MALLADA 1/2 X 50 / TECNOCOM ///</t>
  </si>
  <si>
    <t>MANGUERA MALLADA 3/4 X 25 / TECNOCOM ///</t>
  </si>
  <si>
    <t>PINCEL 10 /IMPORTADO</t>
  </si>
  <si>
    <t>PINCEL 15 /IMPORTADO</t>
  </si>
  <si>
    <t>PINCEL 20 /IMPORTADO</t>
  </si>
  <si>
    <t>PINCEL 25 /IMPORTADO</t>
  </si>
  <si>
    <t>GARRAPATICIDA BAÑO X120 /BABS ///</t>
  </si>
  <si>
    <t>GARRAPATICIDA BAÑO X70 /BABS ///</t>
  </si>
  <si>
    <t>DESCARGA TOTAL FOGGER 410 ML /FUMIGATOR ///</t>
  </si>
  <si>
    <t>A1HA</t>
  </si>
  <si>
    <t>ACCES. BAÑO PLAST- JABONERA /GINYPLAS 27101</t>
  </si>
  <si>
    <t>ACCES. BAÑO PLAST- PORTA CEP. Y VASO /GINYPLAS 27102</t>
  </si>
  <si>
    <t>ACCES. BAÑO PLAST- PERCHERO DOBLE /GINYPLAS 27107</t>
  </si>
  <si>
    <t>ACCES. BAÑO PLAST- PORTA ROLLO /GINYPLAS 27105</t>
  </si>
  <si>
    <t>ACCES. BAÑO PLAST- PERCHERO TRIPLE /GINYPLAS 27108</t>
  </si>
  <si>
    <t>ACCES. BAÑO PLAST- TOALLERO CHICO /GINYPLAS 27103</t>
  </si>
  <si>
    <t>ACOPLE COMPRESION 1/2" /DUKE //</t>
  </si>
  <si>
    <t>ACOPLE COMPRESION 1" /DUKE //</t>
  </si>
  <si>
    <t>ACOPLE COMPRESION 3/4" /DUKE //</t>
  </si>
  <si>
    <t>ACOPLE COMPRESION CODO 1/2" /DUKE //</t>
  </si>
  <si>
    <t>ACOPLE COMPRESION CODO 3/4 /DUKE //</t>
  </si>
  <si>
    <t>ACOPLE COMPRESION TEE 1/2" /DUKE //</t>
  </si>
  <si>
    <t>ACOPLE COMPRESION TEE 3/4 /DUKE //</t>
  </si>
  <si>
    <t>ACOPLE COMPRESION VALVULA PASO 1/2" /DUKE //</t>
  </si>
  <si>
    <t>ACOPLE COMPRESION VALVULA PASO 3/4 /DUKE //</t>
  </si>
  <si>
    <t>BA100F</t>
  </si>
  <si>
    <t>BROCA IM 1/2 X 50 /FISCHER. ///</t>
  </si>
  <si>
    <t>BROCA IM 1/4 X 100 /FISCHER. ///</t>
  </si>
  <si>
    <t>BROCA IM 3/16 X 100 /FISCHER. ///</t>
  </si>
  <si>
    <t>BROCA IM 3/8 X 50 /FISCHER. ///</t>
  </si>
  <si>
    <t>BROCA IM 5/16 X 100 /FISCHER. ///</t>
  </si>
  <si>
    <t>BOQUILLA BOCALLAVE MAGNETICA 7/16X65MM / KLD 352///</t>
  </si>
  <si>
    <t>BS63F</t>
  </si>
  <si>
    <t>CANILLA PLASTICA 1/2 /DUKE //</t>
  </si>
  <si>
    <t>CANILLA PLASTICA 3/4 /DUKE //</t>
  </si>
  <si>
    <t>FLEXIBLE COBRE 1/2 X 20 CMS. /DUKE //</t>
  </si>
  <si>
    <t>FLEXIBLE COBRE 1/2 X 25 CMS. /DUKE //</t>
  </si>
  <si>
    <t>FLEXIBLE COBRE 1/2 X 30 CMS. /DUKE //</t>
  </si>
  <si>
    <t>FLEXIBLE COBRE 1/2 X 40 CMS. /DUKE //</t>
  </si>
  <si>
    <t>FLEXIBLE COBRE 1/2 X 50 CMS. /DUKE //</t>
  </si>
  <si>
    <t>FLEXIBLE COBRE 3/4 X 20 CMS. /DUKE //</t>
  </si>
  <si>
    <t>FLEXIBLE COBRE 3/4 X 30 CMS. /DUKE //</t>
  </si>
  <si>
    <t>FLEXIBLE COBRE 3/4 X 40 CMS. /DUKE //</t>
  </si>
  <si>
    <t>FLEXIBLE COBRE 3/4 X 50 CMS. /DUKE //</t>
  </si>
  <si>
    <t>TARUGO- UX 10 (25) /FISCHER. //</t>
  </si>
  <si>
    <t>TARUGO- UX 6 (100) /FISCHER. //</t>
  </si>
  <si>
    <t>TARUGO- UX 8 (50) /FISCHER. //</t>
  </si>
  <si>
    <t>FLEXIBLE PLASTICO 1/2 " X 20 CMS. /DUKE //</t>
  </si>
  <si>
    <t>FLEXIBLE PLASTICO 1/2 " X 30 CMS. /DUKE //</t>
  </si>
  <si>
    <t>FLEXIBLE PVC 1/2X30 /GINYPLAS 20102</t>
  </si>
  <si>
    <t>FLEXIBLE PLASTICO 1/2 " X 40 CMS. /DUKE //</t>
  </si>
  <si>
    <t>FLEXIBLE PVC 1/2X40 /GINYPLAS 20103</t>
  </si>
  <si>
    <t>FLEXIBLE PLASTICO 1/2 " X 50 CMS. /DUKE //</t>
  </si>
  <si>
    <t>FLEXIBLE PVC 1/2X50 /GINYPLAS 20104</t>
  </si>
  <si>
    <t>FLEXIBLE PVC 1/2X60 /GINYPLAS 20105</t>
  </si>
  <si>
    <t>FLEXIBLE PVC 1/2X70 /GINYPLAS 20106</t>
  </si>
  <si>
    <t>GRIFO COCINA MESADA /GINYPLAS 10307</t>
  </si>
  <si>
    <t>GRIFO COCINA PARED PICO CURVO /GINYPLAS 10324</t>
  </si>
  <si>
    <t>LAVATORIO P/BAÑO 36 X 26 S/SOPAPA /DUKE //</t>
  </si>
  <si>
    <t>LAPIZ 24 CM ROJO / SOLA ZB 24//</t>
  </si>
  <si>
    <t>LLAVE MANDRIL 13 MM / KLD 226070 A 13///</t>
  </si>
  <si>
    <t>LLAVE VIRGEN 1-PALETA PRIVE 101 ORIGINAL /J.M.A. /</t>
  </si>
  <si>
    <t>MACHETE 18" /BIASSONI //</t>
  </si>
  <si>
    <t>COCINA MESADA /GINYPLAS 10201</t>
  </si>
  <si>
    <t>COCINA PARED /GINYPLAS 10207</t>
  </si>
  <si>
    <t>PASTINA X 1 KG ACERO(12U) /EL INCA //</t>
  </si>
  <si>
    <t>PASTINA X 1 KG ARENA(12U) /EL INCA //</t>
  </si>
  <si>
    <t>PASTINA X 1 KG BLANCO(24U) /EL INCA //</t>
  </si>
  <si>
    <t>PASTINA X 1 KG BLENDA(12U) /EL INCA //</t>
  </si>
  <si>
    <t>PASTINA X 1 KG CELESTE(12U) /EL INCA //</t>
  </si>
  <si>
    <t>PASTINA X 1 KG COBALTO(12U) /EL INCA //</t>
  </si>
  <si>
    <t>PASTINA X 1 KG CREMA(12U) /EL INCA //</t>
  </si>
  <si>
    <t>PASTINA X 1 KG CUARZO(12U) /EL INCA //</t>
  </si>
  <si>
    <t>PASTINA X 1 KG CUERO(12U) /EL INCA //</t>
  </si>
  <si>
    <t>PASTINA X 1 KG GRIS(12U) /EL INCA //</t>
  </si>
  <si>
    <t>PASTINA X 1 KG GRIS PERLA(12U) /EL INCA //</t>
  </si>
  <si>
    <t>PH225S</t>
  </si>
  <si>
    <t>PUNTA PHILIPS 2X25 / STANLEY 68-077///</t>
  </si>
  <si>
    <t>PUNTA PHILIPS 2X50 / STANLEY 68-076///</t>
  </si>
  <si>
    <t>PASTINA X 1 KG HABANO(12U) /EL INCA //</t>
  </si>
  <si>
    <t>PASTINA X 1 KG MARRON(12U) /EL INCA //</t>
  </si>
  <si>
    <t>PASTINA X 1 KG MARFIL(12U) /EL INCA //</t>
  </si>
  <si>
    <t>PASTINA X 1 KG NEGRO(12U) /EL INCA //</t>
  </si>
  <si>
    <t>PALITO PORTA ROLLO /GINYPLAS 27106</t>
  </si>
  <si>
    <t>PASTINA X 1 KG ROJA(12U) /EL INCA //</t>
  </si>
  <si>
    <t>PASTINA X 1 KG VERDE(12U) /EL INCA //</t>
  </si>
  <si>
    <t>PASTINA X 1 KG VERONA(12U) /EL INCA //</t>
  </si>
  <si>
    <t>CORT. P/CERM. STAR-63 / RUBI 14902//</t>
  </si>
  <si>
    <t>ROCIADOR PLASTICO 4 FUNCIONES /DUKE //</t>
  </si>
  <si>
    <t>CORT. P/CERM. BASIC-60 / RUBI 25956//</t>
  </si>
  <si>
    <t>SELLADOR ROSCA 25 GRS. /DUKE //</t>
  </si>
  <si>
    <t>SOPAPA 40MM /GINYPLAS 20202</t>
  </si>
  <si>
    <t>SOPAPA 50MM /GINYPLAS 20204</t>
  </si>
  <si>
    <t>MARTILLO GALPONERO / STANLEY S51205///</t>
  </si>
  <si>
    <t>CHOCLA. C/POLVO / STANLEY S47-442///</t>
  </si>
  <si>
    <t>TC24L</t>
  </si>
  <si>
    <t>TC30L</t>
  </si>
  <si>
    <t>TRABA PUERTA Y VENTANAS /GINYPLAS 29001</t>
  </si>
  <si>
    <t>TR16L</t>
  </si>
  <si>
    <t>TR20L</t>
  </si>
  <si>
    <t>TR24L</t>
  </si>
  <si>
    <t>TR30L</t>
  </si>
  <si>
    <t>VALVULA ESFERICA FUSION 20MM /DUKE //</t>
  </si>
  <si>
    <t>VALVULA ESFERICA FUSION 25MM (20) /DUKE //</t>
  </si>
  <si>
    <t>VALVULA ESFERICA- 1/2 METALICA /DUKE //</t>
  </si>
  <si>
    <t>VALVULA ESFERICA- 1 METALICA /DUKE //</t>
  </si>
  <si>
    <t>VALVULA ESFERICA- 3/4 METALICA /DUKE //</t>
  </si>
  <si>
    <t>VALVULA ESFERICA 1/2 PVC /DUKE //</t>
  </si>
  <si>
    <t>VALVULA ESFERICA 1" PVC /DUKE //</t>
  </si>
  <si>
    <t>VALVULA ESFERICA 3/4 PVC /DUKE //</t>
  </si>
  <si>
    <t>VALVULA RETENCION 1 /DUKE //</t>
  </si>
  <si>
    <t>VALVULA RETENCION 3/4 /DUKE //</t>
  </si>
  <si>
    <t>P24D</t>
  </si>
  <si>
    <t>CM3M</t>
  </si>
  <si>
    <t>CM5M</t>
  </si>
  <si>
    <t>AMOLADORA COMBINADA CON AFILADOR 400 W| //GAMMA 1686AR</t>
  </si>
  <si>
    <t>MOTOSIERRA 20"|2,7 HP|50 CC|ESPADA 50 CM //GAMMA 9028AR</t>
  </si>
  <si>
    <t>BOMBA CP 80 CENTRÍFUGA 3/4 HP|QMÁX. 90 L/MIN|H //GAMMA G2764AR</t>
  </si>
  <si>
    <t>CARGADOR ARRANCADOR 180A //GAMMA 1594</t>
  </si>
  <si>
    <t>CARGADOR ARRANCADOR 300A //GAMMA 1595</t>
  </si>
  <si>
    <t>CARGADOR ARRANCADOR 360A //GAMMA 1596</t>
  </si>
  <si>
    <t>TALADRO ATOR. 12V DOS BATERIAS VALIJA //GAMMA G12101AR</t>
  </si>
  <si>
    <t>ATORN ARTICULADO A BAT. 3,6V //GAMMA G12104AR</t>
  </si>
  <si>
    <t>BORDEADORA 1000W|9200 R.P.M.|EJE CURVO|Ø //GAMMA G1830AR</t>
  </si>
  <si>
    <t>DESMALEZADORA 40CC //GAMMA</t>
  </si>
  <si>
    <t>DESMALEZADORA 34CC //GAMMA G1834AR</t>
  </si>
  <si>
    <t>DESMALEZADORA 52CC //GAMMA G1836AR</t>
  </si>
  <si>
    <t>DESMALEZADORA 34CC - ELITE //GAMMA G1837AR</t>
  </si>
  <si>
    <t>DESMALEZADORA 40CC - ELITE //GAMMA G1838AR</t>
  </si>
  <si>
    <t>DESMALEZADORA 52 CC-ELITE //GAMMA G1839AR</t>
  </si>
  <si>
    <t>TALADRO 650W //GAMMA G1905AR</t>
  </si>
  <si>
    <t>AMOLADORA ANG. 4.1/2 650W //GAMMA G1909AR</t>
  </si>
  <si>
    <t>AMOLADORA ANG. 4.1/2 750W //GAMMA G1910AR</t>
  </si>
  <si>
    <t>KIT AMOLADORA ANG. 4.1/2 750W //GAMMA G1910KAR</t>
  </si>
  <si>
    <t>AMOLADORA ANGULAR 850W | Ø DISCO 115 MM | 1100 R.P.M. //GAMMA G1911AR</t>
  </si>
  <si>
    <t>LIJADORA ORBITAL 380W //GAMMA G1921AR</t>
  </si>
  <si>
    <t>COMBO ASPIRADORA 1000W + HIDROLAVADORA 1200 W //GAMMA G2299AR</t>
  </si>
  <si>
    <t>HIDROLAVADORA 150 90/150 BAR|MOTOR 1700 W //GAMMA G2514AR</t>
  </si>
  <si>
    <t>HIDROLAVADORA 170 110/170 BAR|MOTOR 2000 //GAMMA G2515AR</t>
  </si>
  <si>
    <t>CARGADOR 6A //GAMMA G2704</t>
  </si>
  <si>
    <t>CARGADOR 10A //GAMMA G2705</t>
  </si>
  <si>
    <t>COMPRESOR 3 HP|150 L|MONOFÁSICO|BICILÍN //GAMMA G2804AR</t>
  </si>
  <si>
    <t>EQUIPO PARA PINTAR 500W //GAMMA G2821</t>
  </si>
  <si>
    <t>EQUIPO PARA PINTAR 900W //GAMMA G2822</t>
  </si>
  <si>
    <t>EQUIPO PARA PINTAR 350W //GAMMA G2823</t>
  </si>
  <si>
    <t>ELECTROSIERRA 1800 W|16"|406 MM|FRENO D //GAMMA G3078AR</t>
  </si>
  <si>
    <t>SOLDADORA INVERTER ARC 160 A //GAMMA G3472AR</t>
  </si>
  <si>
    <t>MOTOSIERRA 16" 1,6HP 38CC 9026 //GAMMA 9026AR</t>
  </si>
  <si>
    <t>GRUPO 950 //GAMMA GE3441</t>
  </si>
  <si>
    <t>GRUPO ELITE 3500V //GAMMA GE3457AR</t>
  </si>
  <si>
    <t>GRUPO ELITE 6500W //GAMMA GE3458</t>
  </si>
  <si>
    <t>GRUPO 2500W //GAMMA GE3460AR</t>
  </si>
  <si>
    <t>GRUPO 3500W //GAMMA GE3464AR</t>
  </si>
  <si>
    <t>GRUPO ELECT 5500V //GAMMA GE3465AR</t>
  </si>
  <si>
    <t>GRUPO 6500W //GAMMA GE3466AR</t>
  </si>
  <si>
    <t>GRUPO ELECT 7500 VE //GAMMA GE3467AR</t>
  </si>
  <si>
    <t>TALADRO DE IMPACTO 850W //GAMMA G1902AR</t>
  </si>
  <si>
    <t>ROTOMARTILLO 1500W //GAMMA G1951AR</t>
  </si>
  <si>
    <t>MARTILLO DEMO. 1500W //GAMMA G1952AR</t>
  </si>
  <si>
    <t>PISTOLA DE CALOR 2000W //GAMMA G1935AR</t>
  </si>
  <si>
    <t>LUSTRALIJADORA 1600W //GAMMA G1929AR</t>
  </si>
  <si>
    <t>LIJADORA ORBITAL 180W //GAMMA G1920AR</t>
  </si>
  <si>
    <t>AMOLADORA ANG. 7" 2000W //GAMMA G1913AR</t>
  </si>
  <si>
    <t>SIERRA CALADORA 710W //GAMMA G1940AR</t>
  </si>
  <si>
    <t>MARTILLO ROTATIVO 900 W 2,8 J //GAMMA HG1921</t>
  </si>
  <si>
    <t>LUSTRALIJADORA 1400 W | 690-3800RPM | Ø180 MM //GAMMA</t>
  </si>
  <si>
    <t>PILETA 15 LTRS. S/SOPAPA /DUKE //</t>
  </si>
  <si>
    <t>PISTOLA DE CALOR C/KIT 2000W //GAMMA G1935KAR</t>
  </si>
  <si>
    <t>SIERRA CIRCULAR 1300W //GAMMA G1930AR</t>
  </si>
  <si>
    <t>TALADRO DE IMPACTO 710W //GAMMA G1904AR</t>
  </si>
  <si>
    <t>INCA PLAST AMARILLO MED TEXTURABLE X15 /EL INCA //</t>
  </si>
  <si>
    <t>INCA PLAST ARENA ORIENTAL TEXTURABLE X15 /EL INCA //</t>
  </si>
  <si>
    <t>INCA PLAST BEIGE TEXTURABLE X15 /EL INCA //</t>
  </si>
  <si>
    <t>INCA PLAST BLANCO TEXTURABLE X15 /EL INCA //</t>
  </si>
  <si>
    <t>INCA PLAST CHOCOLATE TEXTURABLE X15 /EL INCA //</t>
  </si>
  <si>
    <t>INCA PLAST DURAZNO TEXTURABLE X15 /EL INCA //</t>
  </si>
  <si>
    <t>INCA PLAST GRIS CENIZA TEXTURABLE X15 /EL INCA //</t>
  </si>
  <si>
    <t>INCA PLAST GRIS URBANO TEXTURABLE X15 /EL INCA //</t>
  </si>
  <si>
    <t>INCA PLAST MARFIL MED TEXTURABLE X15 /EL INCA //</t>
  </si>
  <si>
    <t>INCA PLAST PARIS TEXTURABLE X15 /EL INCA //</t>
  </si>
  <si>
    <t>INCA PLAST ROSA COLONIAL TEXTURABLE X15 /EL INCA //</t>
  </si>
  <si>
    <t>INCA PLAST RUBI TEXTURABLE X15 /EL INCA //</t>
  </si>
  <si>
    <t>INCA PLAST TERRACOTA TEXTURABLE X15 /EL INCA //</t>
  </si>
  <si>
    <t>INCA PLAST V. PRADERA TEXTURABLE X15 /EL INCA //</t>
  </si>
  <si>
    <t>GOMA GOMERA HONDA REF PQ X 20 (IMP) /IMPORTADO</t>
  </si>
  <si>
    <t>SOLUCION P/BICI X UNIDAD /MACAO</t>
  </si>
  <si>
    <t>ADHESIVO INSTANTANEO T/GOT 3G (BLX12) /MACAO</t>
  </si>
  <si>
    <t>DISCO BASIC 114 X 1,6 // /TYROLIT</t>
  </si>
  <si>
    <t>DISCO BASIC 114 X 1 // /TYROLIT</t>
  </si>
  <si>
    <t>DISCO XPERT 178 X 1,6 PLANO // /TYROLIT</t>
  </si>
  <si>
    <t>DISCO XPERT 114 X 3,2 // /TYROLIT</t>
  </si>
  <si>
    <t>LCI1C</t>
  </si>
  <si>
    <t>DISCO BASIC 178 X 1,6 // /TYROLIT</t>
  </si>
  <si>
    <t>DISCO SECUR 114 X 3,2 // /TYROLIT</t>
  </si>
  <si>
    <t>DISCO XPERT 114 X 4,8 // /TYROLIT</t>
  </si>
  <si>
    <t>GAS P/ENCENDEDOR CHICO 160 CC /IMPORTADO</t>
  </si>
  <si>
    <t>DISCO MOSAICO SECUR EXTRA 114 X 3,2 // /TYROLIT</t>
  </si>
  <si>
    <t>DISCO MOSAICO XPERT TOOLS 114 X 3,2 // /TYROLIT</t>
  </si>
  <si>
    <t>DISCO SECUR 114 X 1 PLANO // /TYROLIT</t>
  </si>
  <si>
    <t>DISCO XPERT 178 X 3,2 // /TYROLIT</t>
  </si>
  <si>
    <t>DISCO SECUR 114 X 4,8 // /TYROLIT</t>
  </si>
  <si>
    <t>GAS P/ENCENDEDOR GRANDE 400/440CC /IMPORTADO</t>
  </si>
  <si>
    <t>DISCO SECUR 178 X 3,2 // /TYROLIT</t>
  </si>
  <si>
    <t>DISCO SECUR 178 X 1,6 PLANO // /TYROLIT</t>
  </si>
  <si>
    <t>DISCO XPERT 230 X 3,2 // /TYROLIT</t>
  </si>
  <si>
    <t>DISCO XPERT 178 X 6,4 // /TYROLIT</t>
  </si>
  <si>
    <t>CINTA METRICA 3 MT /MACAO</t>
  </si>
  <si>
    <t>DISCO SECUR 178 X 4,8 // /TYROLIT</t>
  </si>
  <si>
    <t>DISCO SECUR 178 X 7 // /TYROLIT</t>
  </si>
  <si>
    <t>DISCO SECUR 230 X 3,2 // /TYROLIT</t>
  </si>
  <si>
    <t>DISCO SECUR 230 X 1,9 // /TYROLIT</t>
  </si>
  <si>
    <t>DISCO XPERT 230 X 6,4 // /TYROLIT</t>
  </si>
  <si>
    <t>DISCO XPERT R 12" PLANO // /TYROLIT</t>
  </si>
  <si>
    <t>DISCO SECUR REF. 10" PLANO // /TYROLIT</t>
  </si>
  <si>
    <t>DISCO XPERT R 14" PLANO // /TYROLIT</t>
  </si>
  <si>
    <t>DISCO SECUR 230 X 7 // /TYROLIT</t>
  </si>
  <si>
    <t>CINTA METRICA 5 MT /MACAO</t>
  </si>
  <si>
    <t>DISCO SECUR REF 12" PLANO // /TYROLIT</t>
  </si>
  <si>
    <t>DISCO SECUR REF. 12" PLANO BUJE 32MM // /TYROLIT</t>
  </si>
  <si>
    <t>DISCO SECUR REF 16 X 4.50 // /TYROLIT</t>
  </si>
  <si>
    <t>DISCO XPERT R 16" PLANO // /TYROLIT</t>
  </si>
  <si>
    <t>DISCO SECUR REF. 14" 350X3,2X25.4 // /TYROLIT</t>
  </si>
  <si>
    <t>DISCO SECUR REF. 14" PLANO BUJE 32MM // /TYROLIT</t>
  </si>
  <si>
    <t>DISCO SECUR 16" PLANO // /TYROLIT</t>
  </si>
  <si>
    <t>BP10</t>
  </si>
  <si>
    <t>BALANZA PLAST. DIGTAL 10 KG /IMPORTADO</t>
  </si>
  <si>
    <t>PIÑON CON EJE RECTO 35MM 9DIENTES /DUROLL ///</t>
  </si>
  <si>
    <t>I.C.ANAFE STD.0,65 G/E (X10U) /PRIMERA /</t>
  </si>
  <si>
    <t>I.C.ANAFE STD.ESPECIAL (X10U) /PRIMERA /</t>
  </si>
  <si>
    <t>I.C.ARTUR M. R. FINA (X10U) /PRIMERA /</t>
  </si>
  <si>
    <t>I.C.ARTUR M. R. GRUESA (X10U) /PRIMERA /</t>
  </si>
  <si>
    <t>I.C.CALENTADOR /PRIMERA /</t>
  </si>
  <si>
    <t>I.C.COVENTRI CORTO (X10U) /PRIMERA /</t>
  </si>
  <si>
    <t>I.C.COVENTRI HORNO (X10U) /PRIMERA /</t>
  </si>
  <si>
    <t>I.C.DOMEC (X10U) /PRIMERA /</t>
  </si>
  <si>
    <t>I.C.DOMEC ITAL.PHIL. WHIR. (X10U) /PRIMERA /</t>
  </si>
  <si>
    <t>I.C.DREAN AURORA (X10U) /PRIMERA /</t>
  </si>
  <si>
    <t>I.C.ESCORIAL CORTO (X10U) /PRIMERA /</t>
  </si>
  <si>
    <t>I.C.ESCORIAL MEDIANO (X10U) /PRIMERA /</t>
  </si>
  <si>
    <t>I.C.FAROL 500 BUJIAS /PRIMERA /</t>
  </si>
  <si>
    <t>I.C.LONGVIE D.ROSCA (X10U) /PRIMERA /</t>
  </si>
  <si>
    <t>I.C.ORBIS CONVECTA (X10U) /PRIMERA /</t>
  </si>
  <si>
    <t>I.C.ORBIS COQ.CORTO (X10U) /PRIMERA /</t>
  </si>
  <si>
    <t>I.C.ORBIS DONNA (X10U) /PRIMERA /</t>
  </si>
  <si>
    <t>I.C.ORO AZUL (X10U) /PRIMERA /</t>
  </si>
  <si>
    <t>I.C.P/COCINA ESCORIAL LARGO /PRIMERA /</t>
  </si>
  <si>
    <t>I.C.SIMPLEX CHATO (X10U) /PRIMERA /</t>
  </si>
  <si>
    <t>I.C.SIRENA (X10U) /PRIMERA /</t>
  </si>
  <si>
    <t>I.C.STANDAR HEXAG. 7MM (X10U) /PRIMERA /</t>
  </si>
  <si>
    <t>I.C.VOLCAN (X10U) /PRIMERA /</t>
  </si>
  <si>
    <t>I.C.WESTHING HOUSE (X10U) /PRIMERA /</t>
  </si>
  <si>
    <t>CAÑO FUSION 20MM / //</t>
  </si>
  <si>
    <t>CAÑO FUSION 25MM / //</t>
  </si>
  <si>
    <t>CAÑO FUSION 32MM / //</t>
  </si>
  <si>
    <t>ESTANTE FLOTANTE WENGUE 60X25CM / SC ///</t>
  </si>
  <si>
    <t>ESTANTE FLOTANTE WENGUE 80C25CM / SC ///</t>
  </si>
  <si>
    <t>CCE400N</t>
  </si>
  <si>
    <t>CCE250N</t>
  </si>
  <si>
    <t>CCE150N</t>
  </si>
  <si>
    <t>EI4C</t>
  </si>
  <si>
    <t>BARNIZ PARA MADERA CASABLANCA</t>
  </si>
  <si>
    <t>CAL PARA PINTAR</t>
  </si>
  <si>
    <t>CAL P/PINTAR COLOR / /</t>
  </si>
  <si>
    <t>G2852AR</t>
  </si>
  <si>
    <t>PAGLL0</t>
  </si>
  <si>
    <t>RUBEROID LIVIANO 1X 5MT INGENIERO /SUPERTECH /</t>
  </si>
  <si>
    <t>BARREHOJA GIGANTE /CRECCHIO //</t>
  </si>
  <si>
    <t>ASIENTO P/INOD. BLANCO 4MM (10) / BACOPLAST 50110</t>
  </si>
  <si>
    <t>ASIENTO P/INOD. BLANCO ECONOMICO(12) / BACOPLAST 50100</t>
  </si>
  <si>
    <t>BOCA ACCESO COCINA 10X10CM (12) / CONCORPLAST 45060</t>
  </si>
  <si>
    <t>BUJE REDUCTOR H-M A 50X 40MM (100) / CONCORPLAST 38035</t>
  </si>
  <si>
    <t>BUJE REDUCTOR H-M B 60X 40MM (40) / CONCORPLAST 38045</t>
  </si>
  <si>
    <t>BUJE REDUCTOR H-M C 60X 50MM (40) / CONCORPLAST 38055</t>
  </si>
  <si>
    <t>BUJE REDUCTOR H-M D 100X 60MM (25) / CONCORPLAST 38095</t>
  </si>
  <si>
    <t>BUJE REDUCTOR H-M E 110X63MM (25) / CONCORPLAST 38110</t>
  </si>
  <si>
    <t>BUJE REDUCTOR H-M F 110X100MM (24) / CONCORPLAST 38111</t>
  </si>
  <si>
    <t>BUJE REDUCTOR H-M G 160X110MM (15) / CONCORPLAST 35004</t>
  </si>
  <si>
    <t>CAMISA P/SOL DE NOCHE X UNID /IMPORTADO</t>
  </si>
  <si>
    <t>CANDADO BCEADO. 32 MM /TRICICLE</t>
  </si>
  <si>
    <t>CANDADO BCEADO. 38 MM /TRICICLE</t>
  </si>
  <si>
    <t>CANDADO BCEADO. 50 MM /TRICICLE</t>
  </si>
  <si>
    <t>CANDADO BLINDADO 63MM /LIEBAO</t>
  </si>
  <si>
    <t>CANDADO BRONCEADO X SET BLISTER 12PZAS 20MM /IMPORTADO</t>
  </si>
  <si>
    <t>CANDADO PINTADO ARO LARGO 50 MM A/L /MACAO</t>
  </si>
  <si>
    <t>CAÑO CAMARA 100MM (10) / CONCORPLAST 39100</t>
  </si>
  <si>
    <t>CAÑO CAMARA 110MM (20) / CONCORPLAST 39110</t>
  </si>
  <si>
    <t>CHOCLA CON POLVO /IMPORTADO</t>
  </si>
  <si>
    <t>CHOCLA SIN POLVO /IMPORTADO</t>
  </si>
  <si>
    <t>CODO M-H CON ACOMETIDA A 100MM (12) / CONCORPLAST 31096</t>
  </si>
  <si>
    <t>CODO M-H CON BASE B 100MM (20) / CONCORPLAST 31195</t>
  </si>
  <si>
    <t>CODO M-H CON BASE C 110MM (10) / CONCORPLAST 31210</t>
  </si>
  <si>
    <t>CODO. H-H A 40MM (70) / CONCORPLAST 31035</t>
  </si>
  <si>
    <t>CODO. H-H B 50MM (50) / CONCORPLAST 31045</t>
  </si>
  <si>
    <t>CODO. M-H C 60MM (40) / CONCORPLAST 31055</t>
  </si>
  <si>
    <t>CODO. M-H D 100MM (20) / CONCORPLAST 31095</t>
  </si>
  <si>
    <t>CODO. M-H F 110MM (20) / CONCORPLAST 31110</t>
  </si>
  <si>
    <t>CORTATUBO /IMPORTADO</t>
  </si>
  <si>
    <t>CUPLA H-H A 40MM (100) / CONCORPLAST 33035</t>
  </si>
  <si>
    <t>CUPLA H-H B 50MM (100) / CONCORPLAST 33045</t>
  </si>
  <si>
    <t>CUPLA H-H C 60MM (50) / CONCORPLAST 33055</t>
  </si>
  <si>
    <t>CUPLA H-H D 100MM (30) / CONCORPLAST 33095</t>
  </si>
  <si>
    <t>CUPLA H-H F 110MM (30) / CONCORPLAST 33110</t>
  </si>
  <si>
    <t>CURVA 45º A 40MM (60) / CONCORPLAST 34535</t>
  </si>
  <si>
    <t>CURVA 45º B 50MM (50) / CONCORPLAST 34550</t>
  </si>
  <si>
    <t>CURVA 45º C 60MM (40) / CONCORPLAST 34545</t>
  </si>
  <si>
    <t>CURVA 45º D 100MM (15) / CONCORPLAST 34595</t>
  </si>
  <si>
    <t>CURVA 90º A 40MM (50) / CONCORPLAST 34035</t>
  </si>
  <si>
    <t>CURVA 90º B 50MM (50) / CONCORPLAST 34045</t>
  </si>
  <si>
    <t>CURVA 90º C 60MM (20) / CONCORPLAST 34055</t>
  </si>
  <si>
    <t>CURVA 90º D 100MM (10) / CONCORPLAST 34095</t>
  </si>
  <si>
    <t>CURVA 90º F 110MM (10) / CONCORPLAST 34110</t>
  </si>
  <si>
    <t>CUTTER PLASTICO /IMPORTADO</t>
  </si>
  <si>
    <t>DEPOSITO MOCHILA A BOTON LUXURY 14LT (4) / BACOPLAST 58400</t>
  </si>
  <si>
    <t>DEPOSITO PARA COLGAR PREMIUN 12LT (4) / BACOPLAST 52400</t>
  </si>
  <si>
    <t>EMBUDO VERTICAL B 100MM (7) / CONCORPLAST 42100</t>
  </si>
  <si>
    <t>ENCENDEDOR P/COCINA A PILAS /IMPORTADO</t>
  </si>
  <si>
    <t>ENCENDEDOR P/COCINA FLEXIBLE /IMPORTADO</t>
  </si>
  <si>
    <t>FALSA ESCUADRA /IMPORTADO</t>
  </si>
  <si>
    <t>FASTIX 280G ALT.TEMP. /POXIPOL ///</t>
  </si>
  <si>
    <t>FIJADOR SELLADOR 4LT INT. EXT. /CASABLANCA /</t>
  </si>
  <si>
    <t>FORMON X SET 4PZAS /IMPORTADO</t>
  </si>
  <si>
    <t>GANCHO ENGRAMPADORA 10MM /IMPORTADO</t>
  </si>
  <si>
    <t>GANCHO ENGRAMPADORA 12MM /IMPORTADO</t>
  </si>
  <si>
    <t>GANCHO ENGRAMPADORA 8MM /IMPORTADO</t>
  </si>
  <si>
    <t>GUANTE EXAMINACION X 100 U /NP</t>
  </si>
  <si>
    <t>HACHA DE CAMPING FIBRA /GS</t>
  </si>
  <si>
    <t>HACHA TUMBA C/CABO 90CM 209 /TRAMONTINA 77320/544///</t>
  </si>
  <si>
    <t>INFLADOR 12V /IMPORTADO</t>
  </si>
  <si>
    <t>INFLADOR BICI CHICO A BOMBA COLOR /IMPORTADO</t>
  </si>
  <si>
    <t>INFLADOR C/BOMBA GRANDE /IMPORTADO</t>
  </si>
  <si>
    <t>LAVATORIO PARA BAÑO GRANDE (6) / BACOPLAST 65000</t>
  </si>
  <si>
    <t>LINGA BICI CON CANDADO D10 /RK</t>
  </si>
  <si>
    <t>LINGA MOTO PITON 1,20MT /ANCHI</t>
  </si>
  <si>
    <t>LINGA MOTO PITON TL14386 /RAIA</t>
  </si>
  <si>
    <t>LINTERNA CON VALIZA 35 LED A PILA /IMPORTADO</t>
  </si>
  <si>
    <t>LINTERNA CRISTAL /LED</t>
  </si>
  <si>
    <t>LINTERNA FLOR /LED</t>
  </si>
  <si>
    <t>LUZ DE EMERGENCIA 60 LED /SONEX</t>
  </si>
  <si>
    <t>MANGUERA PARA INFLADOR /IMPORTADO</t>
  </si>
  <si>
    <t>MASCARA PARA POLVO 1FILTRO /DAVINSON</t>
  </si>
  <si>
    <t>MASCARA PARA POLVO 2FILTRO /DAVINSON</t>
  </si>
  <si>
    <t>MECHA PARA MADERA X SET 3PZAS /IMPORTADO</t>
  </si>
  <si>
    <t>MECHA PARA MADERA X SET 5PZAS. /IMPORTADO</t>
  </si>
  <si>
    <t>PILA ALCALINA A23 /IMPORTADO</t>
  </si>
  <si>
    <t>PILA ALCALINA AAA /RAYOBAC</t>
  </si>
  <si>
    <t>PILA ALCALINA D /VARTA</t>
  </si>
  <si>
    <t>PILAS-BATERIA 9VOLT /FULLTOTAL</t>
  </si>
  <si>
    <t>PILETA PARA LAVADERO 15LT (5) / BACOPLAST 55000</t>
  </si>
  <si>
    <t>PILETA PATIO 2 BOCAS 110MM 18CM (10) / CONCORPLAST 35007</t>
  </si>
  <si>
    <t>PILETA PATIO 3 BOCAS 110MM 18CM (10) / CONCORPLAST 35009</t>
  </si>
  <si>
    <t>PINZA PICOLORO 10" /</t>
  </si>
  <si>
    <t>PINZA SEGUER X UNIDAD /DAVINSON</t>
  </si>
  <si>
    <t>PINZA UNIVERSAL 7" /BISON</t>
  </si>
  <si>
    <t>PINZA UNIVERSAL 8" /BISON</t>
  </si>
  <si>
    <t>PISTOLA APLICADORA /IMPORTADO</t>
  </si>
  <si>
    <t>PISTOLA PARA PEGAR SILICONA CHICA /IMPORTADO</t>
  </si>
  <si>
    <t>PISTOLA PARA PEGAR SILICONA GRANDE /IMPORTADO</t>
  </si>
  <si>
    <t>PRENSA MINI X SET 3PZ /IMPORTADO</t>
  </si>
  <si>
    <t>RAMAL 45º A 40MM (50) / CONCORPLAST 41035</t>
  </si>
  <si>
    <t>RAMAL 45º B 50MM (40) / CONCORPLAST 41045</t>
  </si>
  <si>
    <t>RAMAL 45º C 60MM (35) / CONCORPLAST 41055</t>
  </si>
  <si>
    <t>RAMAL 45º D 100MM (15) / CONCORPLAST 41095</t>
  </si>
  <si>
    <t>RAMAL 45º F 110MM (10) / CONCORPLAST 41610</t>
  </si>
  <si>
    <t>RAMAL 45º REDUCCION 100X 60MM (25) / CONCORPLAST 41660</t>
  </si>
  <si>
    <t>RAMAL 45º REDUCCION 110X 60MM (10) / CONCORPLAST 41563</t>
  </si>
  <si>
    <t>RAMAL 90º A 40MM (50) / CONCORPLAST 32035</t>
  </si>
  <si>
    <t>RAMAL 90º B 50MM (80) / CONCORPLAST 32045</t>
  </si>
  <si>
    <t>RAMAL 90º C 60MM (35) / CONCORPLAST 41060</t>
  </si>
  <si>
    <t>RAMAL 90º D 100MM (10) / CONCORPLAST 41100</t>
  </si>
  <si>
    <t>RAMAL 90º F 110MM (10) / CONCORPLAST 41110</t>
  </si>
  <si>
    <t>RAMAL 90º REDUCCION A 100X 60MM (25) / CONCORPLAST 41160</t>
  </si>
  <si>
    <t>RAMAL 90º REDUCCION B 110X 60MM (20) / CONCORPLAST 41663</t>
  </si>
  <si>
    <t>RECEPTACULO DUCHA 10X10CM (30) / CONCORPLAST 45050</t>
  </si>
  <si>
    <t>SACABUJIAS 16MM /IMPORTADO</t>
  </si>
  <si>
    <t>SACABUJIAS 21MM /IMPORTADO</t>
  </si>
  <si>
    <t>SERRUCHO PODAR CURVO /IMPORTADO</t>
  </si>
  <si>
    <t>SIERRA 115 MM C/DEPRIMIDO /RIGER</t>
  </si>
  <si>
    <t>SOGA ELASTICA PLANA X UNIDAD 2.00 MT /HUI MIN</t>
  </si>
  <si>
    <t>SOLDADOR ESTAÑO 40W /IMPORTADO</t>
  </si>
  <si>
    <t>SOLDADOR ESTAÑO 60W /IMPORTADO</t>
  </si>
  <si>
    <t>SOMBRERETE C 60MM (35) / CONCORPLAST 37063</t>
  </si>
  <si>
    <t>SOMBRERETE D 100MM (25) / CONCORPLAST 37110</t>
  </si>
  <si>
    <t>TAPA A 40MM (100) / CONCORPLAST 36035</t>
  </si>
  <si>
    <t>TAPA B 50MM (100) / CONCORPLAST 36045</t>
  </si>
  <si>
    <t>TAPA C 60MM (100) / CONCORPLAST 36055</t>
  </si>
  <si>
    <t>TAPA D 100MM (70) / CONCORPLAST 36095</t>
  </si>
  <si>
    <t>TAPA F 110MM (70) / CONCORPLAST 36110</t>
  </si>
  <si>
    <t>TAPON /LUMILAGRO</t>
  </si>
  <si>
    <t>TAPON P/TERMO SATURNO /LUMILAGRO</t>
  </si>
  <si>
    <t>TERRAJA C/PLAST 1/2-3/4-1" /DUROX</t>
  </si>
  <si>
    <t>TIJERA PODAR EXTENSIBLE /IMPORTADO</t>
  </si>
  <si>
    <t>TIMBRE A PILAS INALAMBRICO /IMPORTADO</t>
  </si>
  <si>
    <t>MASILLA PARA MADERA CAOBA X200 /MADERIN</t>
  </si>
  <si>
    <t>MASILLA PARA MADERA CEDRO X200 /MADERIN</t>
  </si>
  <si>
    <t>MASILLA PARA MADERA NATURAL X200 /MADERIN</t>
  </si>
  <si>
    <t>MASILLA PARA MADERA PETIRIBI X200 /MADERIN</t>
  </si>
  <si>
    <t>MASILLA PARA MADERA ROBLE CLARO X200 /MADERIN</t>
  </si>
  <si>
    <t>MASILLA PARA MADERA ROBLE OSCURO X200 /MADERIN</t>
  </si>
  <si>
    <t>CABO PARA ESCOBILLON BARRENDERO 1.5MT /CALABRO //</t>
  </si>
  <si>
    <t>CURADOR AL AGUAA X 1LT /MADERIN</t>
  </si>
  <si>
    <t>BORAX 250G. POLVO FUNDENTE SOLDADURA /FUNDEMAX ///</t>
  </si>
  <si>
    <t>CURADOR AL SOLVENTEA X 1LT /MADERIN</t>
  </si>
  <si>
    <t>CURADOR AL AGUAB X 4LT /MADERIN</t>
  </si>
  <si>
    <t>ESCOBILLON PARA BARRENDERO 30X10CM /CALABRO //</t>
  </si>
  <si>
    <t>CURADOR AL SOLVENTEB X 4LT /MADERIN</t>
  </si>
  <si>
    <t>INCA PLAST TIZADO TEXTURABLE X15 /EL INCA //</t>
  </si>
  <si>
    <t>SUJETA CABLE Nº8 (100)/ KALOP /// KGR002</t>
  </si>
  <si>
    <t>SUJETA CABLE C Nº10 (50)/ KALOP /// KGR003</t>
  </si>
  <si>
    <t>SUJETA CABLE B Nº8 (100)/ KALOP /// KGR007</t>
  </si>
  <si>
    <t>GANCHO P/ARGOLLA DE BARRAL DE MADERA 10U / CONFORMADOS /</t>
  </si>
  <si>
    <t>ARGOLLA P/BARRAL DE MADERA 1U / CONFORMADOS /</t>
  </si>
  <si>
    <t>TERMINAL P/BARRAL DE MADERA 1U / CONFORMADOS /</t>
  </si>
  <si>
    <t>FICHA HEMBRA 3P / JELUZ / FIC031</t>
  </si>
  <si>
    <t>FICHA MACHO 3P / JELUZ / FIC030</t>
  </si>
  <si>
    <t>CABLE T.TALLER 2X100 / MH / CAB017</t>
  </si>
  <si>
    <t>FICHA CALEFON C/RESORTE / MAVI / CAL012</t>
  </si>
  <si>
    <t>SOPORTE DOBLE CERRADO 1U / CONFORMADOS /</t>
  </si>
  <si>
    <t>PILA AA / DURACELL / PIL001</t>
  </si>
  <si>
    <t>CABLE T.TALLER 2X150 / MH / CAB018</t>
  </si>
  <si>
    <t>FRATACHO PLASTICO DE 20CM / BAHIAN /</t>
  </si>
  <si>
    <t>PILA "AAA" / DURACELL / PIL002</t>
  </si>
  <si>
    <t>FRATACHO PLASTICO DE 25CM / BAHIAN /</t>
  </si>
  <si>
    <t>SOPORTE ABIERTO DOBLE P/BARRAL DE MADERA 1U / CONFORMADOS /</t>
  </si>
  <si>
    <t>FRATACHO PLASTICO DE 30CM / BAHIAN /</t>
  </si>
  <si>
    <t>CABLE T.TALLER 2X250 / MH / CAB019</t>
  </si>
  <si>
    <t>TUBO VELA CUARZO COMPLETO / ARSE / TUF007</t>
  </si>
  <si>
    <t>VELA HALOGENA 20CM / IMPORTADO / TUF003</t>
  </si>
  <si>
    <t>VELA HALOGENA 22CM / IMPORTADO / TUF003</t>
  </si>
  <si>
    <t>VELA HALOGENA 24CM / IMPORTADO / TUF003</t>
  </si>
  <si>
    <t>VELA HALOGENA 26CM / IMPORTADO / TUF003</t>
  </si>
  <si>
    <t>CABLE T.TALLER 2X400 / MH / CAB020</t>
  </si>
  <si>
    <t>PILA "C" / DURACELL / PIL003</t>
  </si>
  <si>
    <t>CABLE CANAL 20X20 / KALOP / CAN008</t>
  </si>
  <si>
    <t>ANTENA PORTATIL C/BASE INT / IMPORTADO /// ANT010</t>
  </si>
  <si>
    <t>PILA "D" C/U / DURACELL / PIL004</t>
  </si>
  <si>
    <t>BATERIA 9V / DURACELL / PIL005</t>
  </si>
  <si>
    <t>ANTENA 4E AUTOMATICA / LAGOMARSINO / ANT001</t>
  </si>
  <si>
    <t>TIMBRE CAMPANILLA 5X 10CM / ABROND / CAM001</t>
  </si>
  <si>
    <t>TIMBRE CAMPANILLA 10X10 CM / ABROND / CAM002</t>
  </si>
  <si>
    <t>ANTENA 5E AUTOMATICA / LAGOMARSINO / ANT002</t>
  </si>
  <si>
    <t>VALVULA ANTIPLAGAS /AWADUCT //</t>
  </si>
  <si>
    <t>SOLDADOR DE ESTAÑO 100W / INTERELEC /// SOL005</t>
  </si>
  <si>
    <t>ANTENA 8E AUTOMATICA / LAGOMARSINO /// ANT003</t>
  </si>
  <si>
    <t>ANTENA TDA / SCALERANDI / ANT011</t>
  </si>
  <si>
    <t>MBBI</t>
  </si>
  <si>
    <t>MLBI</t>
  </si>
  <si>
    <t>CÑRK61/2B</t>
  </si>
  <si>
    <t>CÑRK63/4B</t>
  </si>
  <si>
    <t>PARCHE Nº 2 50U. /MACAO</t>
  </si>
  <si>
    <t>PARCHE Nº 3 50U. /MACAO</t>
  </si>
  <si>
    <t>TENAZA HIERRO 6" MAKAO /IMPORTADO</t>
  </si>
  <si>
    <t>ALICATE OBLICUO 6" /IMPORTADO</t>
  </si>
  <si>
    <t>PINZA UNIVERSAL 6" /IMPORTADO</t>
  </si>
  <si>
    <t>CANDADO PINTADO 63 MM /MACAO</t>
  </si>
  <si>
    <t>CANDADO BLINDADO HORIZONTAL 70MM /IMPORTADO</t>
  </si>
  <si>
    <t>CANDADO BLINDADO HORIZONTAL 80MM /IMPORTADO</t>
  </si>
  <si>
    <t>CANDADO BLINDADO HORIZONTAL 90MM /IMPORTADO</t>
  </si>
  <si>
    <t>MEZCLADORA BIDET PVC /ITEPA /</t>
  </si>
  <si>
    <t>BALANZA PLAST DIGITAL 7 KG /IMPORTADO</t>
  </si>
  <si>
    <t>CAJA PARA HERRAMIENTAS METALICA 20 " /MACAO</t>
  </si>
  <si>
    <t>PAAAT0</t>
  </si>
  <si>
    <t>POXIPOL Y MACAO</t>
  </si>
  <si>
    <t>CÑRK61B</t>
  </si>
  <si>
    <t>TIRAFONDO ZINC.BCO 5/16 A X 1 /</t>
  </si>
  <si>
    <t>TUERCA BLANCA USS A 5/32 HEX.1/4 /</t>
  </si>
  <si>
    <t>TIRAFONDO ZINC.BCO 3/16 A X 1 /</t>
  </si>
  <si>
    <t>TIRAFONDO ZINC.BCO 3/16 C X1.1/2 /</t>
  </si>
  <si>
    <t>TIRAFONDO ZINC.BCO 3/16 E X 2 /</t>
  </si>
  <si>
    <t>TIRAFONDO ZINC.BCO 3/16 G X2.1/2 /</t>
  </si>
  <si>
    <t>TIRAFONDO ZINC.BCO 1/4 A X 1 /</t>
  </si>
  <si>
    <t>TIRAFONDO ZINC.BCO 1/4 N X 5 /</t>
  </si>
  <si>
    <t>TIRAFONDO ZINC.BCO 3/16 I X 3 /</t>
  </si>
  <si>
    <t>TIRAFONDO ZINC.BCO 1/4 C X1.1/2 /</t>
  </si>
  <si>
    <t>TIRAFONDO ZINC.BCO 1/4 B X1.1/4 /</t>
  </si>
  <si>
    <t>TIRAFONDO ZINC.BCO 1/4 E X 2 /</t>
  </si>
  <si>
    <t>TIRAFONDO ZINC.BCO 1/4 G X2.1/2 /</t>
  </si>
  <si>
    <t>TIRAFONDO ZINC.BCO 5/16 C X1.1/2 /</t>
  </si>
  <si>
    <t>TIRAFONDO ZINC.BCO 1/4 I X 3 /</t>
  </si>
  <si>
    <t>TIRAFONDO ZINC.BCO 1/4 L X 4 /</t>
  </si>
  <si>
    <t>TIRAFONDO ZINC.BCO 5/16 G X2.1/2 /</t>
  </si>
  <si>
    <t>TIRAFONDO ZINC.BCO 5/16 I X 3 /</t>
  </si>
  <si>
    <t>TIRAFONDO ZINC.BCO 5/16 L X 4 /</t>
  </si>
  <si>
    <t>CAÑO EN ROLLO MONOCAPA 1/2" K4 /POLY //</t>
  </si>
  <si>
    <t>TIRAFONDO ZINC.BCO 5/16 N X 5 /</t>
  </si>
  <si>
    <t>CAÑO EN ROLLO MONOCAPA 1/2" K6 /POLY //</t>
  </si>
  <si>
    <t>CAÑO EN ROLLO MONOCAPA 3/4" K4 /POLY //</t>
  </si>
  <si>
    <t>CAÑO EN ROLLO MONOCAPA 1" K4 /POLY //</t>
  </si>
  <si>
    <t>CAÑO EN ROLLO MONOCAPA 3/4" K6 /POLY //</t>
  </si>
  <si>
    <t>SEPARADOR CERAMICA TEE 110 (50) U /CRECCHIO //</t>
  </si>
  <si>
    <t>SEPARADOR CERAMICA TEE 150 (50) U /CRECCHIO //</t>
  </si>
  <si>
    <t>A124060C</t>
  </si>
  <si>
    <t>CAÑO EN ROLLO MONOCAPA 1" K6 /POLY //</t>
  </si>
  <si>
    <t>SEPARADOR CERAMICA TEE 020 (250) U /CRECCHIO //</t>
  </si>
  <si>
    <t>ADHESIVO PARA PVC 60CC /ADPLAS /</t>
  </si>
  <si>
    <t>ADHESIVO PARA PVC 100C /ADPLAS /</t>
  </si>
  <si>
    <t>ULTRA MOSQUICIDA PUM 30 GR (18) /ULTRA ///</t>
  </si>
  <si>
    <t>ADHESIVO PARA PVC 250CC /ADPLAS /</t>
  </si>
  <si>
    <t>CERRADURA ART. 71101 /ACITRA ///</t>
  </si>
  <si>
    <t>INODORO CORTO L. ITALIANA /CAPEA ///</t>
  </si>
  <si>
    <t xml:space="preserve">DISTRIBUIDORA LAGO </t>
  </si>
  <si>
    <t xml:space="preserve">MAYORISTA DE FERRETERIAS </t>
  </si>
  <si>
    <t xml:space="preserve">FECHA  DE LISTA </t>
  </si>
  <si>
    <t>BOMBILLA IMPORTADA /</t>
  </si>
  <si>
    <t>BUSCAPOLO IMPORTADO /</t>
  </si>
  <si>
    <t>CN5C</t>
  </si>
  <si>
    <t>CUÑA NIVELADORA 0.5 A 5MM () /CRECCHIO //</t>
  </si>
  <si>
    <t>CABLE ARMADO 2PLUS 3.5 /2RCA /</t>
  </si>
  <si>
    <t>CABLE ARMADO PLUS MACHO 3.5/P.M.3.5 /</t>
  </si>
  <si>
    <t>CABLE ARMADO AV 2RCA / 2RCA /</t>
  </si>
  <si>
    <t>CABLE ARMADO AV 3RCA / 3RCA 1,80 MT /</t>
  </si>
  <si>
    <t>SET BORNES X 2U /</t>
  </si>
  <si>
    <t>NS15C</t>
  </si>
  <si>
    <t>NIVELADOR SEPARADOR 1.5 MMM () /CRECCHIO //</t>
  </si>
  <si>
    <t>CN13C</t>
  </si>
  <si>
    <t>CUÑA NIVELADORA DENTADA 5 A 13MM () /CRECCHIO //</t>
  </si>
  <si>
    <t>CUCHARA ALBAÑIL FORJADA DE 5 1/2 " /GHERARDI //</t>
  </si>
  <si>
    <t>TTEB40S</t>
  </si>
  <si>
    <t>TTEB60S</t>
  </si>
  <si>
    <t>TTEB80S</t>
  </si>
  <si>
    <t>A100P</t>
  </si>
  <si>
    <t>APTS</t>
  </si>
  <si>
    <t>SW41236RH</t>
  </si>
  <si>
    <t>SW71424RH</t>
  </si>
  <si>
    <t>SW71440RH</t>
  </si>
  <si>
    <t>C805B</t>
  </si>
  <si>
    <t>RESISTENCIA P/CALENTADOR 1500W 17CM /RESISTENCIAS /</t>
  </si>
  <si>
    <t>RESISTENCIA P/CALENTADOR 2000W 22CM /RESISTENCIAS /</t>
  </si>
  <si>
    <t>RESISTENCIA P/CALENTADOR 3000W 27CM /RESISTENCIAS /</t>
  </si>
  <si>
    <t>LLAVE DE PASO GAS C/ CAMPANA 1/2" /ALARSA //</t>
  </si>
  <si>
    <t>LLAVE DE PASO GAS C/ CAMPANA 3/4" /ALARSA //</t>
  </si>
  <si>
    <t>LLAVE DE PASO GAS C/ CAMPANA 1" /ALARSA //</t>
  </si>
  <si>
    <t>CABLE PARALELO BLANCO 2X050 / MH / CAB010</t>
  </si>
  <si>
    <t>CABLE PARALELO BLANCO 2X075 / MH / CAB011</t>
  </si>
  <si>
    <t>CABLE PARALELO BLANCO 2X100 / MH /// CAB012</t>
  </si>
  <si>
    <t>CABLE PARALELO BLANCO 2X150 / MH / CAB013</t>
  </si>
  <si>
    <t>CABLE PARALELO BLANCO 2X250 / MH / CAB014</t>
  </si>
  <si>
    <t>CUCHARA ALBAÑIL 5 1/2" / FORBES //</t>
  </si>
  <si>
    <t>CUCHARA ALBAÑIL 6" / FORBES //</t>
  </si>
  <si>
    <t>CUCHARA ALBAÑIL 7" / FORBES //</t>
  </si>
  <si>
    <t>CUCHARA ALBAÑIL 7" MOCHA / FORBES //</t>
  </si>
  <si>
    <t>CUCHARA ALBAÑIL 8" / FORBES //</t>
  </si>
  <si>
    <t>CUCHARA ALBAÑIL 8" MOCHA / FORBES //</t>
  </si>
  <si>
    <t>LV120N</t>
  </si>
  <si>
    <t>LV150N</t>
  </si>
  <si>
    <t>LV180N</t>
  </si>
  <si>
    <t>LV80N</t>
  </si>
  <si>
    <t>PILETA PATIO 10X10CM (12) REJ. PLAST / CONCORPLAST 45010</t>
  </si>
  <si>
    <t>CCTB75R</t>
  </si>
  <si>
    <t>RV412K</t>
  </si>
  <si>
    <t>PAZ</t>
  </si>
  <si>
    <t>PILETA PATIO 15X15CM (10) REJ PLAST / CONCORPLAST 45015</t>
  </si>
  <si>
    <t>CC250400R</t>
  </si>
  <si>
    <t>ASIENTO P/INOD. BLANCO 8MM (10) / BACOPLAST 50500</t>
  </si>
  <si>
    <t>ESBR</t>
  </si>
  <si>
    <t>EJE SIERRA BROCA SDS PLUS(TIPO VENTURO) /</t>
  </si>
  <si>
    <t>CAMARA DE INSPECCION COMPLETA 60X60CM (1) / CONCORPLAST 48002</t>
  </si>
  <si>
    <t>SB65R</t>
  </si>
  <si>
    <t>SIERRA BROCA DE WIDIA DE 65 MM (TIPO VENTURO) /</t>
  </si>
  <si>
    <t>MAQUINA D.PALETA /DUPLIMEX //</t>
  </si>
  <si>
    <t>ACEITE LINO</t>
  </si>
  <si>
    <t>ACEITE PARA MAQUINAS</t>
  </si>
  <si>
    <t>CINCEL  SDS PLUS</t>
  </si>
  <si>
    <t>DISCO LIJA VELCRO</t>
  </si>
  <si>
    <t>LATEX PERFONMANCE ANTIBACTERIAL 1LT /CASABLANCA /</t>
  </si>
  <si>
    <t>ARCO PARA SIERRA PROF. NARANJA /IMPORTADO</t>
  </si>
  <si>
    <t>ARCO PARA SIERRA ECON. AZUL /AULTRA33</t>
  </si>
  <si>
    <t>CUPLA REDUCC 25X20 VANTEC / IPS. 240044</t>
  </si>
  <si>
    <t>CUPLA REDUCC 32X20 VANTEC / IPS. 240045</t>
  </si>
  <si>
    <t>CUPLA REDUCC 32X25 VANTEC / IPS. 240046</t>
  </si>
  <si>
    <t>CODO 45º 20 VANTEC / IPS. 240038</t>
  </si>
  <si>
    <t>CODO 45º 25 VANTEC / IPS. 240039</t>
  </si>
  <si>
    <t>CODO 45º 32 VANTEC / IPS. 240040</t>
  </si>
  <si>
    <t>CAÑO 20 VANTEC / IPS. 240019</t>
  </si>
  <si>
    <t>CAÑO 25 VANTEC / IPS. 240021</t>
  </si>
  <si>
    <t>CAÑO 32 VANTEC / IPS. 240023</t>
  </si>
  <si>
    <t>CODO 90º 20 VANTEC / IPS. 240028</t>
  </si>
  <si>
    <t>CODO 90º 25 VANTEC / IPS. 240029</t>
  </si>
  <si>
    <t>CODO 90º 32 VANTEC / IPS. 240030</t>
  </si>
  <si>
    <t>CODO 90º H 20X1/2 VANTEC / IPS. 240057</t>
  </si>
  <si>
    <t>CODO 90º H 20X1/2 VANTEC / IPS. 240058</t>
  </si>
  <si>
    <t>CODO 90º H 25X3/4 VANTEC / IPS. 240059</t>
  </si>
  <si>
    <t>CODO 90º H 32X1 VANTEC / IPS. 240061</t>
  </si>
  <si>
    <t>CUPLA 20 VANTEC / IPS. 240052</t>
  </si>
  <si>
    <t>CUPLA 25 VANTEC / IPS. 240053</t>
  </si>
  <si>
    <t>CUPLA 32 VANTEC / IPS. 240054</t>
  </si>
  <si>
    <t>HOJA PARA CUTTER GRANDE X10 /IMPORTADO</t>
  </si>
  <si>
    <t>SF2655O</t>
  </si>
  <si>
    <t>TEE 20 VANTEC / IPS. 240047</t>
  </si>
  <si>
    <t>TEE 25 VANTEC / IPS. 240048</t>
  </si>
  <si>
    <t>TE REDUCC 32X20 VANTEC / IPS. 240072</t>
  </si>
  <si>
    <t>TE REDUCC 32X25 VANTEC / IPS. 240073</t>
  </si>
  <si>
    <t>TEE 32 VANTEC / IPS. 240049</t>
  </si>
  <si>
    <t>CUPLA C/INS 20X1/2 VANTEC / IPS. 240074</t>
  </si>
  <si>
    <t>TAPA 20 VANTEC / IPS. 240033</t>
  </si>
  <si>
    <t>CUPLA C/INS 25X1/2 VANTEC / IPS. 240075</t>
  </si>
  <si>
    <t>CUPLA C/INS 25X3/4 VANTEC / IPS. 240076</t>
  </si>
  <si>
    <t>TAPA 25 VANTEC / IPS. 240034</t>
  </si>
  <si>
    <t>TAPA 32 VANTEC / IPS. 240035</t>
  </si>
  <si>
    <t>CUPLA C/INS M 20X1/2 VANTEC / IPS. 240065</t>
  </si>
  <si>
    <t>CUPLA C/INS M 25X1/2 VANTEC / IPS. 240066</t>
  </si>
  <si>
    <t>CUPLA C/INS M 25X3/4 VANTEC / IPS. 240067</t>
  </si>
  <si>
    <t>CUPLA C/INS M 32X1 VANTEC / IPS. 240068</t>
  </si>
  <si>
    <t>TARUGO DE REPARAC 20 VANTEC / IPS. 240095</t>
  </si>
  <si>
    <t>TARUGO DE REPARAC 25 VANTEC / IPS. 240096</t>
  </si>
  <si>
    <t>TARUGO DE REPARAC 32 VANTEC / IPS. 240097</t>
  </si>
  <si>
    <t>TAPON P/TERMO INOX N°1 /IMPORTADO</t>
  </si>
  <si>
    <t>TAPON P/TERMO INOX N°4 /IMPORTADO</t>
  </si>
  <si>
    <t>VALV PASO 20 VANTEC / IPS. 240006</t>
  </si>
  <si>
    <t>VALV PASO 25 VANTEC / IPS. 240007</t>
  </si>
  <si>
    <t>VALV PASO 32 VANTEC / IPS. 240008</t>
  </si>
  <si>
    <t>REGATON DE GOMA Nº 12 // /MALVAR</t>
  </si>
  <si>
    <t>REGATON DE GOMA Nº 19 // /MALVAR</t>
  </si>
  <si>
    <t>VALVULA P/CANILLA PEIRANO VULCANIZADA // /MALVAR</t>
  </si>
  <si>
    <t>REGATON DE GOMA Nº 22 // /MALVAR</t>
  </si>
  <si>
    <t>REGATON DE GOMA Nº 15 // /MALVAR</t>
  </si>
  <si>
    <t>REGATON DE GOMA Nº 25 // /MALVAR</t>
  </si>
  <si>
    <t>REGATON DE GOMA RECTANGULAR P/ESCALERA // /MALVAR</t>
  </si>
  <si>
    <t>VALVULA P/CANILLA FIBRA 1/2 (100) // /MALVAR</t>
  </si>
  <si>
    <t>VALVULA P/CANILLA FIBRA 3/8" (100) // /MALVAR</t>
  </si>
  <si>
    <t>VALVULA P/CANILLA GOMA 1/2 (100) // /MALVAR</t>
  </si>
  <si>
    <t>VALVULA P/CANILLA GOMA 3/8" (100) // /MALVAR</t>
  </si>
  <si>
    <t>VALVULA P/CANILLA SINTETICO 1/2 (100) // /MALVAR</t>
  </si>
  <si>
    <t>REGATON DE GOMA Nº 30 // /MALVAR</t>
  </si>
  <si>
    <t>VALVULA P/CANILLA FIBRA 3/4" (100) // /MALVAR</t>
  </si>
  <si>
    <t>VALVULA P/CANILLA GOMA 3/4" (100) // /MALVAR</t>
  </si>
  <si>
    <t>VALVULA P/CANILLA PEIRANO TRANSFERENCIA // /MALVAR</t>
  </si>
  <si>
    <t>VALVULA P/CANILLA PEIRANO C/TUERCA (100) // /MALVAR</t>
  </si>
  <si>
    <t>TAPA DE GOMA UNIVERSAL P/PILETA // /MALVAR</t>
  </si>
  <si>
    <t>CHUPETE GOMA DE 1/2 // /MALVAR</t>
  </si>
  <si>
    <t>CHINCHES 50 /IMPORTADO</t>
  </si>
  <si>
    <t>LLAVE ALLEN HEXAGONAL C 4 MM / EXTRAPOL /</t>
  </si>
  <si>
    <t>CHUPETE GOMA DE 3/4 // /MALVAR</t>
  </si>
  <si>
    <t>ABRAZADERA STD. 9MM 8-16 MM 100 /PERFECTO. //</t>
  </si>
  <si>
    <t>ABRAZADERA STD. 9MM 12-22 MM 100 /PERFECTO. //</t>
  </si>
  <si>
    <t>FICHA HEMBRA 10 A NVA /DILUVIO //</t>
  </si>
  <si>
    <t>PALITO PORTA ROLLO PLASTICO ECONOMICO // /MALVAR</t>
  </si>
  <si>
    <t>ABRAZADERA STD. 9MM 16-27 MM 100 /PERFECTO. //</t>
  </si>
  <si>
    <t>LLAVE ALLEN HEXAGONAL E 5.5MM / EXTRAPOL /</t>
  </si>
  <si>
    <t>ABRAZADERA STD. 9MM 23-35 MM 100 /PERFECTO. //</t>
  </si>
  <si>
    <t>ABRAZADERA STD. 9MM 32-50 MM 100 /PERFECTO. //</t>
  </si>
  <si>
    <t>ABRAZADERA STD. 9MM 40-60 MM 100 /PERFECTO. //</t>
  </si>
  <si>
    <t>PALITO PORTA ROLLO PLASTICO // /MALVAR</t>
  </si>
  <si>
    <t>HORTAL GRANO X100GRS (60) /HORTAL /</t>
  </si>
  <si>
    <t>ABRAZADERA STD. 9MM 60-80 MM 100 /PERFECTO. //</t>
  </si>
  <si>
    <t>LLAVE ALLEN HEXAGONAL E 6 MM / EXTRAPOL /</t>
  </si>
  <si>
    <t>ARO PARA INODORO REGULABLE // /MALVAR</t>
  </si>
  <si>
    <t>CONEXION GOMA ESQUEL FUELLE EXTRA LARGA // /MALVAR</t>
  </si>
  <si>
    <t>CONEX. FUELLE 50MM // /MALVAR</t>
  </si>
  <si>
    <t>CONEX. FUELLE 40MM // /MALVAR</t>
  </si>
  <si>
    <t>ARO DE PVC P/BASE DE INODORO // /MALVAR</t>
  </si>
  <si>
    <t>CALENTADOR SUMEG. P.V.C /CALORITO</t>
  </si>
  <si>
    <t>OBTURADOR P/DEPOSITO UNIVERSAL // /MALVAR</t>
  </si>
  <si>
    <t>TAPA DE GOMA UNIVERSAL GIGANTE // /MALVAR</t>
  </si>
  <si>
    <t>HORTAL GRANO X250GRS /HORTAL /</t>
  </si>
  <si>
    <t>HORTAL POLVO X 250GR (12) /HORTAL /</t>
  </si>
  <si>
    <t>REJA VENTILACION ESMALTADA C/AGUJERO 15X15 // /MALVAR</t>
  </si>
  <si>
    <t>HORTAL LIQUIDO X 60CC (24) /HORTAL /</t>
  </si>
  <si>
    <t>DILUYENTE 1LT /AD-PLAST /</t>
  </si>
  <si>
    <t>REJA VENTILACION ESMALTADA C/MOSQ. 15X15 // /MALVAR</t>
  </si>
  <si>
    <t>BISAGRAS SOLDAR 75 X 50 REF /FUMACA /</t>
  </si>
  <si>
    <t>BUSCAPOLO REVERSIBLE /</t>
  </si>
  <si>
    <t>OBTURADOR P/DEPOSITO REGULABLE // /MALVAR</t>
  </si>
  <si>
    <t>BISAGRAS AMURAR 75 X 100 REF /FUMACA /</t>
  </si>
  <si>
    <t>HORTAL LIQUIDO X120CC(20) /HORTAL /</t>
  </si>
  <si>
    <t>THINNER 1LT /AD-PLAST /</t>
  </si>
  <si>
    <t>FUELLE EXTENSIBLE MALVAR / LATYN</t>
  </si>
  <si>
    <t>REGLA DE METAL DE 30 CMS. /IMPORTADO ///</t>
  </si>
  <si>
    <t>REJA VENTILACION ESMALTADA C/AGUJERO 15X30 // /MALVAR</t>
  </si>
  <si>
    <t>REJA VENTILACION ESMALTADA C/AGUJERO 20X20 // /MALVAR</t>
  </si>
  <si>
    <t>HORTAL LIQUIDO X250CC(15) /HORTAL /</t>
  </si>
  <si>
    <t>TEJIDO HEXAG.GALVANIZ. 19 X 1.00 ROLLO 25M /IMPORTADO /</t>
  </si>
  <si>
    <t>TEJIDO HEXAG.GALVANIZ. 13 X 1.00 ROLLO 25M /IMPORTADO /</t>
  </si>
  <si>
    <t>OBTURADOR P/DEPOSITO C/PESO // /MALVAR</t>
  </si>
  <si>
    <t>REGLA DE METAL DE 50 CMS. /IMPORTADO ///</t>
  </si>
  <si>
    <t>TIJERA P/PODAR 8" /TRAMONTINA 950///</t>
  </si>
  <si>
    <t>ALAMBRE RECOCIDO N. 14 /</t>
  </si>
  <si>
    <t>ALAMBRE RECOCIDO N. 16 /</t>
  </si>
  <si>
    <t>ALAMBRE GALVANIZADO N. 12 /</t>
  </si>
  <si>
    <t>REGLA DE METAL DE 60 CMS. /IMPORTADO ///</t>
  </si>
  <si>
    <t>LLAVE TORX X SET LARGA TXL-9 /FT TOOLS</t>
  </si>
  <si>
    <t>ALAMBRE GALVANIZADO N. 14 /</t>
  </si>
  <si>
    <t>ALAMBRE GALVANIZADO N. 16 /</t>
  </si>
  <si>
    <t>ELECTRODO PUNTA AZUL 2,50 MM / SIDERAL //</t>
  </si>
  <si>
    <t>CANILLA DE METAL PARA LAVARROPA /IMPORTADA /</t>
  </si>
  <si>
    <t>CINTA METRICA 5MTX22MMCON FRENO /EVEL 525//</t>
  </si>
  <si>
    <t>ELECTRODO PUNTA AZUL 2,00 MM / SIDERAL //</t>
  </si>
  <si>
    <t>CINTA METRICA 6MTX22MMCON FRENO /EVEL 526//</t>
  </si>
  <si>
    <t>REGLA DE METAL DE 100 CMS. /IMPORTADO ///</t>
  </si>
  <si>
    <t>SVDZ</t>
  </si>
  <si>
    <t>CERRADURA LLAVE CRUZ /BROZZEN /</t>
  </si>
  <si>
    <t>SVSZ</t>
  </si>
  <si>
    <t>SOPORTE LED FIJO 26" A 55" /SOPORTE LED /</t>
  </si>
  <si>
    <t>LLAVE AJUSTABLE 6 /BIASSONI //</t>
  </si>
  <si>
    <t>LLAVE AJUSTABLE 8 /BIASSONI //</t>
  </si>
  <si>
    <t>ANAFE 1 H G/E PINTADO /CONOMETAL /</t>
  </si>
  <si>
    <t>ANAFE 1HORN.ENVASADO /ALIGAS. /</t>
  </si>
  <si>
    <t>SOGA ACERO PLASTIFICADO 4 MM X 100 M /TENSIL</t>
  </si>
  <si>
    <t>MARTILLO GALPONERO 630GR. / LORO //</t>
  </si>
  <si>
    <t>LLAVE AJUSTABLE 10 /BIASSONI 992852//</t>
  </si>
  <si>
    <t>SM1455O</t>
  </si>
  <si>
    <t>SOPORTE LED MOVIL 14" A 55" /SOPORTE LED /</t>
  </si>
  <si>
    <t>ANAFE 2 H G/E PINTADO /CONOMETAL /</t>
  </si>
  <si>
    <t>PICO CON CABO -- 92MM /CASILDENSE. /</t>
  </si>
  <si>
    <t>ANAFE 2HORN.ENVASADO /ALIGAS. /</t>
  </si>
  <si>
    <t>BORDEADORA 400W /NACIONAL /</t>
  </si>
  <si>
    <t>CALEFON INOX. MAX RESIST. Y GRIFO DE NYLON. C/CABLE /DILUVIO /</t>
  </si>
  <si>
    <t>BAJO  -15</t>
  </si>
  <si>
    <t xml:space="preserve">SOPAPA SUCCIÓN PARA VIDRIERO </t>
  </si>
  <si>
    <t>ARANDELA DE GOMA PARA FLEXIBLE 1/2. / AGF/</t>
  </si>
  <si>
    <t>ARANDELA DE GOMA PARA REGULADOR / 363/</t>
  </si>
  <si>
    <t>ARANDELA DE GOMA PARA FLEXIBLE 3/4. / AGFB/</t>
  </si>
  <si>
    <t>ARANDELA DE FIBRA PARA FLEXIBLE 1/2" (ANCHA) / 493-4/</t>
  </si>
  <si>
    <t>BRONCE VIROLAS DE 1/4 " DE ALUMINIO. / 128/</t>
  </si>
  <si>
    <t>BRONCE VIROLAS DE 1/8 " DE ALUMINIO. / 129/</t>
  </si>
  <si>
    <t>BRONCE VIROLAS DE 3/8 " DE ALUMINIO. / 127/</t>
  </si>
  <si>
    <t>TORN. PVC P/ ASIENT. TUERCA PLAST.PARA TORNILLO DE SOPORTE. / SOP15/</t>
  </si>
  <si>
    <t>PRECINTO PARA FLAPPERS SERRUCHO FINO / F50B/</t>
  </si>
  <si>
    <t>BRONCE VIROLAS DE 1/2 " DE ALUMINIO. / 126/</t>
  </si>
  <si>
    <t>PRECINTO PARA FLAPPERS SERRUCHO ANCHO / F50A/</t>
  </si>
  <si>
    <t>INSERTO PARA CABEZALES BRONCE 9MM.(ESTRIA GRUESA). / IN9/</t>
  </si>
  <si>
    <t>INSERTO PARA CABEZALES BRONCE 8MM.(ESTRIA FINA). / IN8/</t>
  </si>
  <si>
    <t>INSERTO PARA CABEZALES BRONCE GDE 9MM (ESTRIA GRUESA) / IN9/</t>
  </si>
  <si>
    <t>INSERTO PARA CABEZALES BRONCE CUADRADO. / INC/</t>
  </si>
  <si>
    <t>CABLE P/BAFLE 2 X 0.50MM / RE-FLEX / CAE055</t>
  </si>
  <si>
    <t>BRONCE TUERCA DE AJUSTE DE 1/8 ". / 118/</t>
  </si>
  <si>
    <t>BRONCE TAPON BRONCE 1/4 / 89/</t>
  </si>
  <si>
    <t>PAAP</t>
  </si>
  <si>
    <t>BRONCE BUJE 1/4" X 1/8".P/VIROLA / 13/</t>
  </si>
  <si>
    <t>BRONCE TUERCA DE AJUSTE DE 1/4 ". / 116/</t>
  </si>
  <si>
    <t>BRONCE TUERCA DE AJUSTE DE 1/4" AGUJ.1/8 ". / 117/</t>
  </si>
  <si>
    <t>ARANDELA DE GOMA APOYO PLANO FENIX / F42/</t>
  </si>
  <si>
    <t>BRONCE CUPLA 1/8". / 22/</t>
  </si>
  <si>
    <t>BRONCE ENTRE ROSCA 1/8" VIROLA. / 83/</t>
  </si>
  <si>
    <t>PAAAP</t>
  </si>
  <si>
    <t>BRONCE TUERCA DE AJUSTE DE 3/8 ". / 114/</t>
  </si>
  <si>
    <t>BRONCE BUJE 3/8" X 1/4". / 11/</t>
  </si>
  <si>
    <t>BRONCE TUERCA DE AJUSTE DE 3/8"AGUJ. 1/4". / 115/</t>
  </si>
  <si>
    <t>BRONCE ENTRE ROSCA 1/4" VIROLA. / 82/</t>
  </si>
  <si>
    <t>BRONCE BUJE 3/8" X 1/8". / 12/</t>
  </si>
  <si>
    <t>BRONCE TAPA BRONCE 1/4 / 86/</t>
  </si>
  <si>
    <t>BRONCE ENTRE ROSCA M-M 1/4'' X 1/8'' VIROLA. / 54/</t>
  </si>
  <si>
    <t>PRECINTO PARA FLAPPERS CON GANCHO / F50/</t>
  </si>
  <si>
    <t>BRONCE CUPLA 1/4". / 21/</t>
  </si>
  <si>
    <t>ARANDELA DE GOMA APOYO CONICO FENIX / F42A/</t>
  </si>
  <si>
    <t>BRONCE BUJE 1/2" X 3/8". / 2/</t>
  </si>
  <si>
    <t>REJAS ESMALTADAS 15 X 15 / R01/</t>
  </si>
  <si>
    <t>BRONCE TETON MACHO DE 1/8 ". / 96/</t>
  </si>
  <si>
    <t>BRONCE TETONES HEMBRA DE 1/8 ". / 107/</t>
  </si>
  <si>
    <t>BRONCE TUERCA DE AJUSTE DE 1/2 ". / 113/</t>
  </si>
  <si>
    <t>BRONCE ENCHUFE / ENCHUFE 8MM. / 32/</t>
  </si>
  <si>
    <t>EMB</t>
  </si>
  <si>
    <t>BRONCE BUJE 1/2" X 1/4". / 3/</t>
  </si>
  <si>
    <t>BRONCE BUJE 1/2" X 1/8". / 4/</t>
  </si>
  <si>
    <t>BRONCE TETONES HEMBRA DE 1/4 ". / 106/</t>
  </si>
  <si>
    <t>BRONCE TAPON BRONCE 1/2 / TO3T/</t>
  </si>
  <si>
    <t>FLAPPERS PVC NEGRO CON TETON / C23/</t>
  </si>
  <si>
    <t>FLAPPERS PVC NEGRO HORQUILLA / C17A/</t>
  </si>
  <si>
    <t>BRONCE TETON MACHO DE 1/4 ". / 95/</t>
  </si>
  <si>
    <t>PAAE</t>
  </si>
  <si>
    <t>BRONCE CAÑO PARA CONEXION DE COCINA / 19/</t>
  </si>
  <si>
    <t>BRONCE ENTRE ROSCA 3/8" VIROLA. / 81/</t>
  </si>
  <si>
    <t>BRONCE ENTRE ROSCA M-M 3/8'' X 1/4'' VIROLA. / 52/</t>
  </si>
  <si>
    <t>FLAPPERS GOMA C/ALETAS FERRUN / F51/</t>
  </si>
  <si>
    <t>BRONCE CUPLA 3/8". / 20/</t>
  </si>
  <si>
    <t>CINTA ENMASCARAR S/UV 12 X 50 N|988 /SINTEPLAST /</t>
  </si>
  <si>
    <t>BRONCE ENTRE ROSCA M-M 3/8'' X 1/8'' VIROLA. / 53/</t>
  </si>
  <si>
    <t>CAMPANAS CAMPANA ALLEGRIO / CAMAL/</t>
  </si>
  <si>
    <t>BRONCE MARIPOSA SOLA 3KG / MP3/</t>
  </si>
  <si>
    <t>BRONCE ENTRE ROSCA M-M 1/2" X 1/4" VIROLA. / 50/</t>
  </si>
  <si>
    <t>MANIJA PARA MOCHILAS ANDINA / F08P/</t>
  </si>
  <si>
    <t>BRONCE ENTRE ROSCA M-M 1/2"X 3/8" VIROLA. / 49/</t>
  </si>
  <si>
    <t>BRONCE TETON MACHO DE 3/8 ". / 94/</t>
  </si>
  <si>
    <t>BRONCE TAPA BRONCE 3/4 / TA4/</t>
  </si>
  <si>
    <t>VOLANTE P/ GRIFERIA TIPO SENIORS / VFV15/</t>
  </si>
  <si>
    <t>PAAAE</t>
  </si>
  <si>
    <t>BRONCE MARIPOSA SOLA 10KG / MP10/</t>
  </si>
  <si>
    <t>BRONCE TAPA BRONCE 1/2 / TA3T/</t>
  </si>
  <si>
    <t>BRONCE CODO H-H DE 1/4". / AF21/</t>
  </si>
  <si>
    <t>CALISUAR DE 1,00 MM X (10 UNIDADES) / CAL100/</t>
  </si>
  <si>
    <t>CALISUAR DE 1,25 MM X (10 UNIDADES) / CAL125/</t>
  </si>
  <si>
    <t>CALISUAR DE 1,50 MM X (10 UNIDADES) / CAL150/</t>
  </si>
  <si>
    <t>CALISUAR DE 0,35 MM X (10 UNIDADES) / CAL035/</t>
  </si>
  <si>
    <t>CALISUAR DE 0,50 MM X (10 UNIDADES) / CAL050/</t>
  </si>
  <si>
    <t>CALISUAR DE 0,80 MM X (10 UNIDADES) / CAL080/</t>
  </si>
  <si>
    <t>TORN. PVC P/ ASIENT. D'ACCORD MOD.128 FLORENCIA. / SOP04/</t>
  </si>
  <si>
    <t>TORN. PVC P/ ASIENT. D'ACCORD MOD.127 PILAR. / SOP05/</t>
  </si>
  <si>
    <t>TORN. PVC P/ ASIENT. MONKOTO. / SOP06/</t>
  </si>
  <si>
    <t>TORN. PVC P/ ASIENT. CAMILLO. / SOP07/</t>
  </si>
  <si>
    <t>TORN. PVC P/ ASIENT. NEO-PLAX. 700. / SOP10/</t>
  </si>
  <si>
    <t>TORN. PVC P/ ASIENT. NEO-PLAX 740. / SOP11/</t>
  </si>
  <si>
    <t>TORN. PVC P/ ASIENT. TIGRE / SOP12/</t>
  </si>
  <si>
    <t>TORN. PVC P/ ASIENT. URATEL FINO PILAR / SOP13/</t>
  </si>
  <si>
    <t>TORN. PVC P/ ASIENT. URATEL GRUESO FLORENCIA / SOP13A/</t>
  </si>
  <si>
    <t>TORN. PVC P/ ASIENT. CABEZAL P/D'ACCORD ECONOMICO 131-132. / SOP4A/</t>
  </si>
  <si>
    <t>BRONCE ENTRE ROSCA M-M 1/2'' X 1/8'' VIROLA. / 51/</t>
  </si>
  <si>
    <t>BRONCE TETONES HEMBRA DE 3/8 ". / 105/</t>
  </si>
  <si>
    <t>TORNILLO PARA MOCHILA PVC / F43A/</t>
  </si>
  <si>
    <t>VOLANTE P/ GRIFERIA TIPO ALLEGRIO / VFVA/</t>
  </si>
  <si>
    <t>BRONCE ENTRE ROSCA 1/2" / RT3/</t>
  </si>
  <si>
    <t>FLAPPERS CON VASO P/FERRUM / F52B/</t>
  </si>
  <si>
    <t>BOTON PARA MOCHILA COMPLETO BLANCO / C02A/</t>
  </si>
  <si>
    <t>TORN. PVC P/ ASIENT. FERRUN T/ADRIATICO Y PILAR. / SOP09/</t>
  </si>
  <si>
    <t>BRONCE CUPLA REDUCCION 1/2" X 3/8". / 25/</t>
  </si>
  <si>
    <t>TORN. PVC P/ ASIENT. NEO-PLAX. 610 / SOP08/</t>
  </si>
  <si>
    <t>TORN. PVC P/ ASIENT. DE MADERA UNIVERSAL / SOP14/</t>
  </si>
  <si>
    <t>BRONCE TETON MACHO DE 1/2 ". / 93/</t>
  </si>
  <si>
    <t>BRONCE CODO H-H DE 1/8". / AF20/</t>
  </si>
  <si>
    <t>REJAS ESMALTADAS 20 X 20 / R03/</t>
  </si>
  <si>
    <t>BRONCE TETONES HEMBRA DE 1/2 ". / 104/</t>
  </si>
  <si>
    <t>BRONCE CODO H-H DE 3/8". VIROLA / AF22/</t>
  </si>
  <si>
    <t>BRONCE CUPLA 1/2" / CR3/</t>
  </si>
  <si>
    <t>REJAS ESMALTADAS 15 X 30 / R02/</t>
  </si>
  <si>
    <t>BRONCE BUJE 3/4" X 1/2" / BJR43/</t>
  </si>
  <si>
    <t>BRONCE TEE ENCHUFE / ENCHUFE DE 8MM. / TTG8/</t>
  </si>
  <si>
    <t>ESTAÑO ALAMBRE AL 33 % EN DISPLAY (10) DE BAJA /T-V //</t>
  </si>
  <si>
    <t>BRONCE ENTRE ROSCA 3/4" / RT4/</t>
  </si>
  <si>
    <t>BOTON PARA MOCHILA PVC FRANKLIN / 420/</t>
  </si>
  <si>
    <t>BRONCE PERNO Y MARIPOSA 3KG / MYP3/</t>
  </si>
  <si>
    <t>TORNILLO PARA MOCHILA FINO DE BRONCE / F43/</t>
  </si>
  <si>
    <t>CINTA ENMASCARAR S/UV 18 X 50 N|988 /SINTEPLAST /</t>
  </si>
  <si>
    <t>BRONCE MEDIA UNION 1/2"X 3/8"(TRAFILADA) / 35/</t>
  </si>
  <si>
    <t>BRONCE ENTRE ROSCA 3/4 X 1/2 / RTR43/</t>
  </si>
  <si>
    <t>BRONCE CUPLA 3/4" / CR4/</t>
  </si>
  <si>
    <t>BOTON PARA MOCHILA COMPLETO CROMO / C02AC/</t>
  </si>
  <si>
    <t>ENTRADA DE AGUA 1/2 30CM / F38B/</t>
  </si>
  <si>
    <t>ENTRADA DE AGUA 3/8 22CM / F38A/</t>
  </si>
  <si>
    <t>BRONCE TAPON BRONCE 3/4 / TO4/</t>
  </si>
  <si>
    <t>BRONCE CUPLA REDUCCION 1/2" X 3/4". / CR43/</t>
  </si>
  <si>
    <t>BRONCE CODO H-H DE 1/2" / CD3/</t>
  </si>
  <si>
    <t>VOLANTE P/ GRIFERIA TORNADO CRISTAL / VFV17/</t>
  </si>
  <si>
    <t>BRONCE BUJE 1" X 3/4" / BJR54/</t>
  </si>
  <si>
    <t>CONEXIONES ARTICULADAS 1.1/2 / F36FLE/</t>
  </si>
  <si>
    <t>CINTA ENMASCARAR S/UV 24 X 50 N|988 /SINTEPLAST /</t>
  </si>
  <si>
    <t>BRONCE NIPLE 1/2" X 05 CM. / N305/</t>
  </si>
  <si>
    <t>BRONCE PERNO Y MARIPOSA 10KG / MYP10/</t>
  </si>
  <si>
    <t>BOTON PARA MOCHILA LATERAL CAPEA / C18/</t>
  </si>
  <si>
    <t>BOTON PARA MOCHILA SUPERIOR CAPEA / C18A/</t>
  </si>
  <si>
    <t>BRONCE TEE DE 1/2" / TE3/</t>
  </si>
  <si>
    <t>TERMOCUPLAS COMPLETAS X 30 CM / TM30/</t>
  </si>
  <si>
    <t>BRONCE NIPLE 3/4" X 05 CM. / N405/</t>
  </si>
  <si>
    <t>BRONCE CODO H-H DE 3/4" / CD4/</t>
  </si>
  <si>
    <t>TERMOCUPLAS COMPLETAS X 40 CM / TM40/</t>
  </si>
  <si>
    <t>CINTA ENMASCARAR S/UV 36 X 50 N|988 /SINTEPLAST /</t>
  </si>
  <si>
    <t>BRONCE TEE DE 3/4" / TE4/</t>
  </si>
  <si>
    <t>TERMOCUPLAS COMPLETAS X 50 CM / TM50/</t>
  </si>
  <si>
    <t>CONEXION PARA COCINA SIN CAÑO CONEXIÓN PARA COCINA SIN CAÑO / 16/</t>
  </si>
  <si>
    <t>BRONCE NIPLE 1/2" X 10 CM. / N310/</t>
  </si>
  <si>
    <t>CONEXIONES ARTICULADAS 2" ANDINA FERRUM / F36B/</t>
  </si>
  <si>
    <t>TERMOCUPLAS COMPLETAS X 60 CM / TM60/</t>
  </si>
  <si>
    <t>TERMOCUPLAS COMPLETAS X 70 CM / TM70/</t>
  </si>
  <si>
    <t>CINTA ENMASCARAR S/UV 48 X 50 N|988 /SINTEPLAST /</t>
  </si>
  <si>
    <t>MASILLA PLASTICA 1/4 KG /TRIMAS /</t>
  </si>
  <si>
    <t>B9VE</t>
  </si>
  <si>
    <t>SOPAPA BRONCE-ACERO P/LAV.1 1/2". / SP/</t>
  </si>
  <si>
    <t>BRONCE UNION DOBLE / UDC3/</t>
  </si>
  <si>
    <t>SOPAPA BRONCE-ACERO P/ 2". / SAI/</t>
  </si>
  <si>
    <t>TERMOCUPLAS COMPLETAS X 100 CM / TM100/</t>
  </si>
  <si>
    <t>BOTON PARA MOCHILA RECTANGULAR / F56/</t>
  </si>
  <si>
    <t>LLAVE ALLEN X SET CORTA /FT TOOLS</t>
  </si>
  <si>
    <t>BRONCE TEE ENCHUFE / ENCHUFE DE 16 MM. / TTG16/</t>
  </si>
  <si>
    <t>BRONCE NIPLE 3/4" X 10 CM. / N410/</t>
  </si>
  <si>
    <t>DESCARGA CON CODO COLGAR ANDINA FERRUM / F53A/</t>
  </si>
  <si>
    <t>MASILLA PLASTICA 1/2 /TRIMAS /</t>
  </si>
  <si>
    <t>RAMAL PARA LAVATORIO BRONCE 1/2 X 3/8 COMPLETO / 172/</t>
  </si>
  <si>
    <t>MANIJA PARA MOCHILAS ANDINA METAL / F08T///</t>
  </si>
  <si>
    <t>BRONCE UNION DOBLE / UDC4/</t>
  </si>
  <si>
    <t>RAMAL PARA LAVATORIO BRONCE 1/2 X 1/2 COMPLETO / 173/</t>
  </si>
  <si>
    <t>BARNIZ SINTETICO 1/2 INTERIOR /CASABLANCA /</t>
  </si>
  <si>
    <t>CAÑO PVC 40MM /TECNOCOM //</t>
  </si>
  <si>
    <t>BRONCE LLAVIN H-H 1/4 / 820///</t>
  </si>
  <si>
    <t>BRONCE LLAVIN M-M 1/4. / 830///</t>
  </si>
  <si>
    <t>MASILLA PLASTICA 1 KG /TRIMAS /</t>
  </si>
  <si>
    <t>ACOH6B</t>
  </si>
  <si>
    <t>ALICATE CORTE OBLICUO HAUS /BREMEN 6/</t>
  </si>
  <si>
    <t>BRONCE LLAVIN H-H 3/8. / 821///</t>
  </si>
  <si>
    <t>CALISUAR CAJA DE 7 MEDIDAS DE 0,50 A 2,00 MM.X CAJA / CALSUR/</t>
  </si>
  <si>
    <t>BRONCE LLAVIN M-M 3/8. / 831///</t>
  </si>
  <si>
    <t>BRONCE LLAVIN M-H 3/8. / 826///</t>
  </si>
  <si>
    <t>BRONCE LLAVIN M-H 1/4. / 825///</t>
  </si>
  <si>
    <t>ACO7HB</t>
  </si>
  <si>
    <t>ALICATE CORTE OBLICUO HAUS /BREMEN 7/</t>
  </si>
  <si>
    <t>ACO8HB</t>
  </si>
  <si>
    <t>ALICATE CORTE OBLICUO HAUS /BREMEN 8/</t>
  </si>
  <si>
    <t>BARNIZ SINTETICO 1 INTERIOR /CASABLANCA /</t>
  </si>
  <si>
    <t>CAÑO PVC 50MM /TECNOCOM //</t>
  </si>
  <si>
    <t>BRONCE LLAVIN M-H 1/2. / 827///</t>
  </si>
  <si>
    <t>PUH7B</t>
  </si>
  <si>
    <t>CAÑO PVC 60MM /TECNOCOM //</t>
  </si>
  <si>
    <t>BRONCE LLAVIN H-H 1/2. / 822///</t>
  </si>
  <si>
    <t>PUH8B</t>
  </si>
  <si>
    <t>ENDUIDO INTERIOR BLANCO 4 KG /CASABLANCA /</t>
  </si>
  <si>
    <t>GRIFERIAS LLUVIA BRONCE-CROMO / 531/</t>
  </si>
  <si>
    <t>ASFL</t>
  </si>
  <si>
    <t>ARCO PARA SIERRA FIJO /LIN /</t>
  </si>
  <si>
    <t>SOPAPA PARA VIDRIO SIMPLE ALUMINIO /ZC /</t>
  </si>
  <si>
    <t>LATEX ULTRAMASTER INT 4LT /CASABLANCA /</t>
  </si>
  <si>
    <t>SOPAPA PARA VIDRIO DOBLE ALUMINIO /ZC /</t>
  </si>
  <si>
    <t>LATEX ULTRAMASTER INT/EXT 4 LTS /CASABLANCA /</t>
  </si>
  <si>
    <t>CAÑO PVC 110MM /TECNOCOM //</t>
  </si>
  <si>
    <t>TANZA CUADRADA 2,4 /LUSQTOFF //</t>
  </si>
  <si>
    <t>TANZA CUADRADA 3,0 /LUSQTOFF //</t>
  </si>
  <si>
    <t>TANZA REDONDA 1,6 /LUSQTOFF //</t>
  </si>
  <si>
    <t>TANZA REDONDA 2,0 /LUSQTOFF //</t>
  </si>
  <si>
    <t>TANZA REDONDA 2,4 /LUSQTOFF //</t>
  </si>
  <si>
    <t>TANZA REDONDA 3,0 /LUSQTOFF //</t>
  </si>
  <si>
    <t>SOPAPA BRONCE-ACERO P/ AMERICANA. / SOPG/</t>
  </si>
  <si>
    <t>LATEX ULTRAMASTER INT 10 LTS /CASABLANCA /</t>
  </si>
  <si>
    <t>BARNIZ SINTETICO 4 INTERIOR /CASABLANCA /</t>
  </si>
  <si>
    <t>LATEX ULTRAMASTER INT/EXT 10 LTS /CASABLANCA /</t>
  </si>
  <si>
    <t>LATEX ULTRAMASTER INT 20 LTS /CASABLANCA /</t>
  </si>
  <si>
    <t>MASCARA FOTOSENSIBLE /LUSQTOFF ST1B ST-1B</t>
  </si>
  <si>
    <t>LATEX ULTRAMASTER INT/EXT 20 LTS /CASABLANCA /</t>
  </si>
  <si>
    <t>ESPIGA 8MM ACOPLE RAP. 1/4 /ALNAT //</t>
  </si>
  <si>
    <t>HILO ALGODON (BARRILETE) 10 OVILLOS X 50 GRS. (PAQ) / BR ///</t>
  </si>
  <si>
    <t>PIOLIN (HILO P/ALBAÑIL) 10 OVILLOS X 100 GRS. Nº 27 / BR ///</t>
  </si>
  <si>
    <t>PIOLIN ALGODON (HILO P/ALBAÑIL) X 1 KG. Nº 24 / BR ///</t>
  </si>
  <si>
    <t>PIOLIN ALGODON (HILO P/ALBAÑIL) X 1 KG. Nº 48 / BR ///</t>
  </si>
  <si>
    <t>PIOLIN ALGODON (HILO P/ALBAÑIL)X 1 KG. Nº 27 .(392) / BR ///</t>
  </si>
  <si>
    <t>SIERRA CIRCULAR 7.1/4" 1400W / B &amp; DECKER CS1024///</t>
  </si>
  <si>
    <t>OFERTA!!!  LATEX ALEMITE INT/EXT 20 LTS /ALEMITE /</t>
  </si>
  <si>
    <t>OFERTA!!!  BOMBA QB 60 PERIFÉRICA 1/2 HP|QMÁX. 40 L/MIN|H //GAMMA G2763AR</t>
  </si>
  <si>
    <t>OFERTA!!!  PINCELETA ECONOMICA /NACIONAL /</t>
  </si>
  <si>
    <t>OFERTA!!!  PISTOLA APLICADORA /</t>
  </si>
  <si>
    <t>OFERTA!!!  SELLA ROSCAS 25CC /ADPLAS ///</t>
  </si>
  <si>
    <t>OFERTA!!!  ANTEOJO POLICARBONATO TRANSPARENTE /STEELPRO /</t>
  </si>
  <si>
    <t>SACABUJIAS</t>
  </si>
  <si>
    <t>RESISTENCIA P/CALEFON BRONCEADA FOCO /RESISTENCIAS /</t>
  </si>
  <si>
    <t>RCBFM</t>
  </si>
  <si>
    <t xml:space="preserve">TERMOTANQUE </t>
  </si>
  <si>
    <t>AUMENTO    10  %</t>
  </si>
  <si>
    <t>AUMENTO    4  %</t>
  </si>
  <si>
    <t>AUMENTO    11  %</t>
  </si>
  <si>
    <t>AUMENTO    9  %</t>
  </si>
  <si>
    <t>AUMENTO    7  %</t>
  </si>
  <si>
    <t>AUMENTO    6  %</t>
  </si>
  <si>
    <t>BAJO  -5</t>
  </si>
  <si>
    <t>AUMENTO    5  %</t>
  </si>
  <si>
    <t>AUMENTO    3  %</t>
  </si>
  <si>
    <t>AUMENTO    16  %</t>
  </si>
  <si>
    <t>AUMENTO    12  %</t>
  </si>
  <si>
    <t>AUMENTO    15  %</t>
  </si>
  <si>
    <t>AUMENTO    23  %</t>
  </si>
  <si>
    <t>AUMENTO    8  %</t>
  </si>
  <si>
    <t>AUMENTO    22  %</t>
  </si>
  <si>
    <t>AUMENTO    18  %</t>
  </si>
  <si>
    <t>AUMENTO    34  %</t>
  </si>
  <si>
    <t>AUMENTO    13  %</t>
  </si>
  <si>
    <t>BAJO  -8</t>
  </si>
  <si>
    <t>BAJO  -4</t>
  </si>
  <si>
    <t>BAJO  -10</t>
  </si>
  <si>
    <t>BAJO  -6</t>
  </si>
  <si>
    <t>AUMENTO    20  %</t>
  </si>
  <si>
    <t>BAJO  -14</t>
  </si>
  <si>
    <t>AUMENTO    30  %</t>
  </si>
  <si>
    <t>AUMENTO    40  %</t>
  </si>
  <si>
    <t>BAJO  -9</t>
  </si>
  <si>
    <t>AUMENTO    17  %</t>
  </si>
  <si>
    <t>AUMENTO    14  %</t>
  </si>
  <si>
    <t>MFE</t>
  </si>
  <si>
    <t>2765</t>
  </si>
  <si>
    <t>CANILLA METALICA 1/2”ESFERICA /DUKE //</t>
  </si>
  <si>
    <t>CANILLA METALICA 1”ESFERICA JJH Y657YTGJ T6T5BN 57THU76KJNKJUY9UIKO87 978IO9I0ÑO'O /DUKE //</t>
  </si>
  <si>
    <t>CANILLA METALICA 3/4” ESFERICA /DUKE //</t>
  </si>
  <si>
    <t>CANILLA METALICA 1/2”ESFERICA /BRILAQUA 2266//</t>
  </si>
  <si>
    <t>CANILLA METALICA 3/4” ESFERICA /BRILAQUA //</t>
  </si>
  <si>
    <t>CANILLA LAVARROPA PLASTICA /GINYPLAS 10328</t>
  </si>
  <si>
    <t>G1000A</t>
  </si>
  <si>
    <t>GLICERINA X 100GRS /ADPLAS /</t>
  </si>
  <si>
    <t>G250A</t>
  </si>
  <si>
    <t>G500A</t>
  </si>
  <si>
    <t>L1000A</t>
  </si>
  <si>
    <t>LITARGIRIO X 100GRS /ADPLAS /</t>
  </si>
  <si>
    <t>LITARGIRIO X 250GRS /ADPLAS /</t>
  </si>
  <si>
    <t>L500A</t>
  </si>
  <si>
    <t>M1215P</t>
  </si>
  <si>
    <t>MANGUERA REF BLANCA 1/2 X15 /POLY //</t>
  </si>
  <si>
    <t>M1225P</t>
  </si>
  <si>
    <t>MANGUERA REF BLANCA 1/2 X25 /POLY //</t>
  </si>
  <si>
    <t>M1250P</t>
  </si>
  <si>
    <t>MANGUERA REF BLANCA 1/2 X50 /POLY //</t>
  </si>
  <si>
    <t>M125P</t>
  </si>
  <si>
    <t>MANGUERA REF BLANCA 1X 25 /POLY //</t>
  </si>
  <si>
    <t>M150P</t>
  </si>
  <si>
    <t>MANGUERA REF BLANCA 1 X 50 /POLY //</t>
  </si>
  <si>
    <t>MACHETE 20” /BIASSONI //</t>
  </si>
  <si>
    <t>MACHETE 22” /BIASSONI //</t>
  </si>
  <si>
    <t>M3415P</t>
  </si>
  <si>
    <t>MANGUERA REF BLANCA 3/4 X15 /POLY //</t>
  </si>
  <si>
    <t>M3425P</t>
  </si>
  <si>
    <t>MANGUERA REF BLANCA 3/4 X25 /POLY //</t>
  </si>
  <si>
    <t>M3450P</t>
  </si>
  <si>
    <t>MANGUERA REF BLANCA 3/4 X50 /POLY //</t>
  </si>
  <si>
    <t>MM1215T</t>
  </si>
  <si>
    <t>MANGUERA MALLADA 1/2 X 15 / TECNOCOM ///</t>
  </si>
  <si>
    <t>MSR1215P</t>
  </si>
  <si>
    <t>MANGUERA SUPER REF BLANCA 1/2 X15 /POLY //</t>
  </si>
  <si>
    <t>MSR1225P</t>
  </si>
  <si>
    <t>MANGUERA SUPER REF BLANCA 1/2 X25 /POLY //</t>
  </si>
  <si>
    <t>MSR1250P</t>
  </si>
  <si>
    <t>MANGUERA SUPER REF BLANCA 1/2 X50 /POLY //</t>
  </si>
  <si>
    <t>MSR3415P</t>
  </si>
  <si>
    <t>MANGUERA SUPER REF BLANCA 3/4 X15 /POLY //</t>
  </si>
  <si>
    <t>MSR3425P</t>
  </si>
  <si>
    <t>MANGUERA SUPER REF BLANCA 3/4 X25 /POLY //</t>
  </si>
  <si>
    <t>PINZA DE PUNTA 6” /IMPORTADO</t>
  </si>
  <si>
    <t>GLICERINA X 250GRS /ADPLAS /</t>
  </si>
  <si>
    <t>GLICERINA X 500GRS /ADPLAS /</t>
  </si>
  <si>
    <t>GLICERINA X 1000GRS /ADPLAS /</t>
  </si>
  <si>
    <t>LITARGIRIO X 500GRS /ADPLAS /</t>
  </si>
  <si>
    <t>LITARGIRIO X 1000GRS /ADPLAS /</t>
  </si>
  <si>
    <t>CAÑO PVC 100MM 1.8 REFORZADO /TECNOCOM //</t>
  </si>
  <si>
    <t>FLOTANTE BRONCE. 1/2. BAJA PRESION / 3005N/</t>
  </si>
  <si>
    <t>FLOTANTE BRONCE. 3/4. BAJA PRESION / 3005BN/</t>
  </si>
  <si>
    <t>PUERTA PLEGADIZA CEDRO 70CM 6MM /RG ///</t>
  </si>
  <si>
    <t>PUERTA PLEGADIZA CEDRO 80CM 6MM /RG ///</t>
  </si>
  <si>
    <t>PUERTA PLEGADIZA WENGUE 80CM 6MM /RG ///</t>
  </si>
  <si>
    <t>TIZA EN BARRA COLOR 12 X CAJA /IMPORTADO</t>
  </si>
  <si>
    <t>CONSULTE OTROS MODELOS</t>
  </si>
  <si>
    <t xml:space="preserve">CERRADURAS COMUNES PARA PUERTA PLACA </t>
  </si>
  <si>
    <t>CERRADURAS ANGOSTAS PARA REJAS</t>
  </si>
  <si>
    <t xml:space="preserve">CONEXIÓN FUELLE PARA INODORO </t>
  </si>
  <si>
    <t>LINGAS DE BICI Y LINGAS PARA  MOTOS</t>
  </si>
  <si>
    <t>PUERTA PLEGADIZA</t>
  </si>
  <si>
    <t>CERRADURAS DE CAJA GRANDE T/ TRABEX 2105</t>
  </si>
  <si>
    <t>CERRADURAS Y CERROJOS P/PUERTA CORREDIZA</t>
  </si>
  <si>
    <t>GUANTE MOTEADO / NACIONAL /</t>
  </si>
  <si>
    <t>ABRAZADERA INOX 9MM 10-16 (100) /CRECCHIO //</t>
  </si>
  <si>
    <t>ABRAZADERA INOX 9MM 12-20 (100) /CRECCHIO //</t>
  </si>
  <si>
    <t>ABRAZADERA INOX 12MM 40-60 (50) /CRECCHIO //</t>
  </si>
  <si>
    <t>ABRAZADERA INOX 9MM 16-25 (100) /CRECCHIO //</t>
  </si>
  <si>
    <t>ABRAZADERA INOX 9MM 20-32 (50) /CRECCHIO //</t>
  </si>
  <si>
    <t>ABRAZADERA INOX 9MM 25-40 (50) /CRECCHIO //</t>
  </si>
  <si>
    <t>ABRAZADERA INOX 9MM 32-50 (50) /CRECCHIO //</t>
  </si>
  <si>
    <t>ABRAZADERA INOX 9MM 40-60 (50) /CRECCHIO //</t>
  </si>
  <si>
    <t>ABRAZADERA INOX 9MM 50-70 (50) /CRECCHIO //</t>
  </si>
  <si>
    <t>ABRAZADERA INOX 9MM 60-80 (50) /CRECCHIO //</t>
  </si>
  <si>
    <t>ABRAZADERA INOX 9MM 70-90 (50) /CRECCHIO //</t>
  </si>
  <si>
    <t>ABRAZADERA INOX 9MM 80-100 (50) /CRECCHIO //</t>
  </si>
  <si>
    <t>ABRAZADERA INOX 9MM 8-12 (100) /CRECCHIO //</t>
  </si>
  <si>
    <t>ADAPT.EXCENTRICO 110 /AWADUCT ///</t>
  </si>
  <si>
    <t>BARRAL DE MADERA- COMPLETO 1.4 1U /</t>
  </si>
  <si>
    <t>BARRAL DE MADERA- COMPLETO 1.6 1U /</t>
  </si>
  <si>
    <t>BARRAL DE MADERA- COMPLETO 1.8 1U /</t>
  </si>
  <si>
    <t>BARRAL DE MADERA- COMPLETO 2.0 1U /</t>
  </si>
  <si>
    <t>BARRAL DE MADERA- COMPLETO 2.2 1U /</t>
  </si>
  <si>
    <t>BARRAL DE MADERA- COMPLETO 2.4 1U /</t>
  </si>
  <si>
    <t>BARRAL DE MADERA- COMPLETO 2.6 1U /</t>
  </si>
  <si>
    <t>BARRAL DE MADERA- COMPLETO 2.8 1U /</t>
  </si>
  <si>
    <t>BARRAL DE MADERA- COMPLETO 3.0 1U /</t>
  </si>
  <si>
    <t>BUJE 25X20 (20) / COES</t>
  </si>
  <si>
    <t>BUJE 32X20 (15) / COES</t>
  </si>
  <si>
    <t>BUJE 32X25 (15) / COES</t>
  </si>
  <si>
    <t>BIS. 5005 4" /TRAPANO //</t>
  </si>
  <si>
    <t>BOCA ACCESO COCINA 63X 50 (4) / COES</t>
  </si>
  <si>
    <t>BOCA DE ACCESO HORIZONTAL 3ENTRADAS 160X110 (4) / COES</t>
  </si>
  <si>
    <t>BOCA DE ACCESO HORIZONTAL 110X 63 (4) / COES</t>
  </si>
  <si>
    <t>BOCA DE ACCESO HORIZONTAL DERECHA 110X 63 (4) / COES</t>
  </si>
  <si>
    <t>BOCA DE ACCESO HORIZONTAL IZQUIERDA 110X 63 (4) / COES</t>
  </si>
  <si>
    <t>BOCA ACCESO PASA LOSA 110X 50X 63(4) / COES</t>
  </si>
  <si>
    <t>BOQUILLA BOCALLAVE MAGNETICA 3/8 /WEMBLEY</t>
  </si>
  <si>
    <t>BOQUILLA BOCALLAVE MAGNETICA 5/16X 45 /WEMBLEY</t>
  </si>
  <si>
    <t>BUJE REDUCTOR M-H 110X 63 (10) / COES</t>
  </si>
  <si>
    <t>BUJE REDUCTOR M-H 50X 40 (20) / COES</t>
  </si>
  <si>
    <t>BUJE REDUCTOR M-H 63X 50 (20) / COES</t>
  </si>
  <si>
    <t>CODO 45º 20 (20) / COES</t>
  </si>
  <si>
    <t>CODO 45º 25 (20) / COES</t>
  </si>
  <si>
    <t>CODO 45º 32 (10) / COES</t>
  </si>
  <si>
    <t>CURVA 90º 20 (10) / COES</t>
  </si>
  <si>
    <t>CURVA 90º 25 (10) / COES</t>
  </si>
  <si>
    <t>CURVA 90º 32 (5) / COES</t>
  </si>
  <si>
    <t>CODO CON BASE 87º 110 (10) / COES</t>
  </si>
  <si>
    <t>CODO 15º M-H 110 (12) / COES</t>
  </si>
  <si>
    <t>CODO M-H 160 (6) / COES</t>
  </si>
  <si>
    <t>CODO 20 (20) / COES</t>
  </si>
  <si>
    <t>CODO 25 (10) / COES</t>
  </si>
  <si>
    <t>CODO 32 (10) / COES</t>
  </si>
  <si>
    <t>CODO CORTO 40X1.1/4 87º (4) 40X1.1/4 (4) / COES</t>
  </si>
  <si>
    <t>CODO CORTO 40X1 87º (4) 40X1(4) / COES</t>
  </si>
  <si>
    <t>CODO M-H 40 (20) / COES</t>
  </si>
  <si>
    <t>CODO 45º M-H 110 (10) / COES</t>
  </si>
  <si>
    <t>CODO 45º M-H 160 (6) / COES</t>
  </si>
  <si>
    <t>CODO 45º M-H 40 (20) / COES</t>
  </si>
  <si>
    <t>CODO 45º M-H 50 (20) / COES</t>
  </si>
  <si>
    <t>CODO 45º M-H 63 (20) / COES</t>
  </si>
  <si>
    <t>CODO M-H 50 (20) / COES</t>
  </si>
  <si>
    <t>CODO M-H 63 (20) / COES</t>
  </si>
  <si>
    <t>CODO 45º H-H 110 (10) / COES</t>
  </si>
  <si>
    <t>CODO 45º H-H 40 (25) / COES</t>
  </si>
  <si>
    <t>CODO 45º H-H 50 (25) / COES</t>
  </si>
  <si>
    <t>CODO 45º H-H 63 (20) / COES</t>
  </si>
  <si>
    <t>CODO H-H 110 (10) / COES</t>
  </si>
  <si>
    <t>CODO H-H 40 (20) / COES</t>
  </si>
  <si>
    <t>CODO H-H 50 (20) / COES</t>
  </si>
  <si>
    <t>CODO H-H 63 (20) / COES</t>
  </si>
  <si>
    <t>CODO ROSCA HEMBRA 20X1/2 (10) / COES</t>
  </si>
  <si>
    <t>CODO ROSCA HEMBRA RED. 25X1/2 (10) / COES</t>
  </si>
  <si>
    <t>CODO ROSCA HEMBRA 25X3/4 (10) / COES</t>
  </si>
  <si>
    <t>CODO ROSCA HEMBRA 32X1 (5) / COES</t>
  </si>
  <si>
    <t>CODO ROSCA MACHO 20X1/2 (10) / COES</t>
  </si>
  <si>
    <t>CODO ROSCA MACHO RED. 25X1/2 (10) / COES</t>
  </si>
  <si>
    <t>CODO ROSCA MACHO 25X3/4 (10) / COES</t>
  </si>
  <si>
    <t>CODO ROSCA MACHO 32X1 (5) / COES</t>
  </si>
  <si>
    <t>CINTA POLIPROPILENO VIRGEN X 1 KG PARA ATAR / ASLER //</t>
  </si>
  <si>
    <t>COFRE PORTA VALORES 8X15X12 /TRABEX //</t>
  </si>
  <si>
    <t>COFRE PORTA VALORES 9X20X16 /TRABEX //</t>
  </si>
  <si>
    <t>COFRE PORTA VALORES 9X25X18 /TRABEX //</t>
  </si>
  <si>
    <t>CUPLA CON TOPE 110 (20) / COES</t>
  </si>
  <si>
    <t>CUPLA CON TOPE 160 (5) / COES</t>
  </si>
  <si>
    <t>CUPLA 20 (20) / COES</t>
  </si>
  <si>
    <t>CUPLA 25 (15) / COES</t>
  </si>
  <si>
    <t>CUPLA 32 (10) / COES</t>
  </si>
  <si>
    <t>CUPLA CON TOPE 40 (30) / COES</t>
  </si>
  <si>
    <t>CUPLA CON TOPE 50 (20) / COES</t>
  </si>
  <si>
    <t>CUPLA CON TOPE 63 (30) / COES</t>
  </si>
  <si>
    <t>CAÑO 110X1.00MT (9) / COES</t>
  </si>
  <si>
    <t>CAÑO 110X2.00MT (9) / COES</t>
  </si>
  <si>
    <t>CAÑO 110X3.00MT (9) / COES</t>
  </si>
  <si>
    <t>CAÑO 110X4.00MT (9) / COES</t>
  </si>
  <si>
    <t>CAÑO 110X4.00MT (9) PLUVIAL / COES</t>
  </si>
  <si>
    <t>CAÑO FUSION PN20 20MM (25) / COES</t>
  </si>
  <si>
    <t>CAÑO FUSION PN20 25MM (25) / COES</t>
  </si>
  <si>
    <t>CAÑO FUSION PN20 32MM (10) / COES</t>
  </si>
  <si>
    <t>CAÑO 40X1.00MT (10) / COES</t>
  </si>
  <si>
    <t>CAÑO 40X2.00MT (10) / COES</t>
  </si>
  <si>
    <t>CAÑO 40X3.00MT (10) / COES</t>
  </si>
  <si>
    <t>CAÑO 40X4.00MT (10) / COES</t>
  </si>
  <si>
    <t>CAÑO 50X1.00MT (10) / COES</t>
  </si>
  <si>
    <t>CAÑO 50X2.00MT (10) / COES</t>
  </si>
  <si>
    <t>CAÑO 50X3.00MT (10) / COES</t>
  </si>
  <si>
    <t>CAÑO 50X4.00MT (10) / COES</t>
  </si>
  <si>
    <t>CAÑO 63X1.00MT (10) / COES</t>
  </si>
  <si>
    <t>CAÑO 63X2.00MT (10) / COES</t>
  </si>
  <si>
    <t>CAÑO 63X3.00MT (10) / COES</t>
  </si>
  <si>
    <t>CAÑO 63X4.00MT (10) / COES</t>
  </si>
  <si>
    <t>LUBRICANTE EN AEROSOL / COES</t>
  </si>
  <si>
    <t>LANZA RIEGO C/CONECTOR RAPIDO Y BOQUILLA AUTOAJUSTABLE /MAYBA /</t>
  </si>
  <si>
    <t>MANGUERA LAVARR. CARGA 1.5M. /</t>
  </si>
  <si>
    <t>MANGUERA LAVARR. CARGA 2M. /</t>
  </si>
  <si>
    <t>MANGUERA LAVARR. DESCARGA 1.20M. /</t>
  </si>
  <si>
    <t>MANGUERA LAVARR. DESCARGA 1.5M /</t>
  </si>
  <si>
    <t>MANGUITO DE REPARACION H-H 110 (15) / COES</t>
  </si>
  <si>
    <t>MANGUITO DE REPARACION H-H 160 (5) / COES</t>
  </si>
  <si>
    <t>MANGUITO DE REPARACION H-H 40 (30) / COES</t>
  </si>
  <si>
    <t>MANGUITO DE REPARACION H-H 50 (20) / COES</t>
  </si>
  <si>
    <t>MANGUITO DE REPARACION H-H 63 (30) / COES</t>
  </si>
  <si>
    <t>PINTURA ASFALTICA X18LT /INTEC ///</t>
  </si>
  <si>
    <t>PINTURA ASFALTICA X 1LT /INTEC ///</t>
  </si>
  <si>
    <t>PINTURA ASFALTICA X 4LT /INTEC ///</t>
  </si>
  <si>
    <t>PILETA DE BALCON 110X 63 (4) / COES</t>
  </si>
  <si>
    <t>PILETA DE PATIO 3 ENTRADAS 160X110 (4) / COES</t>
  </si>
  <si>
    <t>PILETA DE PATIO 5 E. 40X 63 (4) / COES</t>
  </si>
  <si>
    <t>PILETA DE PATIO PASA LOSA 110X 405 E. (4) / COES</t>
  </si>
  <si>
    <t>PORTA REJILLA ACANALADA 11012X12CM (8) / COES</t>
  </si>
  <si>
    <t>PORTA REJILLA ACANALADA 11015X15CM (8) / COES</t>
  </si>
  <si>
    <t>PORTA REJILLA ACANALADA 40 8X8CM (10) / COES</t>
  </si>
  <si>
    <t>PORTA REJILLA ACANALADA 63 8X8CM (10) / COES</t>
  </si>
  <si>
    <t>PORTA REJILLA CIEGA 11012X12CM (8) / COES</t>
  </si>
  <si>
    <t>PORTA REJILLA CIEGA 11015X15CM (8) / COES</t>
  </si>
  <si>
    <t>PORTA REJA CIEGO 11012X12CM (8) / COES</t>
  </si>
  <si>
    <t>PORTA REJILLA CIEGA 40 8X8CM (10) / COES</t>
  </si>
  <si>
    <t>PORTA REJILLA CIEGA 63 8X8CM (10) / COES</t>
  </si>
  <si>
    <t>PORTA REJA REJILLA 11012X12CM (8) / COES</t>
  </si>
  <si>
    <t>ROMBOIDAL 1.50MT 3" CAL. 16 / /</t>
  </si>
  <si>
    <t>RAMAL M-H 45º RED. 110X 50 (5) / COES</t>
  </si>
  <si>
    <t>RAMAL M-H 45º RED. 110X 63 (5) / COES</t>
  </si>
  <si>
    <t>RAMAL M-H 45º 110 (5) / COES</t>
  </si>
  <si>
    <t>RAMAL M-H 45º RED. 160X110 (1) / COES</t>
  </si>
  <si>
    <t>RAMAL M-H 45º 160 / COES</t>
  </si>
  <si>
    <t>RAMAL M-H 45º 40 (20) / COES</t>
  </si>
  <si>
    <t>RAMAL M-H 45º 50 (20) / COES</t>
  </si>
  <si>
    <t>RAMAL M-H 45º RED. 63X 50 (20) / COES</t>
  </si>
  <si>
    <t>RAMAL M-H 45º 63 (20) / COES</t>
  </si>
  <si>
    <t>RAMAL M-H 87º RED. 110X 50 (5) / COES</t>
  </si>
  <si>
    <t>RAMAL M-H 87º RED. 110X 63 (5) / COES</t>
  </si>
  <si>
    <t>RAMAL M-H 87º 110 (5) / COES</t>
  </si>
  <si>
    <t>RAMAL M-H 87º RED. 160X110 (1) / COES</t>
  </si>
  <si>
    <t>RAMAL M-H 87º 160 (1) / COES</t>
  </si>
  <si>
    <t>RAMAL M-H 87º 40 (20) / COES</t>
  </si>
  <si>
    <t>RAMAL M-H 87º 50 (20) / COES</t>
  </si>
  <si>
    <t>RAMAL M-H 87º 63 (20) / COES</t>
  </si>
  <si>
    <t>RESISTENCIA P/CALEFON BRONCE FOCO /RESISTENCIAS /</t>
  </si>
  <si>
    <t>RECEPTACULO DE DUCHA 110X 40 (4) / COES</t>
  </si>
  <si>
    <t>RULEMAN 6203 /ROPAL /</t>
  </si>
  <si>
    <t>RAMAL H-H 45º 110 (5) / COES</t>
  </si>
  <si>
    <t>RAMAL H-H 87º RED. 160X110 (5) / COES</t>
  </si>
  <si>
    <t>RAMAL H-H 87º 40 (20) / COES</t>
  </si>
  <si>
    <t>RAMAL H-H 87º 50 (20) / COES</t>
  </si>
  <si>
    <t>RAMAL INVERTIDO M-H 110X 50 / COES</t>
  </si>
  <si>
    <t>RUBEROID LIVIANO 1X10MT. INGENIERO /SUPERTECH /</t>
  </si>
  <si>
    <t>RUBEROID LIVIANO 1X20MT. INGENIERO /SUPERTECH /</t>
  </si>
  <si>
    <t>RUBEROID LIVIANO 1X40MT. INGENIERO /SUPERTECH /</t>
  </si>
  <si>
    <t>RUBEROID PESADO 1X20MT. /RUBEROID /</t>
  </si>
  <si>
    <t>RUBEROID PESADO 1X40MT. /RUBEROID /</t>
  </si>
  <si>
    <t>RAMAL M-H 45º VENTILACION 50X 50 (20) / COES</t>
  </si>
  <si>
    <t>SOMBRERETE H. 110 (8) / COES</t>
  </si>
  <si>
    <t>SOBREPASO 20 (10) / COES</t>
  </si>
  <si>
    <t>SOBREPASO 25 (10) / COES</t>
  </si>
  <si>
    <t>SOBREPASO 32 (10) / COES</t>
  </si>
  <si>
    <t>SIFON () / COES</t>
  </si>
  <si>
    <t>SELLA ROSCAS 125CC /H3 //</t>
  </si>
  <si>
    <t>SELLA ROSCAS 50CC /H3 //</t>
  </si>
  <si>
    <t>TEE 20 (10) / COES</t>
  </si>
  <si>
    <t>TEE 25 (10) / COES</t>
  </si>
  <si>
    <t>TEE RED. 25X20X25 (10) / COES</t>
  </si>
  <si>
    <t>TEE 32 (10) / COES</t>
  </si>
  <si>
    <t>TARUGO TRES CORTES 8 (1000) /CRECCHIO //</t>
  </si>
  <si>
    <t>TARUGO BOLSA C/A DE 12 X 250 /CRECCHIO //</t>
  </si>
  <si>
    <t>TARUGO CLAVIJA P/CABLE CANAL N. 6 (100) /CRECCHIO //</t>
  </si>
  <si>
    <t>TAPA 20 (20) / COES</t>
  </si>
  <si>
    <t>TUBO HEMBRA 20X1/2 (10) / COES</t>
  </si>
  <si>
    <t>TUBO HEMBRA RED. 20X3/8 (10) / COES</t>
  </si>
  <si>
    <t>TAPA 25 (20) / COES</t>
  </si>
  <si>
    <t>TUBO HEMBRA RED. 25X1/2 (10) / COES</t>
  </si>
  <si>
    <t>TUBO HEMBRA 25X3/4 (10) / COES</t>
  </si>
  <si>
    <t>TAPA 32 (10) / COES</t>
  </si>
  <si>
    <t>TUBO HEMBRA 32X1 (6) / COES</t>
  </si>
  <si>
    <t>TUBO MACHO 20X1/2 (10) / COES</t>
  </si>
  <si>
    <t>TUBO MACHO RED. 25X1/2 (10) / COES</t>
  </si>
  <si>
    <t>TUBO MACHO 25X3/4 (10) / COES</t>
  </si>
  <si>
    <t>TUBO MACHO 32X1 (6) / COES</t>
  </si>
  <si>
    <t>TUBO MACHO RED. 32X3/4 (6) / COES</t>
  </si>
  <si>
    <t>TEE ROSCA HEMBRA 20X1/2 (10) / COES</t>
  </si>
  <si>
    <t>TEE ROSCA HEMBRA RED. 25X1/2 (10) / COES</t>
  </si>
  <si>
    <t>TEE ROSCA HEMBRA 25X3/4 (10) / COES</t>
  </si>
  <si>
    <t>TEE ROSCA HEMBRA 32X1 (6) / COES</t>
  </si>
  <si>
    <t>TEE ROSCA HEMBRA RED. 32X3/4 (6) / COES</t>
  </si>
  <si>
    <t>TEE ROSCA MACHO 20X1/2 (10) / COES</t>
  </si>
  <si>
    <t>TEE ROSCA MACHO 25X3/4 (10) / COES</t>
  </si>
  <si>
    <t>TEE ROSCA MACHO 32X1 (6) / COES</t>
  </si>
  <si>
    <t>TARUGO TRES CORTES 10 X 500 /CRECCHIO //</t>
  </si>
  <si>
    <t>TARUGO TRES CORTES 12 X 250 /CRECCHIO //</t>
  </si>
  <si>
    <t>TARUGO TRES CORTES 6 (1000) /CRECCHIO //</t>
  </si>
  <si>
    <t>UNION DOBLE 20 (15) / COES</t>
  </si>
  <si>
    <t>UNION DOBLE 25 (10) / COES</t>
  </si>
  <si>
    <t>UNION DOBLE 32 (5) / COES</t>
  </si>
  <si>
    <t>VALV. BCE P/DEPOSITO HEMBRA / /</t>
  </si>
  <si>
    <t>VALV. BCE P/DEPOSITO MACHO / /</t>
  </si>
  <si>
    <t>VALVULA ANTIRETORNO 110 (4) / COES</t>
  </si>
  <si>
    <t>VALVULA ANTIRETORNO CON BLOQUEO MANUAL 110 (4) / COES</t>
  </si>
  <si>
    <t>VALVULA ANTIRETORNO CON BLOQUEO MANUAL 160 (4) / COES</t>
  </si>
  <si>
    <t>VALULA ESFERICA 20 (1) / COES</t>
  </si>
  <si>
    <t>VALULA ESFERICA 25 (1) / COES</t>
  </si>
  <si>
    <t>VALULA ESFERICA 32 (1) / COES</t>
  </si>
  <si>
    <t>PILA BATERIA 9V /ENERGIZER ///</t>
  </si>
  <si>
    <t>CEPILLO COPA ACERO 75MM C/TCA /PARA AMOLADORAS ANGULARES</t>
  </si>
  <si>
    <t>CINTA METRICAS D 10MT /GIANT</t>
  </si>
  <si>
    <t>CINTA METRICAS A 3MT /GIANT</t>
  </si>
  <si>
    <t>CINTA METRICAS B 5MT /GIANT</t>
  </si>
  <si>
    <t>CINTA METRICAS C 7.5MT /GIANT</t>
  </si>
  <si>
    <t>FILTRO ACERO INOX UNIVERSAL // /MALVAR</t>
  </si>
  <si>
    <t>LAPIZ 18 CM ROJO / SOLA ZB 18//</t>
  </si>
  <si>
    <t>LLAVE T CORTA DE 16MM. /PERROTA</t>
  </si>
  <si>
    <t>LLAVE T CORTA DE 5MM. /PERROTA</t>
  </si>
  <si>
    <t>MASACARA FOTOSENSIBLE /EAGLE /</t>
  </si>
  <si>
    <t>PILA AAA /ENERGIZER ///</t>
  </si>
  <si>
    <t>PILA AA /ENERGIZER ///</t>
  </si>
  <si>
    <t>BE400</t>
  </si>
  <si>
    <t>BORDEADORA 550W /NACIONAL /</t>
  </si>
  <si>
    <t>CABO ESCOBILLON MADERA PINO ROSCADO /CABOS GUATAMBÉ /</t>
  </si>
  <si>
    <t>CINTA P/PLACA DE YESO DE FIBRA DE VIDRIO ENTRAMADA 50MMX90MT /PARA PLACAS DE YESO /</t>
  </si>
  <si>
    <t>CALENTADOR A GAS HORNALLA P/GARRAFITA / /</t>
  </si>
  <si>
    <t>CINTA P/PLACA DE YESO CON HILO DE PAPEL 50X50MM /PARA PLACAS DE YESO /</t>
  </si>
  <si>
    <t>FLOTANTE PVC P/TANGUE ECO 1/2" / /</t>
  </si>
  <si>
    <t>REMACHADORA IMPORTADA /IMPORTADO</t>
  </si>
  <si>
    <t>ASIENTO 1PATAS /</t>
  </si>
  <si>
    <t>ASIENTO 2PATAS /</t>
  </si>
  <si>
    <t>ANAFE PORTATIL P/GAS EN AEROSOL / /</t>
  </si>
  <si>
    <t>BOYA CHICA PARA PAST. CLORO /</t>
  </si>
  <si>
    <t>BOYA GRANDE PARA PAST. CLORO /</t>
  </si>
  <si>
    <t>BASE INCLINADA /</t>
  </si>
  <si>
    <t>CUBRE CERCO 1.50MT OJAL IMPERMEABLE X 50 MTS. RAFIA /NACIONAL /</t>
  </si>
  <si>
    <t>FLEXIBLE P/GAS G 100 CM /NACIONAL /</t>
  </si>
  <si>
    <t>FLEXIBLE P/GAS H 120 CM /NACIONAL /</t>
  </si>
  <si>
    <t>FLEXIBLE P/GAS I 150 CM /NACIONAL /</t>
  </si>
  <si>
    <t>FLEXIBLE P/GAS A 30 CM /NACIONAL /</t>
  </si>
  <si>
    <t>FLEXIBLE P/GAS B 40 CM /NACIONAL /</t>
  </si>
  <si>
    <t>FLEXIBLE P/GAS C 50 CM /NACIONAL /</t>
  </si>
  <si>
    <t>FLEXIBLE P/GAS D 60 CM /NACIONAL /</t>
  </si>
  <si>
    <t>FLEXIBLE P/GAS F 80 CM /NACIONAL /</t>
  </si>
  <si>
    <t>FLEXIBLE MALLADO C 1/2 X 30 CM ZAMAC /NACIONAL /</t>
  </si>
  <si>
    <t>FLEXIBLE MALLADO 3/4 X 20 CM ZAMAC /NACIONAL /</t>
  </si>
  <si>
    <t>FLEXIBLE MALLADO 3/4 X 25 CM ZAMAC /NACIONAL /</t>
  </si>
  <si>
    <t>FLEXIBLE MALLADO 3/4 X 30 CM ZAMAC /NACIONAL /</t>
  </si>
  <si>
    <t>FLEXIBLE MALLADO 3/4 X 35 CM ZAMAC /NACIONAL /</t>
  </si>
  <si>
    <t>FLEXIBLE MALLADO 3/4 X 40 CM ZAMAC /NACIONAL /</t>
  </si>
  <si>
    <t>FLEXIBLE MALLADO 3/4 X 50 CM ZAMAC /NACIONAL /</t>
  </si>
  <si>
    <t>FLEXIBLE MALLADO D 1/2 X 35 CM ZAMAC /NACIONAL /</t>
  </si>
  <si>
    <t>FLEXIBLE MALLADO E 1/2 X 40 CM ZAMAC /NACIONAL /</t>
  </si>
  <si>
    <t>FLEXIBLE MALLADO G 1/2 X 50 CM ZAMAC /NACIONAL /</t>
  </si>
  <si>
    <t>LINGA PARA BICI CON LLAVE /BULIT / CDB LIN B LV</t>
  </si>
  <si>
    <t>TRABA U DE 320 MM /BULIT / CDB U 320</t>
  </si>
  <si>
    <t>LAVATORIO 495X355 1 AGUJ.CHICO L. ITALIANA /CAPEA ///</t>
  </si>
  <si>
    <t>LAVATORIO 540 1 AGUJ. GRANDE L. ITALIANA /CAPEA ///</t>
  </si>
  <si>
    <t>LLANA PLASTICA SIMPLE /SAN JUANA 12X25//</t>
  </si>
  <si>
    <t>LLANA PLASTICA SIMPLE /SAN JUANA 12X30//</t>
  </si>
  <si>
    <t>MEZCLADORA LAVATORIO PVC /ITEPA /</t>
  </si>
  <si>
    <t>PASADOR ABIERTO /</t>
  </si>
  <si>
    <t>PASADOR CERRADO /</t>
  </si>
  <si>
    <t>RINCONERA 1 PATA /</t>
  </si>
  <si>
    <t>RINCONERA 2 PATA /</t>
  </si>
  <si>
    <t>REGATON DOBLE /</t>
  </si>
  <si>
    <t>ROCIADOR BRONCE GIRATORIO Nº 0 // /</t>
  </si>
  <si>
    <t>ROCIADOR GIRATORIO PLASTICO // /</t>
  </si>
  <si>
    <t>ROCIADOR PISTOLA // /</t>
  </si>
  <si>
    <t>REGATON SIMPLE /</t>
  </si>
  <si>
    <t>SOPLETE GAS BUTANO RECARGABE /</t>
  </si>
  <si>
    <t>SOPLETE GAS BUTANO T/AUTOGENA /</t>
  </si>
  <si>
    <t>SAPITO ROCIADOR // /</t>
  </si>
  <si>
    <t>SELLADOR TRANSPARENTE C 280ML /SUPRABOND / GFX U 280 T</t>
  </si>
  <si>
    <t>TAPON DE GOMA N°1 /</t>
  </si>
  <si>
    <t>TAPON DE GOMA N°2 /</t>
  </si>
  <si>
    <t>TAPON ESPECIAL CON ENCHUFE /</t>
  </si>
  <si>
    <t>VENTOSA DE GOMA GIGANTE // /</t>
  </si>
  <si>
    <t>VENTOSA DE GOMA // /</t>
  </si>
  <si>
    <t>TE607M</t>
  </si>
  <si>
    <t>CABLE ARMADO AV 2RCA / 1 PLUS /</t>
  </si>
  <si>
    <t>CEPILLO BRONCE CON MANGO /IMPORTADO</t>
  </si>
  <si>
    <t>CUTTER CON GUIA METALICA /IMPORTADO</t>
  </si>
  <si>
    <t>CONTROL UNIVERSAL INTELIGENTE CHICO /IMPORTADO</t>
  </si>
  <si>
    <t>CONTROL UNIVERSAL TV /IMPORTADO</t>
  </si>
  <si>
    <t>CORTA VIDRIO AL ACEITE /IMPORTADO</t>
  </si>
  <si>
    <t>FLOTANTE PVC P/TANGUE ECO 3/4" / /</t>
  </si>
  <si>
    <t>HACHA DE CAMPING MADERA /GS</t>
  </si>
  <si>
    <t>LLAVE PARA MANDRIL 4 PUNTAS /IMPORTADO</t>
  </si>
  <si>
    <t>LINGA BICI C/NUMERO Nº2 /IMPORTADO</t>
  </si>
  <si>
    <t>LLAVE ALLEN X BOLSITA/BLISTER /IMPORTADO</t>
  </si>
  <si>
    <t>LLAVE ALLEN LARGA X SET /FT TOOLS</t>
  </si>
  <si>
    <t>LLAVE TORX CORTA X SET IT. 154 TXS-9 /FT TOOLS</t>
  </si>
  <si>
    <t>MECHA PARA MADERA X SET 8PZAS /IMPORTADO</t>
  </si>
  <si>
    <t>RULEMAN 6206 /DUROLL /</t>
  </si>
  <si>
    <t>SIERRA COPA PARA MADERA X SET 6PZAS /IMPORTADO</t>
  </si>
  <si>
    <t xml:space="preserve">CALEFONES PLASTICOS   Y ACCESORIOS </t>
  </si>
  <si>
    <t>AMOLADORAS</t>
  </si>
  <si>
    <t xml:space="preserve">BOMBAS DE AGUA </t>
  </si>
  <si>
    <t>CARGADORES</t>
  </si>
  <si>
    <t>COMPRESORES</t>
  </si>
  <si>
    <t>BORDEADORAS, CORTADORAS DE CESPEDY DESMALEZADORA</t>
  </si>
  <si>
    <t>EQUIPO DE PINTAR</t>
  </si>
  <si>
    <t>GRUPOS ELECTROGENOS</t>
  </si>
  <si>
    <t>HIDROLAVADORAS</t>
  </si>
  <si>
    <t>LIJADORAS</t>
  </si>
  <si>
    <t>ROTOMARTILLO- MARTILLO DEMOLEDOR</t>
  </si>
  <si>
    <t>MOTOSIERRAS</t>
  </si>
  <si>
    <t>PISTOLA DE CALOR</t>
  </si>
  <si>
    <t>SIERRAS  CIRCULAR</t>
  </si>
  <si>
    <t xml:space="preserve">SOLDADORAS </t>
  </si>
  <si>
    <t>TALADROS</t>
  </si>
  <si>
    <t>LINGA CADENA FORRADA NEGRA/AZUL CON CANDADO TL17736 /OMROM</t>
  </si>
  <si>
    <t>CURVA 45º F 110MM (15) / CONCORPLAST 34610</t>
  </si>
  <si>
    <t>TIZA EN BARRA BLANCA 144XCAJA /IMPORTADO</t>
  </si>
  <si>
    <t>ARO P/INODORO DE GOMA NEGRO // /MALVAR</t>
  </si>
  <si>
    <t>ARANDELA PLANA T 1 (44U X CAJA) /</t>
  </si>
  <si>
    <t>ARANDELA PLANA O 1/2 (160U X CAJA) /</t>
  </si>
  <si>
    <t>ARANDELA PLANA I 1/4 (1080U X CAJA) /</t>
  </si>
  <si>
    <t>ARANDELA PLANA H 3/16 (1600U X CAJA) /</t>
  </si>
  <si>
    <t>ARANDELA PLANA S 3/4 (80U X CAJA) /</t>
  </si>
  <si>
    <t>ARANDELA PLANA K 3/8 (400U X CAJA) /</t>
  </si>
  <si>
    <t>ARANDELA PLANA J 5/16 (640U X CAJA) /</t>
  </si>
  <si>
    <t>ARANDELA PLANA G 5/32 (3392U X CAJA) /</t>
  </si>
  <si>
    <t>ARANDELA PLANA Q 5/8 (84U X CAJA) /</t>
  </si>
  <si>
    <t>ARANDELA PLANA L 7/16 (216U X CAJA) /</t>
  </si>
  <si>
    <t>ARANDELA PLANA R 7/8 (60U X CAJA) /</t>
  </si>
  <si>
    <t>CARBURO(LATA X 115KG) /ANDINA ///</t>
  </si>
  <si>
    <t>C10200D</t>
  </si>
  <si>
    <t>C10208D</t>
  </si>
  <si>
    <t>CC12C</t>
  </si>
  <si>
    <t>CC14C</t>
  </si>
  <si>
    <t>CC1C</t>
  </si>
  <si>
    <t>CC25C</t>
  </si>
  <si>
    <t>CC50C</t>
  </si>
  <si>
    <t>CEAR12G</t>
  </si>
  <si>
    <t>OFERTA!!!  CANILLA ESFERICA CON PICO ACOPLE RAPIDO (A) 1/2" (50) /GINYPLAS 10142</t>
  </si>
  <si>
    <t>ERF402</t>
  </si>
  <si>
    <t>ABRAZADERA MICROINOX Nº 402 (6-16 MM) / CARBIZ //</t>
  </si>
  <si>
    <t>ERF404</t>
  </si>
  <si>
    <t>ABRAZADERA MICROINOX Nº 404 (13-25 MM) / CARBIZ //</t>
  </si>
  <si>
    <t>GRIFO LAVATORIO /GINYPLAS 10311</t>
  </si>
  <si>
    <t>GUANTES DESCARNE AMARILLO PUÑO CTO CUERO /NACIONAL /</t>
  </si>
  <si>
    <t>TUERCA BLANCA USS H 1/2 /</t>
  </si>
  <si>
    <t>TUERCA BLANCA USS D 1/4 /</t>
  </si>
  <si>
    <t>TUERCA BLANCA USS B 3/16 HEX.3/8 /</t>
  </si>
  <si>
    <t>TUERCA BLANCA USS K 3/4 /</t>
  </si>
  <si>
    <t>TUERCA BLANCA USS F 3/8 /</t>
  </si>
  <si>
    <t>TIRAFONDO ZINC.BCO 5/16 E X 2 /</t>
  </si>
  <si>
    <t>TUERCA BLANCA USS E 5/16 /</t>
  </si>
  <si>
    <t>TUERCA BLANCA USS J 5/8 /</t>
  </si>
  <si>
    <t>TUERCA BLANCA USS G 7/16 /</t>
  </si>
  <si>
    <t>TUERCA BLANCA USS I 9/16 /</t>
  </si>
  <si>
    <t>AUTOMATICO C/TANZA F600 / FIBOSA / AUT001</t>
  </si>
  <si>
    <t>CEPILLO CONICO BRONCE CON TUERCA 100MM /RHEIN PARA AMOLADORA ANGULAR</t>
  </si>
  <si>
    <t>CABLE BOBINA CELESTE 1X1,50 / MH / CAB003</t>
  </si>
  <si>
    <t>CABLE BOBINA CELESTE 1X2,50 / MH / CAB004</t>
  </si>
  <si>
    <t>CABLE BOBINA CELESTE 1X4,00 / MH / CAB005</t>
  </si>
  <si>
    <t>CEM48S</t>
  </si>
  <si>
    <t>CET48S</t>
  </si>
  <si>
    <t>CEPILLO PLANO BRONCE 100MM /RHEIN PARA AMOLA DE BANCO</t>
  </si>
  <si>
    <t>CEPILLO PLANO BRONCE 150MM / IMPORTADO</t>
  </si>
  <si>
    <t>DUCHA ELECTRICA 5500W MAXI RESISTENCIA ULTRA / LORENZETTI / CAL037</t>
  </si>
  <si>
    <t>ELECTRODO FUNDICION 2,50 (57) NI-100 OK 92.18 X UNIDAD /CONARCO ///</t>
  </si>
  <si>
    <t>ELECTRODO INOXIDABLE 250 CONARCO (52) (61.30)308L X UNIDAD /CONARCO ///</t>
  </si>
  <si>
    <t>G2851AR</t>
  </si>
  <si>
    <t>IMP2RC</t>
  </si>
  <si>
    <t>MECHA DE WIDIA DE 10 MM. /NEIKE /</t>
  </si>
  <si>
    <t>MECHA DE WIDIA DE 5 MM. /NEIKE /</t>
  </si>
  <si>
    <t>MECHA DE WIDIA DE 6 MM. /NEIKE /</t>
  </si>
  <si>
    <t>MECHA DE WIDIA DE 8 MM. /NEIKE /</t>
  </si>
  <si>
    <t>SUJETA CABLE A Nº6 (50)/ KALOP /// KGR008</t>
  </si>
  <si>
    <t>CAÑO TUBO DESCARGA 88 X 3 MTS CANALETA /TIGRE //</t>
  </si>
  <si>
    <t>CB25F</t>
  </si>
  <si>
    <t>CHINCHES 25 /IMPORTADO</t>
  </si>
  <si>
    <t>LAPIZ CARPINTERO ( X 12U) /TRABI</t>
  </si>
  <si>
    <t>PINZA MAZA 300 AMPERS WORKCRAT WC / ASTEN /</t>
  </si>
  <si>
    <t>HORG500</t>
  </si>
  <si>
    <t>HORTAL GRANO X500GRS /HORTAL /</t>
  </si>
  <si>
    <t>BOMBA P/ AGUA CENTRIFUGA 1 HP //GAMMA G2799AR</t>
  </si>
  <si>
    <t>CERRADURA DOBLE PALETA 10200 /D10 /</t>
  </si>
  <si>
    <t>CERRADURA DOBLE PALETA 10208 /D10 /</t>
  </si>
  <si>
    <t>CINTA DE EMBALAR MARRON 48 X50 /SINTEPLAST /</t>
  </si>
  <si>
    <t>CINTA DE EMBALAR TRANSPARENTE 48X50 /SINTEPLAST /</t>
  </si>
  <si>
    <t>DUCHA P/CALEFON /RESISTENCIAS /</t>
  </si>
  <si>
    <t>LLAVE DE IMPACTO A BATERIA 21V ION LITIO C/CARGADOR Y DOS BATERIAS, MALETIN PVC - ENC. 1/2 //GAMMA</t>
  </si>
  <si>
    <t>MINITORNO (G1991AR) + KIT ACCESORIOS | 252 PIEZAS //GAMMA G19502AC</t>
  </si>
  <si>
    <t>HIDROLAVADORA 100 BLUE LINE 60/90 BAR|MOTOR 1200 W|312 //GAMMA G2508AR</t>
  </si>
  <si>
    <t>HIDROLAVADORA ELITE 127 60/90 BAR | MOTOR 1400 W //GAMMA G2509AR</t>
  </si>
  <si>
    <t>HIDROLAVADORA 130 90/120 BAR|MOTOR 1600 W //GAMMA G2513AR</t>
  </si>
  <si>
    <t>COMPRESOR 50 2,5 HP|50 L| //GAMMA G2851AR</t>
  </si>
  <si>
    <t>SOLDADORA ARC 130 INVERTER 10 - 130 A | CORRIENTE //GAMMA G3469AR</t>
  </si>
  <si>
    <t>GRIFO P/CALEFON /RESISTENCIAS /</t>
  </si>
  <si>
    <t>KIT TALADRO 13 MM 710W //GAMMA G1904KAR</t>
  </si>
  <si>
    <t>LAPIZ 24 CM VERDE / SOLA ZB 24//</t>
  </si>
  <si>
    <t>LLAVE T CORTA DE 10MM. /WEMBLEY</t>
  </si>
  <si>
    <t>LLAVE T CORTA DE 11MM. /WEMBLEY</t>
  </si>
  <si>
    <t>LLAVE T CORTA DE 12MM. /WEMBLEY</t>
  </si>
  <si>
    <t>LLAVE T CORTA DE 13MM. /WEMBLEY</t>
  </si>
  <si>
    <t>LLAVE T CORTA DE 14MM. /WEMBLEY</t>
  </si>
  <si>
    <t>LLAVE T CORTA DE 15MM. /WEMBLEY</t>
  </si>
  <si>
    <t>LLAVE T CORTA DE 19MM. /WEMBLEY</t>
  </si>
  <si>
    <t>LLAVE T CORTA DE 6MM. /WEMBLEY</t>
  </si>
  <si>
    <t>LLAVE T CORTA DE 7MM. /WEMBLEY</t>
  </si>
  <si>
    <t>LLAVE T CORTA DE 8MM. /WEMBLEY</t>
  </si>
  <si>
    <t>LLAVE T CORTA DE 9MM. /WEMBLEY</t>
  </si>
  <si>
    <t>NIVEL PLASTICO 40 CM. /SOLA</t>
  </si>
  <si>
    <t>NIVEL PLASTICO 50 CM. /SOLA</t>
  </si>
  <si>
    <t>NIVEL PLASTICO 60 CM. /SOLA</t>
  </si>
  <si>
    <t>PICO SIN CABO - 95MM /TRAMONTINA ///</t>
  </si>
  <si>
    <t>RESPALDO C/TCA P/VELCRO /KOLN /</t>
  </si>
  <si>
    <t>TEFLON 1/2 X 10 /ELUFLON /</t>
  </si>
  <si>
    <t>TEFLON 1/2 X 20 /ELUFLON /</t>
  </si>
  <si>
    <t>VALVULA ANTIRETORNO 110 /CRECCHIO ///</t>
  </si>
  <si>
    <t>G2851KAR</t>
  </si>
  <si>
    <t>G2852KAR</t>
  </si>
  <si>
    <t>TENDEDERO EXTENSIBLE 100 CM. X 7 V. /EXTENDER</t>
  </si>
  <si>
    <t>TENDEDERO EXTENSIBLE 60 CM. X 7 V. /EXTENDER</t>
  </si>
  <si>
    <t>TENDEDERO EXTENSIBLE 80 CM. X 7 V. /EXTENDER</t>
  </si>
  <si>
    <t>TELGOPOR PLACAS Y LADRILLOS</t>
  </si>
  <si>
    <t>LADRILLO DE TELGOPOR 10CM /TELGOPOR /</t>
  </si>
  <si>
    <t>PINZA UNIVERSAL HAUS 7 /BREMEN /</t>
  </si>
  <si>
    <t>PINZA UNIVERSAL HAUS 8 /BREMEN /</t>
  </si>
  <si>
    <t>TELGOPOR 2CM X 1MTX1MT (25) DENSIDAD 12 / //</t>
  </si>
  <si>
    <t>REGLAS DE METAL</t>
  </si>
  <si>
    <t>CABLE CANAL 14X7 / KALOP / CAN001</t>
  </si>
  <si>
    <t>CABLE CANAL 20X10 / KALOP / CAN003</t>
  </si>
  <si>
    <t>OFERTA!!!  AISLANTE ESPUMA DE POLIETILENO ALUMINIZADA 10MM X20MT /NACIONAL /</t>
  </si>
  <si>
    <t>OFERTA!!!  AISLANTE ESPUMA DE POLIETILENO ALUMINIZADA 5MM X20MT /NACIONAL /</t>
  </si>
  <si>
    <t>COMPRESOR 3 HP|150 L|TRIFÁSICO|BICILÍND //GAMMA G2805</t>
  </si>
  <si>
    <t>COMPRESOR 2,2 HP | 25 L | COAXIAL | MONOFÁSICO //GAMMA G2852</t>
  </si>
  <si>
    <t>COMPRESOR 2,2 HP C/KIT | 25 L | COAXIAL | MONOFÁSICO //GAMMA G2852</t>
  </si>
  <si>
    <t>OFERTA!!!  INFLADOR 1-PICO /DCA /</t>
  </si>
  <si>
    <t>OFERTA!!!  INFLADOR 2-PICO /DCA /</t>
  </si>
  <si>
    <t>OFERTA!!!  INFLADOR MINI 2-PICO ROARK /DCA /</t>
  </si>
  <si>
    <t>PERSIANA COMPLETA BLANCO NORMAL X MT CUADRADO /FG ///</t>
  </si>
  <si>
    <t>BRONCE PERNO Y MARIPOSA 10KG CON ROSCA / MYPR/</t>
  </si>
  <si>
    <t>OFERTA!!!  PINCEL AZUL C/CHINA 10 /PINCELES A /</t>
  </si>
  <si>
    <t>OFERTA!!!  PINCEL AZUL C/CHINA 15 /PINCELES A /</t>
  </si>
  <si>
    <t>OFERTA!!!  PINCEL AZUL C/CHINA 20 /PINCELES A /</t>
  </si>
  <si>
    <t>OFERTA!!!  PINCEL AZUL C/CHINA 25 /PINCELES A /</t>
  </si>
  <si>
    <t>OFERTA!!!  PINCEL AZUL C/CHINA 30 /PINCELES A /</t>
  </si>
  <si>
    <t>OFERTA!!!  PINCEL AZUL C/CHINA 7 /PINCELES A /</t>
  </si>
  <si>
    <t>CORT. P/CERM. CON MALETA STAR-63 / RUBI 14904//</t>
  </si>
  <si>
    <t>FLAPPERS PVC NEGRO HORQUILLA Y PRECINTO / C17AC/</t>
  </si>
  <si>
    <t>VOLANTE P/ GRIFERIA AZABACHE CRISTAL / VPY13/</t>
  </si>
  <si>
    <t>VOLANTE P/ GRIFERIA AZABACHE ACRILICO / VFV13/</t>
  </si>
  <si>
    <t>TORN. PVC P/ ASIENT. DE MADERA FERRUM / SOP14A/</t>
  </si>
  <si>
    <t>SILICONA TRANSPARENTE ACETICA 280ML / TACSA / SIL009</t>
  </si>
  <si>
    <t>TELGOPOR 1,5CM X 1MTX1MT (33) DENSIDAD 12 / //</t>
  </si>
  <si>
    <t>OFERTA!!!  TORNILLO P/INODORO 22-70 / /</t>
  </si>
  <si>
    <t>OFERTA!!!  TORNILLO P/INODORO 22-80 / /</t>
  </si>
  <si>
    <t>VARILLA PERSIANA NORMAL X MTS LINEAL (V.COMPLETA 6,15 MTS) /FG ///</t>
  </si>
  <si>
    <t>ZOCALO PERSIANA REFORZADA X MTS LINEAL (V.COMPLETA 6,15 MTS) /FG ///</t>
  </si>
  <si>
    <t>COMPRESOR 2,2 HP C/KIT | 50 L | COAXIAL | MONOFÁSICO //GAMMA G2852</t>
  </si>
  <si>
    <t>ADITIVO PLASTICO- B 1KG /EL INCA //</t>
  </si>
  <si>
    <t>ADITIVO PLASTICO- C 10KG /EL INCA //</t>
  </si>
  <si>
    <t>ADITIVO PLASTICO- B 4KG /EL INCA //</t>
  </si>
  <si>
    <t>OFERTA!!!  COLA-ADHESIVO VINILICO P/MADERA 1/2 KG /COLTEC ///</t>
  </si>
  <si>
    <t>OFERTA!!!  COLA-ADHESIVO VINILICO P/MADERA 1/4 KG /COLTEC ///</t>
  </si>
  <si>
    <t>OFERTA!!!  COLA-ADHESIVO VINILICO P/MADERA 1/8 KG /COLTEC ///</t>
  </si>
  <si>
    <t>OFERTA!!!  COLA-ADHESIVO VINILICO P/MADERA 1 KG /COLTEC ///</t>
  </si>
  <si>
    <t>OFERTA!!!  CEMENTO DE CONTACTO 1/2 KG /COLTEC ///</t>
  </si>
  <si>
    <t>OFERTA!!!  CEMENTO DE CONTACTO 1/4 KG /COLTEC ///</t>
  </si>
  <si>
    <t>OFERTA!!!  CEMENTO DE CONTACTO 1 KG /COLTEC ///</t>
  </si>
  <si>
    <t>OFERTA!!!  CEMENTO DE CONTACTO 25 ML /COLTEC ///</t>
  </si>
  <si>
    <t>OFERTA!!!  CEMENTO DE CONTACTO 50 ML /COLTEC ///</t>
  </si>
  <si>
    <t>MEMBRANA EN PASTA ECOMEMBRANA 4LT /EL INCA //</t>
  </si>
  <si>
    <t>OFERTA!!!  DISCO SECUR 114 X 1,6 PLANO // /TYROLIT</t>
  </si>
  <si>
    <t>OFERTA!!!  DISCO XPERT 114 X 1,6 PLANO // /TYROLIT</t>
  </si>
  <si>
    <t>E200C</t>
  </si>
  <si>
    <t>ENDUIDO INTERIOR C 10KG /EL INCA //</t>
  </si>
  <si>
    <t>ENDUIDO INTERIOR A 1KG /EL INCA //</t>
  </si>
  <si>
    <t>ENDUIDO INTERIOR D 20KG /EL INCA //</t>
  </si>
  <si>
    <t>ENDUIDO INTERIOR B 4KG /EL INCA //</t>
  </si>
  <si>
    <t>FIJADOR C 10LT /EL INCA //</t>
  </si>
  <si>
    <t>FIJADOR A 1LT /EL INCA //</t>
  </si>
  <si>
    <t>FIJADOR B 4LT /EL INCA //</t>
  </si>
  <si>
    <t>FERRITE NEGRO X 1 (6U) /EL INCA //</t>
  </si>
  <si>
    <t>FERRITE ROJO X 1 (12U) /EL INCA //</t>
  </si>
  <si>
    <t>HIDROFUGO C 10KG /EL INCA //</t>
  </si>
  <si>
    <t>HIDROFUGO A 1KG /EL INCA //</t>
  </si>
  <si>
    <t>HIDROFUGO D 25KG /EL INCA //</t>
  </si>
  <si>
    <t>HIDROFUGO B 5KG /EL INCA //</t>
  </si>
  <si>
    <t>MEZCLA ADHESIVA- C 30KG /EL INCA //</t>
  </si>
  <si>
    <t>MEZCLA REFORZADA INCAPRE 10KG /EL INCA //</t>
  </si>
  <si>
    <t>MEZCLA REFORZADA INCAPRE 5KG /EL INCA //</t>
  </si>
  <si>
    <t>INCAPLAST---MINERAL TEXTURABLE X 1KG /EL INCA //</t>
  </si>
  <si>
    <t>REVOQUE FINO 25KG INCAFIN /EL INCA //</t>
  </si>
  <si>
    <t>REVOQUE FINO 8KG INCAFIN /EL INCA //</t>
  </si>
  <si>
    <t>RS727</t>
  </si>
  <si>
    <t>TORN. PVC P/ ASIENT. DE MADERA UNIVERSAL CROMADO / SOP14CR/</t>
  </si>
  <si>
    <t>SOPORTE PLASTICO A ROSCA TIPO LUQUE /SOPORTES</t>
  </si>
  <si>
    <t>BOTONES PARA MOCHILAS DE BAÑO</t>
  </si>
  <si>
    <t>CAÑO CORRUGADO</t>
  </si>
  <si>
    <t>RS610</t>
  </si>
  <si>
    <t>RS611</t>
  </si>
  <si>
    <t>RS612</t>
  </si>
  <si>
    <t>CAMPANAS Y VOLANTES</t>
  </si>
  <si>
    <t>PERSIANA PLASTICAS</t>
  </si>
  <si>
    <t>PLM12A</t>
  </si>
  <si>
    <t>PLM1A</t>
  </si>
  <si>
    <t xml:space="preserve">CORREDERERA PARA CAJON TIPO Z </t>
  </si>
  <si>
    <t>CZ35A</t>
  </si>
  <si>
    <t>CINTA AISL. PLUS PVC 9 MTS /TACSA /</t>
  </si>
  <si>
    <t>CINTA AISL. PLUS PVC 18 MTS /TACSA /</t>
  </si>
  <si>
    <t>CINTA AISL. PLUS PVC 5 MTS. /TACSA /</t>
  </si>
  <si>
    <t>OFERTA!!!  CANILLA ESFERICA C/PICO MANGA (A) 1/2" (50) /GINYPLAS 10141</t>
  </si>
  <si>
    <t>CODO M-H 110 (10) / COES</t>
  </si>
  <si>
    <t>CABO PICO GHERARDI /CABOS GUATAMBÉ /</t>
  </si>
  <si>
    <t>CORREDERA Z METALICA BLANCA (POR PAR) 350MM /ALSE //</t>
  </si>
  <si>
    <t>DISCO DIAMANTADO CONTINUO 4.5 DIAMARK / NCD ///</t>
  </si>
  <si>
    <t>DISCO DIAMANTADO CONTINUO 7 DIAMARK / NCD ///</t>
  </si>
  <si>
    <t>DISCO DIAMANTADO SEGMENTADO 4.5 DIAMARK / NCD ///</t>
  </si>
  <si>
    <t>DISCO DIAMANTADO SEGMENTADO 7 DIAMARK / NCD ///</t>
  </si>
  <si>
    <t>DISCO DIAMANTADO TURBO 4.5 DIAMARK / NCD ///</t>
  </si>
  <si>
    <t>DISCO DIAMANTADO TURBO 7 DIAMARK / NCD ///</t>
  </si>
  <si>
    <t>ELECTRODO 2,00 13A X KG /CONARCO E6013///</t>
  </si>
  <si>
    <t>ELECTRODO 2,50 13A X KG /CONARCO E6013///</t>
  </si>
  <si>
    <t>ENROLLADOR ZINCADO DE 4M. /TOR //</t>
  </si>
  <si>
    <t>ENROLLADOR ZINCADO DE 6M. /TOR //</t>
  </si>
  <si>
    <t>ENROLLADOR ZINCADO DE 8M. /TOR //</t>
  </si>
  <si>
    <t xml:space="preserve">PASTA LIMPIA MANOS </t>
  </si>
  <si>
    <t>PASTA LIMPIA MANO DE 1/2 / ACEITEX //</t>
  </si>
  <si>
    <t>PASTA LIMPIA MANO DE 1 / ACEITEX //</t>
  </si>
  <si>
    <t>CAMPANA CROMO Y 1ª MARCA . / CAMY/</t>
  </si>
  <si>
    <t>CAMPANA P/ "KANSAS" - "ALABAMA" -"ARIZONA" / CAMKA/</t>
  </si>
  <si>
    <t>CAMPANA TORNADO 1ª MARCA. / CAMT/</t>
  </si>
  <si>
    <t>CANDADO 20 MM C/COMBINAC. MAKAO /IMPORTADO</t>
  </si>
  <si>
    <t>CLAVO CABEZA PERDIDA 12/40 /SIPAR ACEROS ///</t>
  </si>
  <si>
    <t>CUBRE PILETA (A) 1X1.5 /</t>
  </si>
  <si>
    <t>CUBRE PILETA (B) 1.5X2 /</t>
  </si>
  <si>
    <t>ENCENDEDOR MINI BIC /BIC ///</t>
  </si>
  <si>
    <t>ESCUADRA P/ALBAÑIL ESTANDAR DE 30 CMS /NACIONAL //</t>
  </si>
  <si>
    <t>ESCUADRA P/ALBAÑIL ESTANDAR DE 40 CMS /NACIONAL //</t>
  </si>
  <si>
    <t>ESCUADRA P/ALBAÑIL ESTANDAR DE 50 CMS /NACIONAL //</t>
  </si>
  <si>
    <t>ESCUADRA P/ALBAÑIL ESTANDAR DE 60 CMS /NACIONAL //</t>
  </si>
  <si>
    <t>ESCUADRA P/ALBAÑIL ESTANDAR DE 70 CMS /NACIONAL //</t>
  </si>
  <si>
    <t>ESTAÑO EN VARILLA AL 33 % 7 X KG. /T-V ///</t>
  </si>
  <si>
    <t>FORMON MANGO MADERA 1 /TRAMONTINA //</t>
  </si>
  <si>
    <t>FORMON MANGO MADERA 1/2 /TRAMONTINA //</t>
  </si>
  <si>
    <t>FORMON MANGO MADERA 1/4 /TRAMONTINA //</t>
  </si>
  <si>
    <t>FORMON MANGO MADERA 3/4 /TRAMONTINA //</t>
  </si>
  <si>
    <t>FORMON MANGO MADERA 3/8 /TRAMONTINA //</t>
  </si>
  <si>
    <t>FORMON MANGO MADERA 7/8 /TRAMONTINA //</t>
  </si>
  <si>
    <t>OFERTA!!!  ACEITODO X 100 /PNT /</t>
  </si>
  <si>
    <t>OFERTA!!!  MEDIA SOMBRA LIVIANA NEGRA 2.10 CM X 50 M ///</t>
  </si>
  <si>
    <t>OFERTA!!!  MEDIA SOMBRA LIVIANA NEGRA 4,20 CM X 50 M ///</t>
  </si>
  <si>
    <t>OFERTA!!!  MEDIA SOMBRA LIVIANA VERDE 2.10 CM X 50 M ///</t>
  </si>
  <si>
    <t>OFERTA!!!  MEDIA SOMBRA LIVIANA VERDE 4,20 CM X 50 M ///</t>
  </si>
  <si>
    <t>OFERTA!!!  RODILLO SIMIL LANA DE 22 CMS. / PINCELES A //</t>
  </si>
  <si>
    <t>OFERTA!!!  SIERRA DE WIDIA 4 1/2 X 36 /RHEIN /</t>
  </si>
  <si>
    <t>OFERTA!!!  SIERRA DE WIDIA 7 1/4 X 24 /RHEIN /</t>
  </si>
  <si>
    <t>OFERTA!!!  SIERRA DE WIDIA 7 1/4 X 40 /RHEIN /</t>
  </si>
  <si>
    <t>PILA AA /PANASONIC ///</t>
  </si>
  <si>
    <t>PILA AAA /PANASONIC ///</t>
  </si>
  <si>
    <t>PILETA 24 LTRS. S/SOPAPA /DUKE //</t>
  </si>
  <si>
    <t>RODILLO ANTIGOTA 22 /PINCELES A /</t>
  </si>
  <si>
    <t>DELANTALES</t>
  </si>
  <si>
    <t>DP</t>
  </si>
  <si>
    <t>ACOPLE DE COMPRECION 1/2" (10) /GINYPLAS 20504</t>
  </si>
  <si>
    <t>ACOPLE DE COMPRECION 1" (6) /GINYPLAS 20503</t>
  </si>
  <si>
    <t>ACOPLE DE COMPRECION 3/4" (10) /GINYPLAS 20505</t>
  </si>
  <si>
    <t>CANILLA 1/2" (50) /GINYPLAS 10101</t>
  </si>
  <si>
    <t>CANILLA 3/4" (50) /GINYPLAS 10105</t>
  </si>
  <si>
    <t>LLUVIA PVC BLANCA (10) /GINYPLAS 10801</t>
  </si>
  <si>
    <t>OFERTA!!!  BOMBA PERIFERICA 1/2 220VCA 0,5HP 600W 35L/MIN /LUSQTOFF CPM150</t>
  </si>
  <si>
    <t>VALVULA RETENCION 1" (4) /GINYPLAS 20603</t>
  </si>
  <si>
    <t>VALVULA DE RETENCION 3/4" (4) /GINYPLAS 20602</t>
  </si>
  <si>
    <t>DELANTAL PVC /BIL VEX //</t>
  </si>
  <si>
    <t>LINGA DESTAPA CAÑERIAS 10MT /NACIONAL /</t>
  </si>
  <si>
    <t>LINGA DESTAPA CAÑERIAS 15MT /NACIONAL /</t>
  </si>
  <si>
    <t>LINGA DESTAPA CAÑERIAS 20MT /NACIONAL /</t>
  </si>
  <si>
    <t>LINGA DESTAPA CAÑERIAS 6MT /NACIONAL /</t>
  </si>
  <si>
    <t>OFERTA!!!  SELLA ROSCAS 25CC /H3 //</t>
  </si>
  <si>
    <t>BUJE 1"X1/2" (100) /GINYPLAS 41004</t>
  </si>
  <si>
    <t>BUJE 1/2"X3/8" (100) /GINYPLAS 41002</t>
  </si>
  <si>
    <t>BUJE 1"X3/4" (100) /GINYPLAS 41005</t>
  </si>
  <si>
    <t>BUJE 3/4"X1/2" (100) /GINYPLAS 41003</t>
  </si>
  <si>
    <t>CARBON 1 AMOLADORA 7 Y 9 /NEW CARB /CARBONES</t>
  </si>
  <si>
    <t>CONEXION COMPLETA 1/2" /EPOXI //</t>
  </si>
  <si>
    <t>CONEXION COMPLETA 1" /EPOXI //</t>
  </si>
  <si>
    <t>CONEXION COMPLETA 3/4" /EPOXI //</t>
  </si>
  <si>
    <t>CODO HEMBRA H 1" (50) /GINYPLAS 40103</t>
  </si>
  <si>
    <t>CODO HEMBRA H 1/2" (100) /GINYPLAS 40101</t>
  </si>
  <si>
    <t>CODO HEMBRA H 3/4" (100) /GINYPLAS 40102</t>
  </si>
  <si>
    <t>CODO ESPIGA ESPIGA 1/2" (100) /GINYPLAS 50301</t>
  </si>
  <si>
    <t>CODO ESPIGA ESPIGA 3/4" (50) /GINYPLAS 50302</t>
  </si>
  <si>
    <t>CODO ESPIGA R.HEMBRA 1" (25) /GINYPLAS 50309</t>
  </si>
  <si>
    <t>CODO ESPIGA R.HEMBRA 1/2" (100) /GINYPLAS 50307</t>
  </si>
  <si>
    <t>CODO ESPIGA R.HEMBRA 3/4" (50) /GINYPLAS 50308</t>
  </si>
  <si>
    <t>CODO MACHO HEMBRA 1" (50) / 40109</t>
  </si>
  <si>
    <t>CODO MACHO HEMBRA 1/2" (100) / 40107</t>
  </si>
  <si>
    <t>CODO MACHO HEMBRA 3/4" (100) / 40108</t>
  </si>
  <si>
    <t>CONEXION PARA TANQUE 1" (10) / 40903</t>
  </si>
  <si>
    <t>CONEXION PARA TANQUE 1/2" (20) / 40901</t>
  </si>
  <si>
    <t>CONEXION PARA TANQUE 3/4" (20) / 40902</t>
  </si>
  <si>
    <t>CUPLA 1" (50) / 40303</t>
  </si>
  <si>
    <t>CUPLA REDUCCION 1"X1/2" (100) / CU112</t>
  </si>
  <si>
    <t>CUPLA 1/2" (100) / 40301</t>
  </si>
  <si>
    <t>CUPLA 3/4" (100) /GINYPLAS 40302</t>
  </si>
  <si>
    <t>CUPLA REDUCCION 3/4"X1/2" (100) / CU3412</t>
  </si>
  <si>
    <t>CURVA 45º HEMBRA H 1" (50) / 41215</t>
  </si>
  <si>
    <t>CAÑO C 1X6MT /EPOXI //</t>
  </si>
  <si>
    <t>CAÑO A 1/2"X6MT /EPOXI //</t>
  </si>
  <si>
    <t>CAÑO B 3/4"X6MT /EPOXI //</t>
  </si>
  <si>
    <t>ESPIGA ESPIGA. 1" (25) /GINYPLAS 50109</t>
  </si>
  <si>
    <t>ESPIGA ESPIGA. 1/2" (100) /GINYPLAS 50107</t>
  </si>
  <si>
    <t>ESPIGA ESPIGA. 3/4" (50) /GINYPLAS 50108</t>
  </si>
  <si>
    <t>ESPIGA ESP. REDUCCION 3/4"X1/2" (50) /GINYPLAS 50113</t>
  </si>
  <si>
    <t>ENTRE ROSCA 1" (50) / 40603</t>
  </si>
  <si>
    <t>ENTRE ROSCA 1/2" (100) / 40601</t>
  </si>
  <si>
    <t>ENTRE ROSCA 3/4" (100) /GINYPLAS 40602</t>
  </si>
  <si>
    <t>ESPIGA R.H 1" (25) /GINYPLAS 50127</t>
  </si>
  <si>
    <t>ESPIGA R.H 1/2" (100) /GINYPLAS 50125</t>
  </si>
  <si>
    <t>ESPIGA R.H 3/4" (50) /GINYPLAS 50126</t>
  </si>
  <si>
    <t>ESPIGA R.M 1" (25) /GINYPLAS 50103</t>
  </si>
  <si>
    <t>ESPIGA R.M 1/2" (100) /GINYPLAS 50101</t>
  </si>
  <si>
    <t>ESPIGA R.M REDUCCION 1/2"X1" (50) /GINYPLAS 50134</t>
  </si>
  <si>
    <t>ESPIGA R.M REDUCCION 1/2"X 3/4" (50) /GINYPLAS 50132</t>
  </si>
  <si>
    <t>ESPIGA R.M 3/4" (50) /GINYPLAS 50102</t>
  </si>
  <si>
    <t>ESPIGA R.M REDUCCION 3/4"X1" (50) /GINYPLAS 50135</t>
  </si>
  <si>
    <t>ESPIGA R.M REDUCCION 3/4"X 1/2" (50) /GINYPLAS 50131</t>
  </si>
  <si>
    <t>TALADRO ATORNILLADOR A BATERIA 12V 10MM //GAMMA</t>
  </si>
  <si>
    <t>NIPLE 1/2" 10CM (100) /GINYPLAS 40803</t>
  </si>
  <si>
    <t>NIPLE 1/2" 15CM (100) /GINYPLAS 40805</t>
  </si>
  <si>
    <t>NIPLE 1/2" 06CM (100) /GINYPLAS 40801</t>
  </si>
  <si>
    <t>NIPLE 1/2" 08CM (100) /GINYPLAS 40802</t>
  </si>
  <si>
    <t>NIPLE 3/4" 10CM (100) /GINYPLAS 40808</t>
  </si>
  <si>
    <t>NIPLE 3/4" 15CM (100) /GINYPLAS 40810</t>
  </si>
  <si>
    <t>NIPLE 3/4" 06CM (100) /GINYPLAS 40806</t>
  </si>
  <si>
    <t>NIPLE 3/4" 08CM (100) /GINYPLAS 40807</t>
  </si>
  <si>
    <t>NIPLE... 1X10CM /EPOXI //</t>
  </si>
  <si>
    <t>NIPLE... 1X12CM /EPOXI //</t>
  </si>
  <si>
    <t>NIPLE... 1X15CM /EPOXI //</t>
  </si>
  <si>
    <t>NIPLE... 1X20CM /EPOXI //</t>
  </si>
  <si>
    <t>NIPLE. 1/2"X10CM /EPOXI //</t>
  </si>
  <si>
    <t>NIPLE. 1/2"X12CM /EPOXI //</t>
  </si>
  <si>
    <t>NIPLE. 1/2"X15CM /EPOXI //</t>
  </si>
  <si>
    <t>NIPLE. 1/2"X20CM /EPOXI //</t>
  </si>
  <si>
    <t>NIPLE. 1/2"X25CM /EPOXI //</t>
  </si>
  <si>
    <t>NIPLE. 1/2"X30CM /EPOXI //</t>
  </si>
  <si>
    <t>NIPLE. 1/2"X6CM /EPOXI //</t>
  </si>
  <si>
    <t>NIPLE. 1/2"X8CM /EPOXI //</t>
  </si>
  <si>
    <t>NIPLE... 1X30CM /EPOXI //</t>
  </si>
  <si>
    <t>NIPLE... 1X5CM /EPOXI //</t>
  </si>
  <si>
    <t>NIPLE... 1X8CM /EPOXI //</t>
  </si>
  <si>
    <t>NIPLE.. 3/4"X10CM /EPOXI //</t>
  </si>
  <si>
    <t>NIPLE.. 3/4"X12CM /EPOXI //</t>
  </si>
  <si>
    <t>NIPLE.. 3/4"X15CM /EPOXI //</t>
  </si>
  <si>
    <t>NIPLE.. 3/4"X20CM /EPOXI //</t>
  </si>
  <si>
    <t>NIPLE.. 3/4"X25CM /EPOXI //</t>
  </si>
  <si>
    <t>NIPLE.. 3/4"X30CM /EPOXI //</t>
  </si>
  <si>
    <t>NIPLE.. 3/4"X5CM /EPOXI //</t>
  </si>
  <si>
    <t>NIPLE.. 3/4"X8CM /EPOXI //</t>
  </si>
  <si>
    <t>SF1455O</t>
  </si>
  <si>
    <t>SOPORTE LED FIJO 14" A 55" /SOPORTE LED /</t>
  </si>
  <si>
    <t>TEE 1" (50) / 40203</t>
  </si>
  <si>
    <t>TEE 1/2" (100) / 40201</t>
  </si>
  <si>
    <t>TEE 3/4" (100) / 40202</t>
  </si>
  <si>
    <t>TEE REDUCCION 3/4"X1/2" (100) / T3412</t>
  </si>
  <si>
    <t>T.ESPIGA E 1" (25) /GINYPLAS 50209</t>
  </si>
  <si>
    <t>T.ESPIGA E 1/2" (50) /GINYPLAS 50207</t>
  </si>
  <si>
    <t>T.ESPIGA E 3/4" (50) /GINYPLAS 50208</t>
  </si>
  <si>
    <t>TEE ESPIGA RHEMBRA 1" (25) / TERH1</t>
  </si>
  <si>
    <t>TEE ESPIGA RHEMBRA 1/2" (50) / TERH12</t>
  </si>
  <si>
    <t>TEE ESPIGA RHEMBRA 3/4" (50) / 50202</t>
  </si>
  <si>
    <t>TAPA HEMBRA 1" (50) / TH1</t>
  </si>
  <si>
    <t>TAPA HEMBRA 1/2" (100) / 40501</t>
  </si>
  <si>
    <t>TAPA HEMBRA 3/4" (100) / 40502</t>
  </si>
  <si>
    <t>TAPON MACHO 1" (50) / TM1</t>
  </si>
  <si>
    <t>TAPON MACHO 1/2" (100) /GINYPLAS 40401</t>
  </si>
  <si>
    <t>TAPON MACHO 3/4" (100) /GINYPLAS 40402</t>
  </si>
  <si>
    <t>UNION DOBLE 1" (50) / 40703</t>
  </si>
  <si>
    <t>UNION DOBLE 1/2" (50) / 40701</t>
  </si>
  <si>
    <t>UNION DOBLE 3/4" (50) / 40702</t>
  </si>
  <si>
    <t>OFERTA</t>
  </si>
  <si>
    <t>CALEFON PVC INYECTADO RES. HIERRO /MARSICO /</t>
  </si>
  <si>
    <t>CALEFON PVC SOPLADO RES. HIERRO /MARSICO /</t>
  </si>
  <si>
    <t>AEROSOL ESPUMA POLIURETANO X 300 /KUWAIT //</t>
  </si>
  <si>
    <t>AEROSOL ESPUMA POLIURETANO X 500 /KUWAIT //</t>
  </si>
  <si>
    <t>AEROSOL ESPUMA POLIURETANO X 750 /KUWAIT //</t>
  </si>
  <si>
    <t>MECHA ACERO RAPIDO 10.00 MM. // /EZETA</t>
  </si>
  <si>
    <t>MECHA ACERO RAPIDO 10.00 MM. // /MAX</t>
  </si>
  <si>
    <t>MECHA ACERO RAPIDO 1.00 MM. // /EZETA</t>
  </si>
  <si>
    <t>MECHA ACERO RAPIDO 10.25 MM. // /EZETA</t>
  </si>
  <si>
    <t>MECHA ACERO RAPIDO 10.25 MM. // /MAX</t>
  </si>
  <si>
    <t>MECHA ACERO RAPIDO 10.50 MM. // /EZETA</t>
  </si>
  <si>
    <t>MECHA ACERO RAPIDO 10.50 MM. // /MAX</t>
  </si>
  <si>
    <t>MECHA ACERO RAPIDO 10.75 MM. // /EZETA</t>
  </si>
  <si>
    <t>MECHA ACERO RAPIDO 10.75 MM. // /MAX</t>
  </si>
  <si>
    <t>MECHA ACERO RAPIDO 11.00 MM. // /EZETA</t>
  </si>
  <si>
    <t>MECHA ACERO RAPIDO 11.00 MM. // /MAX</t>
  </si>
  <si>
    <t>MECHA ACERO RAPIDO 11.25 MM. // /EZETA</t>
  </si>
  <si>
    <t>MECHA ACERO RAPIDO 11.25 MM. // /MAX</t>
  </si>
  <si>
    <t>MECHA ACERO RAPIDO 11.50 MM. // /EZETA</t>
  </si>
  <si>
    <t>MECHA ACERO RAPIDO 11.50 MM. // /MAX</t>
  </si>
  <si>
    <t>MECHA ACERO RAPIDO 11.75 MM. // /EZETA</t>
  </si>
  <si>
    <t>MECHA ACERO RAPIDO 11.75 MM. // /MAX</t>
  </si>
  <si>
    <t>MECHA ACERO RAPIDO 12.00 MM. // /EZETA</t>
  </si>
  <si>
    <t>MECHA ACERO RAPIDO 12.00 MM. // /MAX</t>
  </si>
  <si>
    <t>MECHA ACERO RAPIDO 12.25 MM. // /EZETA</t>
  </si>
  <si>
    <t>MECHA ACERO RAPIDO 12.50 MM. // /EZETA</t>
  </si>
  <si>
    <t>MECHA ACERO RAPIDO 1.25 MM. // /EZETA</t>
  </si>
  <si>
    <t>MECHA ACERO RAPIDO 12.75 MM. // /EZETA</t>
  </si>
  <si>
    <t>MECHA ACERO RAPIDO 13.00 MM. // /EZETA</t>
  </si>
  <si>
    <t>MECHA ACERO RAPIDO 13.25 MM. // /EZETA</t>
  </si>
  <si>
    <t>MECHA ACERO RAPIDO 13.50 MM. // /EZETA</t>
  </si>
  <si>
    <t>MECHA ACERO RAPIDO 1.50 MM. // /EZETA</t>
  </si>
  <si>
    <t>MECHA ACERO RAPIDO 1.75 MM. // /EZETA</t>
  </si>
  <si>
    <t>MECHA ACERO RAPIDO 2.00 MM. // /EZETA</t>
  </si>
  <si>
    <t>MECHA ACERO RAPIDO 2.00 MM. // /MAX</t>
  </si>
  <si>
    <t>MECHA ACERO RAPIDO 2.25 MM. // /EZETA</t>
  </si>
  <si>
    <t>MECHA ACERO RAPIDO 2.25 MM. // /MAX</t>
  </si>
  <si>
    <t>MECHA ACERO RAPIDO 2.50 MM. // /EZETA</t>
  </si>
  <si>
    <t>MECHA ACERO RAPIDO 2.50 MM. // /MAX</t>
  </si>
  <si>
    <t>MECHA ACERO RAPIDO 2.75 MM. // /EZETA</t>
  </si>
  <si>
    <t>MECHA ACERO RAPIDO 2.75 MM. // /MAX</t>
  </si>
  <si>
    <t>MECHA ACERO RAPIDO 3.00 MM. // /EZETA</t>
  </si>
  <si>
    <t>MECHA ACERO RAPIDO 3.00 MM. // /MAX</t>
  </si>
  <si>
    <t>MECHA ACERO RAPIDO 3.25 MM. // /EZETA</t>
  </si>
  <si>
    <t>MECHA ACERO RAPIDO 3.25 MM. // /MAX</t>
  </si>
  <si>
    <t>MECHA ACERO RAPIDO 3.50 MM. // /EZETA</t>
  </si>
  <si>
    <t>MECHA ACERO RAPIDO 3.50 MM. // /MAX</t>
  </si>
  <si>
    <t>MECHA ACERO RAPIDO 3.75 MM. // /EZETA</t>
  </si>
  <si>
    <t>MECHA ACERO RAPIDO 3.75 MM. // /MAX</t>
  </si>
  <si>
    <t>MECHA ACERO RAPIDO 4.00 MM. // /EZETA</t>
  </si>
  <si>
    <t>MECHA ACERO RAPIDO 4.00 MM. // /MAX</t>
  </si>
  <si>
    <t>MECHA ACERO RAPIDO 4.25 MM. // /EZETA</t>
  </si>
  <si>
    <t>MECHA ACERO RAPIDO 4.25 MM. // /MAX</t>
  </si>
  <si>
    <t>MECHA ACERO RAPIDO 4.50 MM. // /EZETA</t>
  </si>
  <si>
    <t>MECHA ACERO RAPIDO 4.50 MM. // /MAX</t>
  </si>
  <si>
    <t>MECHA ACERO RAPIDO 4.75 MM. // /EZETA</t>
  </si>
  <si>
    <t>MECHA ACERO RAPIDO 4.75 MM. // /MAX</t>
  </si>
  <si>
    <t>MECHA ACERO RAPIDO 5.00 MM. // /EZETA</t>
  </si>
  <si>
    <t>MECHA ACERO RAPIDO 5.00 MM. // /MAX</t>
  </si>
  <si>
    <t>MECHA ACERO RAPIDO 5.25 MM. // /EZETA</t>
  </si>
  <si>
    <t>MECHA ACERO RAPIDO 5.25 MM. // /MAX</t>
  </si>
  <si>
    <t>MECHA ACERO RAPIDO 5.50 MM. // /EZETA</t>
  </si>
  <si>
    <t>MECHA ACERO RAPIDO 5.50 MM. // /MAX</t>
  </si>
  <si>
    <t>MECHA ACERO RAPIDO 5.75 MM. // /EZETA</t>
  </si>
  <si>
    <t>MECHA ACERO RAPIDO 5.75 MM. // /MAX</t>
  </si>
  <si>
    <t>MECHA ACERO RAPIDO 6.00 MM. // /EZETA</t>
  </si>
  <si>
    <t>MECHA ACERO RAPIDO 6.00 MM. // /MAX</t>
  </si>
  <si>
    <t>MECHA ACERO RAPIDO 6.25 MM. // /EZETA</t>
  </si>
  <si>
    <t>MECHA ACERO RAPIDO 6.25 MM. // /MAX</t>
  </si>
  <si>
    <t>MECHA ACERO RAPIDO 6.50 MM. // /EZETA</t>
  </si>
  <si>
    <t>MECHA ACERO RAPIDO 6.50 MM. // /MAX</t>
  </si>
  <si>
    <t>MECHA ACERO RAPIDO 6.75 MM. // /EZETA</t>
  </si>
  <si>
    <t>MECHA ACERO RAPIDO 6.75 MM. // /MAX</t>
  </si>
  <si>
    <t>MECHA ACERO RAPIDO 7.00 MM. // /EZETA</t>
  </si>
  <si>
    <t>MECHA ACERO RAPIDO 7.00 MM. // /MAX</t>
  </si>
  <si>
    <t>MECHA ACERO RAPIDO 7.25 MM. // /EZETA</t>
  </si>
  <si>
    <t>MECHA ACERO RAPIDO 7.25 MM. // /MAX</t>
  </si>
  <si>
    <t>MECHA ACERO RAPIDO 7.50 MM. // /EZETA</t>
  </si>
  <si>
    <t>MECHA ACERO RAPIDO 7.50 MM. // /MAX</t>
  </si>
  <si>
    <t>MECHA ACERO RAPIDO 7.75 MM. // /EZETA</t>
  </si>
  <si>
    <t>MECHA ACERO RAPIDO 7.75 MM. // /MAX</t>
  </si>
  <si>
    <t>MECHA ACERO RAPIDO 8.00 MM. // /EZETA</t>
  </si>
  <si>
    <t>MECHA ACERO RAPIDO 8.00 MM. // /MAX</t>
  </si>
  <si>
    <t>MECHA ACERO RAPIDO 8.25 MM. // /EZETA</t>
  </si>
  <si>
    <t>MECHA ACERO RAPIDO 8.25 MM. // /MAX</t>
  </si>
  <si>
    <t>MECHA ACERO RAPIDO 8.50 MM. // /EZETA</t>
  </si>
  <si>
    <t>MECHA ACERO RAPIDO 8.50 MM. // /MAX</t>
  </si>
  <si>
    <t>MECHA ACERO RAPIDO 8.75 MM. // /EZETA</t>
  </si>
  <si>
    <t>MECHA ACERO RAPIDO 8.75 MM. // /MAX</t>
  </si>
  <si>
    <t>MECHA ACERO RAPIDO 9.00 MM. // /EZETA</t>
  </si>
  <si>
    <t>MECHA ACERO RAPIDO 9.00 MM. // /MAX</t>
  </si>
  <si>
    <t>MECHA ACERO RAPIDO 9.25 MM. // /EZETA</t>
  </si>
  <si>
    <t>MECHA ACERO RAPIDO 9.25 MM. // /MAX</t>
  </si>
  <si>
    <t>MECHA ACERO RAPIDO 9.50 MM. // /EZETA</t>
  </si>
  <si>
    <t>MECHA ACERO RAPIDO 9.50 MM. // /MAX</t>
  </si>
  <si>
    <t>MECHA ACERO RAPIDO 9.75 MM. // /EZETA</t>
  </si>
  <si>
    <t>MECHA ACERO RAPIDO 9.75 MM. // /MAX</t>
  </si>
  <si>
    <t>OFERTA!!!  MANGUERA GAS 50 MTS / TECNOCOM ///</t>
  </si>
  <si>
    <t>OFERTA!!!  MANGUERA GAS 25 MTS / TECNOCOM ///</t>
  </si>
  <si>
    <t>AEROSOL MET.PLATA X 240 CC. /KUWAIT //</t>
  </si>
  <si>
    <t>AEROSOL MET.PLATA X 440 CC. /KUWAIT //</t>
  </si>
  <si>
    <t>AEROSOL CROMADO X 240 CC. /KUWAIT //</t>
  </si>
  <si>
    <t>AEROSOL CROMADO X 440 CC. /KUWAIT //</t>
  </si>
  <si>
    <t>AEROSOL ALUMINIO ALTA TEMP X 240 /KUWAIT //</t>
  </si>
  <si>
    <t>AEROSOL AZUL AZULEJO X 240 CC. /KUWAIT //</t>
  </si>
  <si>
    <t>AEROSOL AMARILLO X 240 CC. /KUWAIT //</t>
  </si>
  <si>
    <t>AEROSOL AEROSOL AMARILLO X 440 CC. /KUWAI// /KUWAIT //</t>
  </si>
  <si>
    <t>AEROSOL AEROSOL ANTIOXIDO /KUWAIT //</t>
  </si>
  <si>
    <t>AEROSOL AZUL MARINO X 240 CC. /KUWAIT //</t>
  </si>
  <si>
    <t>AEROSOL AEROSOL AZUL MARINO X 440 /KUWAIT// /KUWAIT //</t>
  </si>
  <si>
    <t>AEROSOL AZUL TRAFUL X 240 CC. /KUWAIT //</t>
  </si>
  <si>
    <t>AEROSOL AEROSOL AZUL TRAFUL X 440 /KUWAIT// /KUWAIT //</t>
  </si>
  <si>
    <t>AEROSOL BLANCO X 240 CC. /KUWAIT //</t>
  </si>
  <si>
    <t>AEROSOL GRANDE BLANCO X 440 CC. /KUWAIT //</t>
  </si>
  <si>
    <t>AEROSOL BARNIZ TRANSP. X 240 CC. /KUWAIT //</t>
  </si>
  <si>
    <t>AEROSOL BERMELLON X 240 CC. /KUWAIT //</t>
  </si>
  <si>
    <t>AEROSOL GRANDE BERMELLON X 440 CC /KUWAIT //</t>
  </si>
  <si>
    <t>AEROSOL BLANCO MATE X 240 CC. /KUWAIT //</t>
  </si>
  <si>
    <t>AEROSOL GRANDE BLANCO MATE X 440 CC. /KUWAIT //</t>
  </si>
  <si>
    <t>AEROSOL BLANCO SATINADO X 440CC /KUWAIT //</t>
  </si>
  <si>
    <t>AEROSOL CELESTE X 240 CC. /KUWAIT //</t>
  </si>
  <si>
    <t>AEROSOL AEROSOL CELESTE X 440 CC. /KUWAI// /KUWAIT //</t>
  </si>
  <si>
    <t>AEROSOL METAL.COBRE X 240 CC. /KUWAIT //</t>
  </si>
  <si>
    <t>AEROSOL BEIGE X 240 CC. /KUWAIT //</t>
  </si>
  <si>
    <t>AEROSOL METAL.ORO X 240 CC. /KUWAIT //</t>
  </si>
  <si>
    <t>AEROSOL METAL.ORO X 440 CC. /KUWAIT //</t>
  </si>
  <si>
    <t>AEROSOL EPOXI BLANCO X440CC /KUWAIT //</t>
  </si>
  <si>
    <t>AEROSOL EPOXI NEGRO X440CC /KUWAIT //</t>
  </si>
  <si>
    <t>AEROSOL FLUOR AMARILLO X 240 CC. /KUWAIT //</t>
  </si>
  <si>
    <t>AEROSOL FLUOR NARANJA X 240 CC. /KUWAIT //</t>
  </si>
  <si>
    <t>AEROSOL FLUOR ROJO X 240 CC. /KUWAIT //</t>
  </si>
  <si>
    <t>AEROSOL FLUOR ROSA X 240 C.C. /KUWAIT //</t>
  </si>
  <si>
    <t>AEROSOL FLUOR VERDE X 240 CC. /KUWAIT //</t>
  </si>
  <si>
    <t>AEROSOL GRIS OSCURO X 240 CC. /KUWAIT //</t>
  </si>
  <si>
    <t>AEROSOL GRIS OSCURO X 440 CC. /KUWAIT //</t>
  </si>
  <si>
    <t>AEROSOL GRIS ESPACIAL X 240 CC. /KUWAIT //</t>
  </si>
  <si>
    <t>AEROSOL GRIS ESPACIAL X 440 CC. /KUWAIT //</t>
  </si>
  <si>
    <t>AEROSOL GRAFITO LLANTAS X 240 CC. /KUWAIT //</t>
  </si>
  <si>
    <t>AEROSOL GRIS PERLA X 440 CC. /KUWAIT //</t>
  </si>
  <si>
    <t>AEROSOL TABACO X 240 CC. /KUWAIT //</t>
  </si>
  <si>
    <t>AEROSOL NEGRO X 240 CC. /KUWAIT //</t>
  </si>
  <si>
    <t>AEROSOL GRANDE NEGRO X 440 CC. /KUWAIT //</t>
  </si>
  <si>
    <t>AEROSOL NARANJA X 240 CC. /KUWAIT //</t>
  </si>
  <si>
    <t>AEROSOL NEGRO ALTA TEMP /KUWAIT //</t>
  </si>
  <si>
    <t>AEROSOL NEGRO MATE X 240 CC. /KUWAIT //</t>
  </si>
  <si>
    <t>AEROSOL GRANDE NEGRO MATE X 440 CC. /KUWAIT //</t>
  </si>
  <si>
    <t>AEROSOL NEGRO SATINADO X 240 CC. /KUWAIT //</t>
  </si>
  <si>
    <t>AEROSOL NEGRO SATINADO X 440CC /KUWAIT //</t>
  </si>
  <si>
    <t>AEROSOL ROSADO X 240 CC. /KUWAIT //</t>
  </si>
  <si>
    <t>AEROSOL ROJO VIVO X 240 CC. /KUWAIT //</t>
  </si>
  <si>
    <t>AEROSOL GRANDE ROJO VIVOX 440 CC. /KUWAIT //</t>
  </si>
  <si>
    <t>AEROSOL UVA X 240 CC. /KUWAIT //</t>
  </si>
  <si>
    <t>AEROSOL UVA X 440 CC. /KUWAIT //</t>
  </si>
  <si>
    <t>AEROSOL VERDE INGLES X 240 CC. /KUWAIT //</t>
  </si>
  <si>
    <t>AEROSOL VERDE CLARO X 240 CC. /KUWAIT //</t>
  </si>
  <si>
    <t>AEROSOL VIOLETA X 240 CC. /KUWAIT //</t>
  </si>
  <si>
    <t>AEROSOL GRANDE VIOLETA X 440 CC. /KUWAIT //</t>
  </si>
  <si>
    <t>OFERTA!!!  BOMBA 1/2 QB60 / BELARRA</t>
  </si>
  <si>
    <t>AEROSOL RENOVADOR VEHICULOS X 260 /KUWAIT //</t>
  </si>
  <si>
    <t>BISAGRA MUN. SOLDAR 75-75X2.5 /FUMACA D33100R3//</t>
  </si>
  <si>
    <t>BISAGRA MUN. SOLDAR 100-75X2.5 /FUMACA D13100R3//</t>
  </si>
  <si>
    <t>BISAGRA MUN. SOLDAR 100-37X2.5 /FUMACA D18100D3//</t>
  </si>
  <si>
    <t>BISAGRA MUN. SOLDAR 75-37X2.5 D /FUMACA D38100D3//</t>
  </si>
  <si>
    <t>BISAGRA MUN. AMARRILLA 75-75X2.5 /FUMACA C33104R3//</t>
  </si>
  <si>
    <t>BISAGRA MUN. PUL 75-75X2.5 /FUMACA C33104R3//</t>
  </si>
  <si>
    <t>BISAGRA MUN. AMARRILLA 100-75X3 /FUMACA D13104R3//</t>
  </si>
  <si>
    <t>BISAGRA MUN. PUL. 100-75X2.5 /FUMACA C13100R3//</t>
  </si>
  <si>
    <t>BIS. FICHA SOLDAR 80X 8X2 /FUMACA A34400//</t>
  </si>
  <si>
    <t>OFERTA!!!  BROCHES P/MEDIA SOMBRA (100) / MULTIMAXI /</t>
  </si>
  <si>
    <t>OFERTA!!!  BASE PILETA AZUL 10 MM (20MT) /SOL PLAST /</t>
  </si>
  <si>
    <t>OFERTA!!!  BASE PILETA AZUL 5MM (30MT) /SOL PLAST /</t>
  </si>
  <si>
    <t>OFERTA!!!  BANDEJA PLASTICA MINI / MULTIMAXI /</t>
  </si>
  <si>
    <t>OFERTA!!!  BANDEJA PLASTICA / CRECHIO //</t>
  </si>
  <si>
    <t>BIS. POMELA ITALIANA 11 MM /FUMACA M01106//</t>
  </si>
  <si>
    <t>BIS. POMELA ITALIANA 13 MM /FUMACA M01306//</t>
  </si>
  <si>
    <t>BIS. POMELA ITALIANA 7 MM /FUMACA M00706//</t>
  </si>
  <si>
    <t>BIS. POMELA ITALIANA 9 MM /FUMACA M00906//</t>
  </si>
  <si>
    <t>CINCEL PLANO SDS PLUS 14X250X400MM /RHEIN</t>
  </si>
  <si>
    <t>CINCEL PLANO SDS PLUS 14X250X20,5MM /RHEIN</t>
  </si>
  <si>
    <t>CINCEL PUNTA SDS PLUS 14X250MM /RHEIN</t>
  </si>
  <si>
    <t>CAÑO POLIPROPILENO BICAPA 1" / //</t>
  </si>
  <si>
    <t>CAÑO POLIPROPILENO BICAPA 1/2" / //</t>
  </si>
  <si>
    <t>CAÑO POLIPROPILENO BICAPA 3/4" / //</t>
  </si>
  <si>
    <t>CAÑO POLIPROPILENO 1/2" / //</t>
  </si>
  <si>
    <t>CAÑO POLIPROPILENO 3/4" / //</t>
  </si>
  <si>
    <t>OFERTA!!!  LLAVE AJUSTABLE 10 " /INGCO ///</t>
  </si>
  <si>
    <t>OFERTA!!!  LLAVE AJUSTABLE 6 " /INGCO ///</t>
  </si>
  <si>
    <t>OFERTA!!!  LLAVE AJUSTABLE 8 " /INGCO ///</t>
  </si>
  <si>
    <t>DISCO LIJA VELCRO 120 SPEED-GRIP /NORTON</t>
  </si>
  <si>
    <t>DISCO LIJA VELCRO 150 SPEED-GRIP /NORTON</t>
  </si>
  <si>
    <t>DISCO LIJA VELCRO 180 SPEED-GRIP /NORTON</t>
  </si>
  <si>
    <t>DISCO LIJA VELCRO 80 SPEED-GRIP /NORTON</t>
  </si>
  <si>
    <t>PINZA P/SOLDAR PORTA ELECTRODO 500 AMP /BISON</t>
  </si>
  <si>
    <t>OFERTA!!!  SET ADHESIVO Y PARCHE /NACIONAL /</t>
  </si>
  <si>
    <t>TERMOTANQUE 40LT ELECT. BLACK / SEÑORIAL 330092</t>
  </si>
  <si>
    <t>TERMOTANQUE 60LT ELECT. BLACK / SEÑORIAL 330093</t>
  </si>
  <si>
    <t>TERMOTANQUE 80LT ELECT. BLACK / SEÑORIAL 330094</t>
  </si>
  <si>
    <t>ANAFE 1 HORNALLA ELECTRICA 1200W /ROSCALIN</t>
  </si>
  <si>
    <t>ANAFE DE 2 HORNALLAS ELECTRICA NEGRO /ROSCALIN</t>
  </si>
  <si>
    <t>DUCHA PVC CROMADA GRANDE /MALVAR</t>
  </si>
  <si>
    <t>CAJA ENROLLADOR P/CORTINA DE 4 /ANEMI</t>
  </si>
  <si>
    <t>CAJA ENROLLADOR P/CORTINA DE 6 /ANEMI</t>
  </si>
  <si>
    <t>CUBRE PILETA (E) 3X1.7 /</t>
  </si>
  <si>
    <t>CUBRE PILETA (G) 3X2.5 /</t>
  </si>
  <si>
    <t>CUBRE PILETA (F) 3X2 /</t>
  </si>
  <si>
    <t>CUBRE PILETA (L) 4X2.5 /</t>
  </si>
  <si>
    <t>CUBRE PILETA (K) 4X2 /</t>
  </si>
  <si>
    <t>DISCO DIAMANTADO STANDAR D. CONT. 110MM // /TYROLIT</t>
  </si>
  <si>
    <t>DISCO DIAMANTADO BASIC CONT. 110MM / TYROLIT //</t>
  </si>
  <si>
    <t>DISCO DIAMANTADO BASIC CONT. 178MM / TYROLIT //</t>
  </si>
  <si>
    <t>DISCO DIAMANTADO STANDAR D. SEG. 115MM // /TYROLIT</t>
  </si>
  <si>
    <t>DISCO DIAMANTADO STANDAR D. SEG. 230MM // /TYROLIT</t>
  </si>
  <si>
    <t>DISCO DIAMANTADO BASIC SEG. 110MM / TYROLIT //</t>
  </si>
  <si>
    <t>DISCO DIAMANTADO BASIC SEG. 178MM / TYROLIT //</t>
  </si>
  <si>
    <t>DISCO DIAMANTADO STANDAR D. TURBO 115MM // /TYROLIT</t>
  </si>
  <si>
    <t>DISCO DIAMANTADO STANDAR D. TURBO 230MM // /TYROLIT</t>
  </si>
  <si>
    <t>DISCO DIAMANTADO BASIC TUB. 115MM / TYROLIT //</t>
  </si>
  <si>
    <t>DISCO DIAMANTADO BASIC TUB. 178MM / TYROLIT //</t>
  </si>
  <si>
    <t>DISCO DIAMANTADO BASIC TURBO. 230MM / TYROLIT //</t>
  </si>
  <si>
    <t>DUCHADOR DE MANO PVC BLANCO /</t>
  </si>
  <si>
    <t>EMBUDO DESPLAZADO B 100MM REJ. (40) / CONCORPLAST 42809</t>
  </si>
  <si>
    <t>GUANTES TACTIL POLY 21-103 /ROGUANT /</t>
  </si>
  <si>
    <t>DUCHA PVC CROMADA CHICA /MALVAR</t>
  </si>
  <si>
    <t>PROTECTOR AUDITIVO GRANDE /STEELPRO</t>
  </si>
  <si>
    <t>OFERTA!!!  SOPORTE CTO. ABIERTO 1/2 (50) /SABELCORT /</t>
  </si>
  <si>
    <t>OFERTA!!!  SOPORTE CTO. ABIERTO 5/8 (50) /SABELCORT /</t>
  </si>
  <si>
    <t>OFERTA!!!  SOPORTE CTO.CERR. 1/2 (50) ECONOMICO /SABELCORT /</t>
  </si>
  <si>
    <t>OFERTA!!!  SOPORTE CTO.CERR. 5/8 (50) ECONOMICO /SABELCORT /</t>
  </si>
  <si>
    <t>SOPORTE P/CAÑO OVALADO CENTRO (50) /SABELCORD</t>
  </si>
  <si>
    <t>OFERTA!!!  SOPORTE LGO. ABIERTO 1/2 (50) /SABELCORT /</t>
  </si>
  <si>
    <t>OFERTA!!!  SOPORTE LGO. ABIERTO 5/8 (50) /SABELCORT /</t>
  </si>
  <si>
    <t>OFERTA!!!  SOPORTE LGO.CERR. 1/2 (50) ECONOMICO /SABELCORT /</t>
  </si>
  <si>
    <t>OFERTA!!!  SOPORTE LGO.CERR. 5/8 (50) ECONOMICO /SABELCORT /</t>
  </si>
  <si>
    <t>OFERTA!!!  TENDEDERO DE PIE 9 VARILLAS SIN ALAS /EXTENDER MP-3537/</t>
  </si>
  <si>
    <t>OFERTA!!!  TENDEDERO DE PIE CON ALAS 9 VARILLAS /EXTENDER MP-3530/</t>
  </si>
  <si>
    <t>OFERTA!!!  TENDEDERO DE PIE 7 VARILLAS SIN ALAS /EXTENDER MP-3535/</t>
  </si>
  <si>
    <t>AUMENTO    21  %</t>
  </si>
  <si>
    <t>AUMENTO    24  %</t>
  </si>
  <si>
    <t>AUMENTO    19  %</t>
  </si>
  <si>
    <t>AUMENTO    38  %</t>
  </si>
  <si>
    <t>AUMENTO    39  %</t>
  </si>
  <si>
    <t>BAJO  -43</t>
  </si>
  <si>
    <t>AUMENTO    134  %</t>
  </si>
  <si>
    <t>AUMENTO    153  %</t>
  </si>
  <si>
    <t>AUMENTO    114  %</t>
  </si>
  <si>
    <t>AUMENTO    197  %</t>
  </si>
  <si>
    <t>BAJO  -19</t>
  </si>
  <si>
    <t>BAJO  -33</t>
  </si>
  <si>
    <t>BAJO  -47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</si>
</sst>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P_t_s_-;\-* #,##0.00\ _P_t_s_-;_-* &quot;-&quot;??\ _P_t_s_-;_-@_-"/>
    <numFmt numFmtId="165" formatCode="0.000"/>
    <numFmt numFmtId="166" formatCode="00\ %"/>
    <numFmt numFmtId="167" formatCode="0.00000"/>
  </numFmts>
  <fonts count="55">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Narrow"/>
      <family val="2"/>
    </font>
    <font>
      <sz val="8"/>
      <color indexed="16"/>
      <name val="Arial Narrow"/>
      <family val="2"/>
    </font>
    <font>
      <b/>
      <sz val="10"/>
      <name val="Arial"/>
      <family val="2"/>
    </font>
    <font>
      <b/>
      <sz val="8"/>
      <color theme="0"/>
      <name val="Arial Narrow"/>
      <family val="2"/>
    </font>
    <font>
      <b/>
      <sz val="8"/>
      <color theme="0"/>
      <name val="Arial"/>
      <family val="2"/>
    </font>
    <font>
      <i/>
      <sz val="8"/>
      <color rgb="FFFF0000"/>
      <name val="Arial Narrow"/>
      <family val="2"/>
    </font>
    <font>
      <b/>
      <i/>
      <sz val="8"/>
      <color rgb="FFFF0000"/>
      <name val="Arial Narrow"/>
      <family val="2"/>
    </font>
    <font>
      <sz val="8"/>
      <color theme="0"/>
      <name val="Arial"/>
      <family val="2"/>
    </font>
    <font>
      <sz val="10"/>
      <color rgb="FF000000"/>
      <name val="Arial"/>
      <family val="2"/>
    </font>
    <font>
      <sz val="11"/>
      <name val="Arial Narrow"/>
      <family val="2"/>
    </font>
    <font>
      <sz val="11"/>
      <color theme="0"/>
      <name val="Arial Narrow"/>
      <family val="2"/>
    </font>
    <font>
      <sz val="11"/>
      <color theme="0"/>
      <name val="Arial"/>
      <family val="2"/>
    </font>
    <font>
      <b/>
      <sz val="11"/>
      <color theme="0"/>
      <name val="Arial"/>
      <family val="2"/>
    </font>
    <font>
      <b/>
      <sz val="11"/>
      <color theme="0"/>
      <name val="Arial Narrow"/>
      <family val="2"/>
    </font>
    <font>
      <sz val="11"/>
      <color indexed="16"/>
      <name val="Arial Narrow"/>
      <family val="2"/>
    </font>
    <font>
      <sz val="11"/>
      <name val="Arial"/>
      <family val="2"/>
    </font>
    <font>
      <sz val="8"/>
      <color rgb="FFFF0000"/>
      <name val="Arial Narrow"/>
      <family val="2"/>
    </font>
    <font>
      <b/>
      <sz val="8"/>
      <color rgb="FFFF0000"/>
      <name val="Arial"/>
      <family val="2"/>
    </font>
    <font>
      <b/>
      <sz val="8"/>
      <color rgb="FFFF0000"/>
      <name val="Arial Narrow"/>
      <family val="2"/>
    </font>
    <font>
      <i/>
      <sz val="8"/>
      <color theme="1"/>
      <name val="Arial Narrow"/>
      <family val="2"/>
    </font>
    <font>
      <sz val="11"/>
      <color theme="1"/>
      <name val="Arial Narrow"/>
      <family val="2"/>
    </font>
    <font>
      <sz val="8"/>
      <color theme="1"/>
      <name val="Arial Narrow"/>
      <family val="2"/>
    </font>
    <font>
      <b/>
      <sz val="14"/>
      <color theme="1"/>
      <name val="Arial Black"/>
      <family val="2"/>
    </font>
    <font>
      <b/>
      <sz val="12"/>
      <color theme="0"/>
      <name val="Arial"/>
      <family val="2"/>
    </font>
    <font>
      <b/>
      <sz val="12"/>
      <color theme="0"/>
      <name val="Arial Narrow"/>
      <family val="2"/>
    </font>
    <font>
      <b/>
      <sz val="12"/>
      <name val="Arial Narrow"/>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Arial"/>
      <family val="2"/>
    </font>
    <font>
      <b/>
      <sz val="28"/>
      <name val="Algerian"/>
      <family val="5"/>
    </font>
    <font>
      <b/>
      <sz val="16"/>
      <name val="BatangChe"/>
      <family val="3"/>
    </font>
    <font>
      <b/>
      <sz val="14"/>
      <name val="Arial Narrow"/>
      <family val="2"/>
    </font>
    <font>
      <sz val="10"/>
      <color theme="0"/>
      <name val="Arial"/>
      <family val="2"/>
    </font>
    <font>
      <sz val="8"/>
      <color theme="0"/>
      <name val="Arial Narrow"/>
      <family val="2"/>
    </font>
    <font>
      <sz val="9"/>
      <color rgb="FF000000"/>
      <name val="Arial"/>
      <family val="2"/>
    </font>
    <font>
      <b/>
      <sz val="28"/>
      <name val="Arial"/>
      <family val="2"/>
    </font>
  </fonts>
  <fills count="3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1" tint="0.34998626667073579"/>
        <bgColor indexed="64"/>
      </patternFill>
    </fill>
    <fill>
      <patternFill patternType="solid">
        <fgColor rgb="FFFFFFFF"/>
        <bgColor rgb="FFFFFFFF"/>
      </patternFill>
    </fill>
    <fill>
      <patternFill patternType="solid">
        <fgColor theme="0"/>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CCCCCC"/>
      </left>
      <right style="medium">
        <color rgb="FFCCCCCC"/>
      </right>
      <top style="medium">
        <color rgb="FFCCCCCC"/>
      </top>
      <bottom style="medium">
        <color rgb="FFCCCCCC"/>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5">
    <xf numFmtId="0" fontId="0" fillId="0" borderId="0"/>
    <xf numFmtId="164" fontId="4" fillId="0" borderId="0" applyFont="0" applyFill="0" applyBorder="0" applyAlignment="0" applyProtection="0"/>
    <xf numFmtId="0" fontId="13" fillId="0" borderId="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0" applyNumberFormat="0" applyBorder="0" applyAlignment="0" applyProtection="0"/>
    <xf numFmtId="0" fontId="38" fillId="10" borderId="9" applyNumberFormat="0" applyAlignment="0" applyProtection="0"/>
    <xf numFmtId="0" fontId="39" fillId="11" borderId="10" applyNumberFormat="0" applyAlignment="0" applyProtection="0"/>
    <xf numFmtId="0" fontId="40" fillId="11" borderId="9" applyNumberFormat="0" applyAlignment="0" applyProtection="0"/>
    <xf numFmtId="0" fontId="41" fillId="0" borderId="11" applyNumberFormat="0" applyFill="0" applyAlignment="0" applyProtection="0"/>
    <xf numFmtId="0" fontId="42" fillId="12" borderId="12"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4" applyNumberFormat="0" applyFill="0" applyAlignment="0" applyProtection="0"/>
    <xf numFmtId="0" fontId="46"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46" fillId="37" borderId="0" applyNumberFormat="0" applyBorder="0" applyAlignment="0" applyProtection="0"/>
    <xf numFmtId="0" fontId="3" fillId="0" borderId="0"/>
    <xf numFmtId="0" fontId="3" fillId="13" borderId="13" applyNumberFormat="0" applyFont="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13"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3" borderId="13"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3" borderId="13"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3" borderId="13"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3" borderId="13" applyNumberFormat="0" applyFont="0" applyAlignment="0" applyProtection="0"/>
  </cellStyleXfs>
  <cellXfs count="113">
    <xf numFmtId="0" fontId="0" fillId="0" borderId="0" xfId="0"/>
    <xf numFmtId="165" fontId="5" fillId="0" borderId="0" xfId="0" applyNumberFormat="1" applyFont="1" applyBorder="1" applyAlignment="1" applyProtection="1">
      <alignment horizontal="center"/>
    </xf>
    <xf numFmtId="165" fontId="5" fillId="0" borderId="0" xfId="0" applyNumberFormat="1" applyFont="1" applyBorder="1" applyAlignment="1" applyProtection="1">
      <alignment horizontal="left"/>
    </xf>
    <xf numFmtId="0" fontId="6" fillId="0" borderId="0" xfId="0" applyFont="1" applyBorder="1" applyProtection="1"/>
    <xf numFmtId="0" fontId="0" fillId="0" borderId="0" xfId="0" applyProtection="1"/>
    <xf numFmtId="0" fontId="5" fillId="0" borderId="0" xfId="0" applyFont="1" applyBorder="1" applyAlignment="1" applyProtection="1"/>
    <xf numFmtId="166" fontId="5" fillId="0" borderId="0" xfId="0" applyNumberFormat="1" applyFont="1" applyBorder="1" applyAlignment="1" applyProtection="1">
      <alignment horizontal="center"/>
    </xf>
    <xf numFmtId="166" fontId="10" fillId="0" borderId="0" xfId="0" applyNumberFormat="1" applyFont="1" applyBorder="1" applyAlignment="1" applyProtection="1">
      <alignment horizontal="left"/>
    </xf>
    <xf numFmtId="166" fontId="0" fillId="0" borderId="0" xfId="0" applyNumberFormat="1" applyProtection="1"/>
    <xf numFmtId="165" fontId="15" fillId="0" borderId="0" xfId="0" applyNumberFormat="1" applyFont="1" applyBorder="1" applyAlignment="1" applyProtection="1">
      <alignment horizontal="center"/>
    </xf>
    <xf numFmtId="166" fontId="9" fillId="3" borderId="0" xfId="1" applyNumberFormat="1" applyFont="1" applyFill="1" applyBorder="1" applyProtection="1"/>
    <xf numFmtId="14" fontId="9" fillId="3" borderId="0" xfId="1" applyNumberFormat="1" applyFont="1" applyFill="1" applyBorder="1" applyAlignment="1" applyProtection="1">
      <alignment horizontal="right"/>
    </xf>
    <xf numFmtId="166" fontId="8" fillId="4" borderId="0" xfId="0" applyNumberFormat="1" applyFont="1" applyFill="1" applyBorder="1" applyAlignment="1" applyProtection="1">
      <alignment horizontal="center"/>
    </xf>
    <xf numFmtId="0" fontId="12" fillId="3" borderId="2" xfId="0" applyFont="1" applyFill="1" applyBorder="1"/>
    <xf numFmtId="0" fontId="5" fillId="0" borderId="0" xfId="0" applyFont="1" applyAlignment="1">
      <alignment horizontal="right"/>
    </xf>
    <xf numFmtId="165" fontId="21" fillId="2" borderId="0" xfId="0" applyNumberFormat="1" applyFont="1" applyFill="1" applyBorder="1" applyAlignment="1" applyProtection="1">
      <alignment horizontal="left"/>
    </xf>
    <xf numFmtId="164" fontId="22" fillId="2" borderId="0" xfId="1" applyFont="1" applyFill="1" applyBorder="1" applyAlignment="1" applyProtection="1">
      <alignment horizontal="left"/>
    </xf>
    <xf numFmtId="0" fontId="23" fillId="2" borderId="0" xfId="0" applyFont="1" applyFill="1" applyBorder="1" applyAlignment="1" applyProtection="1">
      <alignment horizontal="left"/>
    </xf>
    <xf numFmtId="0" fontId="21" fillId="5" borderId="0" xfId="0" applyFont="1" applyFill="1" applyBorder="1" applyAlignment="1">
      <alignment horizontal="left"/>
    </xf>
    <xf numFmtId="166" fontId="24" fillId="2" borderId="0" xfId="0" applyNumberFormat="1" applyFont="1" applyFill="1" applyBorder="1" applyAlignment="1" applyProtection="1">
      <alignment horizontal="left"/>
    </xf>
    <xf numFmtId="0" fontId="26" fillId="6" borderId="0" xfId="0" applyFont="1" applyFill="1" applyBorder="1" applyAlignment="1">
      <alignment horizontal="left"/>
    </xf>
    <xf numFmtId="0" fontId="26" fillId="2" borderId="0" xfId="0" applyFont="1" applyFill="1" applyBorder="1" applyProtection="1"/>
    <xf numFmtId="14" fontId="28" fillId="3" borderId="0" xfId="1" applyNumberFormat="1" applyFont="1" applyFill="1" applyBorder="1" applyAlignment="1" applyProtection="1">
      <alignment horizontal="right"/>
    </xf>
    <xf numFmtId="0" fontId="29" fillId="4" borderId="0" xfId="0" applyFont="1" applyFill="1" applyBorder="1" applyAlignment="1" applyProtection="1">
      <alignment horizontal="right"/>
    </xf>
    <xf numFmtId="165" fontId="30" fillId="0" borderId="0" xfId="0" applyNumberFormat="1" applyFont="1" applyBorder="1" applyAlignment="1" applyProtection="1">
      <alignment horizontal="right"/>
    </xf>
    <xf numFmtId="166" fontId="0" fillId="0" borderId="15" xfId="0" applyNumberFormat="1" applyBorder="1" applyProtection="1"/>
    <xf numFmtId="166" fontId="10" fillId="0" borderId="16" xfId="0" applyNumberFormat="1" applyFont="1" applyBorder="1" applyAlignment="1" applyProtection="1">
      <alignment horizontal="left"/>
    </xf>
    <xf numFmtId="166" fontId="10" fillId="0" borderId="17" xfId="0" applyNumberFormat="1" applyFont="1" applyBorder="1" applyAlignment="1" applyProtection="1">
      <alignment horizontal="left"/>
    </xf>
    <xf numFmtId="166" fontId="10" fillId="0" borderId="15" xfId="0" applyNumberFormat="1" applyFont="1" applyBorder="1" applyAlignment="1" applyProtection="1">
      <alignment horizontal="left"/>
    </xf>
    <xf numFmtId="166" fontId="0" fillId="0" borderId="17" xfId="0" applyNumberFormat="1" applyBorder="1" applyProtection="1"/>
    <xf numFmtId="0" fontId="0" fillId="0" borderId="15" xfId="0" applyBorder="1"/>
    <xf numFmtId="0" fontId="14" fillId="0" borderId="20" xfId="0" applyFont="1" applyBorder="1" applyAlignment="1" applyProtection="1">
      <alignment horizontal="right"/>
    </xf>
    <xf numFmtId="0" fontId="14" fillId="0" borderId="22" xfId="0" applyFont="1" applyBorder="1" applyAlignment="1" applyProtection="1">
      <alignment horizontal="right"/>
    </xf>
    <xf numFmtId="0" fontId="14" fillId="0" borderId="25" xfId="0" applyFont="1" applyBorder="1" applyAlignment="1" applyProtection="1">
      <alignment horizontal="right"/>
    </xf>
    <xf numFmtId="0" fontId="0" fillId="0" borderId="0" xfId="0"/>
    <xf numFmtId="165" fontId="14" fillId="0" borderId="0" xfId="0" applyNumberFormat="1" applyFont="1" applyBorder="1" applyAlignment="1" applyProtection="1">
      <alignment horizontal="left"/>
    </xf>
    <xf numFmtId="0" fontId="14" fillId="0" borderId="0" xfId="0" applyFont="1" applyBorder="1" applyAlignment="1" applyProtection="1">
      <alignment horizontal="left"/>
    </xf>
    <xf numFmtId="0" fontId="14" fillId="0" borderId="0" xfId="0" applyFont="1" applyBorder="1" applyAlignment="1" applyProtection="1">
      <alignment horizontal="right"/>
    </xf>
    <xf numFmtId="165" fontId="14" fillId="0" borderId="0" xfId="0" applyNumberFormat="1" applyFont="1" applyBorder="1" applyAlignment="1" applyProtection="1">
      <alignment horizontal="right"/>
    </xf>
    <xf numFmtId="0" fontId="20" fillId="0" borderId="0" xfId="0" applyFont="1" applyAlignment="1">
      <alignment horizontal="center"/>
    </xf>
    <xf numFmtId="0" fontId="19" fillId="0" borderId="0" xfId="0" applyFont="1" applyBorder="1" applyAlignment="1" applyProtection="1">
      <alignment horizontal="center"/>
    </xf>
    <xf numFmtId="0" fontId="15" fillId="0" borderId="0" xfId="0" applyFont="1" applyBorder="1" applyAlignment="1" applyProtection="1">
      <alignment horizontal="center"/>
    </xf>
    <xf numFmtId="164" fontId="17" fillId="3" borderId="0" xfId="1" applyFont="1" applyFill="1" applyBorder="1" applyAlignment="1" applyProtection="1">
      <alignment horizontal="right"/>
    </xf>
    <xf numFmtId="164" fontId="17" fillId="3" borderId="0" xfId="1" applyFont="1" applyFill="1" applyBorder="1" applyAlignment="1" applyProtection="1">
      <alignment horizontal="center"/>
    </xf>
    <xf numFmtId="164" fontId="17" fillId="3" borderId="0" xfId="1" applyFont="1" applyFill="1" applyBorder="1" applyAlignment="1" applyProtection="1">
      <alignment horizontal="left"/>
    </xf>
    <xf numFmtId="0" fontId="18" fillId="4" borderId="0" xfId="0" applyFont="1" applyFill="1" applyBorder="1" applyAlignment="1" applyProtection="1">
      <alignment horizontal="right"/>
    </xf>
    <xf numFmtId="0" fontId="18" fillId="4" borderId="0" xfId="0" applyFont="1" applyFill="1" applyBorder="1" applyAlignment="1" applyProtection="1">
      <alignment horizontal="center"/>
    </xf>
    <xf numFmtId="0" fontId="18" fillId="4" borderId="0" xfId="0" applyFont="1" applyFill="1" applyBorder="1" applyAlignment="1" applyProtection="1">
      <alignment horizontal="left"/>
    </xf>
    <xf numFmtId="0" fontId="13" fillId="0" borderId="0" xfId="0" applyFont="1" applyBorder="1" applyAlignment="1">
      <alignment horizontal="left" wrapText="1"/>
    </xf>
    <xf numFmtId="2" fontId="14" fillId="0" borderId="0" xfId="0" applyNumberFormat="1" applyFont="1" applyBorder="1" applyAlignment="1" applyProtection="1">
      <alignment horizontal="right"/>
    </xf>
    <xf numFmtId="2" fontId="17" fillId="3" borderId="0" xfId="1" applyNumberFormat="1" applyFont="1" applyFill="1" applyBorder="1" applyAlignment="1" applyProtection="1">
      <alignment horizontal="right"/>
    </xf>
    <xf numFmtId="2" fontId="18" fillId="4" borderId="0" xfId="0" applyNumberFormat="1" applyFont="1" applyFill="1" applyBorder="1" applyAlignment="1" applyProtection="1">
      <alignment horizontal="right"/>
    </xf>
    <xf numFmtId="2" fontId="13" fillId="0" borderId="0" xfId="0" applyNumberFormat="1" applyFont="1" applyBorder="1" applyAlignment="1">
      <alignment wrapText="1"/>
    </xf>
    <xf numFmtId="2" fontId="14" fillId="3" borderId="0" xfId="0" applyNumberFormat="1" applyFont="1" applyFill="1" applyBorder="1" applyAlignment="1" applyProtection="1">
      <alignment horizontal="right"/>
    </xf>
    <xf numFmtId="0" fontId="25" fillId="2" borderId="0" xfId="0" applyFont="1" applyFill="1" applyBorder="1" applyAlignment="1" applyProtection="1">
      <alignment horizontal="right"/>
    </xf>
    <xf numFmtId="0" fontId="25" fillId="2" borderId="0" xfId="0" applyFont="1" applyFill="1" applyBorder="1" applyAlignment="1" applyProtection="1">
      <alignment horizontal="center"/>
    </xf>
    <xf numFmtId="2" fontId="25" fillId="2" borderId="0" xfId="0" applyNumberFormat="1" applyFont="1" applyFill="1" applyBorder="1" applyAlignment="1" applyProtection="1">
      <alignment horizontal="right"/>
    </xf>
    <xf numFmtId="165" fontId="25" fillId="2" borderId="0" xfId="0" applyNumberFormat="1" applyFont="1" applyFill="1" applyBorder="1" applyAlignment="1" applyProtection="1">
      <alignment horizontal="right"/>
    </xf>
    <xf numFmtId="165" fontId="25" fillId="2" borderId="0" xfId="0" applyNumberFormat="1" applyFont="1" applyFill="1" applyBorder="1" applyAlignment="1" applyProtection="1">
      <alignment horizontal="center"/>
    </xf>
    <xf numFmtId="0" fontId="27" fillId="2" borderId="3" xfId="0" applyFont="1" applyFill="1" applyBorder="1" applyAlignment="1">
      <alignment horizontal="left"/>
    </xf>
    <xf numFmtId="14" fontId="27" fillId="2" borderId="4" xfId="0" applyNumberFormat="1" applyFont="1" applyFill="1" applyBorder="1" applyAlignment="1">
      <alignment horizontal="left"/>
    </xf>
    <xf numFmtId="0" fontId="47" fillId="0" borderId="0" xfId="0" applyFont="1"/>
    <xf numFmtId="0" fontId="15" fillId="0" borderId="19" xfId="0" applyFont="1" applyBorder="1" applyAlignment="1" applyProtection="1">
      <alignment horizontal="center"/>
    </xf>
    <xf numFmtId="0" fontId="14" fillId="0" borderId="19" xfId="0" applyFont="1" applyBorder="1" applyAlignment="1" applyProtection="1">
      <alignment horizontal="left"/>
    </xf>
    <xf numFmtId="2" fontId="14" fillId="0" borderId="19" xfId="0" applyNumberFormat="1" applyFont="1" applyBorder="1" applyAlignment="1" applyProtection="1">
      <alignment horizontal="right"/>
    </xf>
    <xf numFmtId="0" fontId="15" fillId="0" borderId="24" xfId="0" applyFont="1" applyBorder="1" applyAlignment="1" applyProtection="1">
      <alignment horizontal="center"/>
    </xf>
    <xf numFmtId="0" fontId="14" fillId="0" borderId="24" xfId="0" applyFont="1" applyBorder="1" applyAlignment="1" applyProtection="1">
      <alignment horizontal="left"/>
    </xf>
    <xf numFmtId="2" fontId="14" fillId="0" borderId="24" xfId="0" applyNumberFormat="1" applyFont="1" applyBorder="1" applyAlignment="1" applyProtection="1">
      <alignment horizontal="right"/>
    </xf>
    <xf numFmtId="0" fontId="20" fillId="0" borderId="0" xfId="0" applyFont="1" applyAlignment="1">
      <alignment horizontal="left"/>
    </xf>
    <xf numFmtId="2" fontId="20" fillId="0" borderId="0" xfId="0" applyNumberFormat="1" applyFont="1" applyAlignment="1">
      <alignment horizontal="right"/>
    </xf>
    <xf numFmtId="0" fontId="47" fillId="0" borderId="5" xfId="0" applyFont="1" applyBorder="1" applyAlignment="1">
      <alignment wrapText="1"/>
    </xf>
    <xf numFmtId="0" fontId="7" fillId="2" borderId="26" xfId="0" applyFont="1" applyFill="1" applyBorder="1" applyProtection="1">
      <protection locked="0"/>
    </xf>
    <xf numFmtId="165" fontId="48" fillId="3" borderId="28" xfId="0" applyNumberFormat="1" applyFont="1" applyFill="1" applyBorder="1" applyAlignment="1" applyProtection="1">
      <alignment horizontal="left" vertical="center"/>
    </xf>
    <xf numFmtId="165" fontId="48" fillId="3" borderId="29" xfId="0" applyNumberFormat="1" applyFont="1" applyFill="1" applyBorder="1" applyAlignment="1" applyProtection="1">
      <alignment horizontal="left" vertical="center"/>
    </xf>
    <xf numFmtId="165" fontId="48" fillId="3" borderId="30" xfId="0" applyNumberFormat="1" applyFont="1" applyFill="1" applyBorder="1" applyAlignment="1" applyProtection="1">
      <alignment horizontal="left" vertical="center"/>
    </xf>
    <xf numFmtId="14" fontId="49" fillId="0" borderId="0" xfId="0" applyNumberFormat="1" applyFont="1" applyBorder="1" applyAlignment="1" applyProtection="1">
      <alignment horizontal="left"/>
    </xf>
    <xf numFmtId="165" fontId="50" fillId="3" borderId="0" xfId="0" applyNumberFormat="1" applyFont="1" applyFill="1" applyBorder="1" applyAlignment="1" applyProtection="1">
      <alignment horizontal="left" vertical="center"/>
    </xf>
    <xf numFmtId="14" fontId="6" fillId="0" borderId="0" xfId="0" applyNumberFormat="1" applyFont="1" applyBorder="1" applyProtection="1"/>
    <xf numFmtId="14" fontId="0" fillId="0" borderId="0" xfId="0" applyNumberFormat="1"/>
    <xf numFmtId="167" fontId="0" fillId="0" borderId="0" xfId="0" applyNumberFormat="1" applyProtection="1"/>
    <xf numFmtId="167" fontId="0" fillId="0" borderId="0" xfId="0" applyNumberFormat="1"/>
    <xf numFmtId="167" fontId="5" fillId="0" borderId="0" xfId="0" applyNumberFormat="1" applyFont="1" applyBorder="1" applyAlignment="1" applyProtection="1">
      <alignment horizontal="left"/>
    </xf>
    <xf numFmtId="167" fontId="6" fillId="0" borderId="0" xfId="0" applyNumberFormat="1" applyFont="1" applyBorder="1" applyProtection="1"/>
    <xf numFmtId="167" fontId="21" fillId="5" borderId="0" xfId="0" applyNumberFormat="1" applyFont="1" applyFill="1" applyBorder="1" applyAlignment="1">
      <alignment horizontal="left"/>
    </xf>
    <xf numFmtId="0" fontId="6" fillId="0" borderId="0" xfId="0" applyFont="1" applyBorder="1" applyAlignment="1" applyProtection="1">
      <alignment horizontal="center"/>
    </xf>
    <xf numFmtId="0" fontId="30" fillId="0" borderId="0" xfId="0" applyFont="1" applyAlignment="1">
      <alignment horizontal="left"/>
    </xf>
    <xf numFmtId="166" fontId="11" fillId="4" borderId="0" xfId="0" applyNumberFormat="1" applyFont="1" applyFill="1" applyBorder="1" applyAlignment="1" applyProtection="1">
      <alignment horizontal="left"/>
    </xf>
    <xf numFmtId="166" fontId="11" fillId="4" borderId="0" xfId="0" applyNumberFormat="1" applyFont="1" applyFill="1" applyBorder="1" applyAlignment="1" applyProtection="1">
      <alignment horizontal="center"/>
    </xf>
    <xf numFmtId="2" fontId="18" fillId="4" borderId="0" xfId="0" applyNumberFormat="1" applyFont="1" applyFill="1" applyBorder="1" applyAlignment="1" applyProtection="1">
      <alignment horizontal="center"/>
    </xf>
    <xf numFmtId="0" fontId="51" fillId="2" borderId="0" xfId="0" applyFont="1" applyFill="1"/>
    <xf numFmtId="165" fontId="52" fillId="2" borderId="0" xfId="0" applyNumberFormat="1" applyFont="1" applyFill="1" applyBorder="1" applyAlignment="1" applyProtection="1">
      <alignment horizontal="center"/>
    </xf>
    <xf numFmtId="0" fontId="52" fillId="2" borderId="0" xfId="0" applyFont="1" applyFill="1" applyBorder="1" applyProtection="1"/>
    <xf numFmtId="49" fontId="48" fillId="3" borderId="29" xfId="0" applyNumberFormat="1" applyFont="1" applyFill="1" applyBorder="1" applyAlignment="1" applyProtection="1">
      <alignment horizontal="left" vertical="center"/>
    </xf>
    <xf numFmtId="49" fontId="16" fillId="3" borderId="27" xfId="0" applyNumberFormat="1" applyFont="1" applyFill="1" applyBorder="1" applyAlignment="1">
      <alignment horizontal="right"/>
    </xf>
    <xf numFmtId="49" fontId="16" fillId="3" borderId="1" xfId="0" applyNumberFormat="1" applyFont="1" applyFill="1" applyBorder="1" applyAlignment="1">
      <alignment horizontal="right"/>
    </xf>
    <xf numFmtId="49" fontId="14" fillId="0" borderId="0" xfId="0" applyNumberFormat="1" applyFont="1" applyBorder="1" applyAlignment="1" applyProtection="1">
      <alignment horizontal="right"/>
    </xf>
    <xf numFmtId="49" fontId="17" fillId="3" borderId="0" xfId="1" applyNumberFormat="1" applyFont="1" applyFill="1" applyBorder="1" applyAlignment="1" applyProtection="1">
      <alignment horizontal="right"/>
    </xf>
    <xf numFmtId="49" fontId="18" fillId="4" borderId="0" xfId="0" applyNumberFormat="1" applyFont="1" applyFill="1" applyBorder="1" applyAlignment="1" applyProtection="1">
      <alignment horizontal="right"/>
    </xf>
    <xf numFmtId="49" fontId="13" fillId="0" borderId="0" xfId="0" applyNumberFormat="1" applyFont="1" applyBorder="1" applyAlignment="1">
      <alignment wrapText="1"/>
    </xf>
    <xf numFmtId="49" fontId="18" fillId="4" borderId="0" xfId="0" applyNumberFormat="1" applyFont="1" applyFill="1" applyBorder="1" applyAlignment="1" applyProtection="1">
      <alignment horizontal="center"/>
    </xf>
    <xf numFmtId="49" fontId="14" fillId="0" borderId="18" xfId="0" applyNumberFormat="1" applyFont="1" applyBorder="1" applyAlignment="1" applyProtection="1">
      <alignment horizontal="right"/>
    </xf>
    <xf numFmtId="49" fontId="14" fillId="0" borderId="21" xfId="0" applyNumberFormat="1" applyFont="1" applyBorder="1" applyAlignment="1" applyProtection="1">
      <alignment horizontal="right"/>
    </xf>
    <xf numFmtId="49" fontId="14" fillId="0" borderId="23" xfId="0" applyNumberFormat="1" applyFont="1" applyBorder="1" applyAlignment="1" applyProtection="1">
      <alignment horizontal="right"/>
    </xf>
    <xf numFmtId="49" fontId="0" fillId="0" borderId="5" xfId="0" applyNumberFormat="1" applyBorder="1"/>
    <xf numFmtId="49" fontId="4" fillId="0" borderId="0" xfId="0" applyNumberFormat="1" applyFont="1" applyAlignment="1">
      <alignment horizontal="right"/>
    </xf>
    <xf numFmtId="49" fontId="25" fillId="2" borderId="0" xfId="0" applyNumberFormat="1" applyFont="1" applyFill="1" applyBorder="1" applyAlignment="1" applyProtection="1">
      <alignment horizontal="right"/>
    </xf>
    <xf numFmtId="49" fontId="6" fillId="0" borderId="0" xfId="0" applyNumberFormat="1" applyFont="1" applyBorder="1" applyProtection="1"/>
    <xf numFmtId="0" fontId="53" fillId="0" borderId="0" xfId="0" applyFont="1" applyBorder="1" applyAlignment="1">
      <alignment wrapText="1"/>
    </xf>
    <xf numFmtId="14" fontId="26" fillId="2" borderId="0" xfId="0" applyNumberFormat="1" applyFont="1" applyFill="1" applyBorder="1" applyProtection="1"/>
    <xf numFmtId="0" fontId="6" fillId="3" borderId="0" xfId="0" applyFont="1" applyFill="1" applyBorder="1" applyProtection="1"/>
    <xf numFmtId="49" fontId="14" fillId="3" borderId="0" xfId="0" applyNumberFormat="1" applyFont="1" applyFill="1" applyBorder="1" applyAlignment="1" applyProtection="1">
      <alignment horizontal="right"/>
    </xf>
    <xf numFmtId="0" fontId="30" fillId="3" borderId="0" xfId="0" applyFont="1" applyFill="1" applyAlignment="1">
      <alignment horizontal="left"/>
    </xf>
    <xf numFmtId="0" fontId="54" fillId="0" borderId="0" xfId="0" applyFont="1"/>
  </cellXfs>
  <cellStyles count="115">
    <cellStyle name="20% - Énfasis1" xfId="20" builtinId="30" customBuiltin="1"/>
    <cellStyle name="20% - Énfasis1 2" xfId="45"/>
    <cellStyle name="20% - Énfasis1 2 2" xfId="101"/>
    <cellStyle name="20% - Énfasis1 2 3" xfId="73"/>
    <cellStyle name="20% - Énfasis1 3" xfId="87"/>
    <cellStyle name="20% - Énfasis1 4" xfId="59"/>
    <cellStyle name="20% - Énfasis2" xfId="24" builtinId="34" customBuiltin="1"/>
    <cellStyle name="20% - Énfasis2 2" xfId="47"/>
    <cellStyle name="20% - Énfasis2 2 2" xfId="103"/>
    <cellStyle name="20% - Énfasis2 2 3" xfId="75"/>
    <cellStyle name="20% - Énfasis2 3" xfId="89"/>
    <cellStyle name="20% - Énfasis2 4" xfId="61"/>
    <cellStyle name="20% - Énfasis3" xfId="28" builtinId="38" customBuiltin="1"/>
    <cellStyle name="20% - Énfasis3 2" xfId="49"/>
    <cellStyle name="20% - Énfasis3 2 2" xfId="105"/>
    <cellStyle name="20% - Énfasis3 2 3" xfId="77"/>
    <cellStyle name="20% - Énfasis3 3" xfId="91"/>
    <cellStyle name="20% - Énfasis3 4" xfId="63"/>
    <cellStyle name="20% - Énfasis4" xfId="32" builtinId="42" customBuiltin="1"/>
    <cellStyle name="20% - Énfasis4 2" xfId="51"/>
    <cellStyle name="20% - Énfasis4 2 2" xfId="107"/>
    <cellStyle name="20% - Énfasis4 2 3" xfId="79"/>
    <cellStyle name="20% - Énfasis4 3" xfId="93"/>
    <cellStyle name="20% - Énfasis4 4" xfId="65"/>
    <cellStyle name="20% - Énfasis5" xfId="36" builtinId="46" customBuiltin="1"/>
    <cellStyle name="20% - Énfasis5 2" xfId="53"/>
    <cellStyle name="20% - Énfasis5 2 2" xfId="109"/>
    <cellStyle name="20% - Énfasis5 2 3" xfId="81"/>
    <cellStyle name="20% - Énfasis5 3" xfId="95"/>
    <cellStyle name="20% - Énfasis5 4" xfId="67"/>
    <cellStyle name="20% - Énfasis6" xfId="40" builtinId="50" customBuiltin="1"/>
    <cellStyle name="20% - Énfasis6 2" xfId="55"/>
    <cellStyle name="20% - Énfasis6 2 2" xfId="111"/>
    <cellStyle name="20% - Énfasis6 2 3" xfId="83"/>
    <cellStyle name="20% - Énfasis6 3" xfId="97"/>
    <cellStyle name="20% - Énfasis6 4" xfId="69"/>
    <cellStyle name="40% - Énfasis1" xfId="21" builtinId="31" customBuiltin="1"/>
    <cellStyle name="40% - Énfasis1 2" xfId="46"/>
    <cellStyle name="40% - Énfasis1 2 2" xfId="102"/>
    <cellStyle name="40% - Énfasis1 2 3" xfId="74"/>
    <cellStyle name="40% - Énfasis1 3" xfId="88"/>
    <cellStyle name="40% - Énfasis1 4" xfId="60"/>
    <cellStyle name="40% - Énfasis2" xfId="25" builtinId="35" customBuiltin="1"/>
    <cellStyle name="40% - Énfasis2 2" xfId="48"/>
    <cellStyle name="40% - Énfasis2 2 2" xfId="104"/>
    <cellStyle name="40% - Énfasis2 2 3" xfId="76"/>
    <cellStyle name="40% - Énfasis2 3" xfId="90"/>
    <cellStyle name="40% - Énfasis2 4" xfId="62"/>
    <cellStyle name="40% - Énfasis3" xfId="29" builtinId="39" customBuiltin="1"/>
    <cellStyle name="40% - Énfasis3 2" xfId="50"/>
    <cellStyle name="40% - Énfasis3 2 2" xfId="106"/>
    <cellStyle name="40% - Énfasis3 2 3" xfId="78"/>
    <cellStyle name="40% - Énfasis3 3" xfId="92"/>
    <cellStyle name="40% - Énfasis3 4" xfId="64"/>
    <cellStyle name="40% - Énfasis4" xfId="33" builtinId="43" customBuiltin="1"/>
    <cellStyle name="40% - Énfasis4 2" xfId="52"/>
    <cellStyle name="40% - Énfasis4 2 2" xfId="108"/>
    <cellStyle name="40% - Énfasis4 2 3" xfId="80"/>
    <cellStyle name="40% - Énfasis4 3" xfId="94"/>
    <cellStyle name="40% - Énfasis4 4" xfId="66"/>
    <cellStyle name="40% - Énfasis5" xfId="37" builtinId="47" customBuiltin="1"/>
    <cellStyle name="40% - Énfasis5 2" xfId="54"/>
    <cellStyle name="40% - Énfasis5 2 2" xfId="110"/>
    <cellStyle name="40% - Énfasis5 2 3" xfId="82"/>
    <cellStyle name="40% - Énfasis5 3" xfId="96"/>
    <cellStyle name="40% - Énfasis5 4" xfId="68"/>
    <cellStyle name="40% - Énfasis6" xfId="41" builtinId="51" customBuiltin="1"/>
    <cellStyle name="40% - Énfasis6 2" xfId="56"/>
    <cellStyle name="40% - Énfasis6 2 2" xfId="112"/>
    <cellStyle name="40% - Énfasis6 2 3" xfId="84"/>
    <cellStyle name="40% - Énfasis6 3" xfId="98"/>
    <cellStyle name="40% - Énfasis6 4" xfId="70"/>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8" builtinId="26" customBuiltin="1"/>
    <cellStyle name="Cálculo" xfId="13" builtinId="22" customBuiltin="1"/>
    <cellStyle name="Celda de comprobación" xfId="15" builtinId="23" customBuiltin="1"/>
    <cellStyle name="Celda vinculada" xfId="14" builtinId="24" customBuiltin="1"/>
    <cellStyle name="Encabezado 4" xfId="7"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1" builtinId="20" customBuiltin="1"/>
    <cellStyle name="Incorrecto" xfId="9" builtinId="27" customBuiltin="1"/>
    <cellStyle name="Millares" xfId="1" builtinId="3"/>
    <cellStyle name="Neutral" xfId="10" builtinId="28" customBuiltin="1"/>
    <cellStyle name="Normal" xfId="0" builtinId="0"/>
    <cellStyle name="Normal 2" xfId="2"/>
    <cellStyle name="Normal 3" xfId="43"/>
    <cellStyle name="Normal 3 2" xfId="57"/>
    <cellStyle name="Normal 3 2 2" xfId="113"/>
    <cellStyle name="Normal 3 2 3" xfId="85"/>
    <cellStyle name="Normal 3 3" xfId="99"/>
    <cellStyle name="Normal 3 4" xfId="71"/>
    <cellStyle name="Notas 2" xfId="44"/>
    <cellStyle name="Notas 2 2" xfId="58"/>
    <cellStyle name="Notas 2 2 2" xfId="114"/>
    <cellStyle name="Notas 2 2 3" xfId="86"/>
    <cellStyle name="Notas 2 3" xfId="100"/>
    <cellStyle name="Notas 2 4" xfId="72"/>
    <cellStyle name="Salida" xfId="12" builtinId="21" customBuiltin="1"/>
    <cellStyle name="Texto de advertencia" xfId="16" builtinId="11" customBuiltin="1"/>
    <cellStyle name="Texto explicativo" xfId="17" builtinId="53" customBuiltin="1"/>
    <cellStyle name="Título" xfId="3" builtinId="15" customBuiltin="1"/>
    <cellStyle name="Título 1" xfId="4" builtinId="16" customBuiltin="1"/>
    <cellStyle name="Título 2" xfId="5" builtinId="17" customBuiltin="1"/>
    <cellStyle name="Título 3" xfId="6" builtinId="18" customBuiltin="1"/>
    <cellStyle name="Total" xfId="18" builtinId="25" customBuiltin="1"/>
  </cellStyles>
  <dxfs count="278">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theme="0"/>
      </font>
      <fill>
        <patternFill>
          <bgColor theme="4"/>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color rgb="FFFF0000"/>
      </font>
      <fill>
        <patternFill>
          <bgColor theme="9" tint="0.79998168889431442"/>
        </patternFill>
      </fill>
      <border>
        <left style="thin">
          <color auto="1"/>
        </left>
        <right style="thin">
          <color auto="1"/>
        </right>
        <top style="thin">
          <color auto="1"/>
        </top>
        <bottom style="thin">
          <color auto="1"/>
        </bottom>
        <vertical/>
        <horizontal/>
      </border>
    </dxf>
    <dxf>
      <font>
        <color theme="1" tint="4.9989318521683403E-2"/>
      </font>
      <fill>
        <patternFill>
          <bgColor theme="6" tint="0.79998168889431442"/>
        </patternFill>
      </fill>
      <border>
        <left style="thin">
          <color auto="1"/>
        </left>
        <right style="thin">
          <color auto="1"/>
        </right>
        <top style="thin">
          <color auto="1"/>
        </top>
        <bottom style="thin">
          <color auto="1"/>
        </bottom>
        <vertical/>
        <horizontal/>
      </border>
    </dxf>
    <dxf>
      <font>
        <b/>
        <i val="0"/>
        <strike val="0"/>
        <color theme="0"/>
      </font>
      <fill>
        <patternFill>
          <bgColor theme="1"/>
        </patternFill>
      </fill>
    </dxf>
    <dxf>
      <font>
        <b/>
        <i val="0"/>
        <color theme="5" tint="0.59996337778862885"/>
      </font>
      <fill>
        <patternFill>
          <bgColor theme="1" tint="0.14996795556505021"/>
        </patternFill>
      </fill>
    </dxf>
    <dxf>
      <font>
        <b/>
        <i val="0"/>
        <strike val="0"/>
        <color theme="0"/>
      </font>
      <fill>
        <patternFill>
          <bgColor theme="1"/>
        </patternFill>
      </fill>
    </dxf>
    <dxf>
      <font>
        <b/>
        <i val="0"/>
        <color theme="5" tint="0.59996337778862885"/>
      </font>
      <fill>
        <patternFill>
          <bgColor theme="1" tint="0.14996795556505021"/>
        </patternFill>
      </fill>
    </dxf>
    <dxf>
      <font>
        <b/>
        <i val="0"/>
        <strike val="0"/>
        <color theme="0"/>
      </font>
      <fill>
        <patternFill>
          <bgColor theme="1"/>
        </patternFill>
      </fill>
    </dxf>
    <dxf>
      <font>
        <b/>
        <i val="0"/>
        <color theme="5" tint="0.59996337778862885"/>
      </font>
      <fill>
        <patternFill>
          <bgColor theme="1"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241"/>
  <sheetViews>
    <sheetView tabSelected="1" workbookViewId="0">
      <selection activeCell="E3" sqref="E3"/>
    </sheetView>
  </sheetViews>
  <sheetFormatPr baseColWidth="10" defaultColWidth="5.1796875" defaultRowHeight="15.5"/>
  <cols>
    <col min="1" max="1" width="10.1796875" style="7" customWidth="1"/>
    <col min="2" max="2" width="12.26953125" style="95" customWidth="1"/>
    <col min="3" max="3" width="2" style="9" customWidth="1"/>
    <col min="4" max="4" width="57.26953125" style="35" customWidth="1"/>
    <col min="5" max="5" width="10.7265625" style="49" customWidth="1"/>
    <col min="6" max="6" width="11.453125" style="49" customWidth="1"/>
    <col min="7" max="7" width="6" style="38" customWidth="1"/>
    <col min="8" max="8" width="17.7265625" style="24" bestFit="1" customWidth="1"/>
    <col min="9" max="9" width="6.54296875" style="15" bestFit="1" customWidth="1"/>
    <col min="10" max="10" width="8.1796875" style="15" customWidth="1"/>
    <col min="11" max="11" width="12.26953125" style="82" bestFit="1" customWidth="1"/>
    <col min="12" max="12" width="11" style="77" bestFit="1" customWidth="1"/>
    <col min="13" max="13" width="13.54296875" style="3" customWidth="1"/>
    <col min="14" max="14" width="7.81640625" style="91" bestFit="1" customWidth="1"/>
    <col min="15" max="15" width="6.1796875" style="3" bestFit="1" customWidth="1"/>
    <col min="16" max="17" width="5.1796875" style="3"/>
    <col min="18" max="18" width="12.81640625" style="77" customWidth="1"/>
    <col min="19" max="16384" width="5.1796875" style="3"/>
  </cols>
  <sheetData>
    <row r="1" spans="1:18" s="34" customFormat="1" ht="40">
      <c r="A1" s="72"/>
      <c r="B1" s="92"/>
      <c r="C1" s="73"/>
      <c r="D1" s="73" t="s">
        <v>6765</v>
      </c>
      <c r="E1" s="73"/>
      <c r="F1" s="73"/>
      <c r="G1" s="73"/>
      <c r="H1" s="74"/>
      <c r="K1" s="80"/>
      <c r="L1" s="77"/>
      <c r="M1" s="112"/>
      <c r="N1" s="89"/>
      <c r="R1" s="77"/>
    </row>
    <row r="2" spans="1:18" s="34" customFormat="1" ht="18">
      <c r="A2" s="71">
        <v>50</v>
      </c>
      <c r="B2" s="93" t="s">
        <v>3356</v>
      </c>
      <c r="C2" s="9"/>
      <c r="D2" s="76" t="s">
        <v>6766</v>
      </c>
      <c r="E2" s="49"/>
      <c r="F2" s="49"/>
      <c r="G2" s="35"/>
      <c r="K2" s="80"/>
      <c r="L2" s="77"/>
      <c r="N2" s="89"/>
      <c r="R2" s="77"/>
    </row>
    <row r="3" spans="1:18" s="34" customFormat="1" ht="22" thickBot="1">
      <c r="A3" s="13"/>
      <c r="B3" s="94"/>
      <c r="C3" s="9"/>
      <c r="D3" s="75" t="s">
        <v>6767</v>
      </c>
      <c r="E3" s="49"/>
      <c r="F3" s="49"/>
      <c r="G3" s="35"/>
      <c r="H3" s="24"/>
      <c r="K3" s="80"/>
      <c r="L3" s="77"/>
      <c r="N3" s="89"/>
      <c r="R3" s="77"/>
    </row>
    <row r="4" spans="1:18" ht="21.5">
      <c r="A4" s="4"/>
      <c r="D4" s="75">
        <v>44891</v>
      </c>
      <c r="G4" s="35"/>
      <c r="K4" s="81"/>
      <c r="M4" s="5"/>
      <c r="N4" s="90"/>
      <c r="O4" s="2"/>
      <c r="P4" s="1"/>
    </row>
    <row r="5" spans="1:18">
      <c r="A5" s="10"/>
      <c r="B5" s="96"/>
      <c r="C5" s="43" t="s">
        <v>1914</v>
      </c>
      <c r="D5" s="44"/>
      <c r="E5" s="50"/>
      <c r="F5" s="50"/>
      <c r="G5" s="42"/>
      <c r="H5" s="22"/>
      <c r="I5" s="16"/>
      <c r="J5" s="16"/>
      <c r="M5" s="84"/>
    </row>
    <row r="6" spans="1:18">
      <c r="A6" s="12"/>
      <c r="B6" s="97" t="s">
        <v>2364</v>
      </c>
      <c r="C6" s="46"/>
      <c r="D6" s="47" t="s">
        <v>3065</v>
      </c>
      <c r="E6" s="51" t="s">
        <v>3567</v>
      </c>
      <c r="F6" s="51" t="str">
        <f>IF(G6="ENV.","VENTA","")</f>
        <v>VENTA</v>
      </c>
      <c r="G6" s="45" t="s">
        <v>1933</v>
      </c>
      <c r="H6" s="23" t="s">
        <v>5417</v>
      </c>
      <c r="I6" s="17"/>
      <c r="J6" s="17"/>
      <c r="K6" s="79"/>
    </row>
    <row r="7" spans="1:18">
      <c r="A7" s="6"/>
      <c r="B7" s="95" t="s">
        <v>5</v>
      </c>
      <c r="C7" s="41"/>
      <c r="D7" s="36" t="s">
        <v>6898</v>
      </c>
      <c r="E7" s="49">
        <v>107.82299999999999</v>
      </c>
      <c r="F7" s="49">
        <f t="shared" ref="F7:F15" si="0">IF(G7="ENV.","VENTA",IF(B7="","",E7+E7*A$2/100))</f>
        <v>161.7345</v>
      </c>
      <c r="G7" s="14">
        <v>100</v>
      </c>
      <c r="H7" s="85" t="s">
        <v>3073</v>
      </c>
      <c r="I7" s="18"/>
      <c r="J7" s="83"/>
      <c r="K7" s="79"/>
      <c r="M7" s="77"/>
    </row>
    <row r="8" spans="1:18">
      <c r="A8" s="6"/>
      <c r="B8" s="95" t="s">
        <v>6</v>
      </c>
      <c r="C8" s="41"/>
      <c r="D8" s="36" t="s">
        <v>6899</v>
      </c>
      <c r="E8" s="49">
        <v>108.628</v>
      </c>
      <c r="F8" s="49">
        <f t="shared" si="0"/>
        <v>162.94200000000001</v>
      </c>
      <c r="G8" s="37">
        <v>100</v>
      </c>
      <c r="H8" s="85" t="s">
        <v>3073</v>
      </c>
      <c r="I8" s="18"/>
      <c r="J8" s="83"/>
      <c r="K8" s="79"/>
      <c r="M8" s="77"/>
    </row>
    <row r="9" spans="1:18">
      <c r="A9" s="6"/>
      <c r="B9" s="95" t="s">
        <v>7</v>
      </c>
      <c r="C9" s="41"/>
      <c r="D9" s="36" t="s">
        <v>6902</v>
      </c>
      <c r="E9" s="49">
        <v>111.042</v>
      </c>
      <c r="F9" s="49">
        <f t="shared" si="0"/>
        <v>166.56299999999999</v>
      </c>
      <c r="G9" s="37">
        <v>100</v>
      </c>
      <c r="H9" s="85" t="s">
        <v>3073</v>
      </c>
      <c r="I9" s="18"/>
      <c r="J9" s="83"/>
      <c r="K9" s="79"/>
      <c r="M9" s="77"/>
    </row>
    <row r="10" spans="1:18">
      <c r="A10" s="6"/>
      <c r="B10" s="95" t="s">
        <v>8</v>
      </c>
      <c r="C10" s="41"/>
      <c r="D10" s="36" t="s">
        <v>6904</v>
      </c>
      <c r="E10" s="49">
        <v>117.479</v>
      </c>
      <c r="F10" s="49">
        <f t="shared" si="0"/>
        <v>176.21850000000001</v>
      </c>
      <c r="G10" s="37">
        <v>100</v>
      </c>
      <c r="H10" s="85" t="s">
        <v>3073</v>
      </c>
      <c r="I10" s="18"/>
      <c r="J10" s="83"/>
      <c r="K10" s="79"/>
      <c r="M10" s="77"/>
    </row>
    <row r="11" spans="1:18">
      <c r="A11" s="6"/>
      <c r="B11" s="95" t="s">
        <v>9</v>
      </c>
      <c r="C11" s="41"/>
      <c r="D11" s="36" t="s">
        <v>6905</v>
      </c>
      <c r="E11" s="49">
        <v>131.96299999999999</v>
      </c>
      <c r="F11" s="49">
        <f t="shared" si="0"/>
        <v>197.94450000000001</v>
      </c>
      <c r="G11" s="37">
        <v>100</v>
      </c>
      <c r="H11" s="85" t="s">
        <v>3073</v>
      </c>
      <c r="I11" s="18"/>
      <c r="J11" s="83"/>
      <c r="K11" s="79"/>
      <c r="M11" s="77"/>
    </row>
    <row r="12" spans="1:18">
      <c r="A12" s="6"/>
      <c r="B12" s="95" t="s">
        <v>10</v>
      </c>
      <c r="C12" s="41"/>
      <c r="D12" s="36" t="s">
        <v>6906</v>
      </c>
      <c r="E12" s="49">
        <v>139.20400000000001</v>
      </c>
      <c r="F12" s="49">
        <f t="shared" si="0"/>
        <v>208.80600000000001</v>
      </c>
      <c r="G12" s="37">
        <v>100</v>
      </c>
      <c r="H12" s="85" t="s">
        <v>3073</v>
      </c>
      <c r="I12" s="18"/>
      <c r="J12" s="83"/>
      <c r="K12" s="79"/>
      <c r="M12" s="77"/>
    </row>
    <row r="13" spans="1:18">
      <c r="A13" s="6"/>
      <c r="B13" s="95" t="s">
        <v>2365</v>
      </c>
      <c r="C13" s="41"/>
      <c r="D13" s="36" t="s">
        <v>6909</v>
      </c>
      <c r="E13" s="49">
        <v>152.88300000000001</v>
      </c>
      <c r="F13" s="49">
        <f t="shared" si="0"/>
        <v>229.3245</v>
      </c>
      <c r="G13" s="37">
        <v>100</v>
      </c>
      <c r="H13" s="85" t="s">
        <v>3073</v>
      </c>
      <c r="I13" s="18"/>
      <c r="J13" s="83"/>
      <c r="K13" s="79"/>
      <c r="M13" s="77"/>
    </row>
    <row r="14" spans="1:18">
      <c r="A14" s="6"/>
      <c r="B14" s="95" t="s">
        <v>2406</v>
      </c>
      <c r="C14" s="41"/>
      <c r="D14" s="36" t="s">
        <v>5650</v>
      </c>
      <c r="E14" s="49">
        <v>137.595</v>
      </c>
      <c r="F14" s="49">
        <f t="shared" si="0"/>
        <v>206.39249999999998</v>
      </c>
      <c r="G14" s="37">
        <v>100</v>
      </c>
      <c r="H14" s="85" t="s">
        <v>3073</v>
      </c>
      <c r="I14" s="18"/>
      <c r="J14" s="83"/>
      <c r="K14" s="79"/>
      <c r="M14" s="77"/>
    </row>
    <row r="15" spans="1:18">
      <c r="A15" s="6"/>
      <c r="B15" s="95" t="s">
        <v>6160</v>
      </c>
      <c r="C15" s="41"/>
      <c r="D15" s="36" t="s">
        <v>7304</v>
      </c>
      <c r="E15" s="49">
        <v>86.412000000000006</v>
      </c>
      <c r="F15" s="49">
        <f t="shared" si="0"/>
        <v>129.61799999999999</v>
      </c>
      <c r="G15" s="14">
        <v>100</v>
      </c>
      <c r="H15" s="85" t="s">
        <v>7197</v>
      </c>
      <c r="I15" s="18"/>
      <c r="J15" s="83"/>
      <c r="K15" s="79"/>
      <c r="M15" s="77"/>
    </row>
    <row r="16" spans="1:18">
      <c r="A16" s="6"/>
      <c r="C16" s="41"/>
      <c r="D16" s="36"/>
      <c r="G16" s="14"/>
      <c r="H16" s="85" t="s">
        <v>3073</v>
      </c>
      <c r="I16" s="18"/>
      <c r="J16" s="83"/>
      <c r="K16" s="79"/>
      <c r="M16" s="77"/>
    </row>
    <row r="17" spans="1:13" s="3" customFormat="1">
      <c r="A17" s="6"/>
      <c r="B17" s="95" t="s">
        <v>6148</v>
      </c>
      <c r="C17" s="41"/>
      <c r="D17" s="36" t="s">
        <v>7292</v>
      </c>
      <c r="E17" s="49">
        <v>92.347999999999999</v>
      </c>
      <c r="F17" s="49">
        <f t="shared" ref="F17:F91" si="1">IF(G17="ENV.","VENTA",IF(B17="","",E17+E17*A$2/100))</f>
        <v>138.52199999999999</v>
      </c>
      <c r="G17" s="37">
        <v>100</v>
      </c>
      <c r="H17" s="85" t="s">
        <v>7197</v>
      </c>
      <c r="I17" s="18"/>
      <c r="J17" s="83"/>
      <c r="K17" s="79"/>
      <c r="L17" s="77"/>
      <c r="M17" s="77"/>
    </row>
    <row r="18" spans="1:13" s="3" customFormat="1">
      <c r="A18" s="6"/>
      <c r="B18" s="95" t="s">
        <v>6149</v>
      </c>
      <c r="C18" s="41"/>
      <c r="D18" s="36" t="s">
        <v>7293</v>
      </c>
      <c r="E18" s="49">
        <v>92.347999999999999</v>
      </c>
      <c r="F18" s="49">
        <f t="shared" si="1"/>
        <v>138.52199999999999</v>
      </c>
      <c r="G18" s="37">
        <v>100</v>
      </c>
      <c r="H18" s="85" t="s">
        <v>7197</v>
      </c>
      <c r="I18" s="18"/>
      <c r="J18" s="83"/>
      <c r="K18" s="79"/>
      <c r="L18" s="77"/>
      <c r="M18" s="77"/>
    </row>
    <row r="19" spans="1:13" s="3" customFormat="1">
      <c r="A19" s="6"/>
      <c r="B19" s="95" t="s">
        <v>6150</v>
      </c>
      <c r="C19" s="41"/>
      <c r="D19" s="36" t="s">
        <v>7295</v>
      </c>
      <c r="E19" s="49">
        <v>93.863</v>
      </c>
      <c r="F19" s="49">
        <f t="shared" si="1"/>
        <v>140.7945</v>
      </c>
      <c r="G19" s="37">
        <v>100</v>
      </c>
      <c r="H19" s="85" t="s">
        <v>7197</v>
      </c>
      <c r="I19" s="18"/>
      <c r="J19" s="83"/>
      <c r="K19" s="79"/>
      <c r="L19" s="77"/>
      <c r="M19" s="77"/>
    </row>
    <row r="20" spans="1:13" s="3" customFormat="1">
      <c r="A20" s="6"/>
      <c r="B20" s="95" t="s">
        <v>6151</v>
      </c>
      <c r="C20" s="41"/>
      <c r="D20" s="36" t="s">
        <v>7296</v>
      </c>
      <c r="E20" s="49">
        <v>96.016000000000005</v>
      </c>
      <c r="F20" s="49">
        <f>IF(G20="ENV.","VENTA",IF(B20="","",E20+E20*A$2/100))</f>
        <v>144.024</v>
      </c>
      <c r="G20" s="37">
        <v>100</v>
      </c>
      <c r="H20" s="85" t="s">
        <v>7197</v>
      </c>
      <c r="I20" s="18"/>
      <c r="J20" s="83"/>
      <c r="K20" s="79"/>
      <c r="L20" s="77"/>
      <c r="M20" s="77"/>
    </row>
    <row r="21" spans="1:13" s="3" customFormat="1">
      <c r="A21" s="6"/>
      <c r="B21" s="95" t="s">
        <v>6152</v>
      </c>
      <c r="C21" s="41"/>
      <c r="D21" s="36" t="s">
        <v>7297</v>
      </c>
      <c r="E21" s="49">
        <v>102.577</v>
      </c>
      <c r="F21" s="49">
        <f t="shared" si="1"/>
        <v>153.8655</v>
      </c>
      <c r="G21" s="37">
        <v>100</v>
      </c>
      <c r="H21" s="85" t="s">
        <v>7197</v>
      </c>
      <c r="I21" s="18"/>
      <c r="J21" s="83"/>
      <c r="K21" s="79"/>
      <c r="L21" s="77"/>
      <c r="M21" s="77"/>
    </row>
    <row r="22" spans="1:13" s="3" customFormat="1">
      <c r="A22" s="6"/>
      <c r="B22" s="95" t="s">
        <v>6153</v>
      </c>
      <c r="C22" s="41"/>
      <c r="D22" s="36" t="s">
        <v>7298</v>
      </c>
      <c r="E22" s="49">
        <v>110.416</v>
      </c>
      <c r="F22" s="49">
        <f t="shared" si="1"/>
        <v>165.624</v>
      </c>
      <c r="G22" s="37">
        <v>100</v>
      </c>
      <c r="H22" s="85" t="s">
        <v>7197</v>
      </c>
      <c r="I22" s="18"/>
      <c r="J22" s="83"/>
      <c r="K22" s="79"/>
      <c r="L22" s="77"/>
      <c r="M22" s="77"/>
    </row>
    <row r="23" spans="1:13" s="3" customFormat="1">
      <c r="A23" s="6"/>
      <c r="B23" s="95" t="s">
        <v>6155</v>
      </c>
      <c r="C23" s="41"/>
      <c r="D23" s="36" t="s">
        <v>7299</v>
      </c>
      <c r="E23" s="49">
        <v>118.255</v>
      </c>
      <c r="F23" s="49">
        <f>IF(G23="ENV.","VENTA",IF(B23="","",E23+E23*A$2/100))</f>
        <v>177.38249999999999</v>
      </c>
      <c r="G23" s="37">
        <v>100</v>
      </c>
      <c r="H23" s="85" t="s">
        <v>7197</v>
      </c>
      <c r="I23" s="18"/>
      <c r="J23" s="83"/>
      <c r="K23" s="79"/>
      <c r="L23" s="77"/>
      <c r="M23" s="77"/>
    </row>
    <row r="24" spans="1:13" s="3" customFormat="1">
      <c r="A24" s="6"/>
      <c r="B24" s="95" t="s">
        <v>6756</v>
      </c>
      <c r="C24" s="41"/>
      <c r="D24" s="36" t="s">
        <v>7294</v>
      </c>
      <c r="E24" s="49">
        <v>146.03399999999999</v>
      </c>
      <c r="F24" s="49">
        <f t="shared" si="1"/>
        <v>219.05099999999999</v>
      </c>
      <c r="G24" s="37">
        <v>100</v>
      </c>
      <c r="H24" s="85" t="s">
        <v>3073</v>
      </c>
      <c r="I24" s="18"/>
      <c r="J24" s="83"/>
      <c r="K24" s="79"/>
      <c r="L24" s="77"/>
      <c r="M24" s="77"/>
    </row>
    <row r="25" spans="1:13" s="3" customFormat="1">
      <c r="A25" s="6"/>
      <c r="B25" s="95" t="s">
        <v>6156</v>
      </c>
      <c r="C25" s="41"/>
      <c r="D25" s="36" t="s">
        <v>7300</v>
      </c>
      <c r="E25" s="49">
        <v>128.60499999999999</v>
      </c>
      <c r="F25" s="49">
        <f t="shared" si="1"/>
        <v>192.90749999999997</v>
      </c>
      <c r="G25" s="37">
        <v>100</v>
      </c>
      <c r="H25" s="85" t="s">
        <v>7197</v>
      </c>
      <c r="I25" s="18"/>
      <c r="J25" s="83"/>
      <c r="K25" s="79"/>
      <c r="L25" s="77"/>
      <c r="M25" s="77"/>
    </row>
    <row r="26" spans="1:13" s="3" customFormat="1">
      <c r="A26" s="6"/>
      <c r="B26" s="95" t="s">
        <v>6157</v>
      </c>
      <c r="C26" s="41"/>
      <c r="D26" s="36" t="s">
        <v>7301</v>
      </c>
      <c r="E26" s="49">
        <v>134.41999999999999</v>
      </c>
      <c r="F26" s="49">
        <f t="shared" si="1"/>
        <v>201.63</v>
      </c>
      <c r="G26" s="37">
        <v>100</v>
      </c>
      <c r="H26" s="85" t="s">
        <v>7197</v>
      </c>
      <c r="I26" s="18"/>
      <c r="J26" s="83"/>
      <c r="K26" s="79"/>
      <c r="L26" s="77"/>
      <c r="M26" s="77"/>
    </row>
    <row r="27" spans="1:13" s="3" customFormat="1">
      <c r="A27" s="6"/>
      <c r="B27" s="95" t="s">
        <v>6158</v>
      </c>
      <c r="C27" s="41"/>
      <c r="D27" s="36" t="s">
        <v>7302</v>
      </c>
      <c r="E27" s="49">
        <v>142.50299999999999</v>
      </c>
      <c r="F27" s="49">
        <f>IF(G27="ENV.","VENTA",IF(B27="","",E27+E27*A$2/100))</f>
        <v>213.75449999999998</v>
      </c>
      <c r="G27" s="37">
        <v>50</v>
      </c>
      <c r="H27" s="85" t="s">
        <v>7197</v>
      </c>
      <c r="I27" s="18"/>
      <c r="J27" s="83"/>
      <c r="K27" s="79"/>
      <c r="L27" s="77"/>
      <c r="M27" s="77"/>
    </row>
    <row r="28" spans="1:13" s="3" customFormat="1">
      <c r="A28" s="6"/>
      <c r="B28" s="95" t="s">
        <v>6159</v>
      </c>
      <c r="C28" s="41"/>
      <c r="D28" s="36" t="s">
        <v>7303</v>
      </c>
      <c r="E28" s="49">
        <v>149.078</v>
      </c>
      <c r="F28" s="49">
        <f t="shared" si="1"/>
        <v>223.61700000000002</v>
      </c>
      <c r="G28" s="37">
        <v>50</v>
      </c>
      <c r="H28" s="85" t="s">
        <v>7197</v>
      </c>
      <c r="I28" s="18"/>
      <c r="J28" s="83"/>
      <c r="K28" s="79"/>
      <c r="L28" s="77"/>
      <c r="M28" s="77"/>
    </row>
    <row r="29" spans="1:13" s="3" customFormat="1">
      <c r="A29" s="6"/>
      <c r="B29" s="95"/>
      <c r="C29" s="41"/>
      <c r="D29" s="36" t="s">
        <v>3073</v>
      </c>
      <c r="E29" s="49" t="s">
        <v>3073</v>
      </c>
      <c r="F29" s="49" t="str">
        <f t="shared" si="1"/>
        <v/>
      </c>
      <c r="G29" s="37"/>
      <c r="H29" s="85" t="s">
        <v>3073</v>
      </c>
      <c r="I29" s="18"/>
      <c r="J29" s="83"/>
      <c r="K29" s="79"/>
      <c r="L29" s="77"/>
      <c r="M29" s="77"/>
    </row>
    <row r="30" spans="1:13" s="3" customFormat="1">
      <c r="A30" s="6"/>
      <c r="B30" s="95" t="s">
        <v>2366</v>
      </c>
      <c r="C30" s="41"/>
      <c r="D30" s="36" t="s">
        <v>4183</v>
      </c>
      <c r="E30" s="49">
        <v>114.688</v>
      </c>
      <c r="F30" s="49">
        <f t="shared" si="1"/>
        <v>172.03200000000001</v>
      </c>
      <c r="G30" s="37">
        <v>20</v>
      </c>
      <c r="H30" s="85" t="s">
        <v>3073</v>
      </c>
      <c r="I30" s="18"/>
      <c r="J30" s="83"/>
      <c r="K30" s="79"/>
      <c r="L30" s="77"/>
      <c r="M30" s="77"/>
    </row>
    <row r="31" spans="1:13" s="3" customFormat="1">
      <c r="A31" s="6"/>
      <c r="B31" s="95" t="s">
        <v>2367</v>
      </c>
      <c r="C31" s="41"/>
      <c r="D31" s="36" t="s">
        <v>4184</v>
      </c>
      <c r="E31" s="49">
        <v>114.22</v>
      </c>
      <c r="F31" s="49">
        <f t="shared" si="1"/>
        <v>171.32999999999998</v>
      </c>
      <c r="G31" s="37">
        <v>20</v>
      </c>
      <c r="H31" s="85" t="s">
        <v>3073</v>
      </c>
      <c r="I31" s="18"/>
      <c r="J31" s="83"/>
      <c r="K31" s="79"/>
      <c r="L31" s="77"/>
      <c r="M31" s="77"/>
    </row>
    <row r="32" spans="1:13" s="3" customFormat="1">
      <c r="A32" s="6"/>
      <c r="B32" s="95" t="s">
        <v>2368</v>
      </c>
      <c r="C32" s="41"/>
      <c r="D32" s="36" t="s">
        <v>4185</v>
      </c>
      <c r="E32" s="49">
        <v>119.673</v>
      </c>
      <c r="F32" s="49">
        <f t="shared" si="1"/>
        <v>179.5095</v>
      </c>
      <c r="G32" s="37">
        <v>20</v>
      </c>
      <c r="H32" s="85" t="s">
        <v>3073</v>
      </c>
      <c r="I32" s="18"/>
      <c r="J32" s="83"/>
      <c r="K32" s="79"/>
      <c r="L32" s="77"/>
      <c r="M32" s="77"/>
    </row>
    <row r="33" spans="1:13" s="3" customFormat="1">
      <c r="A33" s="6"/>
      <c r="B33" s="95" t="s">
        <v>2369</v>
      </c>
      <c r="C33" s="41"/>
      <c r="D33" s="36" t="s">
        <v>4186</v>
      </c>
      <c r="E33" s="49">
        <v>123.673</v>
      </c>
      <c r="F33" s="49">
        <f t="shared" si="1"/>
        <v>185.5095</v>
      </c>
      <c r="G33" s="37">
        <v>20</v>
      </c>
      <c r="H33" s="85" t="s">
        <v>3073</v>
      </c>
      <c r="I33" s="18"/>
      <c r="J33" s="83"/>
      <c r="K33" s="79"/>
      <c r="L33" s="77"/>
      <c r="M33" s="77"/>
    </row>
    <row r="34" spans="1:13" s="3" customFormat="1">
      <c r="A34" s="6"/>
      <c r="B34" s="95" t="s">
        <v>2370</v>
      </c>
      <c r="C34" s="41"/>
      <c r="D34" s="36" t="s">
        <v>4187</v>
      </c>
      <c r="E34" s="49">
        <v>123.673</v>
      </c>
      <c r="F34" s="49">
        <f t="shared" si="1"/>
        <v>185.5095</v>
      </c>
      <c r="G34" s="37">
        <v>20</v>
      </c>
      <c r="H34" s="85" t="s">
        <v>3073</v>
      </c>
      <c r="I34" s="18"/>
      <c r="J34" s="83"/>
      <c r="K34" s="79"/>
      <c r="L34" s="77"/>
      <c r="M34" s="77"/>
    </row>
    <row r="35" spans="1:13" s="3" customFormat="1">
      <c r="A35" s="6"/>
      <c r="B35" s="95" t="s">
        <v>2371</v>
      </c>
      <c r="C35" s="41"/>
      <c r="D35" s="36" t="s">
        <v>4188</v>
      </c>
      <c r="E35" s="49">
        <v>131.81800000000001</v>
      </c>
      <c r="F35" s="49">
        <f t="shared" si="1"/>
        <v>197.72700000000003</v>
      </c>
      <c r="G35" s="37">
        <v>20</v>
      </c>
      <c r="H35" s="85" t="s">
        <v>3073</v>
      </c>
      <c r="I35" s="18"/>
      <c r="J35" s="83"/>
      <c r="K35" s="79"/>
      <c r="L35" s="77"/>
      <c r="M35" s="77"/>
    </row>
    <row r="36" spans="1:13" s="3" customFormat="1">
      <c r="A36" s="6"/>
      <c r="B36" s="95" t="s">
        <v>2372</v>
      </c>
      <c r="C36" s="41"/>
      <c r="D36" s="36" t="s">
        <v>4189</v>
      </c>
      <c r="E36" s="49">
        <v>131.81800000000001</v>
      </c>
      <c r="F36" s="49">
        <f t="shared" si="1"/>
        <v>197.72700000000003</v>
      </c>
      <c r="G36" s="37">
        <v>20</v>
      </c>
      <c r="H36" s="85" t="s">
        <v>3073</v>
      </c>
      <c r="I36" s="18"/>
      <c r="J36" s="83"/>
      <c r="K36" s="79"/>
      <c r="L36" s="77"/>
      <c r="M36" s="77"/>
    </row>
    <row r="37" spans="1:13" s="3" customFormat="1">
      <c r="A37" s="6"/>
      <c r="B37" s="95" t="s">
        <v>2373</v>
      </c>
      <c r="C37" s="41"/>
      <c r="D37" s="36" t="s">
        <v>4190</v>
      </c>
      <c r="E37" s="49">
        <v>131.81800000000001</v>
      </c>
      <c r="F37" s="49">
        <f t="shared" si="1"/>
        <v>197.72700000000003</v>
      </c>
      <c r="G37" s="37">
        <v>20</v>
      </c>
      <c r="H37" s="85" t="s">
        <v>3073</v>
      </c>
      <c r="I37" s="18"/>
      <c r="J37" s="83"/>
      <c r="K37" s="79"/>
      <c r="L37" s="77"/>
      <c r="M37" s="77"/>
    </row>
    <row r="38" spans="1:13" s="3" customFormat="1">
      <c r="A38" s="6"/>
      <c r="B38" s="95" t="s">
        <v>2374</v>
      </c>
      <c r="C38" s="41"/>
      <c r="D38" s="36" t="s">
        <v>4191</v>
      </c>
      <c r="E38" s="49">
        <v>159.37700000000001</v>
      </c>
      <c r="F38" s="49">
        <f t="shared" si="1"/>
        <v>239.06550000000001</v>
      </c>
      <c r="G38" s="37">
        <v>20</v>
      </c>
      <c r="H38" s="85" t="s">
        <v>3073</v>
      </c>
      <c r="I38" s="18"/>
      <c r="J38" s="83"/>
      <c r="K38" s="79"/>
      <c r="L38" s="77"/>
      <c r="M38" s="77"/>
    </row>
    <row r="39" spans="1:13" s="3" customFormat="1">
      <c r="A39" s="6"/>
      <c r="B39" s="95" t="s">
        <v>2375</v>
      </c>
      <c r="C39" s="41"/>
      <c r="D39" s="36" t="s">
        <v>4192</v>
      </c>
      <c r="E39" s="49">
        <v>159.37700000000001</v>
      </c>
      <c r="F39" s="49">
        <f t="shared" si="1"/>
        <v>239.06550000000001</v>
      </c>
      <c r="G39" s="37">
        <v>20</v>
      </c>
      <c r="H39" s="85" t="s">
        <v>3073</v>
      </c>
      <c r="I39" s="18"/>
      <c r="J39" s="83"/>
      <c r="K39" s="79"/>
      <c r="L39" s="77"/>
      <c r="M39" s="77"/>
    </row>
    <row r="40" spans="1:13" s="3" customFormat="1">
      <c r="A40" s="6"/>
      <c r="B40" s="95" t="s">
        <v>7638</v>
      </c>
      <c r="C40" s="41"/>
      <c r="D40" s="36" t="s">
        <v>7639</v>
      </c>
      <c r="E40" s="49">
        <v>106.613</v>
      </c>
      <c r="F40" s="49">
        <f>IF(G40="ENV.","VENTA",IF(B40="","",E40+E40*A$2/100))</f>
        <v>159.9195</v>
      </c>
      <c r="G40" s="37">
        <v>21</v>
      </c>
      <c r="H40" s="85" t="s">
        <v>3073</v>
      </c>
      <c r="I40" s="18"/>
      <c r="J40" s="83"/>
      <c r="K40" s="79"/>
      <c r="L40" s="77"/>
      <c r="M40" s="77"/>
    </row>
    <row r="41" spans="1:13" s="3" customFormat="1">
      <c r="A41" s="6"/>
      <c r="B41" s="95" t="s">
        <v>7640</v>
      </c>
      <c r="C41" s="41"/>
      <c r="D41" s="36" t="s">
        <v>7641</v>
      </c>
      <c r="E41" s="49">
        <v>119.761</v>
      </c>
      <c r="F41" s="49">
        <f>IF(G41="ENV.","VENTA",IF(B41="","",E41+E41*A$2/100))</f>
        <v>179.64150000000001</v>
      </c>
      <c r="G41" s="37">
        <v>22</v>
      </c>
      <c r="H41" s="85" t="s">
        <v>3073</v>
      </c>
      <c r="I41" s="18"/>
      <c r="J41" s="83"/>
      <c r="K41" s="79"/>
      <c r="L41" s="77"/>
      <c r="M41" s="77"/>
    </row>
    <row r="42" spans="1:13" s="3" customFormat="1">
      <c r="A42" s="10"/>
      <c r="B42" s="96"/>
      <c r="C42" s="43" t="s">
        <v>1915</v>
      </c>
      <c r="D42" s="44"/>
      <c r="E42" s="50" t="s">
        <v>3073</v>
      </c>
      <c r="F42" s="50" t="str">
        <f t="shared" si="1"/>
        <v/>
      </c>
      <c r="G42" s="42"/>
      <c r="H42" s="85" t="s">
        <v>3073</v>
      </c>
      <c r="I42" s="18"/>
      <c r="J42" s="83"/>
      <c r="K42" s="79"/>
      <c r="L42" s="77"/>
      <c r="M42" s="77"/>
    </row>
    <row r="43" spans="1:13" s="3" customFormat="1">
      <c r="A43" s="12"/>
      <c r="B43" s="97" t="s">
        <v>2364</v>
      </c>
      <c r="C43" s="46"/>
      <c r="D43" s="47" t="s">
        <v>3065</v>
      </c>
      <c r="E43" s="51" t="s">
        <v>3567</v>
      </c>
      <c r="F43" s="51" t="str">
        <f t="shared" si="1"/>
        <v>VENTA</v>
      </c>
      <c r="G43" s="45" t="s">
        <v>1933</v>
      </c>
      <c r="H43" s="85" t="s">
        <v>3073</v>
      </c>
      <c r="I43" s="18"/>
      <c r="J43" s="83"/>
      <c r="K43" s="79"/>
      <c r="L43" s="77"/>
      <c r="M43" s="77"/>
    </row>
    <row r="44" spans="1:13" s="3" customFormat="1">
      <c r="A44" s="7"/>
      <c r="B44" s="95" t="s">
        <v>11</v>
      </c>
      <c r="C44" s="41"/>
      <c r="D44" s="36" t="s">
        <v>7820</v>
      </c>
      <c r="E44" s="49">
        <v>918.68200000000002</v>
      </c>
      <c r="F44" s="49">
        <f t="shared" si="1"/>
        <v>1378.0230000000001</v>
      </c>
      <c r="G44" s="37">
        <v>1</v>
      </c>
      <c r="H44" s="85" t="s">
        <v>3073</v>
      </c>
      <c r="I44" s="18"/>
      <c r="J44" s="83"/>
      <c r="K44" s="79"/>
      <c r="L44" s="77"/>
      <c r="M44" s="77"/>
    </row>
    <row r="45" spans="1:13" s="3" customFormat="1">
      <c r="A45" s="7"/>
      <c r="B45" s="95" t="s">
        <v>12</v>
      </c>
      <c r="C45" s="41"/>
      <c r="D45" s="36" t="s">
        <v>7821</v>
      </c>
      <c r="E45" s="49">
        <v>1231.7929999999999</v>
      </c>
      <c r="F45" s="49">
        <f t="shared" si="1"/>
        <v>1847.6895</v>
      </c>
      <c r="G45" s="37">
        <v>1</v>
      </c>
      <c r="H45" s="85" t="s">
        <v>3073</v>
      </c>
      <c r="I45" s="18"/>
      <c r="J45" s="83"/>
      <c r="K45" s="79"/>
      <c r="L45" s="77"/>
      <c r="M45" s="77"/>
    </row>
    <row r="46" spans="1:13" s="3" customFormat="1">
      <c r="A46" s="7"/>
      <c r="B46" s="95" t="s">
        <v>13</v>
      </c>
      <c r="C46" s="41"/>
      <c r="D46" s="36" t="s">
        <v>7822</v>
      </c>
      <c r="E46" s="49">
        <v>1584.9010000000001</v>
      </c>
      <c r="F46" s="49">
        <f t="shared" si="1"/>
        <v>2377.3515000000002</v>
      </c>
      <c r="G46" s="37">
        <v>1</v>
      </c>
      <c r="H46" s="85" t="s">
        <v>3073</v>
      </c>
      <c r="I46" s="18"/>
      <c r="J46" s="83"/>
      <c r="K46" s="79"/>
      <c r="L46" s="77"/>
      <c r="M46" s="77"/>
    </row>
    <row r="47" spans="1:13" s="3" customFormat="1">
      <c r="A47" s="7"/>
      <c r="B47" s="95" t="s">
        <v>14</v>
      </c>
      <c r="C47" s="41"/>
      <c r="D47" s="36" t="s">
        <v>4217</v>
      </c>
      <c r="E47" s="49">
        <v>292.32299999999998</v>
      </c>
      <c r="F47" s="49">
        <f t="shared" si="1"/>
        <v>438.48449999999997</v>
      </c>
      <c r="G47" s="37">
        <v>1</v>
      </c>
      <c r="H47" s="85" t="s">
        <v>3073</v>
      </c>
      <c r="I47" s="18"/>
      <c r="J47" s="83"/>
      <c r="K47" s="79"/>
      <c r="L47" s="77"/>
      <c r="M47" s="77"/>
    </row>
    <row r="48" spans="1:13" s="3" customFormat="1">
      <c r="A48" s="7"/>
      <c r="B48" s="95" t="s">
        <v>15</v>
      </c>
      <c r="C48" s="41"/>
      <c r="D48" s="36" t="s">
        <v>4493</v>
      </c>
      <c r="E48" s="49">
        <v>360.95800000000003</v>
      </c>
      <c r="F48" s="49">
        <f t="shared" si="1"/>
        <v>541.43700000000001</v>
      </c>
      <c r="G48" s="37">
        <v>1</v>
      </c>
      <c r="H48" s="85" t="s">
        <v>3073</v>
      </c>
      <c r="I48" s="18"/>
      <c r="J48" s="83"/>
      <c r="K48" s="79"/>
      <c r="L48" s="77"/>
      <c r="M48" s="77"/>
    </row>
    <row r="49" spans="1:13" s="3" customFormat="1">
      <c r="A49" s="7"/>
      <c r="B49" s="95" t="s">
        <v>16</v>
      </c>
      <c r="C49" s="41"/>
      <c r="D49" s="36" t="s">
        <v>4405</v>
      </c>
      <c r="E49" s="49">
        <v>758.26499999999999</v>
      </c>
      <c r="F49" s="49">
        <f t="shared" si="1"/>
        <v>1137.3975</v>
      </c>
      <c r="G49" s="37">
        <v>1</v>
      </c>
      <c r="H49" s="85" t="s">
        <v>3073</v>
      </c>
      <c r="I49" s="18"/>
      <c r="J49" s="83"/>
      <c r="K49" s="79"/>
      <c r="L49" s="77"/>
      <c r="M49" s="77"/>
    </row>
    <row r="50" spans="1:13" s="3" customFormat="1">
      <c r="A50" s="7"/>
      <c r="B50" s="95" t="s">
        <v>17</v>
      </c>
      <c r="C50" s="41"/>
      <c r="D50" s="36" t="s">
        <v>4407</v>
      </c>
      <c r="E50" s="49">
        <v>885.27499999999998</v>
      </c>
      <c r="F50" s="49">
        <f t="shared" si="1"/>
        <v>1327.9124999999999</v>
      </c>
      <c r="G50" s="37">
        <v>1</v>
      </c>
      <c r="H50" s="85" t="s">
        <v>3073</v>
      </c>
      <c r="I50" s="18"/>
      <c r="J50" s="83"/>
      <c r="K50" s="79"/>
      <c r="L50" s="77"/>
      <c r="M50" s="77"/>
    </row>
    <row r="51" spans="1:13" s="3" customFormat="1">
      <c r="A51" s="7"/>
      <c r="B51" s="95" t="s">
        <v>18</v>
      </c>
      <c r="C51" s="41"/>
      <c r="D51" s="36" t="s">
        <v>4646</v>
      </c>
      <c r="E51" s="49">
        <v>101.666</v>
      </c>
      <c r="F51" s="49">
        <f t="shared" si="1"/>
        <v>152.499</v>
      </c>
      <c r="G51" s="37">
        <v>10</v>
      </c>
      <c r="H51" s="85" t="s">
        <v>3073</v>
      </c>
      <c r="I51" s="18"/>
      <c r="J51" s="83"/>
      <c r="K51" s="79"/>
      <c r="L51" s="77"/>
      <c r="M51" s="77"/>
    </row>
    <row r="52" spans="1:13" s="3" customFormat="1">
      <c r="A52" s="7"/>
      <c r="B52" s="95" t="s">
        <v>19</v>
      </c>
      <c r="C52" s="41"/>
      <c r="D52" s="36" t="s">
        <v>4648</v>
      </c>
      <c r="E52" s="49">
        <v>30.838999999999999</v>
      </c>
      <c r="F52" s="49">
        <f t="shared" si="1"/>
        <v>46.258499999999998</v>
      </c>
      <c r="G52" s="37">
        <v>10</v>
      </c>
      <c r="H52" s="85" t="s">
        <v>3073</v>
      </c>
      <c r="I52" s="18"/>
      <c r="J52" s="83"/>
      <c r="K52" s="79"/>
      <c r="L52" s="77"/>
      <c r="M52" s="77"/>
    </row>
    <row r="53" spans="1:13" s="3" customFormat="1">
      <c r="A53" s="7"/>
      <c r="B53" s="95" t="s">
        <v>2839</v>
      </c>
      <c r="C53" s="41"/>
      <c r="D53" s="36" t="s">
        <v>8178</v>
      </c>
      <c r="E53" s="49">
        <v>405.447</v>
      </c>
      <c r="F53" s="49">
        <f t="shared" si="1"/>
        <v>608.17049999999995</v>
      </c>
      <c r="G53" s="37">
        <v>1</v>
      </c>
      <c r="H53" s="85" t="s">
        <v>7223</v>
      </c>
      <c r="I53" s="18"/>
      <c r="J53" s="83"/>
      <c r="K53" s="79"/>
      <c r="L53" s="77"/>
      <c r="M53" s="77"/>
    </row>
    <row r="54" spans="1:13" s="3" customFormat="1">
      <c r="A54" s="7"/>
      <c r="B54" s="95" t="s">
        <v>5047</v>
      </c>
      <c r="C54" s="41"/>
      <c r="D54" s="36" t="s">
        <v>8179</v>
      </c>
      <c r="E54" s="49">
        <v>442.42700000000002</v>
      </c>
      <c r="F54" s="49">
        <f t="shared" si="1"/>
        <v>663.64049999999997</v>
      </c>
      <c r="G54" s="37">
        <v>2</v>
      </c>
      <c r="H54" s="85" t="s">
        <v>3073</v>
      </c>
      <c r="I54" s="18"/>
      <c r="J54" s="83"/>
      <c r="K54" s="79"/>
      <c r="L54" s="77"/>
      <c r="M54" s="77"/>
    </row>
    <row r="55" spans="1:13" s="3" customFormat="1">
      <c r="A55" s="10"/>
      <c r="B55" s="96"/>
      <c r="C55" s="43" t="s">
        <v>2227</v>
      </c>
      <c r="D55" s="44"/>
      <c r="E55" s="50" t="s">
        <v>3073</v>
      </c>
      <c r="F55" s="50" t="str">
        <f t="shared" si="1"/>
        <v/>
      </c>
      <c r="G55" s="42"/>
      <c r="H55" s="85" t="s">
        <v>3073</v>
      </c>
      <c r="I55" s="18"/>
      <c r="J55" s="83"/>
      <c r="K55" s="79"/>
      <c r="L55" s="77"/>
      <c r="M55" s="77"/>
    </row>
    <row r="56" spans="1:13" s="3" customFormat="1">
      <c r="A56" s="12"/>
      <c r="B56" s="97" t="s">
        <v>2364</v>
      </c>
      <c r="C56" s="46"/>
      <c r="D56" s="47" t="s">
        <v>3065</v>
      </c>
      <c r="E56" s="51" t="s">
        <v>3567</v>
      </c>
      <c r="F56" s="51" t="str">
        <f t="shared" si="1"/>
        <v>VENTA</v>
      </c>
      <c r="G56" s="45" t="s">
        <v>1933</v>
      </c>
      <c r="H56" s="85" t="s">
        <v>3073</v>
      </c>
      <c r="I56" s="18"/>
      <c r="J56" s="83"/>
      <c r="K56" s="79"/>
      <c r="L56" s="77"/>
      <c r="M56" s="77"/>
    </row>
    <row r="57" spans="1:13" s="3" customFormat="1">
      <c r="A57" s="7"/>
      <c r="B57" s="95" t="s">
        <v>5380</v>
      </c>
      <c r="C57" s="41"/>
      <c r="D57" s="36" t="s">
        <v>6276</v>
      </c>
      <c r="E57" s="49">
        <v>550.79</v>
      </c>
      <c r="F57" s="49">
        <f t="shared" si="1"/>
        <v>826.18499999999995</v>
      </c>
      <c r="G57" s="37">
        <v>1</v>
      </c>
      <c r="H57" s="85" t="s">
        <v>3073</v>
      </c>
      <c r="I57" s="18"/>
      <c r="J57" s="83"/>
      <c r="K57" s="79"/>
      <c r="L57" s="77"/>
      <c r="M57" s="77"/>
    </row>
    <row r="58" spans="1:13" s="3" customFormat="1">
      <c r="A58" s="7"/>
      <c r="B58" s="95" t="s">
        <v>5381</v>
      </c>
      <c r="C58" s="41"/>
      <c r="D58" s="36" t="s">
        <v>6277</v>
      </c>
      <c r="E58" s="49">
        <v>550.79</v>
      </c>
      <c r="F58" s="49">
        <f t="shared" si="1"/>
        <v>826.18499999999995</v>
      </c>
      <c r="G58" s="37">
        <v>1</v>
      </c>
      <c r="H58" s="85" t="s">
        <v>3073</v>
      </c>
      <c r="I58" s="18"/>
      <c r="J58" s="83"/>
      <c r="K58" s="79"/>
      <c r="L58" s="77"/>
      <c r="M58" s="77"/>
    </row>
    <row r="59" spans="1:13" s="3" customFormat="1">
      <c r="A59" s="7"/>
      <c r="B59" s="95" t="s">
        <v>5382</v>
      </c>
      <c r="C59" s="41"/>
      <c r="D59" s="36" t="s">
        <v>6278</v>
      </c>
      <c r="E59" s="49">
        <v>220.72</v>
      </c>
      <c r="F59" s="49">
        <f t="shared" si="1"/>
        <v>331.08</v>
      </c>
      <c r="G59" s="37">
        <v>1</v>
      </c>
      <c r="H59" s="85" t="s">
        <v>3073</v>
      </c>
      <c r="I59" s="18"/>
      <c r="J59" s="83"/>
      <c r="K59" s="79"/>
      <c r="L59" s="77"/>
      <c r="M59" s="77"/>
    </row>
    <row r="60" spans="1:13" s="3" customFormat="1">
      <c r="A60" s="7"/>
      <c r="B60" s="95" t="s">
        <v>5383</v>
      </c>
      <c r="C60" s="41"/>
      <c r="D60" s="36" t="s">
        <v>6279</v>
      </c>
      <c r="E60" s="49">
        <v>778.41899999999998</v>
      </c>
      <c r="F60" s="49">
        <f t="shared" si="1"/>
        <v>1167.6285</v>
      </c>
      <c r="G60" s="37">
        <v>1</v>
      </c>
      <c r="H60" s="85" t="s">
        <v>3073</v>
      </c>
      <c r="I60" s="18"/>
      <c r="J60" s="83"/>
      <c r="K60" s="79"/>
      <c r="L60" s="77"/>
      <c r="M60" s="77"/>
    </row>
    <row r="61" spans="1:13" s="3" customFormat="1">
      <c r="A61" s="7"/>
      <c r="B61" s="95" t="s">
        <v>5384</v>
      </c>
      <c r="C61" s="41"/>
      <c r="D61" s="36" t="s">
        <v>6280</v>
      </c>
      <c r="E61" s="49">
        <v>887.48199999999997</v>
      </c>
      <c r="F61" s="49">
        <f t="shared" si="1"/>
        <v>1331.223</v>
      </c>
      <c r="G61" s="37">
        <v>1</v>
      </c>
      <c r="H61" s="85" t="s">
        <v>3073</v>
      </c>
      <c r="I61" s="18"/>
      <c r="J61" s="83"/>
      <c r="K61" s="79"/>
      <c r="L61" s="77"/>
      <c r="M61" s="77"/>
    </row>
    <row r="62" spans="1:13" s="3" customFormat="1">
      <c r="A62" s="7"/>
      <c r="B62" s="95" t="s">
        <v>5385</v>
      </c>
      <c r="C62" s="41"/>
      <c r="D62" s="36" t="s">
        <v>6281</v>
      </c>
      <c r="E62" s="49">
        <v>714.24599999999998</v>
      </c>
      <c r="F62" s="49">
        <f t="shared" si="1"/>
        <v>1071.3689999999999</v>
      </c>
      <c r="G62" s="37">
        <v>1</v>
      </c>
      <c r="H62" s="85" t="s">
        <v>3073</v>
      </c>
      <c r="I62" s="18"/>
      <c r="J62" s="83"/>
      <c r="K62" s="79"/>
      <c r="L62" s="77"/>
      <c r="M62" s="77"/>
    </row>
    <row r="63" spans="1:13" s="3" customFormat="1">
      <c r="A63" s="7"/>
      <c r="B63" s="95" t="s">
        <v>5387</v>
      </c>
      <c r="C63" s="41"/>
      <c r="D63" s="36" t="s">
        <v>6349</v>
      </c>
      <c r="E63" s="49">
        <v>176.97800000000001</v>
      </c>
      <c r="F63" s="49">
        <f t="shared" si="1"/>
        <v>265.46699999999998</v>
      </c>
      <c r="G63" s="37"/>
      <c r="H63" s="85" t="s">
        <v>3073</v>
      </c>
      <c r="I63" s="18"/>
      <c r="J63" s="83"/>
      <c r="K63" s="79"/>
      <c r="L63" s="77"/>
      <c r="M63" s="77"/>
    </row>
    <row r="64" spans="1:13" s="3" customFormat="1">
      <c r="A64" s="7"/>
      <c r="B64" s="95"/>
      <c r="C64" s="41"/>
      <c r="D64" s="36" t="s">
        <v>3073</v>
      </c>
      <c r="E64" s="49" t="s">
        <v>3073</v>
      </c>
      <c r="F64" s="49" t="str">
        <f>IF(G64="ENV.","VENTA",IF(B64="","",E64+E64*A$2/100))</f>
        <v/>
      </c>
      <c r="G64" s="37"/>
      <c r="H64" s="85" t="s">
        <v>3073</v>
      </c>
      <c r="I64" s="18"/>
      <c r="J64" s="83"/>
      <c r="K64" s="79"/>
      <c r="L64" s="77"/>
      <c r="M64" s="77"/>
    </row>
    <row r="65" spans="1:13" s="3" customFormat="1">
      <c r="A65" s="7"/>
      <c r="B65" s="95" t="s">
        <v>5299</v>
      </c>
      <c r="C65" s="41"/>
      <c r="D65" s="36" t="s">
        <v>6034</v>
      </c>
      <c r="E65" s="49">
        <v>12003.656000000001</v>
      </c>
      <c r="F65" s="49">
        <f t="shared" si="1"/>
        <v>18005.484</v>
      </c>
      <c r="G65" s="37">
        <v>1</v>
      </c>
      <c r="H65" s="85" t="s">
        <v>3073</v>
      </c>
      <c r="I65" s="18"/>
      <c r="J65" s="83"/>
      <c r="K65" s="79"/>
      <c r="L65" s="77"/>
      <c r="M65" s="77"/>
    </row>
    <row r="66" spans="1:13" s="3" customFormat="1">
      <c r="A66" s="7"/>
      <c r="B66" s="95" t="s">
        <v>5300</v>
      </c>
      <c r="C66" s="41"/>
      <c r="D66" s="36" t="s">
        <v>6035</v>
      </c>
      <c r="E66" s="49">
        <v>9454.8770000000004</v>
      </c>
      <c r="F66" s="49">
        <f t="shared" si="1"/>
        <v>14182.315500000001</v>
      </c>
      <c r="G66" s="37"/>
      <c r="H66" s="85" t="s">
        <v>3073</v>
      </c>
      <c r="I66" s="18"/>
      <c r="J66" s="83"/>
      <c r="K66" s="79"/>
      <c r="L66" s="77"/>
      <c r="M66" s="77"/>
    </row>
    <row r="67" spans="1:13" s="3" customFormat="1">
      <c r="A67" s="7"/>
      <c r="B67" s="95"/>
      <c r="C67" s="41"/>
      <c r="D67" s="36"/>
      <c r="E67" s="49"/>
      <c r="F67" s="49"/>
      <c r="G67" s="37"/>
      <c r="H67" s="85" t="s">
        <v>3073</v>
      </c>
      <c r="I67" s="18"/>
      <c r="J67" s="83"/>
      <c r="K67" s="79"/>
      <c r="L67" s="77"/>
      <c r="M67" s="77"/>
    </row>
    <row r="68" spans="1:13" s="3" customFormat="1">
      <c r="A68" s="10"/>
      <c r="B68" s="96"/>
      <c r="C68" s="43" t="s">
        <v>6826</v>
      </c>
      <c r="D68" s="44"/>
      <c r="E68" s="50" t="s">
        <v>3073</v>
      </c>
      <c r="F68" s="50" t="str">
        <f t="shared" si="1"/>
        <v/>
      </c>
      <c r="G68" s="42"/>
      <c r="H68" s="85" t="s">
        <v>3073</v>
      </c>
      <c r="I68" s="18"/>
      <c r="J68" s="83"/>
      <c r="K68" s="79"/>
      <c r="L68" s="77"/>
      <c r="M68" s="77"/>
    </row>
    <row r="69" spans="1:13" s="3" customFormat="1">
      <c r="A69" s="12"/>
      <c r="B69" s="97" t="s">
        <v>2364</v>
      </c>
      <c r="C69" s="46"/>
      <c r="D69" s="47" t="s">
        <v>3065</v>
      </c>
      <c r="E69" s="51" t="s">
        <v>3567</v>
      </c>
      <c r="F69" s="51" t="str">
        <f t="shared" si="1"/>
        <v>VENTA</v>
      </c>
      <c r="G69" s="45" t="s">
        <v>1933</v>
      </c>
      <c r="H69" s="85" t="s">
        <v>3073</v>
      </c>
      <c r="I69" s="18"/>
      <c r="J69" s="83"/>
      <c r="K69" s="79"/>
      <c r="L69" s="77"/>
      <c r="M69" s="77"/>
    </row>
    <row r="70" spans="1:13" s="3" customFormat="1">
      <c r="A70" s="7"/>
      <c r="B70" s="95" t="s">
        <v>6785</v>
      </c>
      <c r="C70" s="41"/>
      <c r="D70" s="36" t="s">
        <v>7846</v>
      </c>
      <c r="E70" s="49">
        <v>111.111</v>
      </c>
      <c r="F70" s="49">
        <f t="shared" si="1"/>
        <v>166.66650000000001</v>
      </c>
      <c r="G70" s="37">
        <v>24</v>
      </c>
      <c r="H70" s="85" t="s">
        <v>7977</v>
      </c>
      <c r="I70" s="18"/>
      <c r="J70" s="83"/>
      <c r="K70" s="79"/>
      <c r="L70" s="77"/>
      <c r="M70" s="77"/>
    </row>
    <row r="71" spans="1:13" s="3" customFormat="1">
      <c r="A71" s="7"/>
      <c r="B71" s="95" t="s">
        <v>20</v>
      </c>
      <c r="C71" s="41"/>
      <c r="D71" s="36" t="s">
        <v>3785</v>
      </c>
      <c r="E71" s="49">
        <v>148.41499999999999</v>
      </c>
      <c r="F71" s="49">
        <f>IF(G71="ENV.","VENTA",IF(B71="","",E71+E71*A$2/100))</f>
        <v>222.6225</v>
      </c>
      <c r="G71" s="37">
        <v>24</v>
      </c>
      <c r="H71" s="85" t="s">
        <v>3073</v>
      </c>
      <c r="I71" s="18"/>
      <c r="J71" s="83"/>
      <c r="K71" s="79"/>
      <c r="L71" s="77"/>
      <c r="M71" s="77"/>
    </row>
    <row r="72" spans="1:13" s="3" customFormat="1">
      <c r="A72" s="7"/>
      <c r="B72" s="95" t="s">
        <v>21</v>
      </c>
      <c r="C72" s="41"/>
      <c r="D72" s="36" t="s">
        <v>3786</v>
      </c>
      <c r="E72" s="49">
        <v>174.87299999999999</v>
      </c>
      <c r="F72" s="49">
        <f t="shared" si="1"/>
        <v>262.30949999999996</v>
      </c>
      <c r="G72" s="37">
        <v>24</v>
      </c>
      <c r="H72" s="85" t="s">
        <v>3073</v>
      </c>
      <c r="I72" s="18"/>
      <c r="J72" s="83"/>
      <c r="K72" s="79"/>
      <c r="L72" s="77"/>
      <c r="M72" s="77"/>
    </row>
    <row r="73" spans="1:13" s="3" customFormat="1">
      <c r="A73" s="10"/>
      <c r="B73" s="96"/>
      <c r="C73" s="43" t="s">
        <v>6825</v>
      </c>
      <c r="D73" s="44"/>
      <c r="E73" s="50" t="s">
        <v>3073</v>
      </c>
      <c r="F73" s="50" t="str">
        <f>IF(G73="ENV.","VENTA",IF(B73="","",E73+E73*A$2/100))</f>
        <v/>
      </c>
      <c r="G73" s="42"/>
      <c r="H73" s="85" t="s">
        <v>3073</v>
      </c>
      <c r="I73" s="18"/>
      <c r="J73" s="83"/>
      <c r="K73" s="79"/>
      <c r="L73" s="77"/>
      <c r="M73" s="77"/>
    </row>
    <row r="74" spans="1:13" s="3" customFormat="1">
      <c r="A74" s="7"/>
      <c r="B74" s="95" t="s">
        <v>2437</v>
      </c>
      <c r="C74" s="41"/>
      <c r="D74" s="36" t="s">
        <v>6127</v>
      </c>
      <c r="E74" s="49">
        <v>440.8</v>
      </c>
      <c r="F74" s="49">
        <f t="shared" si="1"/>
        <v>661.2</v>
      </c>
      <c r="G74" s="37">
        <v>6</v>
      </c>
      <c r="H74" s="85" t="s">
        <v>3073</v>
      </c>
      <c r="I74" s="18"/>
      <c r="J74" s="83"/>
      <c r="K74" s="79"/>
      <c r="L74" s="77"/>
      <c r="M74" s="77"/>
    </row>
    <row r="75" spans="1:13" s="3" customFormat="1">
      <c r="A75" s="7"/>
      <c r="B75" s="95" t="s">
        <v>2438</v>
      </c>
      <c r="C75" s="41"/>
      <c r="D75" s="36" t="s">
        <v>2889</v>
      </c>
      <c r="E75" s="49">
        <v>90.585999999999999</v>
      </c>
      <c r="F75" s="49">
        <f t="shared" si="1"/>
        <v>135.87899999999999</v>
      </c>
      <c r="G75" s="37">
        <v>1</v>
      </c>
      <c r="H75" s="85" t="s">
        <v>3073</v>
      </c>
      <c r="I75" s="18"/>
      <c r="J75" s="83"/>
      <c r="K75" s="79"/>
      <c r="L75" s="77"/>
      <c r="M75" s="77"/>
    </row>
    <row r="76" spans="1:13" s="3" customFormat="1">
      <c r="A76" s="10"/>
      <c r="B76" s="96"/>
      <c r="C76" s="44" t="s">
        <v>1917</v>
      </c>
      <c r="D76" s="44"/>
      <c r="E76" s="50" t="s">
        <v>3073</v>
      </c>
      <c r="F76" s="50" t="str">
        <f t="shared" si="1"/>
        <v/>
      </c>
      <c r="G76" s="42"/>
      <c r="H76" s="85" t="s">
        <v>3073</v>
      </c>
      <c r="I76" s="18"/>
      <c r="J76" s="83"/>
      <c r="K76" s="79"/>
      <c r="L76" s="77"/>
      <c r="M76" s="77"/>
    </row>
    <row r="77" spans="1:13" s="3" customFormat="1">
      <c r="A77" s="12"/>
      <c r="B77" s="97" t="s">
        <v>2364</v>
      </c>
      <c r="C77" s="46"/>
      <c r="D77" s="47" t="s">
        <v>3065</v>
      </c>
      <c r="E77" s="51" t="s">
        <v>3567</v>
      </c>
      <c r="F77" s="51" t="str">
        <f t="shared" si="1"/>
        <v>VENTA</v>
      </c>
      <c r="G77" s="45" t="s">
        <v>1933</v>
      </c>
      <c r="H77" s="85" t="s">
        <v>3073</v>
      </c>
      <c r="I77" s="18"/>
      <c r="J77" s="83"/>
      <c r="K77" s="79"/>
      <c r="L77" s="77"/>
      <c r="M77" s="77"/>
    </row>
    <row r="78" spans="1:13" s="3" customFormat="1">
      <c r="A78" s="7"/>
      <c r="B78" s="95"/>
      <c r="C78" s="41"/>
      <c r="D78" s="36" t="s">
        <v>3073</v>
      </c>
      <c r="E78" s="49" t="s">
        <v>3073</v>
      </c>
      <c r="F78" s="49" t="str">
        <f t="shared" si="1"/>
        <v/>
      </c>
      <c r="G78" s="37">
        <v>1</v>
      </c>
      <c r="H78" s="85" t="s">
        <v>3073</v>
      </c>
      <c r="I78" s="18"/>
      <c r="J78" s="83"/>
      <c r="K78" s="79"/>
      <c r="L78" s="77"/>
      <c r="M78" s="77"/>
    </row>
    <row r="79" spans="1:13" s="3" customFormat="1">
      <c r="A79" s="7"/>
      <c r="B79" s="95" t="s">
        <v>2465</v>
      </c>
      <c r="C79" s="41"/>
      <c r="D79" s="36" t="s">
        <v>5464</v>
      </c>
      <c r="E79" s="49">
        <v>224.691</v>
      </c>
      <c r="F79" s="49">
        <f t="shared" si="1"/>
        <v>337.03649999999999</v>
      </c>
      <c r="G79" s="37">
        <v>1</v>
      </c>
      <c r="H79" s="85" t="s">
        <v>3073</v>
      </c>
      <c r="I79" s="18"/>
      <c r="J79" s="83"/>
      <c r="K79" s="79"/>
      <c r="L79" s="77"/>
      <c r="M79" s="77"/>
    </row>
    <row r="80" spans="1:13" s="3" customFormat="1">
      <c r="A80" s="7"/>
      <c r="B80" s="95" t="s">
        <v>2466</v>
      </c>
      <c r="C80" s="41"/>
      <c r="D80" s="36" t="s">
        <v>7178</v>
      </c>
      <c r="E80" s="49">
        <v>224.691</v>
      </c>
      <c r="F80" s="49">
        <f t="shared" si="1"/>
        <v>337.03649999999999</v>
      </c>
      <c r="G80" s="37">
        <v>1</v>
      </c>
      <c r="H80" s="85" t="s">
        <v>3073</v>
      </c>
      <c r="I80" s="18"/>
      <c r="J80" s="83"/>
      <c r="K80" s="79"/>
      <c r="L80" s="77"/>
      <c r="M80" s="77"/>
    </row>
    <row r="81" spans="1:13" s="3" customFormat="1">
      <c r="A81" s="7"/>
      <c r="B81" s="95" t="s">
        <v>2467</v>
      </c>
      <c r="C81" s="41"/>
      <c r="D81" s="36" t="s">
        <v>5466</v>
      </c>
      <c r="E81" s="49">
        <v>605.18899999999996</v>
      </c>
      <c r="F81" s="49">
        <f t="shared" si="1"/>
        <v>907.7835</v>
      </c>
      <c r="G81" s="37">
        <v>1</v>
      </c>
      <c r="H81" s="85" t="s">
        <v>3073</v>
      </c>
      <c r="I81" s="18"/>
      <c r="J81" s="83"/>
      <c r="K81" s="79"/>
      <c r="L81" s="77"/>
      <c r="M81" s="77"/>
    </row>
    <row r="82" spans="1:13" s="3" customFormat="1">
      <c r="A82" s="7"/>
      <c r="B82" s="95" t="s">
        <v>3360</v>
      </c>
      <c r="C82" s="41"/>
      <c r="D82" s="36" t="s">
        <v>5465</v>
      </c>
      <c r="E82" s="49">
        <v>1015.424</v>
      </c>
      <c r="F82" s="49">
        <f t="shared" si="1"/>
        <v>1523.136</v>
      </c>
      <c r="G82" s="37">
        <v>1</v>
      </c>
      <c r="H82" s="85" t="s">
        <v>3073</v>
      </c>
      <c r="I82" s="18"/>
      <c r="J82" s="83"/>
      <c r="K82" s="79"/>
      <c r="L82" s="77"/>
      <c r="M82" s="77"/>
    </row>
    <row r="83" spans="1:13" s="3" customFormat="1">
      <c r="A83" s="7"/>
      <c r="B83" s="95" t="s">
        <v>2468</v>
      </c>
      <c r="C83" s="41"/>
      <c r="D83" s="36" t="s">
        <v>5467</v>
      </c>
      <c r="E83" s="49">
        <v>440.66399999999999</v>
      </c>
      <c r="F83" s="49">
        <f t="shared" si="1"/>
        <v>660.99599999999998</v>
      </c>
      <c r="G83" s="37">
        <v>1</v>
      </c>
      <c r="H83" s="85" t="s">
        <v>3073</v>
      </c>
      <c r="I83" s="18"/>
      <c r="J83" s="83"/>
      <c r="K83" s="79"/>
      <c r="L83" s="77"/>
      <c r="M83" s="77"/>
    </row>
    <row r="84" spans="1:13" s="3" customFormat="1">
      <c r="A84" s="7"/>
      <c r="B84" s="95" t="s">
        <v>2469</v>
      </c>
      <c r="C84" s="41"/>
      <c r="D84" s="36" t="s">
        <v>5468</v>
      </c>
      <c r="E84" s="49">
        <v>440.66399999999999</v>
      </c>
      <c r="F84" s="49">
        <f t="shared" si="1"/>
        <v>660.99599999999998</v>
      </c>
      <c r="G84" s="37">
        <v>1</v>
      </c>
      <c r="H84" s="85" t="s">
        <v>3073</v>
      </c>
      <c r="I84" s="18"/>
      <c r="J84" s="83"/>
      <c r="K84" s="79"/>
      <c r="L84" s="77"/>
      <c r="M84" s="77"/>
    </row>
    <row r="85" spans="1:13" s="3" customFormat="1">
      <c r="A85" s="7"/>
      <c r="B85" s="95" t="s">
        <v>2470</v>
      </c>
      <c r="C85" s="41"/>
      <c r="D85" s="36" t="s">
        <v>5469</v>
      </c>
      <c r="E85" s="49">
        <v>605.18899999999996</v>
      </c>
      <c r="F85" s="49">
        <f t="shared" si="1"/>
        <v>907.7835</v>
      </c>
      <c r="G85" s="37">
        <v>1</v>
      </c>
      <c r="H85" s="85" t="s">
        <v>3073</v>
      </c>
      <c r="I85" s="18"/>
      <c r="J85" s="83"/>
      <c r="K85" s="79"/>
      <c r="L85" s="77"/>
      <c r="M85" s="77"/>
    </row>
    <row r="86" spans="1:13" s="3" customFormat="1">
      <c r="A86" s="7"/>
      <c r="B86" s="95" t="s">
        <v>2471</v>
      </c>
      <c r="C86" s="41"/>
      <c r="D86" s="36" t="s">
        <v>5470</v>
      </c>
      <c r="E86" s="49">
        <v>194.584</v>
      </c>
      <c r="F86" s="49">
        <f t="shared" si="1"/>
        <v>291.87599999999998</v>
      </c>
      <c r="G86" s="37">
        <v>1</v>
      </c>
      <c r="H86" s="85" t="s">
        <v>3073</v>
      </c>
      <c r="I86" s="18"/>
      <c r="J86" s="83"/>
      <c r="K86" s="79"/>
      <c r="L86" s="77"/>
      <c r="M86" s="77"/>
    </row>
    <row r="87" spans="1:13" s="3" customFormat="1">
      <c r="A87" s="7"/>
      <c r="B87" s="95" t="s">
        <v>2472</v>
      </c>
      <c r="C87" s="41"/>
      <c r="D87" s="36" t="s">
        <v>5471</v>
      </c>
      <c r="E87" s="49">
        <v>131.571</v>
      </c>
      <c r="F87" s="49">
        <f t="shared" si="1"/>
        <v>197.35649999999998</v>
      </c>
      <c r="G87" s="37">
        <v>1</v>
      </c>
      <c r="H87" s="85" t="s">
        <v>3073</v>
      </c>
      <c r="I87" s="18"/>
      <c r="J87" s="83"/>
      <c r="K87" s="79"/>
      <c r="L87" s="77"/>
      <c r="M87" s="77"/>
    </row>
    <row r="88" spans="1:13" s="3" customFormat="1">
      <c r="A88" s="7"/>
      <c r="B88" s="95" t="s">
        <v>2473</v>
      </c>
      <c r="C88" s="41"/>
      <c r="D88" s="36" t="s">
        <v>5472</v>
      </c>
      <c r="E88" s="49">
        <v>1142.4570000000001</v>
      </c>
      <c r="F88" s="49">
        <f t="shared" si="1"/>
        <v>1713.6855</v>
      </c>
      <c r="G88" s="37">
        <v>1</v>
      </c>
      <c r="H88" s="85" t="s">
        <v>3073</v>
      </c>
      <c r="I88" s="18"/>
      <c r="J88" s="83"/>
      <c r="K88" s="79"/>
      <c r="L88" s="77"/>
      <c r="M88" s="77"/>
    </row>
    <row r="89" spans="1:13" s="3" customFormat="1">
      <c r="A89" s="7"/>
      <c r="B89" s="95" t="s">
        <v>2474</v>
      </c>
      <c r="C89" s="41"/>
      <c r="D89" s="36" t="s">
        <v>5473</v>
      </c>
      <c r="E89" s="49">
        <v>1056.0050000000001</v>
      </c>
      <c r="F89" s="49">
        <f t="shared" si="1"/>
        <v>1584.0075000000002</v>
      </c>
      <c r="G89" s="37">
        <v>1</v>
      </c>
      <c r="H89" s="85" t="s">
        <v>3073</v>
      </c>
      <c r="I89" s="18"/>
      <c r="J89" s="83"/>
      <c r="K89" s="79"/>
      <c r="L89" s="77"/>
      <c r="M89" s="77"/>
    </row>
    <row r="90" spans="1:13" s="3" customFormat="1">
      <c r="A90" s="7"/>
      <c r="B90" s="95" t="s">
        <v>2475</v>
      </c>
      <c r="C90" s="41"/>
      <c r="D90" s="36" t="s">
        <v>5474</v>
      </c>
      <c r="E90" s="49">
        <v>1094.875</v>
      </c>
      <c r="F90" s="49">
        <f t="shared" si="1"/>
        <v>1642.3125</v>
      </c>
      <c r="G90" s="37">
        <v>1</v>
      </c>
      <c r="H90" s="85" t="s">
        <v>3073</v>
      </c>
      <c r="I90" s="18"/>
      <c r="J90" s="83"/>
      <c r="K90" s="79"/>
      <c r="L90" s="77"/>
      <c r="M90" s="77"/>
    </row>
    <row r="91" spans="1:13" s="3" customFormat="1">
      <c r="A91" s="10"/>
      <c r="B91" s="96"/>
      <c r="C91" s="43" t="s">
        <v>1916</v>
      </c>
      <c r="D91" s="44"/>
      <c r="E91" s="50" t="s">
        <v>3073</v>
      </c>
      <c r="F91" s="50" t="str">
        <f t="shared" si="1"/>
        <v/>
      </c>
      <c r="G91" s="42"/>
      <c r="H91" s="85" t="s">
        <v>3073</v>
      </c>
      <c r="I91" s="18"/>
      <c r="J91" s="83"/>
      <c r="K91" s="79"/>
      <c r="L91" s="77"/>
      <c r="M91" s="77"/>
    </row>
    <row r="92" spans="1:13" s="3" customFormat="1">
      <c r="A92" s="12"/>
      <c r="B92" s="97" t="s">
        <v>2364</v>
      </c>
      <c r="C92" s="46"/>
      <c r="D92" s="47" t="s">
        <v>3065</v>
      </c>
      <c r="E92" s="51" t="s">
        <v>3567</v>
      </c>
      <c r="F92" s="51" t="str">
        <f t="shared" ref="F92:F171" si="2">IF(G92="ENV.","VENTA",IF(B92="","",E92+E92*A$2/100))</f>
        <v>VENTA</v>
      </c>
      <c r="G92" s="45" t="s">
        <v>1933</v>
      </c>
      <c r="H92" s="85" t="s">
        <v>3073</v>
      </c>
      <c r="I92" s="18"/>
      <c r="J92" s="83"/>
      <c r="K92" s="79"/>
      <c r="L92" s="77"/>
      <c r="M92" s="77"/>
    </row>
    <row r="93" spans="1:13" s="3" customFormat="1">
      <c r="A93" s="7"/>
      <c r="B93" s="95" t="s">
        <v>3367</v>
      </c>
      <c r="C93" s="41"/>
      <c r="D93" s="36" t="s">
        <v>7861</v>
      </c>
      <c r="E93" s="49">
        <v>264.13299999999998</v>
      </c>
      <c r="F93" s="49">
        <f t="shared" si="2"/>
        <v>396.19949999999994</v>
      </c>
      <c r="G93" s="37">
        <v>30</v>
      </c>
      <c r="H93" s="85" t="s">
        <v>3073</v>
      </c>
      <c r="I93" s="18"/>
      <c r="J93" s="83"/>
      <c r="K93" s="79"/>
      <c r="L93" s="77"/>
      <c r="M93" s="77"/>
    </row>
    <row r="94" spans="1:13" s="3" customFormat="1">
      <c r="A94" s="7"/>
      <c r="B94" s="95" t="s">
        <v>3369</v>
      </c>
      <c r="C94" s="41"/>
      <c r="D94" s="36" t="s">
        <v>7863</v>
      </c>
      <c r="E94" s="49">
        <v>328.95800000000003</v>
      </c>
      <c r="F94" s="49">
        <f t="shared" si="2"/>
        <v>493.43700000000001</v>
      </c>
      <c r="G94" s="37">
        <v>30</v>
      </c>
      <c r="H94" s="85" t="s">
        <v>3073</v>
      </c>
      <c r="I94" s="18"/>
      <c r="J94" s="83"/>
      <c r="K94" s="79"/>
      <c r="L94" s="77"/>
      <c r="M94" s="77"/>
    </row>
    <row r="95" spans="1:13" s="3" customFormat="1">
      <c r="A95" s="7"/>
      <c r="B95" s="95" t="s">
        <v>3368</v>
      </c>
      <c r="C95" s="41"/>
      <c r="D95" s="36" t="s">
        <v>7862</v>
      </c>
      <c r="E95" s="49">
        <v>354.14499999999998</v>
      </c>
      <c r="F95" s="49">
        <f t="shared" si="2"/>
        <v>531.21749999999997</v>
      </c>
      <c r="G95" s="37">
        <v>30</v>
      </c>
      <c r="H95" s="85" t="s">
        <v>3073</v>
      </c>
      <c r="I95" s="18"/>
      <c r="J95" s="83"/>
      <c r="K95" s="79"/>
      <c r="L95" s="77"/>
      <c r="M95" s="77"/>
    </row>
    <row r="96" spans="1:13" s="3" customFormat="1">
      <c r="A96" s="7"/>
      <c r="B96" s="95" t="s">
        <v>22</v>
      </c>
      <c r="C96" s="41"/>
      <c r="D96" s="36" t="s">
        <v>6282</v>
      </c>
      <c r="E96" s="49">
        <v>302.2</v>
      </c>
      <c r="F96" s="49">
        <f t="shared" si="2"/>
        <v>453.29999999999995</v>
      </c>
      <c r="G96" s="37">
        <v>30</v>
      </c>
      <c r="H96" s="85" t="s">
        <v>7202</v>
      </c>
      <c r="I96" s="18"/>
      <c r="J96" s="83"/>
      <c r="K96" s="79"/>
      <c r="L96" s="77"/>
      <c r="M96" s="77"/>
    </row>
    <row r="97" spans="1:13" s="3" customFormat="1">
      <c r="A97" s="7"/>
      <c r="B97" s="95" t="s">
        <v>23</v>
      </c>
      <c r="C97" s="41"/>
      <c r="D97" s="36" t="s">
        <v>6284</v>
      </c>
      <c r="E97" s="49">
        <v>373.57799999999997</v>
      </c>
      <c r="F97" s="49">
        <f t="shared" si="2"/>
        <v>560.36699999999996</v>
      </c>
      <c r="G97" s="37">
        <v>30</v>
      </c>
      <c r="H97" s="85" t="s">
        <v>7202</v>
      </c>
      <c r="I97" s="18"/>
      <c r="J97" s="83"/>
      <c r="K97" s="79"/>
      <c r="L97" s="77"/>
      <c r="M97" s="77"/>
    </row>
    <row r="98" spans="1:13" s="3" customFormat="1">
      <c r="A98" s="7"/>
      <c r="B98" s="95" t="s">
        <v>24</v>
      </c>
      <c r="C98" s="41"/>
      <c r="D98" s="36" t="s">
        <v>6283</v>
      </c>
      <c r="E98" s="49">
        <v>546.61300000000006</v>
      </c>
      <c r="F98" s="49">
        <f t="shared" si="2"/>
        <v>819.91950000000008</v>
      </c>
      <c r="G98" s="37">
        <v>30</v>
      </c>
      <c r="H98" s="85" t="s">
        <v>7202</v>
      </c>
      <c r="I98" s="18"/>
      <c r="J98" s="83"/>
      <c r="K98" s="79"/>
      <c r="L98" s="77"/>
      <c r="M98" s="77"/>
    </row>
    <row r="99" spans="1:13" s="3" customFormat="1">
      <c r="A99" s="34"/>
      <c r="B99" s="95" t="s">
        <v>6036</v>
      </c>
      <c r="C99" s="41"/>
      <c r="D99" s="36" t="s">
        <v>6285</v>
      </c>
      <c r="E99" s="49">
        <v>413.32400000000001</v>
      </c>
      <c r="F99" s="49">
        <f t="shared" si="2"/>
        <v>619.98599999999999</v>
      </c>
      <c r="G99" s="37">
        <v>30</v>
      </c>
      <c r="H99" s="85" t="s">
        <v>7202</v>
      </c>
      <c r="I99" s="18"/>
      <c r="J99" s="83"/>
      <c r="K99" s="79"/>
      <c r="L99" s="77"/>
      <c r="M99" s="77"/>
    </row>
    <row r="100" spans="1:13" s="3" customFormat="1">
      <c r="A100" s="34"/>
      <c r="B100" s="95" t="s">
        <v>6037</v>
      </c>
      <c r="C100" s="41"/>
      <c r="D100" s="36" t="s">
        <v>6286</v>
      </c>
      <c r="E100" s="49">
        <v>511</v>
      </c>
      <c r="F100" s="49">
        <f t="shared" si="2"/>
        <v>766.5</v>
      </c>
      <c r="G100" s="37">
        <v>30</v>
      </c>
      <c r="H100" s="85" t="s">
        <v>7202</v>
      </c>
      <c r="I100" s="18"/>
      <c r="J100" s="83"/>
      <c r="K100" s="79"/>
      <c r="L100" s="77"/>
      <c r="M100" s="77"/>
    </row>
    <row r="101" spans="1:13" s="3" customFormat="1">
      <c r="A101" s="7"/>
      <c r="B101" s="95" t="s">
        <v>6038</v>
      </c>
      <c r="C101" s="41"/>
      <c r="D101" s="36" t="s">
        <v>6287</v>
      </c>
      <c r="E101" s="49">
        <v>587.20500000000004</v>
      </c>
      <c r="F101" s="49">
        <f t="shared" si="2"/>
        <v>880.80750000000012</v>
      </c>
      <c r="G101" s="37">
        <v>30</v>
      </c>
      <c r="H101" s="85" t="s">
        <v>7202</v>
      </c>
      <c r="I101" s="18"/>
      <c r="J101" s="83"/>
      <c r="K101" s="79"/>
      <c r="L101" s="77"/>
      <c r="M101" s="77"/>
    </row>
    <row r="102" spans="1:13" s="3" customFormat="1">
      <c r="A102" s="34"/>
      <c r="B102" s="95" t="s">
        <v>6039</v>
      </c>
      <c r="C102" s="41"/>
      <c r="D102" s="36" t="s">
        <v>6288</v>
      </c>
      <c r="E102" s="49">
        <v>660.64499999999998</v>
      </c>
      <c r="F102" s="49">
        <f t="shared" si="2"/>
        <v>990.96749999999997</v>
      </c>
      <c r="G102" s="37">
        <v>30</v>
      </c>
      <c r="H102" s="85" t="s">
        <v>7202</v>
      </c>
      <c r="I102" s="18"/>
      <c r="J102" s="83"/>
      <c r="K102" s="79"/>
      <c r="L102" s="77"/>
      <c r="M102" s="77"/>
    </row>
    <row r="103" spans="1:13" s="3" customFormat="1">
      <c r="A103" s="7"/>
      <c r="B103" s="95" t="s">
        <v>6040</v>
      </c>
      <c r="C103" s="41"/>
      <c r="D103" s="36" t="s">
        <v>6289</v>
      </c>
      <c r="E103" s="49">
        <v>782.38400000000001</v>
      </c>
      <c r="F103" s="49">
        <f t="shared" si="2"/>
        <v>1173.576</v>
      </c>
      <c r="G103" s="37">
        <v>30</v>
      </c>
      <c r="H103" s="85" t="s">
        <v>7202</v>
      </c>
      <c r="I103" s="18"/>
      <c r="J103" s="83"/>
      <c r="K103" s="79"/>
      <c r="L103" s="77"/>
      <c r="M103" s="77"/>
    </row>
    <row r="104" spans="1:13" s="3" customFormat="1">
      <c r="A104" s="7"/>
      <c r="B104" s="95" t="s">
        <v>6041</v>
      </c>
      <c r="C104" s="41"/>
      <c r="D104" s="36" t="s">
        <v>6290</v>
      </c>
      <c r="E104" s="49">
        <v>863.17700000000002</v>
      </c>
      <c r="F104" s="49">
        <f t="shared" si="2"/>
        <v>1294.7655</v>
      </c>
      <c r="G104" s="37">
        <v>30</v>
      </c>
      <c r="H104" s="85" t="s">
        <v>7202</v>
      </c>
      <c r="I104" s="18"/>
      <c r="J104" s="83"/>
      <c r="K104" s="79"/>
      <c r="L104" s="77"/>
      <c r="M104" s="77"/>
    </row>
    <row r="105" spans="1:13" s="3" customFormat="1">
      <c r="A105" s="7"/>
      <c r="B105" s="95"/>
      <c r="C105" s="41"/>
      <c r="D105" s="36"/>
      <c r="E105" s="49"/>
      <c r="F105" s="49"/>
      <c r="G105" s="37"/>
      <c r="H105" s="85" t="s">
        <v>3073</v>
      </c>
      <c r="I105" s="18"/>
      <c r="J105" s="83"/>
      <c r="K105" s="79"/>
      <c r="L105" s="77"/>
      <c r="M105" s="77"/>
    </row>
    <row r="106" spans="1:13" s="3" customFormat="1">
      <c r="A106" s="10"/>
      <c r="B106" s="96"/>
      <c r="C106" s="43" t="s">
        <v>1982</v>
      </c>
      <c r="D106" s="44"/>
      <c r="E106" s="50" t="s">
        <v>3073</v>
      </c>
      <c r="F106" s="50" t="str">
        <f t="shared" si="2"/>
        <v/>
      </c>
      <c r="G106" s="42"/>
      <c r="H106" s="85" t="s">
        <v>3073</v>
      </c>
      <c r="I106" s="18"/>
      <c r="J106" s="83"/>
      <c r="K106" s="79"/>
      <c r="L106" s="77"/>
      <c r="M106" s="77"/>
    </row>
    <row r="107" spans="1:13" s="3" customFormat="1">
      <c r="A107" s="12"/>
      <c r="B107" s="97" t="s">
        <v>2364</v>
      </c>
      <c r="C107" s="46"/>
      <c r="D107" s="47" t="s">
        <v>3065</v>
      </c>
      <c r="E107" s="51" t="s">
        <v>3567</v>
      </c>
      <c r="F107" s="51" t="str">
        <f t="shared" si="2"/>
        <v>VENTA</v>
      </c>
      <c r="G107" s="45" t="s">
        <v>1933</v>
      </c>
      <c r="H107" s="85" t="s">
        <v>3073</v>
      </c>
      <c r="I107" s="18"/>
      <c r="J107" s="83"/>
      <c r="K107" s="79"/>
      <c r="L107" s="77"/>
      <c r="M107" s="77"/>
    </row>
    <row r="108" spans="1:13" s="3" customFormat="1">
      <c r="A108" s="7"/>
      <c r="B108" s="95" t="s">
        <v>25</v>
      </c>
      <c r="C108" s="41"/>
      <c r="D108" s="36" t="s">
        <v>5483</v>
      </c>
      <c r="E108" s="49">
        <v>299.78899999999999</v>
      </c>
      <c r="F108" s="49">
        <f t="shared" si="2"/>
        <v>449.68349999999998</v>
      </c>
      <c r="G108" s="37">
        <v>10</v>
      </c>
      <c r="H108" s="85" t="s">
        <v>7202</v>
      </c>
      <c r="I108" s="18"/>
      <c r="J108" s="83"/>
      <c r="K108" s="79"/>
      <c r="L108" s="77"/>
      <c r="M108" s="77"/>
    </row>
    <row r="109" spans="1:13" s="3" customFormat="1">
      <c r="A109" s="7"/>
      <c r="B109" s="95" t="s">
        <v>26</v>
      </c>
      <c r="C109" s="41"/>
      <c r="D109" s="36" t="s">
        <v>5480</v>
      </c>
      <c r="E109" s="49">
        <v>423.03300000000002</v>
      </c>
      <c r="F109" s="49">
        <f t="shared" si="2"/>
        <v>634.54950000000008</v>
      </c>
      <c r="G109" s="37">
        <v>10</v>
      </c>
      <c r="H109" s="85" t="s">
        <v>7202</v>
      </c>
      <c r="I109" s="18"/>
      <c r="J109" s="83"/>
      <c r="K109" s="79"/>
      <c r="L109" s="77"/>
      <c r="M109" s="77"/>
    </row>
    <row r="110" spans="1:13" s="3" customFormat="1">
      <c r="A110" s="7"/>
      <c r="B110" s="95" t="s">
        <v>2478</v>
      </c>
      <c r="C110" s="41"/>
      <c r="D110" s="36" t="s">
        <v>5481</v>
      </c>
      <c r="E110" s="49">
        <v>836.4</v>
      </c>
      <c r="F110" s="49">
        <f t="shared" si="2"/>
        <v>1254.5999999999999</v>
      </c>
      <c r="G110" s="37">
        <v>10</v>
      </c>
      <c r="H110" s="85" t="s">
        <v>7202</v>
      </c>
      <c r="I110" s="18"/>
      <c r="J110" s="83"/>
      <c r="K110" s="79"/>
      <c r="L110" s="77"/>
      <c r="M110" s="77"/>
    </row>
    <row r="111" spans="1:13" s="3" customFormat="1">
      <c r="A111" s="7"/>
      <c r="B111" s="95" t="s">
        <v>2482</v>
      </c>
      <c r="C111" s="41"/>
      <c r="D111" s="36" t="s">
        <v>5482</v>
      </c>
      <c r="E111" s="49">
        <v>1395.797</v>
      </c>
      <c r="F111" s="49">
        <f t="shared" si="2"/>
        <v>2093.6954999999998</v>
      </c>
      <c r="G111" s="37">
        <v>10</v>
      </c>
      <c r="H111" s="85" t="s">
        <v>7202</v>
      </c>
      <c r="I111" s="18"/>
      <c r="J111" s="83"/>
      <c r="K111" s="79"/>
      <c r="L111" s="77"/>
      <c r="M111" s="77"/>
    </row>
    <row r="112" spans="1:13" s="3" customFormat="1">
      <c r="A112" s="7"/>
      <c r="B112" s="95" t="s">
        <v>1980</v>
      </c>
      <c r="C112" s="41"/>
      <c r="D112" s="36" t="s">
        <v>6759</v>
      </c>
      <c r="E112" s="49">
        <v>173.80699999999999</v>
      </c>
      <c r="F112" s="49">
        <f t="shared" si="2"/>
        <v>260.71049999999997</v>
      </c>
      <c r="G112" s="37">
        <v>10</v>
      </c>
      <c r="H112" s="85" t="s">
        <v>3073</v>
      </c>
      <c r="I112" s="18"/>
      <c r="J112" s="83"/>
      <c r="K112" s="79"/>
      <c r="L112" s="77"/>
      <c r="M112" s="77"/>
    </row>
    <row r="113" spans="1:13" s="3" customFormat="1">
      <c r="A113" s="7"/>
      <c r="B113" s="95" t="s">
        <v>1981</v>
      </c>
      <c r="C113" s="41"/>
      <c r="D113" s="36" t="s">
        <v>6760</v>
      </c>
      <c r="E113" s="49">
        <v>231.74199999999999</v>
      </c>
      <c r="F113" s="49">
        <f>IF(G113="ENV.","VENTA",IF(B113="","",E113+E113*A$2/100))</f>
        <v>347.613</v>
      </c>
      <c r="G113" s="37">
        <v>10</v>
      </c>
      <c r="H113" s="85" t="s">
        <v>3073</v>
      </c>
      <c r="I113" s="18"/>
      <c r="J113" s="83"/>
      <c r="K113" s="79"/>
      <c r="L113" s="77"/>
      <c r="M113" s="77"/>
    </row>
    <row r="114" spans="1:13" s="3" customFormat="1">
      <c r="A114" s="7"/>
      <c r="B114" s="95" t="s">
        <v>4961</v>
      </c>
      <c r="C114" s="41"/>
      <c r="D114" s="36" t="s">
        <v>6762</v>
      </c>
      <c r="E114" s="49">
        <v>470.36799999999999</v>
      </c>
      <c r="F114" s="49">
        <f t="shared" si="2"/>
        <v>705.55200000000002</v>
      </c>
      <c r="G114" s="37">
        <v>10</v>
      </c>
      <c r="H114" s="85" t="s">
        <v>3073</v>
      </c>
      <c r="I114" s="18"/>
      <c r="J114" s="83"/>
      <c r="K114" s="79"/>
      <c r="L114" s="77"/>
      <c r="M114" s="77"/>
    </row>
    <row r="115" spans="1:13" s="3" customFormat="1">
      <c r="A115" s="7"/>
      <c r="B115" s="95"/>
      <c r="C115" s="41"/>
      <c r="D115" s="36"/>
      <c r="E115" s="49"/>
      <c r="F115" s="49"/>
      <c r="G115" s="37"/>
      <c r="H115" s="85" t="s">
        <v>3073</v>
      </c>
      <c r="I115" s="18"/>
      <c r="J115" s="83"/>
      <c r="K115" s="79"/>
      <c r="L115" s="77"/>
      <c r="M115" s="77"/>
    </row>
    <row r="116" spans="1:13" s="3" customFormat="1">
      <c r="A116" s="10"/>
      <c r="B116" s="96"/>
      <c r="C116" s="43" t="s">
        <v>6243</v>
      </c>
      <c r="D116" s="44"/>
      <c r="E116" s="50" t="s">
        <v>3073</v>
      </c>
      <c r="F116" s="50" t="str">
        <f>IF(G116="ENV.","VENTA",IF(B116="","",E116+E116*A$2/100))</f>
        <v/>
      </c>
      <c r="G116" s="42"/>
      <c r="H116" s="85" t="s">
        <v>3073</v>
      </c>
      <c r="I116" s="18"/>
      <c r="J116" s="83"/>
      <c r="K116" s="79"/>
      <c r="L116" s="77"/>
      <c r="M116" s="77"/>
    </row>
    <row r="117" spans="1:13" s="3" customFormat="1">
      <c r="A117" s="12"/>
      <c r="B117" s="97" t="s">
        <v>2364</v>
      </c>
      <c r="C117" s="46"/>
      <c r="D117" s="47" t="s">
        <v>3065</v>
      </c>
      <c r="E117" s="51" t="s">
        <v>3567</v>
      </c>
      <c r="F117" s="51" t="str">
        <f>IF(G117="ENV.","VENTA",IF(B117="","",E117+E117*A$2/100))</f>
        <v>VENTA</v>
      </c>
      <c r="G117" s="45" t="s">
        <v>1933</v>
      </c>
      <c r="H117" s="85" t="s">
        <v>3073</v>
      </c>
      <c r="I117" s="18"/>
      <c r="J117" s="83"/>
      <c r="K117" s="79"/>
      <c r="L117" s="77"/>
      <c r="M117" s="77"/>
    </row>
    <row r="118" spans="1:13" s="3" customFormat="1">
      <c r="A118" s="7"/>
      <c r="B118" s="95" t="s">
        <v>5354</v>
      </c>
      <c r="C118" s="41"/>
      <c r="D118" s="36" t="s">
        <v>7729</v>
      </c>
      <c r="E118" s="49">
        <v>2777.777</v>
      </c>
      <c r="F118" s="49">
        <f>IF(G118="ENV.","VENTA",IF(B118="","",E118+E118*A$2/100))</f>
        <v>4166.6655000000001</v>
      </c>
      <c r="G118" s="37">
        <v>10</v>
      </c>
      <c r="H118" s="85" t="s">
        <v>7977</v>
      </c>
      <c r="I118" s="18"/>
      <c r="J118" s="83"/>
      <c r="K118" s="79"/>
      <c r="L118" s="77"/>
      <c r="M118" s="77"/>
    </row>
    <row r="119" spans="1:13" s="3" customFormat="1">
      <c r="A119" s="7"/>
      <c r="B119" s="95" t="s">
        <v>5386</v>
      </c>
      <c r="C119" s="41"/>
      <c r="D119" s="36" t="s">
        <v>7728</v>
      </c>
      <c r="E119" s="49">
        <v>4222.2219999999998</v>
      </c>
      <c r="F119" s="49">
        <f>IF(G119="ENV.","VENTA",IF(B119="","",E119+E119*A$2/100))</f>
        <v>6333.3329999999996</v>
      </c>
      <c r="G119" s="37">
        <v>10</v>
      </c>
      <c r="H119" s="85" t="s">
        <v>7977</v>
      </c>
      <c r="I119" s="18"/>
      <c r="J119" s="83"/>
      <c r="K119" s="79"/>
      <c r="L119" s="77"/>
      <c r="M119" s="77"/>
    </row>
    <row r="120" spans="1:13" s="3" customFormat="1">
      <c r="A120" s="10"/>
      <c r="B120" s="96"/>
      <c r="C120" s="43" t="s">
        <v>1918</v>
      </c>
      <c r="D120" s="44"/>
      <c r="E120" s="50" t="s">
        <v>3073</v>
      </c>
      <c r="F120" s="50" t="str">
        <f t="shared" si="2"/>
        <v/>
      </c>
      <c r="G120" s="42"/>
      <c r="H120" s="85" t="s">
        <v>3073</v>
      </c>
      <c r="I120" s="18"/>
      <c r="J120" s="83"/>
      <c r="K120" s="79"/>
      <c r="L120" s="77"/>
      <c r="M120" s="77"/>
    </row>
    <row r="121" spans="1:13" s="3" customFormat="1">
      <c r="A121" s="12"/>
      <c r="B121" s="97" t="s">
        <v>2364</v>
      </c>
      <c r="C121" s="46"/>
      <c r="D121" s="47" t="s">
        <v>3065</v>
      </c>
      <c r="E121" s="51" t="s">
        <v>3567</v>
      </c>
      <c r="F121" s="51" t="str">
        <f t="shared" si="2"/>
        <v>VENTA</v>
      </c>
      <c r="G121" s="45" t="s">
        <v>1933</v>
      </c>
      <c r="H121" s="85" t="s">
        <v>3073</v>
      </c>
      <c r="I121" s="18"/>
      <c r="J121" s="83"/>
      <c r="K121" s="79"/>
      <c r="L121" s="77"/>
      <c r="M121" s="77"/>
    </row>
    <row r="122" spans="1:13" s="3" customFormat="1">
      <c r="A122" s="7"/>
      <c r="B122" s="95" t="s">
        <v>27</v>
      </c>
      <c r="C122" s="41"/>
      <c r="D122" s="36" t="s">
        <v>6941</v>
      </c>
      <c r="E122" s="49">
        <v>1103.9269999999999</v>
      </c>
      <c r="F122" s="49">
        <f t="shared" si="2"/>
        <v>1655.8905</v>
      </c>
      <c r="G122" s="37">
        <v>10</v>
      </c>
      <c r="H122" s="85" t="s">
        <v>7200</v>
      </c>
      <c r="I122" s="18"/>
      <c r="J122" s="83"/>
      <c r="K122" s="79"/>
      <c r="L122" s="77"/>
      <c r="M122" s="77"/>
    </row>
    <row r="123" spans="1:13" s="3" customFormat="1">
      <c r="A123" s="7"/>
      <c r="B123" s="95" t="s">
        <v>28</v>
      </c>
      <c r="C123" s="41"/>
      <c r="D123" s="36" t="s">
        <v>6942</v>
      </c>
      <c r="E123" s="49">
        <v>1113.961</v>
      </c>
      <c r="F123" s="49">
        <f t="shared" si="2"/>
        <v>1670.9414999999999</v>
      </c>
      <c r="G123" s="37">
        <v>10</v>
      </c>
      <c r="H123" s="85" t="s">
        <v>7200</v>
      </c>
      <c r="I123" s="18"/>
      <c r="J123" s="83"/>
      <c r="K123" s="79"/>
      <c r="L123" s="77"/>
      <c r="M123" s="77"/>
    </row>
    <row r="124" spans="1:13" s="3" customFormat="1">
      <c r="A124" s="7"/>
      <c r="B124" s="95" t="s">
        <v>29</v>
      </c>
      <c r="C124" s="41"/>
      <c r="D124" s="36" t="s">
        <v>6947</v>
      </c>
      <c r="E124" s="49">
        <v>1301.2950000000001</v>
      </c>
      <c r="F124" s="49">
        <f t="shared" si="2"/>
        <v>1951.9425000000001</v>
      </c>
      <c r="G124" s="37">
        <v>10</v>
      </c>
      <c r="H124" s="85" t="s">
        <v>7200</v>
      </c>
      <c r="I124" s="18"/>
      <c r="J124" s="83"/>
      <c r="K124" s="79"/>
      <c r="L124" s="77"/>
      <c r="M124" s="77"/>
    </row>
    <row r="125" spans="1:13" s="3" customFormat="1">
      <c r="A125" s="7"/>
      <c r="B125" s="95" t="s">
        <v>3479</v>
      </c>
      <c r="C125" s="41"/>
      <c r="D125" s="36" t="s">
        <v>6946</v>
      </c>
      <c r="E125" s="49">
        <v>1234.3900000000001</v>
      </c>
      <c r="F125" s="49">
        <f t="shared" si="2"/>
        <v>1851.585</v>
      </c>
      <c r="G125" s="37">
        <v>10</v>
      </c>
      <c r="H125" s="85" t="s">
        <v>7200</v>
      </c>
      <c r="I125" s="18"/>
      <c r="J125" s="83"/>
      <c r="K125" s="79"/>
      <c r="L125" s="77"/>
      <c r="M125" s="77"/>
    </row>
    <row r="126" spans="1:13" s="3" customFormat="1">
      <c r="A126" s="7"/>
      <c r="B126" s="95" t="s">
        <v>30</v>
      </c>
      <c r="C126" s="41"/>
      <c r="D126" s="36" t="s">
        <v>6943</v>
      </c>
      <c r="E126" s="49">
        <v>1741.1959999999999</v>
      </c>
      <c r="F126" s="49">
        <f t="shared" si="2"/>
        <v>2611.7939999999999</v>
      </c>
      <c r="G126" s="37">
        <v>10</v>
      </c>
      <c r="H126" s="85" t="s">
        <v>7200</v>
      </c>
      <c r="I126" s="18"/>
      <c r="J126" s="83"/>
      <c r="K126" s="79"/>
      <c r="L126" s="77"/>
      <c r="M126" s="77"/>
    </row>
    <row r="127" spans="1:13" s="3" customFormat="1">
      <c r="A127" s="10"/>
      <c r="B127" s="96"/>
      <c r="C127" s="43" t="s">
        <v>1934</v>
      </c>
      <c r="D127" s="44"/>
      <c r="E127" s="50" t="s">
        <v>3073</v>
      </c>
      <c r="F127" s="50" t="str">
        <f t="shared" si="2"/>
        <v/>
      </c>
      <c r="G127" s="42"/>
      <c r="H127" s="85" t="s">
        <v>3073</v>
      </c>
      <c r="I127" s="18"/>
      <c r="J127" s="83"/>
      <c r="K127" s="79"/>
      <c r="L127" s="77"/>
      <c r="M127" s="77"/>
    </row>
    <row r="128" spans="1:13" s="3" customFormat="1">
      <c r="A128" s="12"/>
      <c r="B128" s="97" t="s">
        <v>2364</v>
      </c>
      <c r="C128" s="46"/>
      <c r="D128" s="47" t="s">
        <v>3065</v>
      </c>
      <c r="E128" s="51" t="s">
        <v>3567</v>
      </c>
      <c r="F128" s="51" t="str">
        <f t="shared" si="2"/>
        <v>VENTA</v>
      </c>
      <c r="G128" s="45" t="s">
        <v>1933</v>
      </c>
      <c r="H128" s="85" t="s">
        <v>3073</v>
      </c>
      <c r="I128" s="18"/>
      <c r="J128" s="83"/>
      <c r="K128" s="79"/>
      <c r="L128" s="77"/>
      <c r="M128" s="77"/>
    </row>
    <row r="129" spans="1:16" s="3" customFormat="1">
      <c r="A129" s="7"/>
      <c r="B129" s="95" t="s">
        <v>7138</v>
      </c>
      <c r="C129" s="41"/>
      <c r="D129" s="36" t="s">
        <v>7139</v>
      </c>
      <c r="E129" s="49">
        <v>1687.5619999999999</v>
      </c>
      <c r="F129" s="49">
        <f t="shared" si="2"/>
        <v>2531.3429999999998</v>
      </c>
      <c r="G129" s="37">
        <v>6</v>
      </c>
      <c r="H129" s="85" t="s">
        <v>3073</v>
      </c>
      <c r="I129" s="18"/>
      <c r="J129" s="83"/>
      <c r="K129" s="79"/>
      <c r="L129" s="77"/>
      <c r="M129" s="77"/>
      <c r="N129" s="91"/>
    </row>
    <row r="130" spans="1:16" s="3" customFormat="1" ht="16" thickBot="1">
      <c r="A130" s="7"/>
      <c r="B130" s="95" t="s">
        <v>7145</v>
      </c>
      <c r="C130" s="41"/>
      <c r="D130" s="36" t="s">
        <v>7146</v>
      </c>
      <c r="E130" s="49">
        <v>1898.8389999999999</v>
      </c>
      <c r="F130" s="49">
        <f>IF(G130="ENV.","VENTA",IF(B130="","",E130+E130*A$2/100))</f>
        <v>2848.2584999999999</v>
      </c>
      <c r="G130" s="37">
        <v>6</v>
      </c>
      <c r="H130" s="85" t="s">
        <v>3073</v>
      </c>
      <c r="I130" s="18"/>
      <c r="J130" s="83"/>
      <c r="K130" s="79"/>
      <c r="L130" s="77"/>
      <c r="M130" s="77"/>
      <c r="N130" s="91"/>
    </row>
    <row r="131" spans="1:16" s="3" customFormat="1" ht="16" thickBot="1">
      <c r="A131" s="7"/>
      <c r="B131" s="95" t="s">
        <v>7147</v>
      </c>
      <c r="C131" s="41"/>
      <c r="D131" s="36" t="s">
        <v>7148</v>
      </c>
      <c r="E131" s="49">
        <v>2071.2710000000002</v>
      </c>
      <c r="F131" s="49">
        <f>IF(G131="ENV.","VENTA",IF(B131="","",E131+E131*A$2/100))</f>
        <v>3106.9065000000001</v>
      </c>
      <c r="G131" s="37">
        <v>6</v>
      </c>
      <c r="H131" s="85" t="s">
        <v>3073</v>
      </c>
      <c r="I131" s="18"/>
      <c r="J131" s="83"/>
      <c r="K131" s="79"/>
      <c r="L131" s="77"/>
      <c r="M131" s="77"/>
      <c r="N131" s="91"/>
      <c r="P131" s="70"/>
    </row>
    <row r="132" spans="1:16" s="3" customFormat="1">
      <c r="A132" s="7"/>
      <c r="B132" s="95" t="s">
        <v>2439</v>
      </c>
      <c r="C132" s="41"/>
      <c r="D132" s="36" t="s">
        <v>6717</v>
      </c>
      <c r="E132" s="49">
        <v>956.06799999999998</v>
      </c>
      <c r="F132" s="49">
        <f t="shared" si="2"/>
        <v>1434.1019999999999</v>
      </c>
      <c r="G132" s="37">
        <v>6</v>
      </c>
      <c r="H132" s="85" t="s">
        <v>3073</v>
      </c>
      <c r="I132" s="18"/>
      <c r="J132" s="83"/>
      <c r="K132" s="79"/>
      <c r="L132" s="77"/>
      <c r="M132" s="77"/>
      <c r="N132" s="91"/>
    </row>
    <row r="133" spans="1:16" s="3" customFormat="1">
      <c r="A133" s="7"/>
      <c r="B133" s="95" t="s">
        <v>2440</v>
      </c>
      <c r="C133" s="41"/>
      <c r="D133" s="36" t="s">
        <v>6063</v>
      </c>
      <c r="E133" s="49">
        <v>815.96100000000001</v>
      </c>
      <c r="F133" s="49">
        <f t="shared" si="2"/>
        <v>1223.9414999999999</v>
      </c>
      <c r="G133" s="37">
        <v>6</v>
      </c>
      <c r="H133" s="85" t="s">
        <v>3073</v>
      </c>
      <c r="I133" s="18"/>
      <c r="J133" s="83"/>
      <c r="K133" s="79"/>
      <c r="L133" s="77"/>
      <c r="M133" s="77"/>
      <c r="N133" s="91"/>
    </row>
    <row r="134" spans="1:16" s="3" customFormat="1">
      <c r="A134" s="7"/>
      <c r="B134" s="95" t="s">
        <v>1935</v>
      </c>
      <c r="C134" s="41"/>
      <c r="D134" s="36" t="s">
        <v>6064</v>
      </c>
      <c r="E134" s="49">
        <v>815.96100000000001</v>
      </c>
      <c r="F134" s="49">
        <f t="shared" si="2"/>
        <v>1223.9414999999999</v>
      </c>
      <c r="G134" s="37">
        <v>6</v>
      </c>
      <c r="H134" s="85" t="s">
        <v>3073</v>
      </c>
      <c r="I134" s="18"/>
      <c r="J134" s="83"/>
      <c r="K134" s="79"/>
      <c r="L134" s="77"/>
      <c r="M134" s="77"/>
      <c r="N134" s="91"/>
    </row>
    <row r="135" spans="1:16" s="3" customFormat="1">
      <c r="A135" s="10"/>
      <c r="B135" s="96"/>
      <c r="C135" s="43" t="s">
        <v>1919</v>
      </c>
      <c r="D135" s="44"/>
      <c r="E135" s="50" t="s">
        <v>3073</v>
      </c>
      <c r="F135" s="50" t="str">
        <f t="shared" si="2"/>
        <v/>
      </c>
      <c r="G135" s="42"/>
      <c r="H135" s="85" t="s">
        <v>3073</v>
      </c>
      <c r="I135" s="18"/>
      <c r="J135" s="83"/>
      <c r="K135" s="79"/>
      <c r="L135" s="77"/>
      <c r="M135" s="77"/>
      <c r="N135" s="91"/>
    </row>
    <row r="136" spans="1:16" s="3" customFormat="1">
      <c r="A136" s="12"/>
      <c r="B136" s="97" t="s">
        <v>3073</v>
      </c>
      <c r="C136" s="46"/>
      <c r="D136" s="47" t="s">
        <v>3065</v>
      </c>
      <c r="E136" s="51" t="s">
        <v>3567</v>
      </c>
      <c r="F136" s="51" t="str">
        <f t="shared" si="2"/>
        <v>VENTA</v>
      </c>
      <c r="G136" s="45" t="s">
        <v>1933</v>
      </c>
      <c r="H136" s="85" t="s">
        <v>3073</v>
      </c>
      <c r="I136" s="18"/>
      <c r="J136" s="83"/>
      <c r="K136" s="79"/>
      <c r="L136" s="77"/>
      <c r="M136" s="77"/>
      <c r="N136" s="91"/>
    </row>
    <row r="137" spans="1:16" s="3" customFormat="1">
      <c r="A137" s="37"/>
      <c r="B137" s="95" t="s">
        <v>6275</v>
      </c>
      <c r="C137" s="41"/>
      <c r="D137" s="36" t="s">
        <v>6961</v>
      </c>
      <c r="E137" s="49">
        <v>4907.4589999999998</v>
      </c>
      <c r="F137" s="49">
        <f>IF(G137="ENV.","VENTA",IF(B137="","",E137+E137*A$2/100))</f>
        <v>7361.1885000000002</v>
      </c>
      <c r="G137" s="37">
        <v>1</v>
      </c>
      <c r="H137" s="85" t="s">
        <v>3073</v>
      </c>
      <c r="I137" s="18"/>
      <c r="J137" s="83"/>
      <c r="K137" s="79"/>
      <c r="L137" s="77"/>
      <c r="M137" s="77"/>
      <c r="N137" s="91"/>
    </row>
    <row r="138" spans="1:16" s="3" customFormat="1">
      <c r="A138" s="37"/>
      <c r="B138" s="95" t="s">
        <v>4953</v>
      </c>
      <c r="C138" s="41"/>
      <c r="D138" s="36" t="s">
        <v>6969</v>
      </c>
      <c r="E138" s="49">
        <v>6826.2020000000002</v>
      </c>
      <c r="F138" s="49">
        <f>IF(G138="ENV.","VENTA",IF(B138="","",E138+E138*A$2/100))</f>
        <v>10239.303</v>
      </c>
      <c r="G138" s="37">
        <v>1</v>
      </c>
      <c r="H138" s="85" t="s">
        <v>3073</v>
      </c>
      <c r="I138" s="18"/>
      <c r="J138" s="83"/>
      <c r="K138" s="79"/>
      <c r="L138" s="77"/>
      <c r="M138" s="77"/>
      <c r="N138" s="91"/>
    </row>
    <row r="139" spans="1:16" s="3" customFormat="1">
      <c r="A139" s="37"/>
      <c r="B139" s="95" t="s">
        <v>31</v>
      </c>
      <c r="C139" s="41"/>
      <c r="D139" s="36" t="s">
        <v>6960</v>
      </c>
      <c r="E139" s="49">
        <v>5109.8069999999998</v>
      </c>
      <c r="F139" s="49">
        <f t="shared" si="2"/>
        <v>7664.7104999999992</v>
      </c>
      <c r="G139" s="37">
        <v>1</v>
      </c>
      <c r="H139" s="85" t="s">
        <v>3073</v>
      </c>
      <c r="I139" s="18"/>
      <c r="J139" s="83"/>
      <c r="K139" s="79"/>
      <c r="L139" s="77"/>
      <c r="M139" s="77"/>
      <c r="N139" s="91"/>
    </row>
    <row r="140" spans="1:16" s="3" customFormat="1">
      <c r="A140" s="37"/>
      <c r="B140" s="95" t="s">
        <v>32</v>
      </c>
      <c r="C140" s="41"/>
      <c r="D140" s="36" t="s">
        <v>6967</v>
      </c>
      <c r="E140" s="49">
        <v>7273.5020000000004</v>
      </c>
      <c r="F140" s="49">
        <f t="shared" si="2"/>
        <v>10910.253000000001</v>
      </c>
      <c r="G140" s="37">
        <v>1</v>
      </c>
      <c r="H140" s="85" t="s">
        <v>3073</v>
      </c>
      <c r="I140" s="18"/>
      <c r="J140" s="83"/>
      <c r="K140" s="79"/>
      <c r="L140" s="77"/>
      <c r="M140" s="77"/>
      <c r="N140" s="91"/>
    </row>
    <row r="141" spans="1:16" s="3" customFormat="1">
      <c r="A141" s="37"/>
      <c r="B141" s="95" t="s">
        <v>4954</v>
      </c>
      <c r="C141" s="41"/>
      <c r="D141" s="36" t="s">
        <v>6115</v>
      </c>
      <c r="E141" s="49">
        <v>7020.6049999999996</v>
      </c>
      <c r="F141" s="49">
        <f t="shared" si="2"/>
        <v>10530.907499999999</v>
      </c>
      <c r="G141" s="37">
        <v>1</v>
      </c>
      <c r="H141" s="85" t="s">
        <v>8214</v>
      </c>
      <c r="I141" s="18"/>
      <c r="J141" s="83"/>
      <c r="K141" s="79"/>
      <c r="L141" s="77"/>
      <c r="M141" s="77"/>
      <c r="N141" s="91"/>
    </row>
    <row r="142" spans="1:16" s="3" customFormat="1">
      <c r="A142" s="7"/>
      <c r="B142" s="95" t="s">
        <v>2377</v>
      </c>
      <c r="C142" s="41"/>
      <c r="D142" s="36" t="s">
        <v>8175</v>
      </c>
      <c r="E142" s="49">
        <v>6217.9229999999998</v>
      </c>
      <c r="F142" s="49">
        <f>IF(G142="ENV.","VENTA",IF(B142="","",E142+E142*A$2/100))</f>
        <v>9326.8845000000001</v>
      </c>
      <c r="G142" s="37">
        <v>1</v>
      </c>
      <c r="H142" s="85" t="s">
        <v>8215</v>
      </c>
      <c r="I142" s="18"/>
      <c r="J142" s="83"/>
      <c r="K142" s="79"/>
      <c r="L142" s="77"/>
      <c r="M142" s="77"/>
      <c r="N142" s="91"/>
    </row>
    <row r="143" spans="1:16" s="3" customFormat="1">
      <c r="A143" s="37"/>
      <c r="B143" s="95" t="s">
        <v>4957</v>
      </c>
      <c r="C143" s="41"/>
      <c r="D143" s="36" t="s">
        <v>6116</v>
      </c>
      <c r="E143" s="49">
        <v>7289.9790000000003</v>
      </c>
      <c r="F143" s="49">
        <f>IF(G143="ENV.","VENTA",IF(B143="","",E143+E143*A$2/100))</f>
        <v>10934.968500000001</v>
      </c>
      <c r="G143" s="37">
        <v>1</v>
      </c>
      <c r="H143" s="85" t="s">
        <v>7202</v>
      </c>
      <c r="I143" s="18"/>
      <c r="J143" s="83"/>
      <c r="K143" s="79"/>
      <c r="L143" s="77"/>
      <c r="M143" s="77"/>
      <c r="N143" s="91"/>
    </row>
    <row r="144" spans="1:16" s="3" customFormat="1">
      <c r="A144" s="37"/>
      <c r="B144" s="95" t="s">
        <v>2378</v>
      </c>
      <c r="C144" s="41"/>
      <c r="D144" s="36" t="s">
        <v>8176</v>
      </c>
      <c r="E144" s="49">
        <v>7901.4250000000002</v>
      </c>
      <c r="F144" s="49">
        <f>IF(G144="ENV.","VENTA",IF(B144="","",E144+E144*A$2/100))</f>
        <v>11852.137500000001</v>
      </c>
      <c r="G144" s="37">
        <v>1</v>
      </c>
      <c r="H144" s="85" t="s">
        <v>3073</v>
      </c>
      <c r="I144" s="18"/>
      <c r="J144" s="83"/>
      <c r="K144" s="79"/>
      <c r="L144" s="77"/>
      <c r="M144" s="77"/>
      <c r="N144" s="91"/>
    </row>
    <row r="145" spans="1:13" s="3" customFormat="1">
      <c r="A145" s="37"/>
      <c r="B145" s="95" t="s">
        <v>4958</v>
      </c>
      <c r="C145" s="41"/>
      <c r="D145" s="36" t="s">
        <v>6117</v>
      </c>
      <c r="E145" s="49">
        <v>10005.852000000001</v>
      </c>
      <c r="F145" s="49">
        <f t="shared" si="2"/>
        <v>15008.778000000002</v>
      </c>
      <c r="G145" s="37">
        <v>1</v>
      </c>
      <c r="H145" s="85" t="s">
        <v>7202</v>
      </c>
      <c r="I145" s="18"/>
      <c r="J145" s="83"/>
      <c r="K145" s="79"/>
      <c r="L145" s="77"/>
      <c r="M145" s="77"/>
    </row>
    <row r="146" spans="1:13" s="3" customFormat="1">
      <c r="A146" s="37"/>
      <c r="B146" s="95" t="s">
        <v>2899</v>
      </c>
      <c r="C146" s="41"/>
      <c r="D146" s="36" t="s">
        <v>7532</v>
      </c>
      <c r="E146" s="49">
        <v>9383.2160000000003</v>
      </c>
      <c r="F146" s="49">
        <f t="shared" si="2"/>
        <v>14074.824000000001</v>
      </c>
      <c r="G146" s="37">
        <v>1</v>
      </c>
      <c r="H146" s="85" t="s">
        <v>3073</v>
      </c>
      <c r="I146" s="18"/>
      <c r="J146" s="83"/>
      <c r="K146" s="79"/>
      <c r="L146" s="77"/>
      <c r="M146" s="77"/>
    </row>
    <row r="147" spans="1:13" s="3" customFormat="1">
      <c r="A147" s="37"/>
      <c r="B147" s="95" t="s">
        <v>3074</v>
      </c>
      <c r="C147" s="41"/>
      <c r="D147" s="36" t="s">
        <v>5458</v>
      </c>
      <c r="E147" s="49">
        <v>29505.098999999998</v>
      </c>
      <c r="F147" s="49">
        <f t="shared" si="2"/>
        <v>44257.648499999996</v>
      </c>
      <c r="G147" s="37">
        <v>1</v>
      </c>
      <c r="H147" s="85" t="s">
        <v>3073</v>
      </c>
      <c r="I147" s="18"/>
      <c r="J147" s="83"/>
      <c r="K147" s="79"/>
      <c r="L147" s="77"/>
      <c r="M147" s="77"/>
    </row>
    <row r="148" spans="1:13" s="3" customFormat="1">
      <c r="A148" s="10"/>
      <c r="B148" s="96"/>
      <c r="C148" s="43" t="s">
        <v>1920</v>
      </c>
      <c r="D148" s="44"/>
      <c r="E148" s="50" t="s">
        <v>3073</v>
      </c>
      <c r="F148" s="50" t="str">
        <f t="shared" si="2"/>
        <v/>
      </c>
      <c r="G148" s="42"/>
      <c r="H148" s="85" t="s">
        <v>3073</v>
      </c>
      <c r="I148" s="18"/>
      <c r="J148" s="83"/>
      <c r="K148" s="79"/>
      <c r="L148" s="77"/>
      <c r="M148" s="77"/>
    </row>
    <row r="149" spans="1:13" s="3" customFormat="1">
      <c r="A149" s="12"/>
      <c r="B149" s="97" t="s">
        <v>2364</v>
      </c>
      <c r="C149" s="46"/>
      <c r="D149" s="47" t="s">
        <v>3065</v>
      </c>
      <c r="E149" s="51" t="s">
        <v>3567</v>
      </c>
      <c r="F149" s="51" t="str">
        <f t="shared" si="2"/>
        <v>VENTA</v>
      </c>
      <c r="G149" s="45" t="s">
        <v>1933</v>
      </c>
      <c r="H149" s="85" t="s">
        <v>3073</v>
      </c>
      <c r="I149" s="18"/>
      <c r="J149" s="83"/>
      <c r="K149" s="79"/>
      <c r="L149" s="77"/>
      <c r="M149" s="77"/>
    </row>
    <row r="150" spans="1:13" s="3" customFormat="1">
      <c r="A150" s="7"/>
      <c r="B150" s="95" t="s">
        <v>6786</v>
      </c>
      <c r="C150" s="41"/>
      <c r="D150" s="36" t="s">
        <v>7190</v>
      </c>
      <c r="E150" s="49">
        <v>205.55500000000001</v>
      </c>
      <c r="F150" s="49">
        <f t="shared" si="2"/>
        <v>308.33249999999998</v>
      </c>
      <c r="G150" s="37">
        <v>6</v>
      </c>
      <c r="H150" s="85" t="s">
        <v>7977</v>
      </c>
      <c r="I150" s="18"/>
      <c r="J150" s="83"/>
      <c r="K150" s="79"/>
      <c r="L150" s="77"/>
      <c r="M150" s="77"/>
    </row>
    <row r="151" spans="1:13" s="3" customFormat="1">
      <c r="A151" s="7"/>
      <c r="B151" s="95" t="s">
        <v>3435</v>
      </c>
      <c r="C151" s="41"/>
      <c r="D151" s="36" t="s">
        <v>3789</v>
      </c>
      <c r="E151" s="49">
        <v>323.82400000000001</v>
      </c>
      <c r="F151" s="49">
        <f t="shared" si="2"/>
        <v>485.73599999999999</v>
      </c>
      <c r="G151" s="37">
        <v>6</v>
      </c>
      <c r="H151" s="85" t="s">
        <v>3073</v>
      </c>
      <c r="I151" s="18"/>
      <c r="J151" s="83"/>
      <c r="K151" s="79"/>
      <c r="L151" s="77"/>
      <c r="M151" s="77"/>
    </row>
    <row r="152" spans="1:13" s="3" customFormat="1">
      <c r="A152" s="7"/>
      <c r="B152" s="95" t="s">
        <v>3436</v>
      </c>
      <c r="C152" s="41"/>
      <c r="D152" s="36" t="s">
        <v>3790</v>
      </c>
      <c r="E152" s="49">
        <v>323.82400000000001</v>
      </c>
      <c r="F152" s="49">
        <f t="shared" si="2"/>
        <v>485.73599999999999</v>
      </c>
      <c r="G152" s="37">
        <v>6</v>
      </c>
      <c r="H152" s="85" t="s">
        <v>3073</v>
      </c>
      <c r="I152" s="18"/>
      <c r="J152" s="83"/>
      <c r="K152" s="79"/>
      <c r="L152" s="77"/>
      <c r="M152" s="77"/>
    </row>
    <row r="153" spans="1:13" s="3" customFormat="1">
      <c r="A153" s="7"/>
      <c r="B153" s="95" t="s">
        <v>33</v>
      </c>
      <c r="C153" s="41"/>
      <c r="D153" s="36" t="s">
        <v>3787</v>
      </c>
      <c r="E153" s="49">
        <v>323.82400000000001</v>
      </c>
      <c r="F153" s="49">
        <f t="shared" si="2"/>
        <v>485.73599999999999</v>
      </c>
      <c r="G153" s="37">
        <v>6</v>
      </c>
      <c r="H153" s="85" t="s">
        <v>3073</v>
      </c>
      <c r="I153" s="18"/>
      <c r="J153" s="83"/>
      <c r="K153" s="79"/>
      <c r="L153" s="77"/>
      <c r="M153" s="77"/>
    </row>
    <row r="154" spans="1:13" s="3" customFormat="1">
      <c r="A154" s="7"/>
      <c r="B154" s="95" t="s">
        <v>34</v>
      </c>
      <c r="C154" s="41"/>
      <c r="D154" s="36" t="s">
        <v>3788</v>
      </c>
      <c r="E154" s="49">
        <v>323.82400000000001</v>
      </c>
      <c r="F154" s="49">
        <f>IF(G154="ENV.","VENTA",IF(B154="","",E154+E154*A$2/100))</f>
        <v>485.73599999999999</v>
      </c>
      <c r="G154" s="37">
        <v>6</v>
      </c>
      <c r="H154" s="85" t="s">
        <v>3073</v>
      </c>
      <c r="I154" s="18"/>
      <c r="J154" s="83"/>
      <c r="K154" s="79"/>
      <c r="L154" s="77"/>
      <c r="M154" s="77"/>
    </row>
    <row r="155" spans="1:13" s="3" customFormat="1">
      <c r="A155" s="7"/>
      <c r="B155" s="95"/>
      <c r="C155" s="41"/>
      <c r="D155" s="36" t="s">
        <v>3073</v>
      </c>
      <c r="E155" s="49" t="s">
        <v>3073</v>
      </c>
      <c r="F155" s="49" t="str">
        <f t="shared" si="2"/>
        <v/>
      </c>
      <c r="G155" s="37">
        <v>6</v>
      </c>
      <c r="H155" s="85" t="s">
        <v>3073</v>
      </c>
      <c r="I155" s="18"/>
      <c r="J155" s="83"/>
      <c r="K155" s="79"/>
      <c r="L155" s="77"/>
      <c r="M155" s="77"/>
    </row>
    <row r="156" spans="1:13" s="3" customFormat="1">
      <c r="A156" s="10"/>
      <c r="B156" s="96"/>
      <c r="C156" s="43" t="s">
        <v>3373</v>
      </c>
      <c r="D156" s="44"/>
      <c r="E156" s="50" t="s">
        <v>3073</v>
      </c>
      <c r="F156" s="50" t="str">
        <f t="shared" si="2"/>
        <v/>
      </c>
      <c r="G156" s="42"/>
      <c r="H156" s="85" t="s">
        <v>3073</v>
      </c>
      <c r="I156" s="18"/>
      <c r="J156" s="83"/>
      <c r="K156" s="79"/>
      <c r="L156" s="77"/>
      <c r="M156" s="77"/>
    </row>
    <row r="157" spans="1:13" s="3" customFormat="1">
      <c r="A157" s="12"/>
      <c r="B157" s="97" t="s">
        <v>2364</v>
      </c>
      <c r="C157" s="46"/>
      <c r="D157" s="47" t="s">
        <v>3065</v>
      </c>
      <c r="E157" s="51" t="s">
        <v>3567</v>
      </c>
      <c r="F157" s="51" t="str">
        <f t="shared" si="2"/>
        <v>VENTA</v>
      </c>
      <c r="G157" s="45" t="s">
        <v>1933</v>
      </c>
      <c r="H157" s="85" t="s">
        <v>3073</v>
      </c>
      <c r="I157" s="18"/>
      <c r="J157" s="83"/>
      <c r="K157" s="79"/>
      <c r="L157" s="77"/>
      <c r="M157" s="77"/>
    </row>
    <row r="158" spans="1:13" s="3" customFormat="1">
      <c r="A158" s="7"/>
      <c r="B158" s="95" t="s">
        <v>3079</v>
      </c>
      <c r="C158" s="41"/>
      <c r="D158" s="36" t="s">
        <v>6699</v>
      </c>
      <c r="E158" s="49">
        <v>270.70999999999998</v>
      </c>
      <c r="F158" s="49">
        <f t="shared" si="2"/>
        <v>406.06499999999994</v>
      </c>
      <c r="G158" s="37">
        <v>6</v>
      </c>
      <c r="H158" s="85" t="s">
        <v>3073</v>
      </c>
      <c r="I158" s="18"/>
      <c r="J158" s="83"/>
      <c r="K158" s="79"/>
      <c r="L158" s="77"/>
      <c r="M158" s="77"/>
    </row>
    <row r="159" spans="1:13" s="3" customFormat="1">
      <c r="A159" s="7"/>
      <c r="B159" s="95" t="s">
        <v>3075</v>
      </c>
      <c r="C159" s="41"/>
      <c r="D159" s="36" t="s">
        <v>6702</v>
      </c>
      <c r="E159" s="49">
        <v>2054.4499999999998</v>
      </c>
      <c r="F159" s="49">
        <f t="shared" si="2"/>
        <v>3081.6749999999997</v>
      </c>
      <c r="G159" s="37">
        <v>6</v>
      </c>
      <c r="H159" s="85" t="s">
        <v>3073</v>
      </c>
      <c r="I159" s="18"/>
      <c r="J159" s="83"/>
      <c r="K159" s="79"/>
      <c r="L159" s="77"/>
      <c r="M159" s="77"/>
    </row>
    <row r="160" spans="1:13" s="3" customFormat="1">
      <c r="A160" s="7"/>
      <c r="B160" s="95" t="s">
        <v>3076</v>
      </c>
      <c r="C160" s="41"/>
      <c r="D160" s="36" t="s">
        <v>6705</v>
      </c>
      <c r="E160" s="49">
        <v>2893.44</v>
      </c>
      <c r="F160" s="49">
        <f t="shared" si="2"/>
        <v>4340.16</v>
      </c>
      <c r="G160" s="37">
        <v>6</v>
      </c>
      <c r="H160" s="85" t="s">
        <v>3073</v>
      </c>
      <c r="I160" s="18"/>
      <c r="J160" s="83"/>
      <c r="K160" s="79"/>
      <c r="L160" s="77"/>
      <c r="M160" s="77"/>
    </row>
    <row r="161" spans="1:13" s="3" customFormat="1">
      <c r="A161" s="7"/>
      <c r="B161" s="95" t="s">
        <v>3077</v>
      </c>
      <c r="C161" s="41"/>
      <c r="D161" s="36" t="s">
        <v>6708</v>
      </c>
      <c r="E161" s="49">
        <v>5492.37</v>
      </c>
      <c r="F161" s="49">
        <f>IF(G161="ENV.","VENTA",IF(B161="","",E161+E161*A$2/100))</f>
        <v>8238.5550000000003</v>
      </c>
      <c r="G161" s="37">
        <v>6</v>
      </c>
      <c r="H161" s="85" t="s">
        <v>3073</v>
      </c>
      <c r="I161" s="18"/>
      <c r="J161" s="83"/>
      <c r="K161" s="79"/>
      <c r="L161" s="77"/>
      <c r="M161" s="77"/>
    </row>
    <row r="162" spans="1:13" s="3" customFormat="1">
      <c r="A162" s="7"/>
      <c r="B162" s="95" t="s">
        <v>4955</v>
      </c>
      <c r="C162" s="41"/>
      <c r="D162" s="36" t="s">
        <v>4956</v>
      </c>
      <c r="E162" s="49">
        <v>5688.7929999999997</v>
      </c>
      <c r="F162" s="49">
        <f>IF(G162="ENV.","VENTA",IF(B162="","",E162+E162*A$2/100))</f>
        <v>8533.1895000000004</v>
      </c>
      <c r="G162" s="37">
        <v>6</v>
      </c>
      <c r="H162" s="85" t="s">
        <v>3073</v>
      </c>
      <c r="I162" s="18"/>
      <c r="J162" s="83"/>
      <c r="K162" s="79"/>
      <c r="L162" s="77"/>
      <c r="M162" s="77"/>
    </row>
    <row r="163" spans="1:13" s="3" customFormat="1">
      <c r="A163" s="7"/>
      <c r="B163" s="95" t="s">
        <v>4964</v>
      </c>
      <c r="C163" s="41"/>
      <c r="D163" s="36" t="s">
        <v>6709</v>
      </c>
      <c r="E163" s="49">
        <v>4732.76</v>
      </c>
      <c r="F163" s="49">
        <f t="shared" si="2"/>
        <v>7099.14</v>
      </c>
      <c r="G163" s="37">
        <v>6</v>
      </c>
      <c r="H163" s="85" t="s">
        <v>3073</v>
      </c>
      <c r="I163" s="18"/>
      <c r="J163" s="83"/>
      <c r="K163" s="79"/>
      <c r="L163" s="77"/>
      <c r="M163" s="77"/>
    </row>
    <row r="164" spans="1:13" s="3" customFormat="1">
      <c r="A164" s="10"/>
      <c r="B164" s="96"/>
      <c r="C164" s="43" t="s">
        <v>2464</v>
      </c>
      <c r="D164" s="44"/>
      <c r="E164" s="50" t="s">
        <v>3073</v>
      </c>
      <c r="F164" s="50" t="str">
        <f t="shared" si="2"/>
        <v/>
      </c>
      <c r="G164" s="42"/>
      <c r="H164" s="85" t="s">
        <v>3073</v>
      </c>
      <c r="I164" s="18"/>
      <c r="J164" s="83"/>
      <c r="K164" s="79"/>
      <c r="L164" s="77"/>
      <c r="M164" s="77"/>
    </row>
    <row r="165" spans="1:13" s="3" customFormat="1">
      <c r="A165" s="12"/>
      <c r="B165" s="97" t="s">
        <v>2364</v>
      </c>
      <c r="C165" s="46"/>
      <c r="D165" s="47" t="s">
        <v>3065</v>
      </c>
      <c r="E165" s="51" t="s">
        <v>3567</v>
      </c>
      <c r="F165" s="51" t="str">
        <f t="shared" si="2"/>
        <v>VENTA</v>
      </c>
      <c r="G165" s="45" t="s">
        <v>1933</v>
      </c>
      <c r="H165" s="85" t="s">
        <v>3073</v>
      </c>
      <c r="I165" s="18"/>
      <c r="J165" s="83"/>
      <c r="K165" s="79"/>
      <c r="L165" s="77"/>
      <c r="M165" s="77"/>
    </row>
    <row r="166" spans="1:13" s="3" customFormat="1">
      <c r="A166" s="7"/>
      <c r="B166" s="95" t="s">
        <v>3561</v>
      </c>
      <c r="C166" s="41"/>
      <c r="D166" s="36" t="s">
        <v>6975</v>
      </c>
      <c r="E166" s="49">
        <v>7.99</v>
      </c>
      <c r="F166" s="49">
        <f t="shared" si="2"/>
        <v>11.984999999999999</v>
      </c>
      <c r="G166" s="37">
        <v>100</v>
      </c>
      <c r="H166" s="85" t="s">
        <v>3073</v>
      </c>
      <c r="I166" s="18"/>
      <c r="J166" s="83"/>
      <c r="K166" s="79"/>
      <c r="L166" s="77"/>
      <c r="M166" s="77"/>
    </row>
    <row r="167" spans="1:13" s="3" customFormat="1">
      <c r="A167" s="7"/>
      <c r="B167" s="95" t="s">
        <v>3559</v>
      </c>
      <c r="C167" s="41"/>
      <c r="D167" s="36" t="s">
        <v>6977</v>
      </c>
      <c r="E167" s="49">
        <v>29.93</v>
      </c>
      <c r="F167" s="49">
        <f t="shared" si="2"/>
        <v>44.894999999999996</v>
      </c>
      <c r="G167" s="37">
        <v>100</v>
      </c>
      <c r="H167" s="85" t="s">
        <v>7205</v>
      </c>
      <c r="I167" s="18"/>
      <c r="J167" s="83"/>
      <c r="K167" s="79"/>
      <c r="L167" s="77"/>
      <c r="M167" s="77"/>
    </row>
    <row r="168" spans="1:13" s="3" customFormat="1">
      <c r="A168" s="7"/>
      <c r="B168" s="95" t="s">
        <v>3560</v>
      </c>
      <c r="C168" s="41"/>
      <c r="D168" s="36" t="s">
        <v>6974</v>
      </c>
      <c r="E168" s="49">
        <v>6.85</v>
      </c>
      <c r="F168" s="49">
        <f t="shared" si="2"/>
        <v>10.274999999999999</v>
      </c>
      <c r="G168" s="37">
        <v>100</v>
      </c>
      <c r="H168" s="85" t="s">
        <v>3073</v>
      </c>
      <c r="I168" s="18"/>
      <c r="J168" s="83"/>
      <c r="K168" s="79"/>
      <c r="L168" s="77"/>
      <c r="M168" s="77"/>
    </row>
    <row r="169" spans="1:13" s="3" customFormat="1">
      <c r="A169" s="7"/>
      <c r="B169" s="95" t="s">
        <v>3558</v>
      </c>
      <c r="C169" s="41"/>
      <c r="D169" s="36" t="s">
        <v>6976</v>
      </c>
      <c r="E169" s="49">
        <v>8.73</v>
      </c>
      <c r="F169" s="49">
        <f t="shared" si="2"/>
        <v>13.095000000000001</v>
      </c>
      <c r="G169" s="37">
        <v>100</v>
      </c>
      <c r="H169" s="85" t="s">
        <v>3073</v>
      </c>
      <c r="I169" s="18"/>
      <c r="J169" s="83"/>
      <c r="K169" s="79"/>
      <c r="L169" s="77"/>
      <c r="M169" s="77"/>
    </row>
    <row r="170" spans="1:13" s="3" customFormat="1">
      <c r="A170" s="7"/>
      <c r="B170" s="95"/>
      <c r="C170" s="41"/>
      <c r="D170" s="36" t="s">
        <v>7283</v>
      </c>
      <c r="E170" s="49" t="s">
        <v>3073</v>
      </c>
      <c r="F170" s="49" t="str">
        <f t="shared" si="2"/>
        <v/>
      </c>
      <c r="G170" s="37"/>
      <c r="H170" s="85" t="s">
        <v>3073</v>
      </c>
      <c r="I170" s="18"/>
      <c r="J170" s="83"/>
      <c r="K170" s="79"/>
      <c r="L170" s="77"/>
      <c r="M170" s="77"/>
    </row>
    <row r="171" spans="1:13" s="3" customFormat="1">
      <c r="A171" s="10"/>
      <c r="B171" s="96"/>
      <c r="C171" s="43" t="s">
        <v>1921</v>
      </c>
      <c r="D171" s="44"/>
      <c r="E171" s="50" t="s">
        <v>3073</v>
      </c>
      <c r="F171" s="50" t="str">
        <f t="shared" si="2"/>
        <v/>
      </c>
      <c r="G171" s="42"/>
      <c r="H171" s="85" t="s">
        <v>3073</v>
      </c>
      <c r="I171" s="18"/>
      <c r="J171" s="83"/>
      <c r="K171" s="79"/>
      <c r="L171" s="77"/>
      <c r="M171" s="77"/>
    </row>
    <row r="172" spans="1:13" s="3" customFormat="1">
      <c r="A172" s="12"/>
      <c r="B172" s="97" t="s">
        <v>2364</v>
      </c>
      <c r="C172" s="46"/>
      <c r="D172" s="47" t="s">
        <v>3065</v>
      </c>
      <c r="E172" s="51" t="s">
        <v>3567</v>
      </c>
      <c r="F172" s="51" t="str">
        <f t="shared" ref="F172:F235" si="3">IF(G172="ENV.","VENTA",IF(B172="","",E172+E172*A$2/100))</f>
        <v>VENTA</v>
      </c>
      <c r="G172" s="45" t="s">
        <v>1933</v>
      </c>
      <c r="H172" s="85" t="s">
        <v>3073</v>
      </c>
      <c r="I172" s="18"/>
      <c r="J172" s="83"/>
      <c r="K172" s="79"/>
      <c r="L172" s="77"/>
      <c r="M172" s="77"/>
    </row>
    <row r="173" spans="1:13" s="3" customFormat="1">
      <c r="A173" s="7"/>
      <c r="B173" s="95" t="s">
        <v>3082</v>
      </c>
      <c r="C173" s="41"/>
      <c r="D173" s="36" t="s">
        <v>7624</v>
      </c>
      <c r="E173" s="49">
        <v>1.03</v>
      </c>
      <c r="F173" s="49">
        <f t="shared" si="3"/>
        <v>1.5449999999999999</v>
      </c>
      <c r="G173" s="37" t="s">
        <v>3371</v>
      </c>
      <c r="H173" s="85" t="s">
        <v>3073</v>
      </c>
      <c r="I173" s="18"/>
      <c r="J173" s="83"/>
      <c r="K173" s="79"/>
      <c r="L173" s="77"/>
      <c r="M173" s="77"/>
    </row>
    <row r="174" spans="1:13" s="3" customFormat="1">
      <c r="A174" s="7"/>
      <c r="B174" s="95" t="s">
        <v>35</v>
      </c>
      <c r="C174" s="41"/>
      <c r="D174" s="36" t="s">
        <v>7620</v>
      </c>
      <c r="E174" s="49">
        <v>2.4900000000000002</v>
      </c>
      <c r="F174" s="49">
        <f t="shared" si="3"/>
        <v>3.7350000000000003</v>
      </c>
      <c r="G174" s="37" t="s">
        <v>3371</v>
      </c>
      <c r="H174" s="85" t="s">
        <v>7198</v>
      </c>
      <c r="I174" s="18"/>
      <c r="J174" s="83"/>
      <c r="K174" s="79"/>
      <c r="L174" s="77"/>
      <c r="M174" s="77"/>
    </row>
    <row r="175" spans="1:13" s="3" customFormat="1">
      <c r="A175" s="7"/>
      <c r="B175" s="95" t="s">
        <v>36</v>
      </c>
      <c r="C175" s="41"/>
      <c r="D175" s="36" t="s">
        <v>7619</v>
      </c>
      <c r="E175" s="49">
        <v>3.92</v>
      </c>
      <c r="F175" s="49">
        <f t="shared" si="3"/>
        <v>5.88</v>
      </c>
      <c r="G175" s="37" t="s">
        <v>3371</v>
      </c>
      <c r="H175" s="85" t="s">
        <v>7198</v>
      </c>
      <c r="I175" s="18"/>
      <c r="J175" s="83"/>
      <c r="K175" s="79"/>
      <c r="L175" s="77"/>
      <c r="M175" s="77"/>
    </row>
    <row r="176" spans="1:13" s="3" customFormat="1">
      <c r="A176" s="7"/>
      <c r="B176" s="95" t="s">
        <v>37</v>
      </c>
      <c r="C176" s="41"/>
      <c r="D176" s="36" t="s">
        <v>7623</v>
      </c>
      <c r="E176" s="49">
        <v>6.61</v>
      </c>
      <c r="F176" s="49">
        <f t="shared" si="3"/>
        <v>9.9150000000000009</v>
      </c>
      <c r="G176" s="37" t="s">
        <v>3371</v>
      </c>
      <c r="H176" s="85" t="s">
        <v>7198</v>
      </c>
      <c r="I176" s="18"/>
      <c r="J176" s="83"/>
      <c r="K176" s="79"/>
      <c r="L176" s="77"/>
      <c r="M176" s="77"/>
    </row>
    <row r="177" spans="1:13" s="3" customFormat="1">
      <c r="A177" s="7"/>
      <c r="B177" s="95" t="s">
        <v>38</v>
      </c>
      <c r="C177" s="41"/>
      <c r="D177" s="36" t="s">
        <v>7622</v>
      </c>
      <c r="E177" s="49">
        <v>10.58</v>
      </c>
      <c r="F177" s="49">
        <f t="shared" si="3"/>
        <v>15.870000000000001</v>
      </c>
      <c r="G177" s="37" t="s">
        <v>3371</v>
      </c>
      <c r="H177" s="85" t="s">
        <v>7198</v>
      </c>
      <c r="I177" s="18"/>
      <c r="J177" s="83"/>
      <c r="K177" s="79"/>
      <c r="L177" s="77"/>
      <c r="M177" s="77"/>
    </row>
    <row r="178" spans="1:13" s="3" customFormat="1">
      <c r="A178" s="7"/>
      <c r="B178" s="95" t="s">
        <v>39</v>
      </c>
      <c r="C178" s="41"/>
      <c r="D178" s="36" t="s">
        <v>7626</v>
      </c>
      <c r="E178" s="49">
        <v>19.59</v>
      </c>
      <c r="F178" s="49">
        <f t="shared" si="3"/>
        <v>29.384999999999998</v>
      </c>
      <c r="G178" s="37" t="s">
        <v>3371</v>
      </c>
      <c r="H178" s="85" t="s">
        <v>7198</v>
      </c>
      <c r="I178" s="18"/>
      <c r="J178" s="83"/>
      <c r="K178" s="79"/>
      <c r="L178" s="77"/>
      <c r="M178" s="77"/>
    </row>
    <row r="179" spans="1:13" s="3" customFormat="1">
      <c r="A179" s="7"/>
      <c r="B179" s="95" t="s">
        <v>40</v>
      </c>
      <c r="C179" s="41"/>
      <c r="D179" s="36" t="s">
        <v>7618</v>
      </c>
      <c r="E179" s="49">
        <v>26.44</v>
      </c>
      <c r="F179" s="49">
        <f t="shared" si="3"/>
        <v>39.660000000000004</v>
      </c>
      <c r="G179" s="37" t="s">
        <v>3371</v>
      </c>
      <c r="H179" s="85" t="s">
        <v>7198</v>
      </c>
      <c r="I179" s="18"/>
      <c r="J179" s="83"/>
      <c r="K179" s="79"/>
      <c r="L179" s="77"/>
      <c r="M179" s="77"/>
    </row>
    <row r="180" spans="1:13" s="3" customFormat="1">
      <c r="A180" s="7"/>
      <c r="B180" s="95" t="s">
        <v>3081</v>
      </c>
      <c r="C180" s="41"/>
      <c r="D180" s="36" t="s">
        <v>7621</v>
      </c>
      <c r="E180" s="49">
        <v>46.87</v>
      </c>
      <c r="F180" s="49">
        <f t="shared" si="3"/>
        <v>70.304999999999993</v>
      </c>
      <c r="G180" s="37" t="s">
        <v>3371</v>
      </c>
      <c r="H180" s="85" t="s">
        <v>7198</v>
      </c>
      <c r="I180" s="18"/>
      <c r="J180" s="83"/>
      <c r="K180" s="79"/>
      <c r="L180" s="77"/>
      <c r="M180" s="77"/>
    </row>
    <row r="181" spans="1:13" s="3" customFormat="1">
      <c r="A181" s="7"/>
      <c r="B181" s="95" t="s">
        <v>2379</v>
      </c>
      <c r="C181" s="41"/>
      <c r="D181" s="36" t="s">
        <v>7627</v>
      </c>
      <c r="E181" s="49">
        <v>62.5</v>
      </c>
      <c r="F181" s="49">
        <f t="shared" si="3"/>
        <v>93.75</v>
      </c>
      <c r="G181" s="37" t="s">
        <v>3371</v>
      </c>
      <c r="H181" s="85" t="s">
        <v>7198</v>
      </c>
      <c r="I181" s="18"/>
      <c r="J181" s="83"/>
      <c r="K181" s="79"/>
      <c r="L181" s="77"/>
      <c r="M181" s="77"/>
    </row>
    <row r="182" spans="1:13" s="3" customFormat="1">
      <c r="A182" s="7"/>
      <c r="B182" s="95" t="s">
        <v>1660</v>
      </c>
      <c r="C182" s="41"/>
      <c r="D182" s="36" t="s">
        <v>7625</v>
      </c>
      <c r="E182" s="49">
        <v>44.64</v>
      </c>
      <c r="F182" s="49">
        <f t="shared" si="3"/>
        <v>66.960000000000008</v>
      </c>
      <c r="G182" s="37" t="s">
        <v>3371</v>
      </c>
      <c r="H182" s="85" t="s">
        <v>7198</v>
      </c>
      <c r="I182" s="18"/>
      <c r="J182" s="83"/>
      <c r="K182" s="79"/>
      <c r="L182" s="77"/>
      <c r="M182" s="77"/>
    </row>
    <row r="183" spans="1:13" s="3" customFormat="1">
      <c r="A183" s="7"/>
      <c r="B183" s="95" t="s">
        <v>3080</v>
      </c>
      <c r="C183" s="40"/>
      <c r="D183" s="36" t="s">
        <v>7617</v>
      </c>
      <c r="E183" s="49">
        <v>85.23</v>
      </c>
      <c r="F183" s="49">
        <f t="shared" si="3"/>
        <v>127.845</v>
      </c>
      <c r="G183" s="37" t="s">
        <v>3371</v>
      </c>
      <c r="H183" s="85" t="s">
        <v>7198</v>
      </c>
      <c r="I183" s="18"/>
      <c r="J183" s="83"/>
      <c r="K183" s="79"/>
      <c r="L183" s="77"/>
      <c r="M183" s="77"/>
    </row>
    <row r="184" spans="1:13" s="3" customFormat="1">
      <c r="A184" s="10"/>
      <c r="B184" s="96"/>
      <c r="C184" s="43" t="s">
        <v>1922</v>
      </c>
      <c r="D184" s="44"/>
      <c r="E184" s="50" t="s">
        <v>3073</v>
      </c>
      <c r="F184" s="50" t="str">
        <f t="shared" si="3"/>
        <v/>
      </c>
      <c r="G184" s="42"/>
      <c r="H184" s="85" t="s">
        <v>3073</v>
      </c>
      <c r="I184" s="18"/>
      <c r="J184" s="83"/>
      <c r="K184" s="79"/>
      <c r="L184" s="77"/>
      <c r="M184" s="77"/>
    </row>
    <row r="185" spans="1:13" s="3" customFormat="1">
      <c r="A185" s="12"/>
      <c r="B185" s="97" t="s">
        <v>2364</v>
      </c>
      <c r="C185" s="46"/>
      <c r="D185" s="47" t="s">
        <v>3065</v>
      </c>
      <c r="E185" s="51" t="s">
        <v>3567</v>
      </c>
      <c r="F185" s="51" t="str">
        <f t="shared" si="3"/>
        <v>VENTA</v>
      </c>
      <c r="G185" s="45" t="s">
        <v>1933</v>
      </c>
      <c r="H185" s="85" t="s">
        <v>3073</v>
      </c>
      <c r="I185" s="18"/>
      <c r="J185" s="83"/>
      <c r="K185" s="79"/>
      <c r="L185" s="77"/>
      <c r="M185" s="77"/>
    </row>
    <row r="186" spans="1:13" s="3" customFormat="1">
      <c r="A186" s="7"/>
      <c r="B186" s="95" t="s">
        <v>7158</v>
      </c>
      <c r="C186" s="41"/>
      <c r="D186" s="36" t="s">
        <v>7159</v>
      </c>
      <c r="E186" s="49">
        <v>1962.5830000000001</v>
      </c>
      <c r="F186" s="49">
        <f>IF(G186="ENV.","VENTA",IF(B186="","",E186+E186*A$2/100))</f>
        <v>2943.8744999999999</v>
      </c>
      <c r="G186" s="37">
        <v>6</v>
      </c>
      <c r="H186" s="85" t="s">
        <v>3073</v>
      </c>
      <c r="I186" s="18"/>
      <c r="J186" s="83"/>
      <c r="K186" s="79"/>
      <c r="L186" s="77"/>
      <c r="M186" s="77"/>
    </row>
    <row r="187" spans="1:13" s="3" customFormat="1">
      <c r="A187" s="7"/>
      <c r="B187" s="95" t="s">
        <v>2267</v>
      </c>
      <c r="C187" s="41"/>
      <c r="D187" s="36" t="s">
        <v>6065</v>
      </c>
      <c r="E187" s="49">
        <v>381.45699999999999</v>
      </c>
      <c r="F187" s="49">
        <f t="shared" si="3"/>
        <v>572.18550000000005</v>
      </c>
      <c r="G187" s="37">
        <v>6</v>
      </c>
      <c r="H187" s="85" t="s">
        <v>3073</v>
      </c>
      <c r="I187" s="18"/>
      <c r="J187" s="83"/>
      <c r="K187" s="79"/>
      <c r="L187" s="77"/>
      <c r="M187" s="77"/>
    </row>
    <row r="188" spans="1:13" s="3" customFormat="1">
      <c r="A188" s="7"/>
      <c r="B188" s="95" t="s">
        <v>41</v>
      </c>
      <c r="C188" s="41"/>
      <c r="D188" s="36" t="s">
        <v>5485</v>
      </c>
      <c r="E188" s="49">
        <v>275.03500000000003</v>
      </c>
      <c r="F188" s="49">
        <f t="shared" si="3"/>
        <v>412.55250000000001</v>
      </c>
      <c r="G188" s="37">
        <v>1</v>
      </c>
      <c r="H188" s="85" t="s">
        <v>3073</v>
      </c>
      <c r="I188" s="18"/>
      <c r="J188" s="83"/>
      <c r="K188" s="79"/>
      <c r="L188" s="77"/>
      <c r="M188" s="77"/>
    </row>
    <row r="189" spans="1:13" s="3" customFormat="1">
      <c r="A189" s="7"/>
      <c r="B189" s="95" t="s">
        <v>4962</v>
      </c>
      <c r="C189" s="41"/>
      <c r="D189" s="36" t="s">
        <v>6830</v>
      </c>
      <c r="E189" s="49">
        <v>2065.0320000000002</v>
      </c>
      <c r="F189" s="49">
        <f>IF(G189="ENV.","VENTA",IF(B189="","",E189+E189*A$2/100))</f>
        <v>3097.5480000000002</v>
      </c>
      <c r="G189" s="37">
        <v>12</v>
      </c>
      <c r="H189" s="85" t="s">
        <v>3073</v>
      </c>
      <c r="I189" s="18"/>
      <c r="J189" s="83"/>
      <c r="K189" s="79"/>
      <c r="L189" s="77"/>
      <c r="M189" s="77"/>
    </row>
    <row r="190" spans="1:13" s="3" customFormat="1">
      <c r="A190" s="7"/>
      <c r="B190" s="95" t="s">
        <v>42</v>
      </c>
      <c r="C190" s="41"/>
      <c r="D190" s="36" t="s">
        <v>5484</v>
      </c>
      <c r="E190" s="49">
        <v>1195.8920000000001</v>
      </c>
      <c r="F190" s="49">
        <f t="shared" si="3"/>
        <v>1793.8380000000002</v>
      </c>
      <c r="G190" s="37">
        <v>12</v>
      </c>
      <c r="H190" s="85" t="s">
        <v>7198</v>
      </c>
      <c r="I190" s="18"/>
      <c r="J190" s="83"/>
      <c r="K190" s="79"/>
      <c r="L190" s="77"/>
      <c r="M190" s="77"/>
    </row>
    <row r="191" spans="1:13" s="3" customFormat="1">
      <c r="A191" s="7"/>
      <c r="B191" s="95" t="s">
        <v>4963</v>
      </c>
      <c r="C191" s="41"/>
      <c r="D191" s="36" t="s">
        <v>6831</v>
      </c>
      <c r="E191" s="49">
        <v>968.27099999999996</v>
      </c>
      <c r="F191" s="49">
        <f>IF(G191="ENV.","VENTA",IF(B191="","",E191+E191*A$2/100))</f>
        <v>1452.4065000000001</v>
      </c>
      <c r="G191" s="37"/>
      <c r="H191" s="85" t="s">
        <v>3073</v>
      </c>
      <c r="I191" s="18"/>
      <c r="J191" s="83"/>
      <c r="K191" s="79"/>
      <c r="L191" s="77"/>
      <c r="M191" s="77"/>
    </row>
    <row r="192" spans="1:13" s="3" customFormat="1">
      <c r="A192" s="7"/>
      <c r="B192" s="95"/>
      <c r="C192" s="41"/>
      <c r="D192" s="36" t="s">
        <v>3073</v>
      </c>
      <c r="E192" s="49" t="s">
        <v>3073</v>
      </c>
      <c r="F192" s="49" t="str">
        <f t="shared" si="3"/>
        <v/>
      </c>
      <c r="G192" s="37"/>
      <c r="H192" s="85" t="s">
        <v>3073</v>
      </c>
      <c r="I192" s="18"/>
      <c r="J192" s="83"/>
      <c r="K192" s="79"/>
      <c r="L192" s="77"/>
      <c r="M192" s="77"/>
    </row>
    <row r="193" spans="1:13" s="3" customFormat="1">
      <c r="A193" s="7"/>
      <c r="B193" s="95" t="s">
        <v>43</v>
      </c>
      <c r="C193" s="41"/>
      <c r="D193" s="36" t="s">
        <v>5486</v>
      </c>
      <c r="E193" s="49">
        <v>473.19200000000001</v>
      </c>
      <c r="F193" s="49">
        <f t="shared" si="3"/>
        <v>709.78800000000001</v>
      </c>
      <c r="G193" s="37">
        <v>1</v>
      </c>
      <c r="H193" s="85" t="s">
        <v>3073</v>
      </c>
      <c r="I193" s="18"/>
      <c r="J193" s="83"/>
      <c r="K193" s="79"/>
      <c r="L193" s="77"/>
      <c r="M193" s="77"/>
    </row>
    <row r="194" spans="1:13" s="3" customFormat="1">
      <c r="A194" s="10"/>
      <c r="B194" s="96"/>
      <c r="C194" s="43" t="s">
        <v>1936</v>
      </c>
      <c r="D194" s="44"/>
      <c r="E194" s="50" t="s">
        <v>3073</v>
      </c>
      <c r="F194" s="50" t="str">
        <f t="shared" si="3"/>
        <v/>
      </c>
      <c r="G194" s="42"/>
      <c r="H194" s="85" t="s">
        <v>3073</v>
      </c>
      <c r="I194" s="18"/>
      <c r="J194" s="83"/>
      <c r="K194" s="79"/>
      <c r="L194" s="77"/>
      <c r="M194" s="77"/>
    </row>
    <row r="195" spans="1:13" s="3" customFormat="1">
      <c r="A195" s="12"/>
      <c r="B195" s="97" t="s">
        <v>2364</v>
      </c>
      <c r="C195" s="46"/>
      <c r="D195" s="47" t="s">
        <v>3065</v>
      </c>
      <c r="E195" s="51" t="s">
        <v>3567</v>
      </c>
      <c r="F195" s="51" t="str">
        <f t="shared" si="3"/>
        <v>VENTA</v>
      </c>
      <c r="G195" s="45" t="s">
        <v>1933</v>
      </c>
      <c r="H195" s="85" t="s">
        <v>3073</v>
      </c>
      <c r="I195" s="18"/>
      <c r="J195" s="83"/>
      <c r="K195" s="79"/>
      <c r="L195" s="77"/>
      <c r="M195" s="77"/>
    </row>
    <row r="196" spans="1:13" s="3" customFormat="1">
      <c r="A196" s="7"/>
      <c r="B196" s="95" t="s">
        <v>44</v>
      </c>
      <c r="C196" s="41"/>
      <c r="D196" s="36" t="s">
        <v>6915</v>
      </c>
      <c r="E196" s="49">
        <v>95.77</v>
      </c>
      <c r="F196" s="49">
        <f t="shared" si="3"/>
        <v>143.655</v>
      </c>
      <c r="G196" s="37">
        <v>1</v>
      </c>
      <c r="H196" s="85" t="s">
        <v>3073</v>
      </c>
      <c r="I196" s="18"/>
      <c r="J196" s="83"/>
      <c r="K196" s="79"/>
      <c r="L196" s="77"/>
      <c r="M196" s="77"/>
    </row>
    <row r="197" spans="1:13" s="3" customFormat="1">
      <c r="A197" s="7"/>
      <c r="B197" s="95" t="s">
        <v>45</v>
      </c>
      <c r="C197" s="41"/>
      <c r="D197" s="36" t="s">
        <v>7616</v>
      </c>
      <c r="E197" s="49">
        <v>119.712</v>
      </c>
      <c r="F197" s="49">
        <f t="shared" si="3"/>
        <v>179.56800000000001</v>
      </c>
      <c r="G197" s="37">
        <v>1</v>
      </c>
      <c r="H197" s="85" t="s">
        <v>3073</v>
      </c>
      <c r="I197" s="18"/>
      <c r="J197" s="83"/>
      <c r="K197" s="79"/>
      <c r="L197" s="77"/>
      <c r="M197" s="77"/>
    </row>
    <row r="198" spans="1:13" s="3" customFormat="1">
      <c r="A198" s="7"/>
      <c r="B198" s="95" t="s">
        <v>46</v>
      </c>
      <c r="C198" s="41"/>
      <c r="D198" s="36" t="s">
        <v>6911</v>
      </c>
      <c r="E198" s="49">
        <v>149.63999999999999</v>
      </c>
      <c r="F198" s="49">
        <f t="shared" si="3"/>
        <v>224.45999999999998</v>
      </c>
      <c r="G198" s="37">
        <v>1</v>
      </c>
      <c r="H198" s="85" t="s">
        <v>7218</v>
      </c>
      <c r="I198" s="18"/>
      <c r="J198" s="83"/>
      <c r="K198" s="79"/>
      <c r="L198" s="77"/>
      <c r="M198" s="77"/>
    </row>
    <row r="199" spans="1:13" s="3" customFormat="1">
      <c r="A199" s="10"/>
      <c r="B199" s="96"/>
      <c r="C199" s="43" t="s">
        <v>3577</v>
      </c>
      <c r="D199" s="44"/>
      <c r="E199" s="50" t="s">
        <v>3073</v>
      </c>
      <c r="F199" s="50" t="str">
        <f t="shared" si="3"/>
        <v/>
      </c>
      <c r="G199" s="42"/>
      <c r="H199" s="85" t="s">
        <v>3073</v>
      </c>
      <c r="I199" s="18"/>
      <c r="J199" s="83"/>
      <c r="K199" s="79"/>
      <c r="L199" s="77"/>
      <c r="M199" s="77"/>
    </row>
    <row r="200" spans="1:13" s="3" customFormat="1">
      <c r="A200" s="12"/>
      <c r="B200" s="97" t="s">
        <v>2364</v>
      </c>
      <c r="C200" s="46"/>
      <c r="D200" s="47" t="s">
        <v>3065</v>
      </c>
      <c r="E200" s="51" t="s">
        <v>3567</v>
      </c>
      <c r="F200" s="51" t="str">
        <f t="shared" si="3"/>
        <v>VENTA</v>
      </c>
      <c r="G200" s="45" t="s">
        <v>1933</v>
      </c>
      <c r="H200" s="85" t="s">
        <v>3073</v>
      </c>
      <c r="I200" s="18"/>
      <c r="J200" s="83"/>
      <c r="K200" s="79"/>
      <c r="L200" s="77"/>
      <c r="M200" s="77"/>
    </row>
    <row r="201" spans="1:13" s="3" customFormat="1">
      <c r="A201" s="7"/>
      <c r="B201" s="95" t="s">
        <v>3078</v>
      </c>
      <c r="C201" s="41"/>
      <c r="D201" s="36" t="s">
        <v>6534</v>
      </c>
      <c r="E201" s="49">
        <v>995.12</v>
      </c>
      <c r="F201" s="49">
        <f t="shared" si="3"/>
        <v>1492.68</v>
      </c>
      <c r="G201" s="37">
        <v>10</v>
      </c>
      <c r="H201" s="85" t="s">
        <v>8216</v>
      </c>
      <c r="I201" s="18"/>
      <c r="J201" s="83"/>
      <c r="K201" s="79"/>
      <c r="L201" s="77"/>
      <c r="M201" s="77"/>
    </row>
    <row r="202" spans="1:13" s="3" customFormat="1">
      <c r="A202" s="7"/>
      <c r="B202" s="95" t="s">
        <v>2900</v>
      </c>
      <c r="C202" s="41"/>
      <c r="D202" s="36" t="s">
        <v>6533</v>
      </c>
      <c r="E202" s="49">
        <v>1406.47</v>
      </c>
      <c r="F202" s="49">
        <f t="shared" si="3"/>
        <v>2109.7049999999999</v>
      </c>
      <c r="G202" s="37">
        <v>10</v>
      </c>
      <c r="H202" s="85" t="s">
        <v>8216</v>
      </c>
      <c r="I202" s="18"/>
      <c r="J202" s="83"/>
      <c r="K202" s="79"/>
      <c r="L202" s="77"/>
      <c r="M202" s="77"/>
    </row>
    <row r="203" spans="1:13" s="3" customFormat="1">
      <c r="A203" s="7"/>
      <c r="B203" s="95" t="s">
        <v>2901</v>
      </c>
      <c r="C203" s="41"/>
      <c r="D203" s="36" t="s">
        <v>6818</v>
      </c>
      <c r="E203" s="49">
        <v>2897.32</v>
      </c>
      <c r="F203" s="49">
        <f t="shared" si="3"/>
        <v>4345.9800000000005</v>
      </c>
      <c r="G203" s="37">
        <v>10</v>
      </c>
      <c r="H203" s="85" t="s">
        <v>8216</v>
      </c>
      <c r="I203" s="18"/>
      <c r="J203" s="83"/>
      <c r="K203" s="79"/>
      <c r="L203" s="77"/>
      <c r="M203" s="77"/>
    </row>
    <row r="204" spans="1:13" s="3" customFormat="1">
      <c r="A204" s="7"/>
      <c r="B204" s="95"/>
      <c r="C204" s="41"/>
      <c r="D204" s="36" t="s">
        <v>3073</v>
      </c>
      <c r="E204" s="49" t="s">
        <v>3073</v>
      </c>
      <c r="F204" s="49" t="str">
        <f t="shared" si="3"/>
        <v/>
      </c>
      <c r="G204" s="37"/>
      <c r="H204" s="85" t="s">
        <v>3073</v>
      </c>
      <c r="I204" s="18"/>
      <c r="J204" s="83"/>
      <c r="K204" s="79"/>
      <c r="L204" s="77"/>
      <c r="M204" s="77"/>
    </row>
    <row r="205" spans="1:13" s="3" customFormat="1">
      <c r="A205" s="10"/>
      <c r="B205" s="96"/>
      <c r="C205" s="43" t="s">
        <v>3370</v>
      </c>
      <c r="D205" s="44"/>
      <c r="E205" s="50" t="s">
        <v>3073</v>
      </c>
      <c r="F205" s="50" t="str">
        <f t="shared" si="3"/>
        <v/>
      </c>
      <c r="G205" s="42"/>
      <c r="H205" s="85" t="s">
        <v>3073</v>
      </c>
      <c r="I205" s="18"/>
      <c r="J205" s="83"/>
      <c r="K205" s="79"/>
      <c r="L205" s="77"/>
      <c r="M205" s="77"/>
    </row>
    <row r="206" spans="1:13" s="3" customFormat="1">
      <c r="A206" s="12"/>
      <c r="B206" s="97" t="s">
        <v>2364</v>
      </c>
      <c r="C206" s="46"/>
      <c r="D206" s="47" t="s">
        <v>3065</v>
      </c>
      <c r="E206" s="51" t="s">
        <v>3567</v>
      </c>
      <c r="F206" s="51" t="str">
        <f t="shared" si="3"/>
        <v>VENTA</v>
      </c>
      <c r="G206" s="45" t="s">
        <v>1933</v>
      </c>
      <c r="H206" s="85" t="s">
        <v>3073</v>
      </c>
      <c r="I206" s="18"/>
      <c r="J206" s="83"/>
      <c r="K206" s="79"/>
      <c r="L206" s="77"/>
      <c r="M206" s="77"/>
    </row>
    <row r="207" spans="1:13" s="3" customFormat="1">
      <c r="B207" s="95"/>
      <c r="C207" s="41"/>
      <c r="D207" s="36" t="s">
        <v>3073</v>
      </c>
      <c r="E207" s="49" t="s">
        <v>3073</v>
      </c>
      <c r="F207" s="49" t="str">
        <f t="shared" si="3"/>
        <v/>
      </c>
      <c r="G207" s="37"/>
      <c r="H207" s="85" t="s">
        <v>3073</v>
      </c>
      <c r="I207" s="18"/>
      <c r="J207" s="83"/>
      <c r="K207" s="79"/>
      <c r="L207" s="77"/>
      <c r="M207" s="77"/>
    </row>
    <row r="208" spans="1:13" s="3" customFormat="1">
      <c r="B208" s="95" t="s">
        <v>2838</v>
      </c>
      <c r="C208" s="41"/>
      <c r="D208" s="36" t="s">
        <v>7059</v>
      </c>
      <c r="E208" s="49">
        <v>144.19999999999999</v>
      </c>
      <c r="F208" s="49">
        <f t="shared" si="3"/>
        <v>216.29999999999998</v>
      </c>
      <c r="G208" s="37">
        <v>2</v>
      </c>
      <c r="H208" s="85" t="s">
        <v>7195</v>
      </c>
      <c r="I208" s="18"/>
      <c r="J208" s="83"/>
      <c r="K208" s="79"/>
      <c r="L208" s="77"/>
      <c r="M208" s="77"/>
    </row>
    <row r="209" spans="2:13" s="3" customFormat="1">
      <c r="B209" s="95" t="s">
        <v>3073</v>
      </c>
      <c r="C209" s="41"/>
      <c r="D209" s="36" t="s">
        <v>3073</v>
      </c>
      <c r="E209" s="49" t="s">
        <v>3073</v>
      </c>
      <c r="F209" s="49" t="str">
        <f t="shared" si="3"/>
        <v/>
      </c>
      <c r="G209" s="37"/>
      <c r="H209" s="85" t="s">
        <v>3073</v>
      </c>
      <c r="I209" s="18"/>
      <c r="J209" s="83"/>
      <c r="K209" s="79"/>
      <c r="L209" s="77"/>
      <c r="M209" s="77"/>
    </row>
    <row r="210" spans="2:13" s="3" customFormat="1">
      <c r="B210" s="95" t="s">
        <v>3073</v>
      </c>
      <c r="C210" s="41"/>
      <c r="D210" s="36" t="s">
        <v>3073</v>
      </c>
      <c r="E210" s="49" t="s">
        <v>3073</v>
      </c>
      <c r="F210" s="49" t="str">
        <f t="shared" si="3"/>
        <v/>
      </c>
      <c r="G210" s="37"/>
      <c r="H210" s="85" t="s">
        <v>3073</v>
      </c>
      <c r="I210" s="18"/>
      <c r="J210" s="83"/>
      <c r="K210" s="79"/>
      <c r="L210" s="77"/>
      <c r="M210" s="77"/>
    </row>
    <row r="211" spans="2:13" s="3" customFormat="1">
      <c r="B211" s="95" t="s">
        <v>2824</v>
      </c>
      <c r="C211" s="41"/>
      <c r="D211" s="36" t="s">
        <v>7050</v>
      </c>
      <c r="E211" s="49">
        <v>144.19999999999999</v>
      </c>
      <c r="F211" s="49">
        <f t="shared" si="3"/>
        <v>216.29999999999998</v>
      </c>
      <c r="G211" s="37">
        <v>2</v>
      </c>
      <c r="H211" s="85" t="s">
        <v>7195</v>
      </c>
      <c r="I211" s="18"/>
      <c r="J211" s="83"/>
      <c r="K211" s="79"/>
      <c r="L211" s="77"/>
      <c r="M211" s="77"/>
    </row>
    <row r="212" spans="2:13" s="3" customFormat="1">
      <c r="B212" s="95" t="s">
        <v>3073</v>
      </c>
      <c r="C212" s="41"/>
      <c r="D212" s="36" t="s">
        <v>3073</v>
      </c>
      <c r="E212" s="49" t="s">
        <v>3073</v>
      </c>
      <c r="F212" s="49" t="str">
        <f t="shared" si="3"/>
        <v/>
      </c>
      <c r="G212" s="37"/>
      <c r="H212" s="85" t="s">
        <v>3073</v>
      </c>
      <c r="I212" s="18"/>
      <c r="J212" s="83"/>
      <c r="K212" s="79"/>
      <c r="L212" s="77"/>
      <c r="M212" s="77"/>
    </row>
    <row r="213" spans="2:13" s="3" customFormat="1">
      <c r="B213" s="95" t="s">
        <v>3073</v>
      </c>
      <c r="C213" s="41"/>
      <c r="D213" s="36" t="s">
        <v>3073</v>
      </c>
      <c r="E213" s="49" t="s">
        <v>3073</v>
      </c>
      <c r="F213" s="49" t="str">
        <f t="shared" si="3"/>
        <v/>
      </c>
      <c r="G213" s="37"/>
      <c r="H213" s="85" t="s">
        <v>3073</v>
      </c>
      <c r="I213" s="18"/>
      <c r="J213" s="83"/>
      <c r="K213" s="79"/>
      <c r="L213" s="77"/>
      <c r="M213" s="77"/>
    </row>
    <row r="214" spans="2:13" s="3" customFormat="1">
      <c r="B214" s="95" t="s">
        <v>2825</v>
      </c>
      <c r="C214" s="41"/>
      <c r="D214" s="36" t="s">
        <v>7051</v>
      </c>
      <c r="E214" s="49">
        <v>144.19999999999999</v>
      </c>
      <c r="F214" s="49">
        <f t="shared" si="3"/>
        <v>216.29999999999998</v>
      </c>
      <c r="G214" s="37">
        <v>2</v>
      </c>
      <c r="H214" s="85" t="s">
        <v>7195</v>
      </c>
      <c r="I214" s="18"/>
      <c r="J214" s="83"/>
      <c r="K214" s="79"/>
      <c r="L214" s="77"/>
      <c r="M214" s="77"/>
    </row>
    <row r="215" spans="2:13" s="3" customFormat="1">
      <c r="B215" s="95" t="s">
        <v>3073</v>
      </c>
      <c r="C215" s="41"/>
      <c r="D215" s="36" t="s">
        <v>3073</v>
      </c>
      <c r="E215" s="49" t="s">
        <v>3073</v>
      </c>
      <c r="F215" s="49" t="str">
        <f t="shared" si="3"/>
        <v/>
      </c>
      <c r="G215" s="37"/>
      <c r="H215" s="85" t="s">
        <v>3073</v>
      </c>
      <c r="I215" s="18"/>
      <c r="J215" s="83"/>
      <c r="K215" s="79"/>
      <c r="L215" s="77"/>
      <c r="M215" s="77"/>
    </row>
    <row r="216" spans="2:13" s="3" customFormat="1">
      <c r="B216" s="95" t="s">
        <v>3073</v>
      </c>
      <c r="C216" s="41"/>
      <c r="D216" s="36" t="s">
        <v>3073</v>
      </c>
      <c r="E216" s="49" t="s">
        <v>3073</v>
      </c>
      <c r="F216" s="49" t="str">
        <f t="shared" si="3"/>
        <v/>
      </c>
      <c r="G216" s="37"/>
      <c r="H216" s="85" t="s">
        <v>3073</v>
      </c>
      <c r="I216" s="18"/>
      <c r="J216" s="83"/>
      <c r="K216" s="79"/>
      <c r="L216" s="77"/>
      <c r="M216" s="77"/>
    </row>
    <row r="217" spans="2:13" s="3" customFormat="1">
      <c r="B217" s="95" t="s">
        <v>2826</v>
      </c>
      <c r="C217" s="41"/>
      <c r="D217" s="36" t="s">
        <v>7052</v>
      </c>
      <c r="E217" s="49">
        <v>144.19999999999999</v>
      </c>
      <c r="F217" s="49">
        <f t="shared" si="3"/>
        <v>216.29999999999998</v>
      </c>
      <c r="G217" s="37">
        <v>2</v>
      </c>
      <c r="H217" s="85" t="s">
        <v>7195</v>
      </c>
      <c r="I217" s="18"/>
      <c r="J217" s="83"/>
      <c r="K217" s="79"/>
      <c r="L217" s="77"/>
      <c r="M217" s="77"/>
    </row>
    <row r="218" spans="2:13" s="3" customFormat="1">
      <c r="B218" s="95" t="s">
        <v>3073</v>
      </c>
      <c r="C218" s="41"/>
      <c r="D218" s="36" t="s">
        <v>3073</v>
      </c>
      <c r="E218" s="49" t="s">
        <v>3073</v>
      </c>
      <c r="F218" s="49" t="str">
        <f t="shared" si="3"/>
        <v/>
      </c>
      <c r="G218" s="37"/>
      <c r="H218" s="85" t="s">
        <v>3073</v>
      </c>
      <c r="I218" s="18"/>
      <c r="J218" s="83"/>
      <c r="K218" s="79"/>
      <c r="L218" s="77"/>
      <c r="M218" s="77"/>
    </row>
    <row r="219" spans="2:13" s="3" customFormat="1">
      <c r="B219" s="95" t="s">
        <v>3073</v>
      </c>
      <c r="C219" s="41"/>
      <c r="D219" s="36" t="s">
        <v>3073</v>
      </c>
      <c r="E219" s="49" t="s">
        <v>3073</v>
      </c>
      <c r="F219" s="49" t="str">
        <f t="shared" si="3"/>
        <v/>
      </c>
      <c r="G219" s="37"/>
      <c r="H219" s="85" t="s">
        <v>3073</v>
      </c>
      <c r="I219" s="18"/>
      <c r="J219" s="83"/>
      <c r="K219" s="79"/>
      <c r="L219" s="77"/>
      <c r="M219" s="77"/>
    </row>
    <row r="220" spans="2:13" s="3" customFormat="1">
      <c r="B220" s="95" t="s">
        <v>2827</v>
      </c>
      <c r="C220" s="41"/>
      <c r="D220" s="36" t="s">
        <v>7053</v>
      </c>
      <c r="E220" s="49">
        <v>144.19999999999999</v>
      </c>
      <c r="F220" s="49">
        <f t="shared" si="3"/>
        <v>216.29999999999998</v>
      </c>
      <c r="G220" s="37">
        <v>2</v>
      </c>
      <c r="H220" s="85" t="s">
        <v>7195</v>
      </c>
      <c r="I220" s="18"/>
      <c r="J220" s="83"/>
      <c r="K220" s="79"/>
      <c r="L220" s="77"/>
      <c r="M220" s="77"/>
    </row>
    <row r="221" spans="2:13" s="3" customFormat="1">
      <c r="B221" s="95" t="s">
        <v>3073</v>
      </c>
      <c r="C221" s="41"/>
      <c r="D221" s="36" t="s">
        <v>3073</v>
      </c>
      <c r="E221" s="49" t="s">
        <v>3073</v>
      </c>
      <c r="F221" s="49" t="str">
        <f t="shared" si="3"/>
        <v/>
      </c>
      <c r="G221" s="37"/>
      <c r="H221" s="85" t="s">
        <v>3073</v>
      </c>
      <c r="I221" s="18"/>
      <c r="J221" s="83"/>
      <c r="K221" s="79"/>
      <c r="L221" s="77"/>
      <c r="M221" s="77"/>
    </row>
    <row r="222" spans="2:13" s="3" customFormat="1">
      <c r="B222" s="95" t="s">
        <v>3073</v>
      </c>
      <c r="C222" s="41"/>
      <c r="D222" s="36" t="s">
        <v>3073</v>
      </c>
      <c r="E222" s="49" t="s">
        <v>3073</v>
      </c>
      <c r="F222" s="49" t="str">
        <f t="shared" si="3"/>
        <v/>
      </c>
      <c r="G222" s="37"/>
      <c r="H222" s="85" t="s">
        <v>3073</v>
      </c>
      <c r="I222" s="18"/>
      <c r="J222" s="83"/>
      <c r="K222" s="79"/>
      <c r="L222" s="77"/>
      <c r="M222" s="77"/>
    </row>
    <row r="223" spans="2:13" s="3" customFormat="1">
      <c r="B223" s="95" t="s">
        <v>2828</v>
      </c>
      <c r="C223" s="41"/>
      <c r="D223" s="36" t="s">
        <v>7069</v>
      </c>
      <c r="E223" s="49">
        <v>163.95</v>
      </c>
      <c r="F223" s="49">
        <f t="shared" si="3"/>
        <v>245.92499999999998</v>
      </c>
      <c r="G223" s="37">
        <v>2</v>
      </c>
      <c r="H223" s="85" t="s">
        <v>7200</v>
      </c>
      <c r="I223" s="18"/>
      <c r="J223" s="83"/>
      <c r="K223" s="79"/>
      <c r="L223" s="77"/>
      <c r="M223" s="77"/>
    </row>
    <row r="224" spans="2:13" s="3" customFormat="1">
      <c r="B224" s="95" t="s">
        <v>3073</v>
      </c>
      <c r="C224" s="41"/>
      <c r="D224" s="36" t="s">
        <v>3073</v>
      </c>
      <c r="E224" s="49" t="s">
        <v>3073</v>
      </c>
      <c r="F224" s="49" t="str">
        <f t="shared" si="3"/>
        <v/>
      </c>
      <c r="G224" s="37"/>
      <c r="H224" s="85" t="s">
        <v>3073</v>
      </c>
      <c r="I224" s="18"/>
      <c r="J224" s="83"/>
      <c r="K224" s="79"/>
      <c r="L224" s="77"/>
      <c r="M224" s="77"/>
    </row>
    <row r="225" spans="2:13" s="3" customFormat="1">
      <c r="B225" s="95" t="s">
        <v>3073</v>
      </c>
      <c r="C225" s="41"/>
      <c r="D225" s="36" t="s">
        <v>3073</v>
      </c>
      <c r="E225" s="49" t="s">
        <v>3073</v>
      </c>
      <c r="F225" s="49" t="str">
        <f t="shared" si="3"/>
        <v/>
      </c>
      <c r="G225" s="37"/>
      <c r="H225" s="85" t="s">
        <v>3073</v>
      </c>
      <c r="I225" s="18"/>
      <c r="J225" s="83"/>
      <c r="K225" s="79"/>
      <c r="L225" s="77"/>
      <c r="M225" s="77"/>
    </row>
    <row r="226" spans="2:13" s="3" customFormat="1">
      <c r="B226" s="95" t="s">
        <v>2829</v>
      </c>
      <c r="C226" s="41"/>
      <c r="D226" s="36" t="s">
        <v>7067</v>
      </c>
      <c r="E226" s="49">
        <v>162.55000000000001</v>
      </c>
      <c r="F226" s="49">
        <f t="shared" si="3"/>
        <v>243.82500000000002</v>
      </c>
      <c r="G226" s="37">
        <v>2</v>
      </c>
      <c r="H226" s="85" t="s">
        <v>7206</v>
      </c>
      <c r="I226" s="18"/>
      <c r="J226" s="83"/>
      <c r="K226" s="79"/>
      <c r="L226" s="77"/>
      <c r="M226" s="77"/>
    </row>
    <row r="227" spans="2:13" s="3" customFormat="1">
      <c r="B227" s="95" t="s">
        <v>3073</v>
      </c>
      <c r="C227" s="41"/>
      <c r="D227" s="36" t="s">
        <v>3073</v>
      </c>
      <c r="E227" s="49" t="s">
        <v>3073</v>
      </c>
      <c r="F227" s="49" t="str">
        <f t="shared" si="3"/>
        <v/>
      </c>
      <c r="G227" s="37"/>
      <c r="H227" s="85" t="s">
        <v>3073</v>
      </c>
      <c r="I227" s="18"/>
      <c r="J227" s="83"/>
      <c r="K227" s="79"/>
      <c r="L227" s="77"/>
      <c r="M227" s="77"/>
    </row>
    <row r="228" spans="2:13" s="3" customFormat="1">
      <c r="B228" s="95" t="s">
        <v>3073</v>
      </c>
      <c r="C228" s="41"/>
      <c r="D228" s="36" t="s">
        <v>3073</v>
      </c>
      <c r="E228" s="49" t="s">
        <v>3073</v>
      </c>
      <c r="F228" s="49" t="str">
        <f t="shared" si="3"/>
        <v/>
      </c>
      <c r="G228" s="37"/>
      <c r="H228" s="85" t="s">
        <v>3073</v>
      </c>
      <c r="I228" s="18"/>
      <c r="J228" s="83"/>
      <c r="K228" s="79"/>
      <c r="L228" s="77"/>
      <c r="M228" s="77"/>
    </row>
    <row r="229" spans="2:13" s="3" customFormat="1">
      <c r="B229" s="95" t="s">
        <v>2830</v>
      </c>
      <c r="C229" s="41"/>
      <c r="D229" s="36" t="s">
        <v>7054</v>
      </c>
      <c r="E229" s="49">
        <v>144.19999999999999</v>
      </c>
      <c r="F229" s="49">
        <f t="shared" si="3"/>
        <v>216.29999999999998</v>
      </c>
      <c r="G229" s="37">
        <v>2</v>
      </c>
      <c r="H229" s="85" t="s">
        <v>7195</v>
      </c>
      <c r="I229" s="18"/>
      <c r="J229" s="83"/>
      <c r="K229" s="79"/>
      <c r="L229" s="77"/>
      <c r="M229" s="77"/>
    </row>
    <row r="230" spans="2:13" s="3" customFormat="1">
      <c r="B230" s="95" t="s">
        <v>3073</v>
      </c>
      <c r="C230" s="41"/>
      <c r="D230" s="36" t="s">
        <v>3073</v>
      </c>
      <c r="E230" s="49" t="s">
        <v>3073</v>
      </c>
      <c r="F230" s="49" t="str">
        <f t="shared" si="3"/>
        <v/>
      </c>
      <c r="G230" s="37"/>
      <c r="H230" s="85" t="s">
        <v>3073</v>
      </c>
      <c r="I230" s="18"/>
      <c r="J230" s="83"/>
      <c r="K230" s="79"/>
      <c r="L230" s="77"/>
      <c r="M230" s="77"/>
    </row>
    <row r="231" spans="2:13" s="3" customFormat="1">
      <c r="B231" s="95" t="s">
        <v>3073</v>
      </c>
      <c r="C231" s="41"/>
      <c r="D231" s="36" t="s">
        <v>3073</v>
      </c>
      <c r="E231" s="49" t="s">
        <v>3073</v>
      </c>
      <c r="F231" s="49" t="str">
        <f t="shared" si="3"/>
        <v/>
      </c>
      <c r="G231" s="37"/>
      <c r="H231" s="85" t="s">
        <v>3073</v>
      </c>
      <c r="I231" s="18"/>
      <c r="J231" s="83"/>
      <c r="K231" s="79"/>
      <c r="L231" s="77"/>
      <c r="M231" s="77"/>
    </row>
    <row r="232" spans="2:13" s="3" customFormat="1">
      <c r="B232" s="95" t="s">
        <v>2831</v>
      </c>
      <c r="C232" s="41"/>
      <c r="D232" s="36" t="s">
        <v>7055</v>
      </c>
      <c r="E232" s="49">
        <v>144.19999999999999</v>
      </c>
      <c r="F232" s="49">
        <f t="shared" si="3"/>
        <v>216.29999999999998</v>
      </c>
      <c r="G232" s="37">
        <v>2</v>
      </c>
      <c r="H232" s="85" t="s">
        <v>7195</v>
      </c>
      <c r="I232" s="18"/>
      <c r="J232" s="83"/>
      <c r="K232" s="79"/>
      <c r="L232" s="77"/>
      <c r="M232" s="77"/>
    </row>
    <row r="233" spans="2:13" s="3" customFormat="1">
      <c r="B233" s="95" t="s">
        <v>3073</v>
      </c>
      <c r="C233" s="41"/>
      <c r="D233" s="36" t="s">
        <v>3073</v>
      </c>
      <c r="E233" s="49" t="s">
        <v>3073</v>
      </c>
      <c r="F233" s="49" t="str">
        <f t="shared" si="3"/>
        <v/>
      </c>
      <c r="G233" s="37"/>
      <c r="H233" s="85" t="s">
        <v>3073</v>
      </c>
      <c r="I233" s="18"/>
      <c r="J233" s="83"/>
      <c r="K233" s="79"/>
      <c r="L233" s="77"/>
      <c r="M233" s="77"/>
    </row>
    <row r="234" spans="2:13" s="3" customFormat="1">
      <c r="B234" s="95" t="s">
        <v>3073</v>
      </c>
      <c r="C234" s="41"/>
      <c r="D234" s="36" t="s">
        <v>3073</v>
      </c>
      <c r="E234" s="49" t="s">
        <v>3073</v>
      </c>
      <c r="F234" s="49" t="str">
        <f t="shared" si="3"/>
        <v/>
      </c>
      <c r="G234" s="37"/>
      <c r="H234" s="85" t="s">
        <v>3073</v>
      </c>
      <c r="I234" s="18"/>
      <c r="J234" s="83"/>
      <c r="K234" s="79"/>
      <c r="L234" s="77"/>
      <c r="M234" s="77"/>
    </row>
    <row r="235" spans="2:13" s="3" customFormat="1">
      <c r="B235" s="95" t="s">
        <v>2832</v>
      </c>
      <c r="C235" s="41"/>
      <c r="D235" s="36" t="s">
        <v>7056</v>
      </c>
      <c r="E235" s="49">
        <v>144.19999999999999</v>
      </c>
      <c r="F235" s="49">
        <f t="shared" si="3"/>
        <v>216.29999999999998</v>
      </c>
      <c r="G235" s="37">
        <v>2</v>
      </c>
      <c r="H235" s="85" t="s">
        <v>7195</v>
      </c>
      <c r="I235" s="18"/>
      <c r="J235" s="83"/>
      <c r="K235" s="79"/>
      <c r="L235" s="77"/>
      <c r="M235" s="77"/>
    </row>
    <row r="236" spans="2:13" s="3" customFormat="1">
      <c r="B236" s="95" t="s">
        <v>3073</v>
      </c>
      <c r="C236" s="41"/>
      <c r="D236" s="36" t="s">
        <v>3073</v>
      </c>
      <c r="E236" s="49" t="s">
        <v>3073</v>
      </c>
      <c r="F236" s="49" t="str">
        <f t="shared" ref="F236:F308" si="4">IF(G236="ENV.","VENTA",IF(B236="","",E236+E236*A$2/100))</f>
        <v/>
      </c>
      <c r="G236" s="37"/>
      <c r="H236" s="85" t="s">
        <v>3073</v>
      </c>
      <c r="I236" s="18"/>
      <c r="J236" s="83"/>
      <c r="K236" s="79"/>
      <c r="L236" s="77"/>
      <c r="M236" s="77"/>
    </row>
    <row r="237" spans="2:13" s="3" customFormat="1">
      <c r="B237" s="95" t="s">
        <v>3073</v>
      </c>
      <c r="C237" s="41"/>
      <c r="D237" s="36" t="s">
        <v>3073</v>
      </c>
      <c r="E237" s="49" t="s">
        <v>3073</v>
      </c>
      <c r="F237" s="49" t="str">
        <f t="shared" si="4"/>
        <v/>
      </c>
      <c r="G237" s="37"/>
      <c r="H237" s="85" t="s">
        <v>3073</v>
      </c>
      <c r="I237" s="18"/>
      <c r="J237" s="83"/>
      <c r="K237" s="79"/>
      <c r="L237" s="77"/>
      <c r="M237" s="77"/>
    </row>
    <row r="238" spans="2:13" s="3" customFormat="1">
      <c r="B238" s="95" t="s">
        <v>2833</v>
      </c>
      <c r="C238" s="41"/>
      <c r="D238" s="36" t="s">
        <v>7057</v>
      </c>
      <c r="E238" s="49">
        <v>144.19999999999999</v>
      </c>
      <c r="F238" s="49">
        <f t="shared" si="4"/>
        <v>216.29999999999998</v>
      </c>
      <c r="G238" s="37">
        <v>2</v>
      </c>
      <c r="H238" s="85" t="s">
        <v>7195</v>
      </c>
      <c r="I238" s="18"/>
      <c r="J238" s="83"/>
      <c r="K238" s="79"/>
      <c r="L238" s="77"/>
      <c r="M238" s="77"/>
    </row>
    <row r="239" spans="2:13" s="3" customFormat="1">
      <c r="B239" s="95" t="s">
        <v>3073</v>
      </c>
      <c r="C239" s="41"/>
      <c r="D239" s="36" t="s">
        <v>3073</v>
      </c>
      <c r="E239" s="49" t="s">
        <v>3073</v>
      </c>
      <c r="F239" s="49" t="str">
        <f t="shared" si="4"/>
        <v/>
      </c>
      <c r="G239" s="37"/>
      <c r="H239" s="85" t="s">
        <v>3073</v>
      </c>
      <c r="I239" s="18"/>
      <c r="J239" s="83"/>
      <c r="K239" s="79"/>
      <c r="L239" s="77"/>
      <c r="M239" s="77"/>
    </row>
    <row r="240" spans="2:13" s="3" customFormat="1">
      <c r="B240" s="95" t="s">
        <v>3073</v>
      </c>
      <c r="C240" s="41"/>
      <c r="D240" s="36" t="s">
        <v>3073</v>
      </c>
      <c r="E240" s="49" t="s">
        <v>3073</v>
      </c>
      <c r="F240" s="49" t="str">
        <f t="shared" si="4"/>
        <v/>
      </c>
      <c r="G240" s="37"/>
      <c r="H240" s="85" t="s">
        <v>3073</v>
      </c>
      <c r="I240" s="18"/>
      <c r="J240" s="83"/>
      <c r="K240" s="79"/>
      <c r="L240" s="77"/>
      <c r="M240" s="77"/>
    </row>
    <row r="241" spans="2:13" s="3" customFormat="1">
      <c r="B241" s="95" t="s">
        <v>2834</v>
      </c>
      <c r="C241" s="41"/>
      <c r="D241" s="36" t="s">
        <v>7058</v>
      </c>
      <c r="E241" s="49">
        <v>144.19999999999999</v>
      </c>
      <c r="F241" s="49">
        <f t="shared" si="4"/>
        <v>216.29999999999998</v>
      </c>
      <c r="G241" s="37">
        <v>2</v>
      </c>
      <c r="H241" s="85" t="s">
        <v>7195</v>
      </c>
      <c r="I241" s="18"/>
      <c r="J241" s="83"/>
      <c r="K241" s="79"/>
      <c r="L241" s="77"/>
      <c r="M241" s="77"/>
    </row>
    <row r="242" spans="2:13" s="3" customFormat="1">
      <c r="B242" s="95" t="s">
        <v>3073</v>
      </c>
      <c r="C242" s="41"/>
      <c r="D242" s="36" t="s">
        <v>3073</v>
      </c>
      <c r="E242" s="49" t="s">
        <v>3073</v>
      </c>
      <c r="F242" s="49" t="str">
        <f t="shared" si="4"/>
        <v/>
      </c>
      <c r="G242" s="37"/>
      <c r="H242" s="85" t="s">
        <v>3073</v>
      </c>
      <c r="I242" s="18"/>
      <c r="J242" s="83"/>
      <c r="K242" s="79"/>
      <c r="L242" s="77"/>
      <c r="M242" s="77"/>
    </row>
    <row r="243" spans="2:13" s="3" customFormat="1">
      <c r="B243" s="95" t="s">
        <v>3073</v>
      </c>
      <c r="C243" s="41"/>
      <c r="D243" s="36" t="s">
        <v>3073</v>
      </c>
      <c r="E243" s="49" t="s">
        <v>3073</v>
      </c>
      <c r="F243" s="49" t="str">
        <f t="shared" si="4"/>
        <v/>
      </c>
      <c r="G243" s="37"/>
      <c r="H243" s="85" t="s">
        <v>3073</v>
      </c>
      <c r="I243" s="18"/>
      <c r="J243" s="83"/>
      <c r="K243" s="79"/>
      <c r="L243" s="77"/>
      <c r="M243" s="77"/>
    </row>
    <row r="244" spans="2:13" s="3" customFormat="1">
      <c r="B244" s="95" t="s">
        <v>2835</v>
      </c>
      <c r="C244" s="41"/>
      <c r="D244" s="36" t="s">
        <v>7070</v>
      </c>
      <c r="E244" s="49">
        <v>248.64</v>
      </c>
      <c r="F244" s="49">
        <f t="shared" si="4"/>
        <v>372.96</v>
      </c>
      <c r="G244" s="37">
        <v>2</v>
      </c>
      <c r="H244" s="85" t="s">
        <v>3073</v>
      </c>
      <c r="I244" s="18"/>
      <c r="J244" s="83"/>
      <c r="K244" s="79"/>
      <c r="L244" s="77"/>
      <c r="M244" s="77"/>
    </row>
    <row r="245" spans="2:13" s="3" customFormat="1">
      <c r="B245" s="95" t="s">
        <v>3073</v>
      </c>
      <c r="C245" s="41"/>
      <c r="D245" s="36" t="s">
        <v>3073</v>
      </c>
      <c r="E245" s="49" t="s">
        <v>3073</v>
      </c>
      <c r="F245" s="49" t="str">
        <f t="shared" si="4"/>
        <v/>
      </c>
      <c r="G245" s="37"/>
      <c r="H245" s="85" t="s">
        <v>3073</v>
      </c>
      <c r="I245" s="18"/>
      <c r="J245" s="83"/>
      <c r="K245" s="79"/>
      <c r="L245" s="77"/>
      <c r="M245" s="77"/>
    </row>
    <row r="246" spans="2:13" s="3" customFormat="1">
      <c r="B246" s="95" t="s">
        <v>3073</v>
      </c>
      <c r="C246" s="41"/>
      <c r="D246" s="36" t="s">
        <v>3073</v>
      </c>
      <c r="E246" s="49" t="s">
        <v>3073</v>
      </c>
      <c r="F246" s="49" t="str">
        <f t="shared" si="4"/>
        <v/>
      </c>
      <c r="G246" s="37"/>
      <c r="H246" s="85" t="s">
        <v>3073</v>
      </c>
      <c r="I246" s="18"/>
      <c r="J246" s="83"/>
      <c r="K246" s="79"/>
      <c r="L246" s="77"/>
      <c r="M246" s="77"/>
    </row>
    <row r="247" spans="2:13" s="3" customFormat="1">
      <c r="B247" s="95" t="s">
        <v>7791</v>
      </c>
      <c r="C247" s="41"/>
      <c r="D247" s="36" t="s">
        <v>7792</v>
      </c>
      <c r="E247" s="49">
        <v>298.37</v>
      </c>
      <c r="F247" s="49">
        <f t="shared" si="4"/>
        <v>447.55500000000001</v>
      </c>
      <c r="G247" s="37">
        <v>2</v>
      </c>
      <c r="H247" s="85" t="s">
        <v>3073</v>
      </c>
      <c r="I247" s="18"/>
      <c r="J247" s="83"/>
      <c r="K247" s="79"/>
      <c r="L247" s="77"/>
      <c r="M247" s="77"/>
    </row>
    <row r="248" spans="2:13" s="3" customFormat="1">
      <c r="B248" s="95"/>
      <c r="C248" s="41"/>
      <c r="D248" s="36"/>
      <c r="E248" s="49"/>
      <c r="F248" s="49"/>
      <c r="G248" s="37"/>
      <c r="H248" s="85"/>
      <c r="I248" s="18"/>
      <c r="J248" s="83"/>
      <c r="K248" s="79"/>
      <c r="L248" s="77"/>
      <c r="M248" s="77"/>
    </row>
    <row r="249" spans="2:13" s="3" customFormat="1">
      <c r="B249" s="95"/>
      <c r="C249" s="41"/>
      <c r="D249" s="36"/>
      <c r="E249" s="49"/>
      <c r="F249" s="49"/>
      <c r="G249" s="37"/>
      <c r="H249" s="85"/>
      <c r="I249" s="18"/>
      <c r="J249" s="83"/>
      <c r="K249" s="79"/>
      <c r="L249" s="77"/>
      <c r="M249" s="77"/>
    </row>
    <row r="250" spans="2:13" s="3" customFormat="1">
      <c r="B250" s="95" t="s">
        <v>5295</v>
      </c>
      <c r="C250" s="41"/>
      <c r="D250" s="36" t="s">
        <v>7748</v>
      </c>
      <c r="E250" s="49">
        <v>248.64</v>
      </c>
      <c r="F250" s="49">
        <f t="shared" si="4"/>
        <v>372.96</v>
      </c>
      <c r="G250" s="37"/>
      <c r="H250" s="85" t="s">
        <v>3073</v>
      </c>
      <c r="I250" s="18"/>
      <c r="J250" s="83"/>
      <c r="K250" s="79"/>
      <c r="L250" s="77"/>
      <c r="M250" s="77"/>
    </row>
    <row r="251" spans="2:13" s="3" customFormat="1">
      <c r="B251" s="95"/>
      <c r="C251" s="41"/>
      <c r="D251" s="36"/>
      <c r="E251" s="49"/>
      <c r="F251" s="49"/>
      <c r="G251" s="37"/>
      <c r="H251" s="85"/>
      <c r="I251" s="18"/>
      <c r="J251" s="83"/>
      <c r="K251" s="79"/>
      <c r="L251" s="77"/>
      <c r="M251" s="77"/>
    </row>
    <row r="252" spans="2:13" s="3" customFormat="1">
      <c r="B252" s="95" t="s">
        <v>3073</v>
      </c>
      <c r="C252" s="41"/>
      <c r="D252" s="36" t="s">
        <v>3073</v>
      </c>
      <c r="E252" s="49" t="s">
        <v>3073</v>
      </c>
      <c r="F252" s="49" t="str">
        <f t="shared" si="4"/>
        <v/>
      </c>
      <c r="G252" s="37"/>
      <c r="H252" s="85" t="s">
        <v>3073</v>
      </c>
      <c r="I252" s="18"/>
      <c r="J252" s="83"/>
      <c r="K252" s="79"/>
      <c r="L252" s="77"/>
      <c r="M252" s="77"/>
    </row>
    <row r="253" spans="2:13" s="3" customFormat="1">
      <c r="B253" s="95" t="s">
        <v>2836</v>
      </c>
      <c r="C253" s="41"/>
      <c r="D253" s="36" t="s">
        <v>3729</v>
      </c>
      <c r="E253" s="49">
        <v>748.52499999999998</v>
      </c>
      <c r="F253" s="49">
        <f>IF(G253="ENV.","VENTA",IF(B253="","",E253+E253*A$2/100))</f>
        <v>1122.7874999999999</v>
      </c>
      <c r="G253" s="37">
        <v>2</v>
      </c>
      <c r="H253" s="85" t="s">
        <v>3073</v>
      </c>
      <c r="I253" s="18"/>
      <c r="J253" s="83"/>
      <c r="K253" s="79"/>
      <c r="L253" s="77"/>
      <c r="M253" s="77"/>
    </row>
    <row r="254" spans="2:13" s="3" customFormat="1">
      <c r="B254" s="95" t="s">
        <v>3073</v>
      </c>
      <c r="C254" s="41"/>
      <c r="D254" s="36" t="s">
        <v>3073</v>
      </c>
      <c r="E254" s="49" t="s">
        <v>3073</v>
      </c>
      <c r="F254" s="49" t="str">
        <f>IF(G254="ENV.","VENTA",IF(B254="","",E254+E254*A$2/100))</f>
        <v/>
      </c>
      <c r="G254" s="37"/>
      <c r="H254" s="85" t="s">
        <v>3073</v>
      </c>
      <c r="I254" s="18"/>
      <c r="J254" s="83"/>
      <c r="K254" s="79"/>
      <c r="L254" s="77"/>
      <c r="M254" s="77"/>
    </row>
    <row r="255" spans="2:13" s="3" customFormat="1">
      <c r="B255" s="95" t="s">
        <v>3073</v>
      </c>
      <c r="C255" s="41"/>
      <c r="D255" s="36" t="s">
        <v>3073</v>
      </c>
      <c r="E255" s="49" t="s">
        <v>3073</v>
      </c>
      <c r="F255" s="49" t="str">
        <f>IF(G255="ENV.","VENTA",IF(B255="","",E255+E255*A$2/100))</f>
        <v/>
      </c>
      <c r="G255" s="37"/>
      <c r="H255" s="85" t="s">
        <v>3073</v>
      </c>
      <c r="I255" s="18"/>
      <c r="J255" s="83"/>
      <c r="K255" s="79"/>
      <c r="L255" s="77"/>
      <c r="M255" s="77"/>
    </row>
    <row r="256" spans="2:13" s="3" customFormat="1">
      <c r="B256" s="95" t="s">
        <v>2837</v>
      </c>
      <c r="C256" s="41"/>
      <c r="D256" s="36" t="s">
        <v>6981</v>
      </c>
      <c r="E256" s="49">
        <v>21.32</v>
      </c>
      <c r="F256" s="49">
        <f t="shared" si="4"/>
        <v>31.98</v>
      </c>
      <c r="G256" s="37">
        <v>2</v>
      </c>
      <c r="H256" s="85" t="s">
        <v>3073</v>
      </c>
      <c r="I256" s="18"/>
      <c r="J256" s="83"/>
      <c r="K256" s="79"/>
      <c r="L256" s="77"/>
      <c r="M256" s="77"/>
    </row>
    <row r="257" spans="1:13" s="3" customFormat="1">
      <c r="A257" s="10"/>
      <c r="B257" s="96"/>
      <c r="C257" s="43" t="s">
        <v>2407</v>
      </c>
      <c r="D257" s="44"/>
      <c r="E257" s="50" t="s">
        <v>3073</v>
      </c>
      <c r="F257" s="50" t="str">
        <f t="shared" si="4"/>
        <v/>
      </c>
      <c r="G257" s="42"/>
      <c r="H257" s="85" t="s">
        <v>3073</v>
      </c>
      <c r="I257" s="18"/>
      <c r="J257" s="83"/>
      <c r="K257" s="79"/>
      <c r="L257" s="77"/>
      <c r="M257" s="77"/>
    </row>
    <row r="258" spans="1:13" s="3" customFormat="1">
      <c r="A258" s="12"/>
      <c r="B258" s="97" t="s">
        <v>2364</v>
      </c>
      <c r="C258" s="46"/>
      <c r="D258" s="47" t="s">
        <v>3065</v>
      </c>
      <c r="E258" s="51" t="s">
        <v>3567</v>
      </c>
      <c r="F258" s="51" t="str">
        <f t="shared" si="4"/>
        <v>VENTA</v>
      </c>
      <c r="G258" s="45" t="s">
        <v>1933</v>
      </c>
      <c r="H258" s="85" t="s">
        <v>3073</v>
      </c>
      <c r="I258" s="18"/>
      <c r="J258" s="83"/>
      <c r="K258" s="79"/>
      <c r="L258" s="77"/>
      <c r="M258" s="77"/>
    </row>
    <row r="259" spans="1:13" s="3" customFormat="1">
      <c r="A259" s="7"/>
      <c r="B259" s="95" t="s">
        <v>2380</v>
      </c>
      <c r="C259" s="41"/>
      <c r="D259" s="36" t="s">
        <v>4903</v>
      </c>
      <c r="E259" s="49">
        <v>103.41</v>
      </c>
      <c r="F259" s="49">
        <f t="shared" si="4"/>
        <v>155.11500000000001</v>
      </c>
      <c r="G259" s="37"/>
      <c r="H259" s="85" t="s">
        <v>3073</v>
      </c>
      <c r="I259" s="18"/>
      <c r="J259" s="83"/>
      <c r="K259" s="79"/>
      <c r="L259" s="77"/>
      <c r="M259" s="77"/>
    </row>
    <row r="260" spans="1:13" s="3" customFormat="1">
      <c r="A260" s="10"/>
      <c r="B260" s="96"/>
      <c r="C260" s="43" t="s">
        <v>1923</v>
      </c>
      <c r="D260" s="44"/>
      <c r="E260" s="50" t="s">
        <v>3073</v>
      </c>
      <c r="F260" s="50" t="str">
        <f t="shared" si="4"/>
        <v/>
      </c>
      <c r="G260" s="42"/>
      <c r="H260" s="85" t="s">
        <v>3073</v>
      </c>
      <c r="I260" s="18"/>
      <c r="J260" s="83"/>
      <c r="K260" s="79"/>
      <c r="L260" s="77"/>
      <c r="M260" s="77"/>
    </row>
    <row r="261" spans="1:13" s="3" customFormat="1">
      <c r="A261" s="12"/>
      <c r="B261" s="97" t="s">
        <v>2364</v>
      </c>
      <c r="C261" s="46"/>
      <c r="D261" s="47" t="s">
        <v>3065</v>
      </c>
      <c r="E261" s="51" t="s">
        <v>3567</v>
      </c>
      <c r="F261" s="51" t="str">
        <f t="shared" si="4"/>
        <v>VENTA</v>
      </c>
      <c r="G261" s="45" t="s">
        <v>1933</v>
      </c>
      <c r="H261" s="85" t="s">
        <v>3073</v>
      </c>
      <c r="I261" s="18"/>
      <c r="J261" s="83"/>
      <c r="K261" s="79"/>
      <c r="L261" s="77"/>
      <c r="M261" s="77"/>
    </row>
    <row r="262" spans="1:13" s="3" customFormat="1">
      <c r="A262" s="7"/>
      <c r="B262" s="95" t="s">
        <v>1655</v>
      </c>
      <c r="C262" s="41"/>
      <c r="D262" s="36" t="s">
        <v>7654</v>
      </c>
      <c r="E262" s="49">
        <v>798.72</v>
      </c>
      <c r="F262" s="49">
        <f t="shared" si="4"/>
        <v>1198.08</v>
      </c>
      <c r="G262" s="37">
        <v>1</v>
      </c>
      <c r="H262" s="85" t="s">
        <v>3073</v>
      </c>
      <c r="I262" s="18"/>
      <c r="J262" s="83"/>
      <c r="K262" s="79"/>
      <c r="L262" s="77"/>
      <c r="M262" s="77"/>
    </row>
    <row r="263" spans="1:13" s="3" customFormat="1">
      <c r="A263" s="7"/>
      <c r="B263" s="95" t="s">
        <v>1656</v>
      </c>
      <c r="C263" s="41"/>
      <c r="D263" s="36" t="s">
        <v>5459</v>
      </c>
      <c r="E263" s="49">
        <v>1524.2139999999999</v>
      </c>
      <c r="F263" s="49">
        <f t="shared" si="4"/>
        <v>2286.3209999999999</v>
      </c>
      <c r="G263" s="37">
        <v>1</v>
      </c>
      <c r="H263" s="85" t="s">
        <v>3073</v>
      </c>
      <c r="I263" s="18"/>
      <c r="J263" s="83"/>
      <c r="K263" s="79"/>
      <c r="L263" s="77"/>
      <c r="M263" s="77"/>
    </row>
    <row r="264" spans="1:13" s="3" customFormat="1">
      <c r="A264" s="7"/>
      <c r="B264" s="95"/>
      <c r="C264" s="41"/>
      <c r="D264" s="36"/>
      <c r="E264" s="49"/>
      <c r="F264" s="49"/>
      <c r="G264" s="37"/>
      <c r="H264" s="85" t="s">
        <v>3073</v>
      </c>
      <c r="I264" s="18"/>
      <c r="J264" s="83"/>
      <c r="K264" s="79"/>
      <c r="L264" s="77"/>
      <c r="M264" s="77"/>
    </row>
    <row r="265" spans="1:13" s="3" customFormat="1">
      <c r="A265" s="10"/>
      <c r="B265" s="96"/>
      <c r="C265" s="43" t="s">
        <v>1937</v>
      </c>
      <c r="D265" s="44"/>
      <c r="E265" s="50" t="s">
        <v>3073</v>
      </c>
      <c r="F265" s="50" t="str">
        <f t="shared" si="4"/>
        <v/>
      </c>
      <c r="G265" s="42"/>
      <c r="H265" s="85" t="s">
        <v>3073</v>
      </c>
      <c r="I265" s="18"/>
      <c r="J265" s="83"/>
      <c r="K265" s="79"/>
      <c r="L265" s="77"/>
      <c r="M265" s="77"/>
    </row>
    <row r="266" spans="1:13" s="3" customFormat="1">
      <c r="A266" s="12"/>
      <c r="B266" s="97" t="s">
        <v>2364</v>
      </c>
      <c r="C266" s="46"/>
      <c r="D266" s="47" t="s">
        <v>3065</v>
      </c>
      <c r="E266" s="51" t="s">
        <v>3567</v>
      </c>
      <c r="F266" s="51" t="str">
        <f t="shared" si="4"/>
        <v>VENTA</v>
      </c>
      <c r="G266" s="45" t="s">
        <v>1933</v>
      </c>
      <c r="H266" s="85" t="s">
        <v>3073</v>
      </c>
      <c r="I266" s="18"/>
      <c r="J266" s="83"/>
      <c r="K266" s="79"/>
      <c r="L266" s="77"/>
      <c r="M266" s="77"/>
    </row>
    <row r="267" spans="1:13" s="3" customFormat="1">
      <c r="A267" s="7"/>
      <c r="B267" s="95" t="s">
        <v>47</v>
      </c>
      <c r="C267" s="41"/>
      <c r="D267" s="36" t="s">
        <v>5460</v>
      </c>
      <c r="E267" s="49">
        <v>883.58299999999997</v>
      </c>
      <c r="F267" s="49">
        <f t="shared" si="4"/>
        <v>1325.3744999999999</v>
      </c>
      <c r="G267" s="37">
        <v>1</v>
      </c>
      <c r="H267" s="85" t="s">
        <v>3073</v>
      </c>
      <c r="I267" s="18"/>
      <c r="J267" s="83"/>
      <c r="K267" s="79"/>
      <c r="L267" s="77"/>
      <c r="M267" s="77"/>
    </row>
    <row r="268" spans="1:13" s="3" customFormat="1">
      <c r="A268" s="7"/>
      <c r="B268" s="95" t="s">
        <v>48</v>
      </c>
      <c r="C268" s="41"/>
      <c r="D268" s="36" t="s">
        <v>5461</v>
      </c>
      <c r="E268" s="49">
        <v>1049.2570000000001</v>
      </c>
      <c r="F268" s="49">
        <f t="shared" si="4"/>
        <v>1573.8855000000001</v>
      </c>
      <c r="G268" s="37">
        <v>1</v>
      </c>
      <c r="H268" s="85" t="s">
        <v>3073</v>
      </c>
      <c r="I268" s="18"/>
      <c r="J268" s="83"/>
      <c r="K268" s="79"/>
      <c r="L268" s="77"/>
      <c r="M268" s="77"/>
    </row>
    <row r="269" spans="1:13" s="3" customFormat="1">
      <c r="A269" s="7"/>
      <c r="B269" s="95" t="s">
        <v>49</v>
      </c>
      <c r="C269" s="41"/>
      <c r="D269" s="36" t="s">
        <v>5462</v>
      </c>
      <c r="E269" s="49">
        <v>1101.8579999999999</v>
      </c>
      <c r="F269" s="49">
        <f t="shared" si="4"/>
        <v>1652.7869999999998</v>
      </c>
      <c r="G269" s="37">
        <v>1</v>
      </c>
      <c r="H269" s="85" t="s">
        <v>3073</v>
      </c>
      <c r="I269" s="18"/>
      <c r="J269" s="83"/>
      <c r="K269" s="79"/>
      <c r="L269" s="77"/>
      <c r="M269" s="77"/>
    </row>
    <row r="270" spans="1:13" s="3" customFormat="1">
      <c r="A270" s="7"/>
      <c r="B270" s="95" t="s">
        <v>50</v>
      </c>
      <c r="C270" s="41"/>
      <c r="D270" s="36" t="s">
        <v>5463</v>
      </c>
      <c r="E270" s="49">
        <v>1162.7639999999999</v>
      </c>
      <c r="F270" s="49">
        <f t="shared" si="4"/>
        <v>1744.1459999999997</v>
      </c>
      <c r="G270" s="37">
        <v>1</v>
      </c>
      <c r="H270" s="85" t="s">
        <v>3073</v>
      </c>
      <c r="I270" s="18"/>
      <c r="J270" s="83"/>
      <c r="K270" s="79"/>
      <c r="L270" s="77"/>
      <c r="M270" s="77"/>
    </row>
    <row r="271" spans="1:13" s="3" customFormat="1">
      <c r="A271" s="7"/>
      <c r="B271" s="95" t="s">
        <v>3073</v>
      </c>
      <c r="C271" s="41"/>
      <c r="D271" s="36" t="s">
        <v>3073</v>
      </c>
      <c r="E271" s="49" t="s">
        <v>3073</v>
      </c>
      <c r="F271" s="49" t="str">
        <f t="shared" si="4"/>
        <v/>
      </c>
      <c r="G271" s="37"/>
      <c r="H271" s="85" t="s">
        <v>3073</v>
      </c>
      <c r="I271" s="18"/>
      <c r="J271" s="83"/>
      <c r="K271" s="79"/>
      <c r="L271" s="77"/>
      <c r="M271" s="77"/>
    </row>
    <row r="272" spans="1:13" s="3" customFormat="1">
      <c r="A272" s="10"/>
      <c r="B272" s="96"/>
      <c r="C272" s="43" t="s">
        <v>1924</v>
      </c>
      <c r="D272" s="44"/>
      <c r="E272" s="50" t="s">
        <v>3073</v>
      </c>
      <c r="F272" s="50" t="str">
        <f t="shared" si="4"/>
        <v/>
      </c>
      <c r="G272" s="42"/>
      <c r="H272" s="85" t="s">
        <v>3073</v>
      </c>
      <c r="I272" s="18"/>
      <c r="J272" s="83"/>
      <c r="K272" s="79"/>
      <c r="L272" s="77"/>
      <c r="M272" s="77"/>
    </row>
    <row r="273" spans="1:13" s="3" customFormat="1">
      <c r="A273" s="12"/>
      <c r="B273" s="97" t="s">
        <v>2364</v>
      </c>
      <c r="C273" s="46"/>
      <c r="D273" s="47" t="s">
        <v>3065</v>
      </c>
      <c r="E273" s="51" t="s">
        <v>3567</v>
      </c>
      <c r="F273" s="51" t="str">
        <f t="shared" si="4"/>
        <v>VENTA</v>
      </c>
      <c r="G273" s="45" t="s">
        <v>1933</v>
      </c>
      <c r="H273" s="85" t="s">
        <v>3073</v>
      </c>
      <c r="I273" s="18"/>
      <c r="J273" s="83"/>
      <c r="K273" s="79"/>
      <c r="L273" s="77"/>
      <c r="M273" s="77"/>
    </row>
    <row r="274" spans="1:13" s="3" customFormat="1">
      <c r="A274" s="7"/>
      <c r="B274" s="95" t="s">
        <v>2268</v>
      </c>
      <c r="C274" s="41"/>
      <c r="D274" s="36" t="s">
        <v>6068</v>
      </c>
      <c r="E274" s="49">
        <v>1105.0239999999999</v>
      </c>
      <c r="F274" s="49">
        <f t="shared" si="4"/>
        <v>1657.5359999999998</v>
      </c>
      <c r="G274" s="37">
        <v>1</v>
      </c>
      <c r="H274" s="85" t="s">
        <v>3073</v>
      </c>
      <c r="I274" s="18"/>
      <c r="J274" s="83"/>
      <c r="K274" s="79"/>
      <c r="L274" s="77"/>
      <c r="M274" s="77"/>
    </row>
    <row r="275" spans="1:13" s="3" customFormat="1">
      <c r="A275" s="7"/>
      <c r="B275" s="95"/>
      <c r="C275" s="41"/>
      <c r="D275" s="36" t="s">
        <v>3073</v>
      </c>
      <c r="E275" s="49" t="s">
        <v>3073</v>
      </c>
      <c r="F275" s="49" t="str">
        <f>IF(G275="ENV.","VENTA",IF(B275="","",E275+E275*A$2/100))</f>
        <v/>
      </c>
      <c r="G275" s="37">
        <v>1</v>
      </c>
      <c r="H275" s="85" t="s">
        <v>3073</v>
      </c>
      <c r="I275" s="18"/>
      <c r="J275" s="83"/>
      <c r="K275" s="79"/>
      <c r="L275" s="77"/>
      <c r="M275" s="77"/>
    </row>
    <row r="276" spans="1:13" s="3" customFormat="1">
      <c r="A276" s="7"/>
      <c r="B276" s="95" t="s">
        <v>4994</v>
      </c>
      <c r="C276" s="41"/>
      <c r="D276" s="36" t="s">
        <v>6724</v>
      </c>
      <c r="E276" s="49">
        <v>3916.9140000000002</v>
      </c>
      <c r="F276" s="49">
        <f>IF(G276="ENV.","VENTA",IF(B276="","",E276+E276*A$2/100))</f>
        <v>5875.3710000000001</v>
      </c>
      <c r="G276" s="37">
        <v>1</v>
      </c>
      <c r="H276" s="85" t="s">
        <v>3073</v>
      </c>
      <c r="I276" s="18"/>
      <c r="J276" s="83"/>
      <c r="K276" s="79"/>
      <c r="L276" s="77"/>
      <c r="M276" s="77"/>
    </row>
    <row r="277" spans="1:13" s="3" customFormat="1">
      <c r="A277" s="7"/>
      <c r="B277" s="95" t="s">
        <v>6490</v>
      </c>
      <c r="C277" s="41"/>
      <c r="D277" s="36" t="s">
        <v>6491</v>
      </c>
      <c r="E277" s="49">
        <v>3020.7579999999998</v>
      </c>
      <c r="F277" s="49">
        <f t="shared" si="4"/>
        <v>4531.1369999999997</v>
      </c>
      <c r="G277" s="37">
        <v>1</v>
      </c>
      <c r="H277" s="85" t="s">
        <v>3073</v>
      </c>
      <c r="I277" s="18"/>
      <c r="J277" s="83"/>
      <c r="K277" s="79"/>
      <c r="L277" s="77"/>
      <c r="M277" s="77"/>
    </row>
    <row r="278" spans="1:13" s="3" customFormat="1">
      <c r="A278" s="10"/>
      <c r="B278" s="96"/>
      <c r="C278" s="43" t="s">
        <v>1938</v>
      </c>
      <c r="D278" s="44"/>
      <c r="E278" s="50" t="s">
        <v>3073</v>
      </c>
      <c r="F278" s="50" t="str">
        <f t="shared" si="4"/>
        <v/>
      </c>
      <c r="G278" s="42"/>
      <c r="H278" s="85" t="s">
        <v>3073</v>
      </c>
      <c r="I278" s="18"/>
      <c r="J278" s="83"/>
      <c r="K278" s="79"/>
      <c r="L278" s="77"/>
      <c r="M278" s="77"/>
    </row>
    <row r="279" spans="1:13" s="3" customFormat="1">
      <c r="A279" s="12"/>
      <c r="B279" s="97" t="s">
        <v>2364</v>
      </c>
      <c r="C279" s="46"/>
      <c r="D279" s="47" t="s">
        <v>3065</v>
      </c>
      <c r="E279" s="51" t="s">
        <v>3567</v>
      </c>
      <c r="F279" s="51" t="str">
        <f t="shared" si="4"/>
        <v>VENTA</v>
      </c>
      <c r="G279" s="45" t="s">
        <v>1933</v>
      </c>
      <c r="H279" s="85" t="s">
        <v>3073</v>
      </c>
      <c r="I279" s="18"/>
      <c r="J279" s="83"/>
      <c r="K279" s="79"/>
      <c r="L279" s="77"/>
      <c r="M279" s="77"/>
    </row>
    <row r="280" spans="1:13" s="3" customFormat="1">
      <c r="A280" s="7"/>
      <c r="B280" s="95" t="s">
        <v>51</v>
      </c>
      <c r="C280" s="41"/>
      <c r="D280" s="36" t="s">
        <v>5530</v>
      </c>
      <c r="E280" s="49">
        <v>342.24599999999998</v>
      </c>
      <c r="F280" s="49">
        <f t="shared" si="4"/>
        <v>513.36899999999991</v>
      </c>
      <c r="G280" s="37">
        <v>12</v>
      </c>
      <c r="H280" s="85" t="s">
        <v>3073</v>
      </c>
      <c r="I280" s="18"/>
      <c r="J280" s="83"/>
      <c r="K280" s="79"/>
      <c r="L280" s="77"/>
      <c r="M280" s="77"/>
    </row>
    <row r="281" spans="1:13" s="3" customFormat="1">
      <c r="A281" s="7"/>
      <c r="B281" s="95" t="s">
        <v>2441</v>
      </c>
      <c r="C281" s="41"/>
      <c r="D281" s="36" t="s">
        <v>5511</v>
      </c>
      <c r="E281" s="49">
        <v>2432.9850000000001</v>
      </c>
      <c r="F281" s="49">
        <f t="shared" si="4"/>
        <v>3649.4775</v>
      </c>
      <c r="G281" s="37">
        <v>1</v>
      </c>
      <c r="H281" s="85" t="s">
        <v>3073</v>
      </c>
      <c r="I281" s="18"/>
      <c r="J281" s="83"/>
      <c r="K281" s="79"/>
      <c r="L281" s="77"/>
      <c r="M281" s="77"/>
    </row>
    <row r="282" spans="1:13" s="3" customFormat="1">
      <c r="A282" s="10"/>
      <c r="B282" s="96"/>
      <c r="C282" s="43" t="s">
        <v>1925</v>
      </c>
      <c r="D282" s="44"/>
      <c r="E282" s="50" t="s">
        <v>3073</v>
      </c>
      <c r="F282" s="50" t="str">
        <f t="shared" si="4"/>
        <v/>
      </c>
      <c r="G282" s="42"/>
      <c r="H282" s="85" t="s">
        <v>3073</v>
      </c>
      <c r="I282" s="18"/>
      <c r="J282" s="83"/>
      <c r="K282" s="79"/>
      <c r="L282" s="77"/>
      <c r="M282" s="77"/>
    </row>
    <row r="283" spans="1:13" s="3" customFormat="1">
      <c r="A283" s="12"/>
      <c r="B283" s="97" t="s">
        <v>2364</v>
      </c>
      <c r="C283" s="46"/>
      <c r="D283" s="47" t="s">
        <v>3065</v>
      </c>
      <c r="E283" s="51" t="s">
        <v>3567</v>
      </c>
      <c r="F283" s="51" t="str">
        <f t="shared" si="4"/>
        <v>VENTA</v>
      </c>
      <c r="G283" s="45" t="s">
        <v>1933</v>
      </c>
      <c r="H283" s="85" t="s">
        <v>3073</v>
      </c>
      <c r="I283" s="18"/>
      <c r="J283" s="83"/>
      <c r="K283" s="79"/>
      <c r="L283" s="77"/>
      <c r="M283" s="77"/>
    </row>
    <row r="284" spans="1:13" s="3" customFormat="1">
      <c r="A284" s="7"/>
      <c r="B284" s="95" t="s">
        <v>52</v>
      </c>
      <c r="C284" s="41"/>
      <c r="D284" s="36" t="s">
        <v>5512</v>
      </c>
      <c r="E284" s="49">
        <v>166.339</v>
      </c>
      <c r="F284" s="49">
        <f t="shared" si="4"/>
        <v>249.50850000000003</v>
      </c>
      <c r="G284" s="37">
        <v>1</v>
      </c>
      <c r="H284" s="85" t="s">
        <v>3073</v>
      </c>
      <c r="I284" s="18"/>
      <c r="J284" s="83"/>
      <c r="K284" s="79"/>
      <c r="L284" s="77"/>
      <c r="M284" s="77"/>
    </row>
    <row r="285" spans="1:13" s="3" customFormat="1">
      <c r="A285" s="7"/>
      <c r="B285" s="95" t="s">
        <v>53</v>
      </c>
      <c r="C285" s="41"/>
      <c r="D285" s="36" t="s">
        <v>5513</v>
      </c>
      <c r="E285" s="49">
        <v>221.989</v>
      </c>
      <c r="F285" s="49">
        <f t="shared" si="4"/>
        <v>332.98349999999999</v>
      </c>
      <c r="G285" s="37">
        <v>1</v>
      </c>
      <c r="H285" s="85" t="s">
        <v>3073</v>
      </c>
      <c r="I285" s="18"/>
      <c r="J285" s="83"/>
      <c r="K285" s="79"/>
      <c r="L285" s="77"/>
      <c r="M285" s="77"/>
    </row>
    <row r="286" spans="1:13" s="3" customFormat="1">
      <c r="A286" s="7"/>
      <c r="B286" s="95" t="s">
        <v>54</v>
      </c>
      <c r="C286" s="41"/>
      <c r="D286" s="36" t="s">
        <v>5514</v>
      </c>
      <c r="E286" s="49">
        <v>262.11200000000002</v>
      </c>
      <c r="F286" s="49">
        <f t="shared" si="4"/>
        <v>393.16800000000001</v>
      </c>
      <c r="G286" s="37">
        <v>1</v>
      </c>
      <c r="H286" s="85" t="s">
        <v>3073</v>
      </c>
      <c r="I286" s="18"/>
      <c r="J286" s="83"/>
      <c r="K286" s="79"/>
      <c r="L286" s="77"/>
      <c r="M286" s="77"/>
    </row>
    <row r="287" spans="1:13" s="3" customFormat="1">
      <c r="A287" s="10"/>
      <c r="B287" s="96"/>
      <c r="C287" s="43" t="s">
        <v>1926</v>
      </c>
      <c r="D287" s="44"/>
      <c r="E287" s="50" t="s">
        <v>3073</v>
      </c>
      <c r="F287" s="50" t="str">
        <f t="shared" si="4"/>
        <v/>
      </c>
      <c r="G287" s="42"/>
      <c r="H287" s="85" t="s">
        <v>3073</v>
      </c>
      <c r="I287" s="18"/>
      <c r="J287" s="83"/>
      <c r="K287" s="79"/>
      <c r="L287" s="77"/>
      <c r="M287" s="77"/>
    </row>
    <row r="288" spans="1:13" s="3" customFormat="1">
      <c r="A288" s="12"/>
      <c r="B288" s="97" t="s">
        <v>2364</v>
      </c>
      <c r="C288" s="46"/>
      <c r="D288" s="47" t="s">
        <v>3065</v>
      </c>
      <c r="E288" s="51" t="s">
        <v>3567</v>
      </c>
      <c r="F288" s="51" t="str">
        <f t="shared" si="4"/>
        <v>VENTA</v>
      </c>
      <c r="G288" s="45" t="s">
        <v>1933</v>
      </c>
      <c r="H288" s="85" t="s">
        <v>3073</v>
      </c>
      <c r="I288" s="18"/>
      <c r="J288" s="83"/>
      <c r="K288" s="79"/>
      <c r="L288" s="77"/>
      <c r="M288" s="77"/>
    </row>
    <row r="289" spans="1:13" s="3" customFormat="1">
      <c r="A289" s="7"/>
      <c r="B289" s="95" t="s">
        <v>1657</v>
      </c>
      <c r="C289" s="41"/>
      <c r="D289" s="36" t="s">
        <v>8150</v>
      </c>
      <c r="E289" s="49">
        <v>238.88800000000001</v>
      </c>
      <c r="F289" s="49">
        <f t="shared" si="4"/>
        <v>358.33199999999999</v>
      </c>
      <c r="G289" s="37">
        <v>1</v>
      </c>
      <c r="H289" s="85" t="s">
        <v>7977</v>
      </c>
      <c r="I289" s="18"/>
      <c r="J289" s="83"/>
      <c r="K289" s="79"/>
      <c r="L289" s="77"/>
      <c r="M289" s="77"/>
    </row>
    <row r="290" spans="1:13" s="3" customFormat="1">
      <c r="A290" s="7"/>
      <c r="B290" s="95" t="s">
        <v>1658</v>
      </c>
      <c r="C290" s="41"/>
      <c r="D290" s="36" t="s">
        <v>5529</v>
      </c>
      <c r="E290" s="49">
        <v>133.893</v>
      </c>
      <c r="F290" s="49">
        <f t="shared" si="4"/>
        <v>200.83949999999999</v>
      </c>
      <c r="G290" s="37">
        <v>1</v>
      </c>
      <c r="H290" s="85" t="s">
        <v>3073</v>
      </c>
      <c r="I290" s="18"/>
      <c r="J290" s="83"/>
      <c r="K290" s="79"/>
      <c r="L290" s="77"/>
      <c r="M290" s="77"/>
    </row>
    <row r="291" spans="1:13" s="3" customFormat="1">
      <c r="A291" s="7"/>
      <c r="B291" s="95" t="s">
        <v>1659</v>
      </c>
      <c r="C291" s="41"/>
      <c r="D291" s="36" t="s">
        <v>8149</v>
      </c>
      <c r="E291" s="49">
        <v>52.222000000000001</v>
      </c>
      <c r="F291" s="49">
        <f t="shared" si="4"/>
        <v>78.332999999999998</v>
      </c>
      <c r="G291" s="37">
        <v>1</v>
      </c>
      <c r="H291" s="85" t="s">
        <v>7977</v>
      </c>
      <c r="I291" s="18"/>
      <c r="J291" s="83"/>
      <c r="K291" s="79"/>
      <c r="L291" s="77"/>
      <c r="M291" s="77"/>
    </row>
    <row r="292" spans="1:13" s="3" customFormat="1">
      <c r="A292" s="10"/>
      <c r="B292" s="96"/>
      <c r="C292" s="43" t="s">
        <v>6526</v>
      </c>
      <c r="D292" s="44"/>
      <c r="E292" s="50" t="s">
        <v>3073</v>
      </c>
      <c r="F292" s="50" t="str">
        <f t="shared" si="4"/>
        <v/>
      </c>
      <c r="G292" s="42"/>
      <c r="H292" s="85" t="s">
        <v>3073</v>
      </c>
      <c r="I292" s="18"/>
      <c r="J292" s="83"/>
      <c r="K292" s="79"/>
      <c r="L292" s="77"/>
      <c r="M292" s="77"/>
    </row>
    <row r="293" spans="1:13" s="3" customFormat="1">
      <c r="A293" s="12"/>
      <c r="B293" s="97" t="s">
        <v>2364</v>
      </c>
      <c r="C293" s="46"/>
      <c r="D293" s="47" t="s">
        <v>3065</v>
      </c>
      <c r="E293" s="51" t="s">
        <v>3567</v>
      </c>
      <c r="F293" s="51" t="str">
        <f t="shared" si="4"/>
        <v>VENTA</v>
      </c>
      <c r="G293" s="45" t="s">
        <v>1933</v>
      </c>
      <c r="H293" s="85" t="s">
        <v>3073</v>
      </c>
      <c r="I293" s="18"/>
      <c r="J293" s="83"/>
      <c r="K293" s="79"/>
      <c r="L293" s="77"/>
      <c r="M293" s="77"/>
    </row>
    <row r="294" spans="1:13" s="3" customFormat="1">
      <c r="A294" s="7"/>
      <c r="B294" s="95" t="s">
        <v>4991</v>
      </c>
      <c r="C294" s="41">
        <v>10</v>
      </c>
      <c r="D294" s="36" t="s">
        <v>6249</v>
      </c>
      <c r="E294" s="49">
        <v>1421.4659999999999</v>
      </c>
      <c r="F294" s="49">
        <f t="shared" si="4"/>
        <v>2132.1989999999996</v>
      </c>
      <c r="G294" s="37">
        <v>10</v>
      </c>
      <c r="H294" s="85" t="s">
        <v>3073</v>
      </c>
      <c r="I294" s="18"/>
      <c r="J294" s="83"/>
      <c r="K294" s="79"/>
      <c r="L294" s="77"/>
      <c r="M294" s="77"/>
    </row>
    <row r="295" spans="1:13" s="3" customFormat="1">
      <c r="A295" s="34"/>
      <c r="B295" s="95" t="s">
        <v>4992</v>
      </c>
      <c r="C295" s="41">
        <v>10</v>
      </c>
      <c r="D295" s="36" t="s">
        <v>6250</v>
      </c>
      <c r="E295" s="49">
        <v>1947.4780000000001</v>
      </c>
      <c r="F295" s="49">
        <f t="shared" si="4"/>
        <v>2921.2170000000001</v>
      </c>
      <c r="G295" s="37">
        <v>10</v>
      </c>
      <c r="H295" s="85" t="s">
        <v>3073</v>
      </c>
      <c r="I295" s="18"/>
      <c r="J295" s="83"/>
      <c r="K295" s="79"/>
      <c r="L295" s="77"/>
      <c r="M295" s="77"/>
    </row>
    <row r="296" spans="1:13" s="3" customFormat="1">
      <c r="A296" s="7"/>
      <c r="B296" s="95" t="s">
        <v>4993</v>
      </c>
      <c r="C296" s="41">
        <v>10</v>
      </c>
      <c r="D296" s="36" t="s">
        <v>6251</v>
      </c>
      <c r="E296" s="49">
        <v>6594.16</v>
      </c>
      <c r="F296" s="49">
        <f t="shared" si="4"/>
        <v>9891.24</v>
      </c>
      <c r="G296" s="37">
        <v>10</v>
      </c>
      <c r="H296" s="85" t="s">
        <v>3073</v>
      </c>
      <c r="I296" s="18"/>
      <c r="J296" s="83"/>
      <c r="K296" s="79"/>
      <c r="L296" s="77"/>
      <c r="M296" s="77"/>
    </row>
    <row r="297" spans="1:13" s="3" customFormat="1">
      <c r="A297" s="7"/>
      <c r="B297" s="95" t="s">
        <v>5005</v>
      </c>
      <c r="C297" s="41">
        <v>10</v>
      </c>
      <c r="D297" s="36" t="s">
        <v>7133</v>
      </c>
      <c r="E297" s="49">
        <v>1361.1510000000001</v>
      </c>
      <c r="F297" s="49">
        <f t="shared" si="4"/>
        <v>2041.7265000000002</v>
      </c>
      <c r="G297" s="37">
        <v>10</v>
      </c>
      <c r="H297" s="85" t="s">
        <v>3073</v>
      </c>
      <c r="I297" s="18"/>
      <c r="J297" s="83"/>
      <c r="K297" s="79"/>
      <c r="L297" s="77"/>
      <c r="M297" s="77"/>
    </row>
    <row r="298" spans="1:13" s="3" customFormat="1">
      <c r="A298" s="7"/>
      <c r="B298" s="95" t="s">
        <v>5006</v>
      </c>
      <c r="C298" s="41">
        <v>10</v>
      </c>
      <c r="D298" s="36" t="s">
        <v>7149</v>
      </c>
      <c r="E298" s="49">
        <v>1821.3009999999999</v>
      </c>
      <c r="F298" s="49">
        <f t="shared" si="4"/>
        <v>2731.9515000000001</v>
      </c>
      <c r="G298" s="37">
        <v>10</v>
      </c>
      <c r="H298" s="85" t="s">
        <v>3073</v>
      </c>
      <c r="I298" s="18"/>
      <c r="J298" s="83"/>
      <c r="K298" s="79"/>
      <c r="L298" s="77"/>
      <c r="M298" s="77"/>
    </row>
    <row r="299" spans="1:13" s="3" customFormat="1">
      <c r="A299" s="7"/>
      <c r="B299" s="95" t="s">
        <v>5007</v>
      </c>
      <c r="C299" s="41">
        <v>10</v>
      </c>
      <c r="D299" s="36" t="s">
        <v>7173</v>
      </c>
      <c r="E299" s="49">
        <v>6023.7929999999997</v>
      </c>
      <c r="F299" s="49">
        <f t="shared" si="4"/>
        <v>9035.6895000000004</v>
      </c>
      <c r="G299" s="37">
        <v>10</v>
      </c>
      <c r="H299" s="85" t="s">
        <v>3073</v>
      </c>
      <c r="I299" s="18"/>
      <c r="J299" s="83"/>
      <c r="K299" s="79"/>
      <c r="L299" s="77"/>
      <c r="M299" s="77"/>
    </row>
    <row r="300" spans="1:13" s="3" customFormat="1">
      <c r="A300" s="7"/>
      <c r="B300" s="95"/>
      <c r="C300" s="41"/>
      <c r="D300" s="36"/>
      <c r="E300" s="49"/>
      <c r="F300" s="49"/>
      <c r="G300" s="37"/>
      <c r="H300" s="85" t="s">
        <v>3073</v>
      </c>
      <c r="I300" s="18"/>
      <c r="J300" s="83"/>
      <c r="K300" s="79"/>
      <c r="L300" s="77"/>
      <c r="M300" s="77"/>
    </row>
    <row r="301" spans="1:13" s="3" customFormat="1">
      <c r="A301" s="10"/>
      <c r="B301" s="96"/>
      <c r="C301" s="43" t="s">
        <v>5369</v>
      </c>
      <c r="D301" s="44"/>
      <c r="E301" s="50" t="s">
        <v>3073</v>
      </c>
      <c r="F301" s="50" t="str">
        <f t="shared" ref="F301:F318" si="5">IF(G301="ENV.","VENTA",IF(B301="","",E301+E301*A$2/100))</f>
        <v/>
      </c>
      <c r="G301" s="42"/>
      <c r="H301" s="85" t="s">
        <v>3073</v>
      </c>
      <c r="I301" s="18"/>
      <c r="J301" s="83"/>
      <c r="K301" s="79"/>
      <c r="L301" s="77"/>
      <c r="M301" s="77"/>
    </row>
    <row r="302" spans="1:13" s="3" customFormat="1">
      <c r="A302" s="12"/>
      <c r="B302" s="97" t="s">
        <v>2364</v>
      </c>
      <c r="C302" s="46"/>
      <c r="D302" s="47" t="s">
        <v>3065</v>
      </c>
      <c r="E302" s="51" t="s">
        <v>3567</v>
      </c>
      <c r="F302" s="51" t="str">
        <f t="shared" si="5"/>
        <v>VENTA</v>
      </c>
      <c r="G302" s="45" t="s">
        <v>1933</v>
      </c>
      <c r="H302" s="85" t="s">
        <v>3073</v>
      </c>
      <c r="I302" s="18"/>
      <c r="J302" s="83"/>
      <c r="K302" s="79"/>
      <c r="L302" s="77"/>
      <c r="M302" s="77"/>
    </row>
    <row r="303" spans="1:13" s="3" customFormat="1">
      <c r="A303" s="7"/>
      <c r="B303" s="95" t="s">
        <v>4965</v>
      </c>
      <c r="C303" s="41">
        <v>10</v>
      </c>
      <c r="D303" s="36" t="s">
        <v>7306</v>
      </c>
      <c r="E303" s="49">
        <v>925.77200000000005</v>
      </c>
      <c r="F303" s="49">
        <f t="shared" si="5"/>
        <v>1388.6580000000001</v>
      </c>
      <c r="G303" s="37">
        <v>10</v>
      </c>
      <c r="H303" s="85" t="s">
        <v>6972</v>
      </c>
      <c r="I303" s="18"/>
      <c r="J303" s="83"/>
      <c r="K303" s="79"/>
      <c r="L303" s="77"/>
      <c r="M303" s="77"/>
    </row>
    <row r="304" spans="1:13" s="3" customFormat="1">
      <c r="A304" s="7"/>
      <c r="B304" s="95" t="s">
        <v>4966</v>
      </c>
      <c r="C304" s="41">
        <v>10</v>
      </c>
      <c r="D304" s="36" t="s">
        <v>7307</v>
      </c>
      <c r="E304" s="49">
        <v>1010.703</v>
      </c>
      <c r="F304" s="49">
        <f t="shared" si="5"/>
        <v>1516.0545</v>
      </c>
      <c r="G304" s="37">
        <v>10</v>
      </c>
      <c r="H304" s="85" t="s">
        <v>6972</v>
      </c>
      <c r="I304" s="18"/>
      <c r="J304" s="83"/>
      <c r="K304" s="79"/>
      <c r="L304" s="77"/>
      <c r="M304" s="77"/>
    </row>
    <row r="305" spans="1:13" s="3" customFormat="1">
      <c r="A305" s="7"/>
      <c r="B305" s="95" t="s">
        <v>4967</v>
      </c>
      <c r="C305" s="41">
        <v>10</v>
      </c>
      <c r="D305" s="36" t="s">
        <v>7308</v>
      </c>
      <c r="E305" s="49">
        <v>1092.2919999999999</v>
      </c>
      <c r="F305" s="49">
        <f t="shared" si="5"/>
        <v>1638.4379999999999</v>
      </c>
      <c r="G305" s="37">
        <v>10</v>
      </c>
      <c r="H305" s="85" t="s">
        <v>6972</v>
      </c>
      <c r="I305" s="18"/>
      <c r="J305" s="83"/>
      <c r="K305" s="79"/>
      <c r="L305" s="77"/>
      <c r="M305" s="77"/>
    </row>
    <row r="306" spans="1:13" s="3" customFormat="1">
      <c r="A306" s="7"/>
      <c r="B306" s="95" t="s">
        <v>4968</v>
      </c>
      <c r="C306" s="41">
        <v>10</v>
      </c>
      <c r="D306" s="36" t="s">
        <v>7309</v>
      </c>
      <c r="E306" s="49">
        <v>1131.94</v>
      </c>
      <c r="F306" s="49">
        <f t="shared" si="5"/>
        <v>1697.91</v>
      </c>
      <c r="G306" s="37">
        <v>10</v>
      </c>
      <c r="H306" s="85" t="s">
        <v>6972</v>
      </c>
      <c r="I306" s="18"/>
      <c r="J306" s="83"/>
      <c r="K306" s="79"/>
      <c r="L306" s="77"/>
      <c r="M306" s="77"/>
    </row>
    <row r="307" spans="1:13" s="3" customFormat="1">
      <c r="A307" s="7"/>
      <c r="B307" s="95" t="s">
        <v>4969</v>
      </c>
      <c r="C307" s="41">
        <v>10</v>
      </c>
      <c r="D307" s="36" t="s">
        <v>7310</v>
      </c>
      <c r="E307" s="49">
        <v>1171.588</v>
      </c>
      <c r="F307" s="49">
        <f t="shared" si="5"/>
        <v>1757.3820000000001</v>
      </c>
      <c r="G307" s="37">
        <v>10</v>
      </c>
      <c r="H307" s="85" t="s">
        <v>6972</v>
      </c>
      <c r="I307" s="18"/>
      <c r="J307" s="83"/>
      <c r="K307" s="79"/>
      <c r="L307" s="77"/>
      <c r="M307" s="77"/>
    </row>
    <row r="308" spans="1:13" s="3" customFormat="1">
      <c r="A308" s="7"/>
      <c r="B308" s="95" t="s">
        <v>4970</v>
      </c>
      <c r="C308" s="41">
        <v>10</v>
      </c>
      <c r="D308" s="36" t="s">
        <v>7311</v>
      </c>
      <c r="E308" s="49">
        <v>1320.2660000000001</v>
      </c>
      <c r="F308" s="49">
        <f t="shared" si="5"/>
        <v>1980.3990000000001</v>
      </c>
      <c r="G308" s="37">
        <v>10</v>
      </c>
      <c r="H308" s="85" t="s">
        <v>6972</v>
      </c>
      <c r="I308" s="18"/>
      <c r="J308" s="83"/>
      <c r="K308" s="79"/>
      <c r="L308" s="77"/>
      <c r="M308" s="77"/>
    </row>
    <row r="309" spans="1:13" s="3" customFormat="1">
      <c r="A309" s="7"/>
      <c r="B309" s="95" t="s">
        <v>4971</v>
      </c>
      <c r="C309" s="41">
        <v>10</v>
      </c>
      <c r="D309" s="36" t="s">
        <v>7312</v>
      </c>
      <c r="E309" s="49">
        <v>1364.2750000000001</v>
      </c>
      <c r="F309" s="49">
        <f>IF(G309="ENV.","VENTA",IF(B309="","",E309+E309*A$2/100))</f>
        <v>2046.4125000000001</v>
      </c>
      <c r="G309" s="37">
        <v>10</v>
      </c>
      <c r="H309" s="85" t="s">
        <v>6972</v>
      </c>
      <c r="I309" s="18"/>
      <c r="J309" s="83"/>
      <c r="K309" s="79"/>
      <c r="L309" s="77"/>
      <c r="M309" s="77"/>
    </row>
    <row r="310" spans="1:13" s="3" customFormat="1">
      <c r="A310" s="7"/>
      <c r="B310" s="95" t="s">
        <v>4972</v>
      </c>
      <c r="C310" s="41">
        <v>10</v>
      </c>
      <c r="D310" s="36" t="s">
        <v>7313</v>
      </c>
      <c r="E310" s="49">
        <v>1452.2929999999999</v>
      </c>
      <c r="F310" s="49">
        <f>IF(G310="ENV.","VENTA",IF(B310="","",E310+E310*A$2/100))</f>
        <v>2178.4395</v>
      </c>
      <c r="G310" s="37">
        <v>10</v>
      </c>
      <c r="H310" s="85" t="s">
        <v>6972</v>
      </c>
      <c r="I310" s="18"/>
      <c r="J310" s="83"/>
      <c r="K310" s="79"/>
      <c r="L310" s="77"/>
      <c r="M310" s="77"/>
    </row>
    <row r="311" spans="1:13" s="3" customFormat="1">
      <c r="A311" s="7"/>
      <c r="B311" s="95" t="s">
        <v>4973</v>
      </c>
      <c r="C311" s="41">
        <v>10</v>
      </c>
      <c r="D311" s="36" t="s">
        <v>7314</v>
      </c>
      <c r="E311" s="49">
        <v>1540.3109999999999</v>
      </c>
      <c r="F311" s="49">
        <f>IF(G311="ENV.","VENTA",IF(B311="","",E311+E311*A$2/100))</f>
        <v>2310.4665</v>
      </c>
      <c r="G311" s="37">
        <v>10</v>
      </c>
      <c r="H311" s="85" t="s">
        <v>6972</v>
      </c>
      <c r="I311" s="18"/>
      <c r="J311" s="83"/>
      <c r="K311" s="79"/>
      <c r="L311" s="77"/>
      <c r="M311" s="77"/>
    </row>
    <row r="312" spans="1:13" s="3" customFormat="1">
      <c r="A312" s="7"/>
      <c r="B312" s="95" t="s">
        <v>5146</v>
      </c>
      <c r="C312" s="41"/>
      <c r="D312" s="36" t="s">
        <v>6675</v>
      </c>
      <c r="E312" s="49">
        <v>10.76</v>
      </c>
      <c r="F312" s="49">
        <f>IF(G312="ENV.","VENTA",IF(B312="","",E312+E312*A$2/100))</f>
        <v>16.14</v>
      </c>
      <c r="G312" s="37"/>
      <c r="H312" s="85" t="s">
        <v>3073</v>
      </c>
      <c r="I312" s="18"/>
      <c r="J312" s="83"/>
      <c r="K312" s="79"/>
      <c r="L312" s="77"/>
      <c r="M312" s="77"/>
    </row>
    <row r="313" spans="1:13" s="3" customFormat="1">
      <c r="A313" s="7"/>
      <c r="B313" s="95" t="s">
        <v>5296</v>
      </c>
      <c r="C313" s="41"/>
      <c r="D313" s="36" t="s">
        <v>5432</v>
      </c>
      <c r="E313" s="49">
        <v>208.95</v>
      </c>
      <c r="F313" s="49">
        <f t="shared" si="5"/>
        <v>313.42499999999995</v>
      </c>
      <c r="G313" s="37"/>
      <c r="H313" s="85" t="s">
        <v>3073</v>
      </c>
      <c r="I313" s="18"/>
      <c r="J313" s="83"/>
      <c r="K313" s="79"/>
      <c r="L313" s="77"/>
      <c r="M313" s="77"/>
    </row>
    <row r="314" spans="1:13" s="3" customFormat="1">
      <c r="A314" s="7"/>
      <c r="B314" s="95" t="s">
        <v>5297</v>
      </c>
      <c r="C314" s="41"/>
      <c r="D314" s="36" t="s">
        <v>5433</v>
      </c>
      <c r="E314" s="49">
        <v>208.95</v>
      </c>
      <c r="F314" s="49">
        <f t="shared" si="5"/>
        <v>313.42499999999995</v>
      </c>
      <c r="G314" s="37"/>
      <c r="H314" s="85" t="s">
        <v>3073</v>
      </c>
      <c r="I314" s="18"/>
      <c r="J314" s="83"/>
      <c r="K314" s="79"/>
      <c r="L314" s="77"/>
      <c r="M314" s="77"/>
    </row>
    <row r="315" spans="1:13" s="3" customFormat="1">
      <c r="A315" s="7"/>
      <c r="B315" s="95" t="s">
        <v>5302</v>
      </c>
      <c r="C315" s="41"/>
      <c r="D315" s="36" t="s">
        <v>6688</v>
      </c>
      <c r="E315" s="49">
        <v>91.14</v>
      </c>
      <c r="F315" s="49">
        <f t="shared" si="5"/>
        <v>136.71</v>
      </c>
      <c r="G315" s="37"/>
      <c r="H315" s="85" t="s">
        <v>3073</v>
      </c>
      <c r="I315" s="18"/>
      <c r="J315" s="83"/>
      <c r="K315" s="79"/>
      <c r="L315" s="77"/>
      <c r="M315" s="77"/>
    </row>
    <row r="316" spans="1:13" s="3" customFormat="1">
      <c r="A316" s="7"/>
      <c r="B316" s="95" t="s">
        <v>5303</v>
      </c>
      <c r="C316" s="41"/>
      <c r="D316" s="36" t="s">
        <v>6682</v>
      </c>
      <c r="E316" s="49">
        <v>72.400000000000006</v>
      </c>
      <c r="F316" s="49">
        <f t="shared" si="5"/>
        <v>108.60000000000001</v>
      </c>
      <c r="G316" s="37"/>
      <c r="H316" s="85" t="s">
        <v>3073</v>
      </c>
      <c r="I316" s="18"/>
      <c r="J316" s="83"/>
      <c r="K316" s="79"/>
      <c r="L316" s="77"/>
      <c r="M316" s="77"/>
    </row>
    <row r="317" spans="1:13" s="3" customFormat="1">
      <c r="A317" s="7"/>
      <c r="B317" s="95" t="s">
        <v>4952</v>
      </c>
      <c r="C317" s="41"/>
      <c r="D317" s="36" t="s">
        <v>6676</v>
      </c>
      <c r="E317" s="49">
        <v>92.71</v>
      </c>
      <c r="F317" s="49">
        <f>IF(G317="ENV.","VENTA",IF(B317="","",E317+E317*A$2/100))</f>
        <v>139.065</v>
      </c>
      <c r="G317" s="37"/>
      <c r="H317" s="85" t="s">
        <v>3073</v>
      </c>
      <c r="I317" s="18"/>
      <c r="J317" s="83"/>
      <c r="K317" s="79"/>
      <c r="L317" s="77"/>
      <c r="M317" s="77"/>
    </row>
    <row r="318" spans="1:13" s="3" customFormat="1">
      <c r="A318" s="7"/>
      <c r="B318" s="95" t="s">
        <v>5321</v>
      </c>
      <c r="C318" s="41"/>
      <c r="D318" s="36" t="s">
        <v>6677</v>
      </c>
      <c r="E318" s="49">
        <v>113.47</v>
      </c>
      <c r="F318" s="49">
        <f t="shared" si="5"/>
        <v>170.20499999999998</v>
      </c>
      <c r="G318" s="37"/>
      <c r="H318" s="85" t="s">
        <v>3073</v>
      </c>
      <c r="I318" s="18"/>
      <c r="J318" s="83"/>
      <c r="K318" s="79"/>
      <c r="L318" s="77"/>
      <c r="M318" s="77"/>
    </row>
    <row r="319" spans="1:13" s="3" customFormat="1">
      <c r="A319" s="7"/>
      <c r="B319" s="95"/>
      <c r="C319" s="41"/>
      <c r="D319" s="36"/>
      <c r="E319" s="49"/>
      <c r="F319" s="49"/>
      <c r="G319" s="37"/>
      <c r="H319" s="85" t="s">
        <v>3073</v>
      </c>
      <c r="I319" s="18"/>
      <c r="J319" s="83"/>
      <c r="K319" s="79"/>
      <c r="L319" s="77"/>
      <c r="M319" s="77"/>
    </row>
    <row r="320" spans="1:13" s="3" customFormat="1">
      <c r="A320" s="10"/>
      <c r="B320" s="96"/>
      <c r="C320" s="43" t="s">
        <v>2442</v>
      </c>
      <c r="D320" s="44"/>
      <c r="E320" s="50" t="s">
        <v>3073</v>
      </c>
      <c r="F320" s="50" t="str">
        <f t="shared" ref="F320:F417" si="6">IF(G320="ENV.","VENTA",IF(B320="","",E320+E320*A$2/100))</f>
        <v/>
      </c>
      <c r="G320" s="42"/>
      <c r="H320" s="85" t="s">
        <v>3073</v>
      </c>
      <c r="I320" s="18"/>
      <c r="J320" s="83"/>
      <c r="K320" s="79"/>
      <c r="L320" s="77"/>
      <c r="M320" s="77"/>
    </row>
    <row r="321" spans="1:13" s="3" customFormat="1">
      <c r="A321" s="12"/>
      <c r="B321" s="97" t="s">
        <v>2364</v>
      </c>
      <c r="C321" s="46"/>
      <c r="D321" s="47" t="s">
        <v>3065</v>
      </c>
      <c r="E321" s="51" t="s">
        <v>3567</v>
      </c>
      <c r="F321" s="51" t="str">
        <f t="shared" si="6"/>
        <v>VENTA</v>
      </c>
      <c r="G321" s="45" t="s">
        <v>1933</v>
      </c>
      <c r="H321" s="85" t="s">
        <v>3073</v>
      </c>
      <c r="I321" s="18"/>
      <c r="J321" s="83"/>
      <c r="K321" s="79"/>
      <c r="L321" s="77"/>
      <c r="M321" s="77"/>
    </row>
    <row r="322" spans="1:13" s="3" customFormat="1">
      <c r="A322" s="7"/>
      <c r="B322" s="95" t="s">
        <v>55</v>
      </c>
      <c r="C322" s="41"/>
      <c r="D322" s="36" t="s">
        <v>4744</v>
      </c>
      <c r="E322" s="49">
        <v>982.83399999999995</v>
      </c>
      <c r="F322" s="49">
        <f t="shared" si="6"/>
        <v>1474.251</v>
      </c>
      <c r="G322" s="37">
        <v>1</v>
      </c>
      <c r="H322" s="85" t="s">
        <v>3073</v>
      </c>
      <c r="I322" s="18"/>
      <c r="J322" s="83"/>
      <c r="K322" s="79"/>
      <c r="L322" s="77"/>
      <c r="M322" s="77"/>
    </row>
    <row r="323" spans="1:13" s="3" customFormat="1">
      <c r="A323" s="7"/>
      <c r="B323" s="95" t="s">
        <v>56</v>
      </c>
      <c r="C323" s="41"/>
      <c r="D323" s="36" t="s">
        <v>3813</v>
      </c>
      <c r="E323" s="49">
        <v>1435.06</v>
      </c>
      <c r="F323" s="49">
        <f t="shared" si="6"/>
        <v>2152.59</v>
      </c>
      <c r="G323" s="37">
        <v>1</v>
      </c>
      <c r="H323" s="85" t="s">
        <v>3073</v>
      </c>
      <c r="I323" s="18"/>
      <c r="J323" s="83"/>
      <c r="K323" s="79"/>
      <c r="L323" s="77"/>
      <c r="M323" s="77"/>
    </row>
    <row r="324" spans="1:13" s="3" customFormat="1">
      <c r="A324" s="7"/>
      <c r="B324" s="95" t="s">
        <v>57</v>
      </c>
      <c r="C324" s="41"/>
      <c r="D324" s="36" t="s">
        <v>4745</v>
      </c>
      <c r="E324" s="49">
        <v>1180.885</v>
      </c>
      <c r="F324" s="49">
        <f t="shared" si="6"/>
        <v>1771.3274999999999</v>
      </c>
      <c r="G324" s="37">
        <v>1</v>
      </c>
      <c r="H324" s="85" t="s">
        <v>3073</v>
      </c>
      <c r="I324" s="18"/>
      <c r="J324" s="83"/>
      <c r="K324" s="79"/>
      <c r="L324" s="77"/>
      <c r="M324" s="77"/>
    </row>
    <row r="325" spans="1:13" s="3" customFormat="1">
      <c r="A325" s="7"/>
      <c r="B325" s="95" t="s">
        <v>58</v>
      </c>
      <c r="C325" s="41"/>
      <c r="D325" s="36" t="s">
        <v>3814</v>
      </c>
      <c r="E325" s="49">
        <v>1725.9860000000001</v>
      </c>
      <c r="F325" s="49">
        <f t="shared" si="6"/>
        <v>2588.9790000000003</v>
      </c>
      <c r="G325" s="37">
        <v>1</v>
      </c>
      <c r="H325" s="85" t="s">
        <v>3073</v>
      </c>
      <c r="I325" s="18"/>
      <c r="J325" s="83"/>
      <c r="K325" s="79"/>
      <c r="L325" s="77"/>
      <c r="M325" s="77"/>
    </row>
    <row r="326" spans="1:13" s="3" customFormat="1">
      <c r="A326" s="7"/>
      <c r="B326" s="95" t="s">
        <v>59</v>
      </c>
      <c r="C326" s="41"/>
      <c r="D326" s="36" t="s">
        <v>3829</v>
      </c>
      <c r="E326" s="49">
        <v>1313.8820000000001</v>
      </c>
      <c r="F326" s="49">
        <f t="shared" si="6"/>
        <v>1970.8230000000001</v>
      </c>
      <c r="G326" s="37">
        <v>1</v>
      </c>
      <c r="H326" s="85" t="s">
        <v>3073</v>
      </c>
      <c r="I326" s="18"/>
      <c r="J326" s="83"/>
      <c r="K326" s="79"/>
      <c r="L326" s="77"/>
      <c r="M326" s="77"/>
    </row>
    <row r="327" spans="1:13" s="3" customFormat="1">
      <c r="A327" s="7"/>
      <c r="B327" s="95" t="s">
        <v>60</v>
      </c>
      <c r="C327" s="41"/>
      <c r="D327" s="36" t="s">
        <v>3815</v>
      </c>
      <c r="E327" s="49">
        <v>781.43899999999996</v>
      </c>
      <c r="F327" s="49">
        <f t="shared" si="6"/>
        <v>1172.1585</v>
      </c>
      <c r="G327" s="37">
        <v>6</v>
      </c>
      <c r="H327" s="85" t="s">
        <v>3073</v>
      </c>
      <c r="I327" s="18"/>
      <c r="J327" s="83"/>
      <c r="K327" s="79"/>
      <c r="L327" s="77"/>
      <c r="M327" s="77"/>
    </row>
    <row r="328" spans="1:13" s="3" customFormat="1">
      <c r="A328" s="7"/>
      <c r="B328" s="95" t="s">
        <v>61</v>
      </c>
      <c r="C328" s="41"/>
      <c r="D328" s="36" t="s">
        <v>3816</v>
      </c>
      <c r="E328" s="49">
        <v>995.55100000000004</v>
      </c>
      <c r="F328" s="49">
        <f t="shared" si="6"/>
        <v>1493.3265000000001</v>
      </c>
      <c r="G328" s="37">
        <v>6</v>
      </c>
      <c r="H328" s="85" t="s">
        <v>3073</v>
      </c>
      <c r="I328" s="18"/>
      <c r="J328" s="83"/>
      <c r="K328" s="79"/>
      <c r="L328" s="77"/>
      <c r="M328" s="77"/>
    </row>
    <row r="329" spans="1:13" s="3" customFormat="1">
      <c r="A329" s="7"/>
      <c r="B329" s="95"/>
      <c r="C329" s="41"/>
      <c r="D329" s="36" t="s">
        <v>3073</v>
      </c>
      <c r="E329" s="49" t="s">
        <v>3073</v>
      </c>
      <c r="F329" s="49" t="str">
        <f t="shared" si="6"/>
        <v/>
      </c>
      <c r="G329" s="37"/>
      <c r="H329" s="85" t="s">
        <v>3073</v>
      </c>
      <c r="I329" s="18"/>
      <c r="J329" s="83"/>
      <c r="K329" s="79"/>
      <c r="L329" s="77"/>
      <c r="M329" s="77"/>
    </row>
    <row r="330" spans="1:13" s="3" customFormat="1">
      <c r="A330" s="10"/>
      <c r="B330" s="96"/>
      <c r="C330" s="43" t="s">
        <v>1927</v>
      </c>
      <c r="D330" s="44"/>
      <c r="E330" s="50" t="s">
        <v>3073</v>
      </c>
      <c r="F330" s="50" t="str">
        <f t="shared" si="6"/>
        <v/>
      </c>
      <c r="G330" s="42"/>
      <c r="H330" s="85" t="s">
        <v>3073</v>
      </c>
      <c r="I330" s="18"/>
      <c r="J330" s="83"/>
      <c r="K330" s="79"/>
      <c r="L330" s="77"/>
      <c r="M330" s="77"/>
    </row>
    <row r="331" spans="1:13" s="3" customFormat="1">
      <c r="A331" s="12"/>
      <c r="B331" s="97" t="s">
        <v>2364</v>
      </c>
      <c r="C331" s="46"/>
      <c r="D331" s="47" t="s">
        <v>3065</v>
      </c>
      <c r="E331" s="51" t="s">
        <v>3567</v>
      </c>
      <c r="F331" s="51" t="str">
        <f t="shared" si="6"/>
        <v>VENTA</v>
      </c>
      <c r="G331" s="45" t="s">
        <v>1933</v>
      </c>
      <c r="H331" s="85" t="s">
        <v>3073</v>
      </c>
      <c r="I331" s="18"/>
      <c r="J331" s="83"/>
      <c r="K331" s="79"/>
      <c r="L331" s="77"/>
      <c r="M331" s="77"/>
    </row>
    <row r="332" spans="1:13" s="3" customFormat="1">
      <c r="A332" s="7"/>
      <c r="B332" s="95" t="s">
        <v>62</v>
      </c>
      <c r="C332" s="41"/>
      <c r="D332" s="36" t="s">
        <v>5516</v>
      </c>
      <c r="E332" s="49">
        <v>1013.373</v>
      </c>
      <c r="F332" s="49">
        <f t="shared" si="6"/>
        <v>1520.0595000000001</v>
      </c>
      <c r="G332" s="37">
        <v>1</v>
      </c>
      <c r="H332" s="85" t="s">
        <v>3073</v>
      </c>
      <c r="I332" s="18"/>
      <c r="J332" s="83"/>
      <c r="K332" s="79"/>
      <c r="L332" s="77"/>
      <c r="M332" s="77"/>
    </row>
    <row r="333" spans="1:13" s="3" customFormat="1">
      <c r="A333" s="7"/>
      <c r="B333" s="95" t="s">
        <v>63</v>
      </c>
      <c r="C333" s="41"/>
      <c r="D333" s="36" t="s">
        <v>3821</v>
      </c>
      <c r="E333" s="49">
        <v>780.38900000000001</v>
      </c>
      <c r="F333" s="49">
        <f t="shared" si="6"/>
        <v>1170.5835</v>
      </c>
      <c r="G333" s="37">
        <v>1</v>
      </c>
      <c r="H333" s="85" t="s">
        <v>3073</v>
      </c>
      <c r="I333" s="18"/>
      <c r="J333" s="83"/>
      <c r="K333" s="79"/>
      <c r="L333" s="77"/>
      <c r="M333" s="77"/>
    </row>
    <row r="334" spans="1:13" s="3" customFormat="1">
      <c r="A334" s="7"/>
      <c r="B334" s="95" t="s">
        <v>64</v>
      </c>
      <c r="C334" s="41"/>
      <c r="D334" s="36" t="s">
        <v>3820</v>
      </c>
      <c r="E334" s="49">
        <v>1938.951</v>
      </c>
      <c r="F334" s="49">
        <f t="shared" si="6"/>
        <v>2908.4265</v>
      </c>
      <c r="G334" s="37">
        <v>1</v>
      </c>
      <c r="H334" s="85" t="s">
        <v>3073</v>
      </c>
      <c r="I334" s="18"/>
      <c r="J334" s="83"/>
      <c r="K334" s="79"/>
      <c r="L334" s="77"/>
      <c r="M334" s="77"/>
    </row>
    <row r="335" spans="1:13" s="3" customFormat="1">
      <c r="A335" s="7"/>
      <c r="B335" s="95" t="s">
        <v>65</v>
      </c>
      <c r="C335" s="41"/>
      <c r="D335" s="36" t="s">
        <v>3823</v>
      </c>
      <c r="E335" s="49">
        <v>308.50099999999998</v>
      </c>
      <c r="F335" s="49">
        <f t="shared" si="6"/>
        <v>462.75149999999996</v>
      </c>
      <c r="G335" s="37">
        <v>20</v>
      </c>
      <c r="H335" s="85" t="s">
        <v>3073</v>
      </c>
      <c r="I335" s="18"/>
      <c r="J335" s="83"/>
      <c r="K335" s="79"/>
      <c r="L335" s="77"/>
      <c r="M335" s="77"/>
    </row>
    <row r="336" spans="1:13" s="3" customFormat="1">
      <c r="A336" s="7"/>
      <c r="B336" s="95" t="s">
        <v>66</v>
      </c>
      <c r="C336" s="41"/>
      <c r="D336" s="36" t="s">
        <v>5517</v>
      </c>
      <c r="E336" s="49">
        <v>357.46600000000001</v>
      </c>
      <c r="F336" s="49">
        <f>IF(G336="ENV.","VENTA",IF(B336="","",E336+E336*A$2/100))</f>
        <v>536.19900000000007</v>
      </c>
      <c r="G336" s="37">
        <v>20</v>
      </c>
      <c r="H336" s="85" t="s">
        <v>3073</v>
      </c>
      <c r="I336" s="18"/>
      <c r="J336" s="83"/>
      <c r="K336" s="79"/>
      <c r="L336" s="77"/>
      <c r="M336" s="77"/>
    </row>
    <row r="337" spans="1:13" s="3" customFormat="1">
      <c r="A337" s="7"/>
      <c r="B337" s="95" t="s">
        <v>67</v>
      </c>
      <c r="C337" s="41"/>
      <c r="D337" s="36" t="s">
        <v>3822</v>
      </c>
      <c r="E337" s="49">
        <v>898.38</v>
      </c>
      <c r="F337" s="49">
        <f>IF(G337="ENV.","VENTA",IF(B337="","",E337+E337*A$2/100))</f>
        <v>1347.57</v>
      </c>
      <c r="G337" s="37">
        <v>20</v>
      </c>
      <c r="H337" s="85" t="s">
        <v>3073</v>
      </c>
      <c r="I337" s="18"/>
      <c r="J337" s="83"/>
      <c r="K337" s="79"/>
      <c r="L337" s="77"/>
      <c r="M337" s="77"/>
    </row>
    <row r="338" spans="1:13" s="3" customFormat="1">
      <c r="A338" s="7"/>
      <c r="B338" s="95" t="s">
        <v>5428</v>
      </c>
      <c r="C338" s="41"/>
      <c r="D338" s="36" t="s">
        <v>6532</v>
      </c>
      <c r="E338" s="49">
        <v>669.06399999999996</v>
      </c>
      <c r="F338" s="49">
        <f t="shared" si="6"/>
        <v>1003.596</v>
      </c>
      <c r="G338" s="37">
        <v>20</v>
      </c>
      <c r="H338" s="85" t="s">
        <v>3073</v>
      </c>
      <c r="I338" s="18"/>
      <c r="J338" s="83"/>
      <c r="K338" s="79"/>
      <c r="L338" s="77"/>
      <c r="M338" s="77"/>
    </row>
    <row r="339" spans="1:13" s="3" customFormat="1">
      <c r="A339" s="10"/>
      <c r="B339" s="96"/>
      <c r="C339" s="43" t="s">
        <v>1928</v>
      </c>
      <c r="D339" s="44"/>
      <c r="E339" s="50" t="s">
        <v>3073</v>
      </c>
      <c r="F339" s="50" t="str">
        <f t="shared" si="6"/>
        <v/>
      </c>
      <c r="G339" s="42"/>
      <c r="H339" s="85" t="s">
        <v>3073</v>
      </c>
      <c r="I339" s="18"/>
      <c r="J339" s="83"/>
      <c r="K339" s="79"/>
      <c r="L339" s="77"/>
      <c r="M339" s="77"/>
    </row>
    <row r="340" spans="1:13" s="3" customFormat="1">
      <c r="A340" s="12"/>
      <c r="B340" s="97" t="s">
        <v>2364</v>
      </c>
      <c r="C340" s="46"/>
      <c r="D340" s="47" t="s">
        <v>3065</v>
      </c>
      <c r="E340" s="51" t="s">
        <v>3567</v>
      </c>
      <c r="F340" s="51" t="str">
        <f t="shared" si="6"/>
        <v>VENTA</v>
      </c>
      <c r="G340" s="45" t="s">
        <v>1933</v>
      </c>
      <c r="H340" s="85" t="s">
        <v>3073</v>
      </c>
      <c r="I340" s="18"/>
      <c r="J340" s="83"/>
      <c r="K340" s="79"/>
      <c r="L340" s="77"/>
      <c r="M340" s="77"/>
    </row>
    <row r="341" spans="1:13" s="3" customFormat="1">
      <c r="A341" s="7"/>
      <c r="B341" s="95" t="s">
        <v>68</v>
      </c>
      <c r="C341" s="41"/>
      <c r="D341" s="36" t="s">
        <v>3806</v>
      </c>
      <c r="E341" s="49">
        <v>1576.1489999999999</v>
      </c>
      <c r="F341" s="49">
        <f t="shared" si="6"/>
        <v>2364.2235000000001</v>
      </c>
      <c r="G341" s="37">
        <v>1</v>
      </c>
      <c r="H341" s="85" t="s">
        <v>3073</v>
      </c>
      <c r="I341" s="18"/>
      <c r="J341" s="83"/>
      <c r="K341" s="79"/>
      <c r="L341" s="77"/>
      <c r="M341" s="77"/>
    </row>
    <row r="342" spans="1:13" s="3" customFormat="1">
      <c r="A342" s="7"/>
      <c r="B342" s="95" t="s">
        <v>69</v>
      </c>
      <c r="C342" s="41"/>
      <c r="D342" s="36" t="s">
        <v>3807</v>
      </c>
      <c r="E342" s="49">
        <v>1815.6610000000001</v>
      </c>
      <c r="F342" s="49">
        <f t="shared" si="6"/>
        <v>2723.4915000000001</v>
      </c>
      <c r="G342" s="37">
        <v>1</v>
      </c>
      <c r="H342" s="85" t="s">
        <v>3073</v>
      </c>
      <c r="I342" s="18"/>
      <c r="J342" s="83"/>
      <c r="K342" s="79"/>
      <c r="L342" s="77"/>
      <c r="M342" s="77"/>
    </row>
    <row r="343" spans="1:13" s="3" customFormat="1">
      <c r="A343" s="7"/>
      <c r="B343" s="95" t="s">
        <v>70</v>
      </c>
      <c r="C343" s="41"/>
      <c r="D343" s="36" t="s">
        <v>3808</v>
      </c>
      <c r="E343" s="49">
        <v>2132.4229999999998</v>
      </c>
      <c r="F343" s="49">
        <f t="shared" si="6"/>
        <v>3198.6344999999997</v>
      </c>
      <c r="G343" s="37">
        <v>1</v>
      </c>
      <c r="H343" s="85" t="s">
        <v>3073</v>
      </c>
      <c r="I343" s="18"/>
      <c r="J343" s="83"/>
      <c r="K343" s="79"/>
      <c r="L343" s="77"/>
      <c r="M343" s="77"/>
    </row>
    <row r="344" spans="1:13" s="3" customFormat="1">
      <c r="A344" s="7"/>
      <c r="B344" s="95" t="s">
        <v>71</v>
      </c>
      <c r="C344" s="41"/>
      <c r="D344" s="36" t="s">
        <v>3809</v>
      </c>
      <c r="E344" s="49">
        <v>2333.3139999999999</v>
      </c>
      <c r="F344" s="49">
        <f t="shared" si="6"/>
        <v>3499.9709999999995</v>
      </c>
      <c r="G344" s="37">
        <v>1</v>
      </c>
      <c r="H344" s="85" t="s">
        <v>3073</v>
      </c>
      <c r="I344" s="18"/>
      <c r="J344" s="83"/>
      <c r="K344" s="79"/>
      <c r="L344" s="77"/>
      <c r="M344" s="77"/>
    </row>
    <row r="345" spans="1:13" s="3" customFormat="1">
      <c r="A345" s="7"/>
      <c r="B345" s="95" t="s">
        <v>72</v>
      </c>
      <c r="C345" s="41"/>
      <c r="D345" s="36" t="s">
        <v>3810</v>
      </c>
      <c r="E345" s="49">
        <v>2626.913</v>
      </c>
      <c r="F345" s="49">
        <f t="shared" si="6"/>
        <v>3940.3694999999998</v>
      </c>
      <c r="G345" s="37">
        <v>1</v>
      </c>
      <c r="H345" s="85" t="s">
        <v>3073</v>
      </c>
      <c r="I345" s="18"/>
      <c r="J345" s="83"/>
      <c r="K345" s="79"/>
      <c r="L345" s="77"/>
      <c r="M345" s="77"/>
    </row>
    <row r="346" spans="1:13" s="3" customFormat="1">
      <c r="A346" s="7"/>
      <c r="B346" s="95" t="s">
        <v>73</v>
      </c>
      <c r="C346" s="41"/>
      <c r="D346" s="36" t="s">
        <v>3793</v>
      </c>
      <c r="E346" s="49">
        <v>5362.8429999999998</v>
      </c>
      <c r="F346" s="49">
        <f t="shared" si="6"/>
        <v>8044.2644999999993</v>
      </c>
      <c r="G346" s="37">
        <v>1</v>
      </c>
      <c r="H346" s="85" t="s">
        <v>3073</v>
      </c>
      <c r="I346" s="18"/>
      <c r="J346" s="83"/>
      <c r="K346" s="79"/>
      <c r="L346" s="77"/>
      <c r="M346" s="77"/>
    </row>
    <row r="347" spans="1:13" s="3" customFormat="1">
      <c r="A347" s="7"/>
      <c r="B347" s="95" t="s">
        <v>74</v>
      </c>
      <c r="C347" s="41"/>
      <c r="D347" s="36" t="s">
        <v>3794</v>
      </c>
      <c r="E347" s="49">
        <v>2897.3249999999998</v>
      </c>
      <c r="F347" s="49">
        <f t="shared" si="6"/>
        <v>4345.9874999999993</v>
      </c>
      <c r="G347" s="37">
        <v>1</v>
      </c>
      <c r="H347" s="85" t="s">
        <v>3073</v>
      </c>
      <c r="I347" s="18"/>
      <c r="J347" s="83"/>
      <c r="K347" s="79"/>
      <c r="L347" s="77"/>
      <c r="M347" s="77"/>
    </row>
    <row r="348" spans="1:13" s="3" customFormat="1">
      <c r="A348" s="7"/>
      <c r="B348" s="95" t="s">
        <v>75</v>
      </c>
      <c r="C348" s="41"/>
      <c r="D348" s="36" t="s">
        <v>3797</v>
      </c>
      <c r="E348" s="49">
        <v>5918.8530000000001</v>
      </c>
      <c r="F348" s="49">
        <f t="shared" si="6"/>
        <v>8878.2795000000006</v>
      </c>
      <c r="G348" s="37">
        <v>1</v>
      </c>
      <c r="H348" s="85" t="s">
        <v>3073</v>
      </c>
      <c r="I348" s="18"/>
      <c r="J348" s="83"/>
      <c r="K348" s="79"/>
      <c r="L348" s="77"/>
      <c r="M348" s="77"/>
    </row>
    <row r="349" spans="1:13" s="3" customFormat="1">
      <c r="A349" s="7"/>
      <c r="B349" s="95" t="s">
        <v>76</v>
      </c>
      <c r="C349" s="41"/>
      <c r="D349" s="36" t="s">
        <v>3798</v>
      </c>
      <c r="E349" s="49">
        <v>3268.1779999999999</v>
      </c>
      <c r="F349" s="49">
        <f t="shared" si="6"/>
        <v>4902.2669999999998</v>
      </c>
      <c r="G349" s="37">
        <v>1</v>
      </c>
      <c r="H349" s="85" t="s">
        <v>3073</v>
      </c>
      <c r="I349" s="18"/>
      <c r="J349" s="83"/>
      <c r="K349" s="79"/>
      <c r="L349" s="77"/>
      <c r="M349" s="77"/>
    </row>
    <row r="350" spans="1:13" s="3" customFormat="1">
      <c r="A350" s="10"/>
      <c r="B350" s="96"/>
      <c r="C350" s="43" t="s">
        <v>5451</v>
      </c>
      <c r="D350" s="44"/>
      <c r="E350" s="50" t="s">
        <v>3073</v>
      </c>
      <c r="F350" s="50" t="str">
        <f>IF(G350="ENV.","VENTA",IF(B350="","",E350+E350*A$2/100))</f>
        <v/>
      </c>
      <c r="G350" s="42"/>
      <c r="H350" s="85" t="s">
        <v>3073</v>
      </c>
      <c r="I350" s="18"/>
      <c r="J350" s="83"/>
      <c r="K350" s="79"/>
      <c r="L350" s="77"/>
      <c r="M350" s="77"/>
    </row>
    <row r="351" spans="1:13" s="3" customFormat="1">
      <c r="A351" s="12"/>
      <c r="B351" s="97" t="s">
        <v>2364</v>
      </c>
      <c r="C351" s="46"/>
      <c r="D351" s="47" t="s">
        <v>3065</v>
      </c>
      <c r="E351" s="51" t="s">
        <v>3567</v>
      </c>
      <c r="F351" s="51" t="str">
        <f>IF(G351="ENV.","VENTA",IF(B351="","",E351+E351*A$2/100))</f>
        <v>VENTA</v>
      </c>
      <c r="G351" s="45" t="s">
        <v>1933</v>
      </c>
      <c r="H351" s="85" t="s">
        <v>3073</v>
      </c>
      <c r="I351" s="18"/>
      <c r="J351" s="83"/>
      <c r="K351" s="79"/>
      <c r="L351" s="77"/>
      <c r="M351" s="77"/>
    </row>
    <row r="352" spans="1:13" s="3" customFormat="1">
      <c r="A352" s="34"/>
      <c r="B352" s="95" t="s">
        <v>4996</v>
      </c>
      <c r="C352" s="41"/>
      <c r="D352" s="36" t="s">
        <v>8148</v>
      </c>
      <c r="E352" s="49">
        <v>109.255</v>
      </c>
      <c r="F352" s="49">
        <f>IF(G352="ENV.","VENTA",IF(B352="","",E352+E352*A$2/100))</f>
        <v>163.88249999999999</v>
      </c>
      <c r="G352" s="37">
        <v>1</v>
      </c>
      <c r="H352" s="85" t="s">
        <v>7977</v>
      </c>
      <c r="I352" s="18"/>
      <c r="J352" s="83"/>
      <c r="K352" s="79"/>
      <c r="L352" s="77"/>
      <c r="M352" s="77"/>
    </row>
    <row r="353" spans="1:13" s="3" customFormat="1">
      <c r="A353" s="7"/>
      <c r="B353" s="95" t="s">
        <v>4995</v>
      </c>
      <c r="C353" s="41"/>
      <c r="D353" s="36" t="s">
        <v>8147</v>
      </c>
      <c r="E353" s="49">
        <v>194.44399999999999</v>
      </c>
      <c r="F353" s="49">
        <f>IF(G353="ENV.","VENTA",IF(B353="","",E353+E353*A$2/100))</f>
        <v>291.666</v>
      </c>
      <c r="G353" s="37">
        <v>1</v>
      </c>
      <c r="H353" s="85" t="s">
        <v>7977</v>
      </c>
      <c r="I353" s="18"/>
      <c r="J353" s="83"/>
      <c r="K353" s="79"/>
      <c r="L353" s="77"/>
      <c r="M353" s="77"/>
    </row>
    <row r="354" spans="1:13" s="3" customFormat="1">
      <c r="A354" s="7"/>
      <c r="B354" s="95" t="s">
        <v>5430</v>
      </c>
      <c r="C354" s="41"/>
      <c r="D354" s="36" t="s">
        <v>5431</v>
      </c>
      <c r="E354" s="49">
        <v>169.00299999999999</v>
      </c>
      <c r="F354" s="49">
        <f>IF(G354="ENV.","VENTA",IF(B354="","",E354+E354*A$2/100))</f>
        <v>253.50449999999998</v>
      </c>
      <c r="G354" s="37">
        <v>1</v>
      </c>
      <c r="H354" s="85" t="s">
        <v>3073</v>
      </c>
      <c r="I354" s="18"/>
      <c r="J354" s="83"/>
      <c r="K354" s="79"/>
      <c r="L354" s="77"/>
      <c r="M354" s="77"/>
    </row>
    <row r="355" spans="1:13" s="3" customFormat="1">
      <c r="A355" s="10"/>
      <c r="B355" s="96"/>
      <c r="C355" s="43" t="s">
        <v>1939</v>
      </c>
      <c r="D355" s="44"/>
      <c r="E355" s="50" t="s">
        <v>3073</v>
      </c>
      <c r="F355" s="50" t="str">
        <f t="shared" si="6"/>
        <v/>
      </c>
      <c r="G355" s="42"/>
      <c r="H355" s="85" t="s">
        <v>3073</v>
      </c>
      <c r="I355" s="18"/>
      <c r="J355" s="83"/>
      <c r="K355" s="79"/>
      <c r="L355" s="77"/>
      <c r="M355" s="77"/>
    </row>
    <row r="356" spans="1:13" s="3" customFormat="1">
      <c r="A356" s="12"/>
      <c r="B356" s="97" t="s">
        <v>2364</v>
      </c>
      <c r="C356" s="46"/>
      <c r="D356" s="47" t="s">
        <v>3065</v>
      </c>
      <c r="E356" s="51" t="s">
        <v>3567</v>
      </c>
      <c r="F356" s="51" t="str">
        <f t="shared" si="6"/>
        <v>VENTA</v>
      </c>
      <c r="G356" s="45" t="s">
        <v>1933</v>
      </c>
      <c r="H356" s="85" t="s">
        <v>3073</v>
      </c>
      <c r="I356" s="18"/>
      <c r="J356" s="83"/>
      <c r="K356" s="79"/>
      <c r="L356" s="77"/>
      <c r="M356" s="77"/>
    </row>
    <row r="357" spans="1:13" s="3" customFormat="1">
      <c r="A357" s="7"/>
      <c r="B357" s="95" t="s">
        <v>77</v>
      </c>
      <c r="C357" s="41"/>
      <c r="D357" s="36" t="s">
        <v>3811</v>
      </c>
      <c r="E357" s="49">
        <v>1398.4490000000001</v>
      </c>
      <c r="F357" s="49">
        <f t="shared" si="6"/>
        <v>2097.6734999999999</v>
      </c>
      <c r="G357" s="37">
        <v>1</v>
      </c>
      <c r="H357" s="85" t="s">
        <v>3073</v>
      </c>
      <c r="I357" s="18"/>
      <c r="J357" s="83"/>
      <c r="K357" s="79"/>
      <c r="L357" s="77"/>
      <c r="M357" s="77"/>
    </row>
    <row r="358" spans="1:13" s="3" customFormat="1">
      <c r="A358" s="10"/>
      <c r="B358" s="96"/>
      <c r="C358" s="43" t="s">
        <v>1929</v>
      </c>
      <c r="D358" s="44"/>
      <c r="E358" s="50" t="s">
        <v>3073</v>
      </c>
      <c r="F358" s="50" t="str">
        <f t="shared" si="6"/>
        <v/>
      </c>
      <c r="G358" s="42"/>
      <c r="H358" s="85" t="s">
        <v>3073</v>
      </c>
      <c r="I358" s="18"/>
      <c r="J358" s="83"/>
      <c r="K358" s="79"/>
      <c r="L358" s="77"/>
      <c r="M358" s="77"/>
    </row>
    <row r="359" spans="1:13" s="3" customFormat="1">
      <c r="A359" s="12"/>
      <c r="B359" s="97" t="s">
        <v>2364</v>
      </c>
      <c r="C359" s="46"/>
      <c r="D359" s="47" t="s">
        <v>3065</v>
      </c>
      <c r="E359" s="51" t="s">
        <v>3567</v>
      </c>
      <c r="F359" s="51" t="str">
        <f t="shared" si="6"/>
        <v>VENTA</v>
      </c>
      <c r="G359" s="45" t="s">
        <v>1933</v>
      </c>
      <c r="H359" s="85" t="s">
        <v>3073</v>
      </c>
      <c r="I359" s="18"/>
      <c r="J359" s="83"/>
      <c r="K359" s="79"/>
      <c r="L359" s="77"/>
      <c r="M359" s="77"/>
    </row>
    <row r="360" spans="1:13" s="3" customFormat="1">
      <c r="A360" s="7"/>
      <c r="B360" s="95" t="s">
        <v>78</v>
      </c>
      <c r="C360" s="41"/>
      <c r="D360" s="36" t="s">
        <v>6714</v>
      </c>
      <c r="E360" s="49">
        <v>6.0149999999999997</v>
      </c>
      <c r="F360" s="49">
        <f t="shared" si="6"/>
        <v>9.0224999999999991</v>
      </c>
      <c r="G360" s="37">
        <v>72</v>
      </c>
      <c r="H360" s="85" t="s">
        <v>3073</v>
      </c>
      <c r="I360" s="18"/>
      <c r="J360" s="83"/>
      <c r="K360" s="79"/>
      <c r="L360" s="77"/>
      <c r="M360" s="77"/>
    </row>
    <row r="361" spans="1:13" s="3" customFormat="1">
      <c r="A361" s="7"/>
      <c r="B361" s="95" t="s">
        <v>79</v>
      </c>
      <c r="C361" s="41"/>
      <c r="D361" s="36" t="s">
        <v>6715</v>
      </c>
      <c r="E361" s="49">
        <v>8.4990000000000006</v>
      </c>
      <c r="F361" s="49">
        <f t="shared" si="6"/>
        <v>12.7485</v>
      </c>
      <c r="G361" s="37">
        <v>72</v>
      </c>
      <c r="H361" s="85" t="s">
        <v>3073</v>
      </c>
      <c r="I361" s="18"/>
      <c r="J361" s="83"/>
      <c r="K361" s="79"/>
      <c r="L361" s="77"/>
      <c r="M361" s="77"/>
    </row>
    <row r="362" spans="1:13" s="3" customFormat="1">
      <c r="A362" s="7"/>
      <c r="B362" s="95" t="s">
        <v>80</v>
      </c>
      <c r="C362" s="41"/>
      <c r="D362" s="36" t="s">
        <v>6078</v>
      </c>
      <c r="E362" s="49">
        <v>12.198</v>
      </c>
      <c r="F362" s="49">
        <f>IF(G362="ENV.","VENTA",IF(B362="","",E362+E362*A$2/100))</f>
        <v>18.297000000000001</v>
      </c>
      <c r="G362" s="37">
        <v>60</v>
      </c>
      <c r="H362" s="85" t="s">
        <v>3073</v>
      </c>
      <c r="I362" s="18"/>
      <c r="J362" s="83"/>
      <c r="K362" s="79"/>
      <c r="L362" s="77"/>
      <c r="M362" s="77"/>
    </row>
    <row r="363" spans="1:13" s="3" customFormat="1">
      <c r="A363" s="7"/>
      <c r="B363" s="95" t="s">
        <v>5199</v>
      </c>
      <c r="C363" s="41"/>
      <c r="D363" s="36" t="s">
        <v>6079</v>
      </c>
      <c r="E363" s="49">
        <v>25.67</v>
      </c>
      <c r="F363" s="49">
        <f t="shared" si="6"/>
        <v>38.505000000000003</v>
      </c>
      <c r="G363" s="37">
        <v>60</v>
      </c>
      <c r="H363" s="85" t="s">
        <v>3073</v>
      </c>
      <c r="I363" s="18"/>
      <c r="J363" s="83"/>
      <c r="K363" s="79"/>
      <c r="L363" s="77"/>
      <c r="M363" s="77"/>
    </row>
    <row r="364" spans="1:13" s="3" customFormat="1">
      <c r="A364" s="7"/>
      <c r="B364" s="95" t="s">
        <v>81</v>
      </c>
      <c r="C364" s="41"/>
      <c r="D364" s="36" t="s">
        <v>4206</v>
      </c>
      <c r="E364" s="49">
        <v>50.122</v>
      </c>
      <c r="F364" s="49">
        <f t="shared" si="6"/>
        <v>75.182999999999993</v>
      </c>
      <c r="G364" s="37"/>
      <c r="H364" s="85" t="s">
        <v>3073</v>
      </c>
      <c r="I364" s="18"/>
      <c r="J364" s="83"/>
      <c r="K364" s="79"/>
      <c r="L364" s="77"/>
      <c r="M364" s="77"/>
    </row>
    <row r="365" spans="1:13" s="3" customFormat="1">
      <c r="A365" s="7"/>
      <c r="B365" s="95" t="s">
        <v>82</v>
      </c>
      <c r="C365" s="41"/>
      <c r="D365" s="36" t="s">
        <v>4207</v>
      </c>
      <c r="E365" s="49">
        <v>124.496</v>
      </c>
      <c r="F365" s="49">
        <f t="shared" si="6"/>
        <v>186.744</v>
      </c>
      <c r="G365" s="37"/>
      <c r="H365" s="85" t="s">
        <v>3073</v>
      </c>
      <c r="I365" s="18"/>
      <c r="J365" s="83"/>
      <c r="K365" s="79"/>
      <c r="L365" s="77"/>
      <c r="M365" s="77"/>
    </row>
    <row r="366" spans="1:13" s="3" customFormat="1">
      <c r="A366" s="7"/>
      <c r="B366" s="95" t="s">
        <v>3224</v>
      </c>
      <c r="C366" s="41"/>
      <c r="D366" s="36" t="s">
        <v>6183</v>
      </c>
      <c r="E366" s="49">
        <v>3.6509999999999998</v>
      </c>
      <c r="F366" s="49">
        <f t="shared" si="6"/>
        <v>5.4764999999999997</v>
      </c>
      <c r="G366" s="37">
        <v>200</v>
      </c>
      <c r="H366" s="85" t="s">
        <v>3073</v>
      </c>
      <c r="I366" s="18"/>
      <c r="J366" s="83"/>
      <c r="K366" s="79"/>
      <c r="L366" s="77"/>
      <c r="M366" s="77"/>
    </row>
    <row r="367" spans="1:13" s="3" customFormat="1">
      <c r="A367" s="7"/>
      <c r="B367" s="95" t="s">
        <v>3228</v>
      </c>
      <c r="C367" s="41"/>
      <c r="D367" s="36" t="s">
        <v>6077</v>
      </c>
      <c r="E367" s="49">
        <v>200.946</v>
      </c>
      <c r="F367" s="49">
        <f t="shared" si="6"/>
        <v>301.41899999999998</v>
      </c>
      <c r="G367" s="37">
        <v>4</v>
      </c>
      <c r="H367" s="85" t="s">
        <v>3073</v>
      </c>
      <c r="I367" s="18"/>
      <c r="J367" s="83"/>
      <c r="K367" s="79"/>
      <c r="L367" s="77"/>
      <c r="M367" s="77"/>
    </row>
    <row r="368" spans="1:13" s="3" customFormat="1">
      <c r="A368" s="7"/>
      <c r="B368" s="95" t="s">
        <v>2812</v>
      </c>
      <c r="C368" s="41"/>
      <c r="D368" s="36" t="s">
        <v>7590</v>
      </c>
      <c r="E368" s="49">
        <v>765.79899999999998</v>
      </c>
      <c r="F368" s="49">
        <f t="shared" si="6"/>
        <v>1148.6985</v>
      </c>
      <c r="G368" s="37">
        <v>1</v>
      </c>
      <c r="H368" s="85" t="s">
        <v>3073</v>
      </c>
      <c r="I368" s="18"/>
      <c r="J368" s="83"/>
      <c r="K368" s="79"/>
      <c r="L368" s="77"/>
      <c r="M368" s="77"/>
    </row>
    <row r="369" spans="1:13" s="3" customFormat="1">
      <c r="A369" s="7"/>
      <c r="B369" s="95" t="s">
        <v>2307</v>
      </c>
      <c r="C369" s="41"/>
      <c r="D369" s="36" t="s">
        <v>7613</v>
      </c>
      <c r="E369" s="49">
        <v>3639.0790000000002</v>
      </c>
      <c r="F369" s="49">
        <f t="shared" si="6"/>
        <v>5458.6185000000005</v>
      </c>
      <c r="G369" s="37">
        <v>1</v>
      </c>
      <c r="H369" s="85" t="s">
        <v>3073</v>
      </c>
      <c r="I369" s="18"/>
      <c r="J369" s="83"/>
      <c r="K369" s="79"/>
      <c r="L369" s="77"/>
      <c r="M369" s="77"/>
    </row>
    <row r="370" spans="1:13" s="3" customFormat="1">
      <c r="A370" s="7"/>
      <c r="B370" s="95" t="s">
        <v>2308</v>
      </c>
      <c r="C370" s="41"/>
      <c r="D370" s="36" t="s">
        <v>6599</v>
      </c>
      <c r="E370" s="49">
        <v>3369.5169999999998</v>
      </c>
      <c r="F370" s="49">
        <f t="shared" si="6"/>
        <v>5054.2754999999997</v>
      </c>
      <c r="G370" s="37"/>
      <c r="H370" s="85" t="s">
        <v>3073</v>
      </c>
      <c r="I370" s="18"/>
      <c r="J370" s="83"/>
      <c r="K370" s="79"/>
      <c r="L370" s="77"/>
      <c r="M370" s="77"/>
    </row>
    <row r="371" spans="1:13" s="3" customFormat="1">
      <c r="A371" s="7"/>
      <c r="B371" s="95" t="s">
        <v>2309</v>
      </c>
      <c r="C371" s="41"/>
      <c r="D371" s="36" t="s">
        <v>7555</v>
      </c>
      <c r="E371" s="49">
        <v>2650.1210000000001</v>
      </c>
      <c r="F371" s="49">
        <f t="shared" si="6"/>
        <v>3975.1815000000006</v>
      </c>
      <c r="G371" s="37">
        <v>10</v>
      </c>
      <c r="H371" s="85" t="s">
        <v>3073</v>
      </c>
      <c r="I371" s="18"/>
      <c r="J371" s="83"/>
      <c r="K371" s="79"/>
      <c r="L371" s="77"/>
      <c r="M371" s="77"/>
    </row>
    <row r="372" spans="1:13" s="3" customFormat="1">
      <c r="A372" s="7"/>
      <c r="B372" s="95" t="s">
        <v>2310</v>
      </c>
      <c r="C372" s="41"/>
      <c r="D372" s="36" t="s">
        <v>6598</v>
      </c>
      <c r="E372" s="49">
        <v>2144.2379999999998</v>
      </c>
      <c r="F372" s="49">
        <f t="shared" si="6"/>
        <v>3216.357</v>
      </c>
      <c r="G372" s="37">
        <v>1</v>
      </c>
      <c r="H372" s="85" t="s">
        <v>3073</v>
      </c>
      <c r="I372" s="18"/>
      <c r="J372" s="83"/>
      <c r="K372" s="79"/>
      <c r="L372" s="77"/>
      <c r="M372" s="77"/>
    </row>
    <row r="373" spans="1:13" s="3" customFormat="1">
      <c r="A373" s="7"/>
      <c r="B373" s="95" t="s">
        <v>2311</v>
      </c>
      <c r="C373" s="41"/>
      <c r="D373" s="36" t="s">
        <v>7556</v>
      </c>
      <c r="E373" s="49">
        <v>7491.6270000000004</v>
      </c>
      <c r="F373" s="49">
        <f t="shared" si="6"/>
        <v>11237.440500000001</v>
      </c>
      <c r="G373" s="37"/>
      <c r="H373" s="85" t="s">
        <v>3073</v>
      </c>
      <c r="I373" s="18"/>
      <c r="J373" s="83"/>
      <c r="K373" s="79"/>
      <c r="L373" s="77"/>
      <c r="M373" s="77"/>
    </row>
    <row r="374" spans="1:13" s="3" customFormat="1">
      <c r="A374" s="7"/>
      <c r="B374" s="95" t="s">
        <v>2644</v>
      </c>
      <c r="C374" s="41"/>
      <c r="D374" s="36" t="s">
        <v>6597</v>
      </c>
      <c r="E374" s="49">
        <v>1190.42</v>
      </c>
      <c r="F374" s="49">
        <f t="shared" si="6"/>
        <v>1785.63</v>
      </c>
      <c r="G374" s="37"/>
      <c r="H374" s="85" t="s">
        <v>3073</v>
      </c>
      <c r="I374" s="18"/>
      <c r="J374" s="83"/>
      <c r="K374" s="79"/>
      <c r="L374" s="77"/>
      <c r="M374" s="77"/>
    </row>
    <row r="375" spans="1:13" s="3" customFormat="1">
      <c r="A375" s="7"/>
      <c r="B375" s="95" t="s">
        <v>83</v>
      </c>
      <c r="C375" s="41"/>
      <c r="D375" s="36" t="s">
        <v>6451</v>
      </c>
      <c r="E375" s="49">
        <v>136.06200000000001</v>
      </c>
      <c r="F375" s="49">
        <f t="shared" si="6"/>
        <v>204.09300000000002</v>
      </c>
      <c r="G375" s="37">
        <v>1</v>
      </c>
      <c r="H375" s="85" t="s">
        <v>3073</v>
      </c>
      <c r="I375" s="18"/>
      <c r="J375" s="83"/>
      <c r="K375" s="79"/>
      <c r="L375" s="77"/>
      <c r="M375" s="77"/>
    </row>
    <row r="376" spans="1:13" s="3" customFormat="1">
      <c r="A376" s="10"/>
      <c r="B376" s="96"/>
      <c r="C376" s="43" t="s">
        <v>1930</v>
      </c>
      <c r="D376" s="44"/>
      <c r="E376" s="50" t="s">
        <v>3073</v>
      </c>
      <c r="F376" s="50" t="str">
        <f t="shared" si="6"/>
        <v/>
      </c>
      <c r="G376" s="42"/>
      <c r="H376" s="85" t="s">
        <v>3073</v>
      </c>
      <c r="I376" s="18"/>
      <c r="J376" s="83"/>
      <c r="K376" s="79"/>
      <c r="L376" s="77"/>
      <c r="M376" s="77"/>
    </row>
    <row r="377" spans="1:13" s="3" customFormat="1">
      <c r="A377" s="12"/>
      <c r="B377" s="97" t="s">
        <v>2364</v>
      </c>
      <c r="C377" s="46"/>
      <c r="D377" s="47" t="s">
        <v>3065</v>
      </c>
      <c r="E377" s="51" t="s">
        <v>3567</v>
      </c>
      <c r="F377" s="51" t="str">
        <f t="shared" si="6"/>
        <v>VENTA</v>
      </c>
      <c r="G377" s="45" t="s">
        <v>1933</v>
      </c>
      <c r="H377" s="85" t="s">
        <v>3073</v>
      </c>
      <c r="I377" s="18"/>
      <c r="J377" s="83"/>
      <c r="K377" s="79"/>
      <c r="L377" s="77"/>
      <c r="M377" s="77"/>
    </row>
    <row r="378" spans="1:13" s="3" customFormat="1">
      <c r="A378" s="7"/>
      <c r="B378" s="95" t="s">
        <v>5001</v>
      </c>
      <c r="C378" s="41"/>
      <c r="D378" s="36" t="s">
        <v>8153</v>
      </c>
      <c r="E378" s="49">
        <v>68.738</v>
      </c>
      <c r="F378" s="49">
        <f>IF(G378="ENV.","VENTA",IF(B378="","",E378+E378*A$2/100))</f>
        <v>103.107</v>
      </c>
      <c r="G378" s="37">
        <v>48</v>
      </c>
      <c r="H378" s="85" t="s">
        <v>3073</v>
      </c>
      <c r="I378" s="18"/>
      <c r="J378" s="83"/>
      <c r="K378" s="79"/>
      <c r="L378" s="77"/>
      <c r="M378" s="77"/>
    </row>
    <row r="379" spans="1:13" s="3" customFormat="1">
      <c r="A379" s="7"/>
      <c r="B379" s="95" t="s">
        <v>5002</v>
      </c>
      <c r="C379" s="41"/>
      <c r="D379" s="36" t="s">
        <v>8154</v>
      </c>
      <c r="E379" s="49">
        <v>102.111</v>
      </c>
      <c r="F379" s="49">
        <f>IF(G379="ENV.","VENTA",IF(B379="","",E379+E379*A$2/100))</f>
        <v>153.16650000000001</v>
      </c>
      <c r="G379" s="37">
        <v>48</v>
      </c>
      <c r="H379" s="85" t="s">
        <v>3073</v>
      </c>
      <c r="I379" s="18"/>
      <c r="J379" s="83"/>
      <c r="K379" s="79"/>
      <c r="L379" s="77"/>
      <c r="M379" s="77"/>
    </row>
    <row r="380" spans="1:13" s="3" customFormat="1">
      <c r="A380" s="7"/>
      <c r="B380" s="95" t="s">
        <v>4999</v>
      </c>
      <c r="C380" s="41"/>
      <c r="D380" s="36" t="s">
        <v>8151</v>
      </c>
      <c r="E380" s="49">
        <v>130.58099999999999</v>
      </c>
      <c r="F380" s="49">
        <f>IF(G380="ENV.","VENTA",IF(B380="","",E380+E380*A$2/100))</f>
        <v>195.87149999999997</v>
      </c>
      <c r="G380" s="37">
        <v>48</v>
      </c>
      <c r="H380" s="85" t="s">
        <v>3073</v>
      </c>
      <c r="I380" s="18"/>
      <c r="J380" s="83"/>
      <c r="K380" s="79"/>
      <c r="L380" s="77"/>
      <c r="M380" s="77"/>
    </row>
    <row r="381" spans="1:13" s="3" customFormat="1">
      <c r="A381" s="7"/>
      <c r="B381" s="95" t="s">
        <v>5000</v>
      </c>
      <c r="C381" s="41"/>
      <c r="D381" s="36" t="s">
        <v>8152</v>
      </c>
      <c r="E381" s="49">
        <v>176.964</v>
      </c>
      <c r="F381" s="49">
        <f>IF(G381="ENV.","VENTA",IF(B381="","",E381+E381*A$2/100))</f>
        <v>265.44600000000003</v>
      </c>
      <c r="G381" s="37">
        <v>48</v>
      </c>
      <c r="H381" s="85" t="s">
        <v>3073</v>
      </c>
      <c r="I381" s="18"/>
      <c r="J381" s="83"/>
      <c r="K381" s="79"/>
      <c r="L381" s="77"/>
      <c r="M381" s="77"/>
    </row>
    <row r="382" spans="1:13" s="3" customFormat="1">
      <c r="A382" s="7"/>
      <c r="B382" s="95"/>
      <c r="C382" s="41"/>
      <c r="D382" s="36"/>
      <c r="E382" s="49"/>
      <c r="F382" s="49"/>
      <c r="G382" s="37"/>
      <c r="H382" s="85"/>
      <c r="I382" s="18"/>
      <c r="J382" s="83"/>
      <c r="K382" s="79"/>
      <c r="L382" s="77"/>
      <c r="M382" s="77"/>
    </row>
    <row r="383" spans="1:13" s="3" customFormat="1">
      <c r="A383" s="7"/>
      <c r="B383" s="95" t="s">
        <v>2383</v>
      </c>
      <c r="C383" s="41"/>
      <c r="D383" s="36" t="s">
        <v>3796</v>
      </c>
      <c r="E383" s="49">
        <v>35.566000000000003</v>
      </c>
      <c r="F383" s="49">
        <f t="shared" si="6"/>
        <v>53.349000000000004</v>
      </c>
      <c r="G383" s="37">
        <v>48</v>
      </c>
      <c r="H383" s="85" t="s">
        <v>3073</v>
      </c>
      <c r="I383" s="18"/>
      <c r="J383" s="83"/>
      <c r="K383" s="79"/>
      <c r="L383" s="77"/>
      <c r="M383" s="77"/>
    </row>
    <row r="384" spans="1:13" s="3" customFormat="1">
      <c r="A384" s="7"/>
      <c r="B384" s="95" t="s">
        <v>2384</v>
      </c>
      <c r="C384" s="41"/>
      <c r="D384" s="36" t="s">
        <v>3802</v>
      </c>
      <c r="E384" s="49">
        <v>51.228999999999999</v>
      </c>
      <c r="F384" s="49">
        <f t="shared" si="6"/>
        <v>76.843500000000006</v>
      </c>
      <c r="G384" s="37">
        <v>25</v>
      </c>
      <c r="H384" s="85" t="s">
        <v>3073</v>
      </c>
      <c r="I384" s="18"/>
      <c r="J384" s="83"/>
      <c r="K384" s="79"/>
      <c r="L384" s="77"/>
      <c r="M384" s="77"/>
    </row>
    <row r="385" spans="1:13" s="3" customFormat="1">
      <c r="A385" s="7"/>
      <c r="B385" s="95" t="s">
        <v>2385</v>
      </c>
      <c r="C385" s="41"/>
      <c r="D385" s="36" t="s">
        <v>3803</v>
      </c>
      <c r="E385" s="49">
        <v>43.816000000000003</v>
      </c>
      <c r="F385" s="49">
        <f t="shared" si="6"/>
        <v>65.724000000000004</v>
      </c>
      <c r="G385" s="37">
        <v>25</v>
      </c>
      <c r="H385" s="85" t="s">
        <v>3073</v>
      </c>
      <c r="I385" s="18"/>
      <c r="J385" s="83"/>
      <c r="K385" s="79"/>
      <c r="L385" s="77"/>
      <c r="M385" s="77"/>
    </row>
    <row r="386" spans="1:13" s="3" customFormat="1">
      <c r="B386" s="95" t="s">
        <v>2386</v>
      </c>
      <c r="C386" s="41"/>
      <c r="D386" s="36" t="s">
        <v>3805</v>
      </c>
      <c r="E386" s="49">
        <v>80.650999999999996</v>
      </c>
      <c r="F386" s="49">
        <f t="shared" si="6"/>
        <v>120.97649999999999</v>
      </c>
      <c r="G386" s="37">
        <v>25</v>
      </c>
      <c r="H386" s="85" t="s">
        <v>3073</v>
      </c>
      <c r="I386" s="18"/>
      <c r="J386" s="83"/>
      <c r="K386" s="79"/>
      <c r="L386" s="77"/>
      <c r="M386" s="77"/>
    </row>
    <row r="387" spans="1:13" s="3" customFormat="1">
      <c r="B387" s="95" t="s">
        <v>2387</v>
      </c>
      <c r="C387" s="41"/>
      <c r="D387" s="36" t="s">
        <v>7318</v>
      </c>
      <c r="E387" s="49">
        <v>41.808</v>
      </c>
      <c r="F387" s="49">
        <f t="shared" si="6"/>
        <v>62.712000000000003</v>
      </c>
      <c r="G387" s="37">
        <v>25</v>
      </c>
      <c r="H387" s="85" t="s">
        <v>3073</v>
      </c>
      <c r="I387" s="18"/>
      <c r="J387" s="83"/>
      <c r="K387" s="79"/>
      <c r="L387" s="77"/>
      <c r="M387" s="77"/>
    </row>
    <row r="388" spans="1:13" s="3" customFormat="1">
      <c r="B388" s="95"/>
      <c r="C388" s="41"/>
      <c r="D388" s="36" t="s">
        <v>3073</v>
      </c>
      <c r="E388" s="49" t="s">
        <v>3073</v>
      </c>
      <c r="F388" s="49" t="str">
        <f t="shared" si="6"/>
        <v/>
      </c>
      <c r="G388" s="37"/>
      <c r="H388" s="85" t="s">
        <v>3073</v>
      </c>
      <c r="I388" s="18"/>
      <c r="J388" s="83"/>
      <c r="K388" s="79"/>
      <c r="L388" s="77"/>
      <c r="M388" s="77"/>
    </row>
    <row r="389" spans="1:13" s="3" customFormat="1">
      <c r="B389" s="95" t="s">
        <v>3094</v>
      </c>
      <c r="C389" s="41"/>
      <c r="D389" s="36" t="s">
        <v>4910</v>
      </c>
      <c r="E389" s="49">
        <v>66.41</v>
      </c>
      <c r="F389" s="49">
        <f t="shared" si="6"/>
        <v>99.614999999999995</v>
      </c>
      <c r="G389" s="37">
        <v>24</v>
      </c>
      <c r="H389" s="85" t="s">
        <v>3073</v>
      </c>
      <c r="I389" s="18"/>
      <c r="J389" s="83"/>
      <c r="K389" s="79"/>
      <c r="L389" s="77"/>
      <c r="M389" s="77"/>
    </row>
    <row r="390" spans="1:13" s="3" customFormat="1">
      <c r="B390" s="95" t="s">
        <v>3095</v>
      </c>
      <c r="C390" s="41"/>
      <c r="D390" s="36" t="s">
        <v>4911</v>
      </c>
      <c r="E390" s="49">
        <v>70.34</v>
      </c>
      <c r="F390" s="49">
        <f t="shared" si="6"/>
        <v>105.51</v>
      </c>
      <c r="G390" s="37">
        <v>24</v>
      </c>
      <c r="H390" s="85" t="s">
        <v>3073</v>
      </c>
      <c r="I390" s="18"/>
      <c r="J390" s="83"/>
      <c r="K390" s="79"/>
      <c r="L390" s="77"/>
      <c r="M390" s="77"/>
    </row>
    <row r="391" spans="1:13" s="3" customFormat="1">
      <c r="B391" s="95" t="s">
        <v>3096</v>
      </c>
      <c r="C391" s="41"/>
      <c r="D391" s="36" t="s">
        <v>4912</v>
      </c>
      <c r="E391" s="49">
        <v>74.17</v>
      </c>
      <c r="F391" s="49">
        <f t="shared" si="6"/>
        <v>111.255</v>
      </c>
      <c r="G391" s="37">
        <v>24</v>
      </c>
      <c r="H391" s="85" t="s">
        <v>3073</v>
      </c>
      <c r="I391" s="18"/>
      <c r="J391" s="83"/>
      <c r="K391" s="79"/>
      <c r="L391" s="77"/>
      <c r="M391" s="77"/>
    </row>
    <row r="392" spans="1:13" s="3" customFormat="1">
      <c r="B392" s="95" t="s">
        <v>3097</v>
      </c>
      <c r="C392" s="41"/>
      <c r="D392" s="36" t="s">
        <v>4914</v>
      </c>
      <c r="E392" s="49">
        <v>128.68</v>
      </c>
      <c r="F392" s="49">
        <f t="shared" si="6"/>
        <v>193.02</v>
      </c>
      <c r="G392" s="37">
        <v>24</v>
      </c>
      <c r="H392" s="85" t="s">
        <v>3073</v>
      </c>
      <c r="I392" s="18"/>
      <c r="J392" s="83"/>
      <c r="K392" s="79"/>
      <c r="L392" s="77"/>
      <c r="M392" s="77"/>
    </row>
    <row r="393" spans="1:13" s="3" customFormat="1">
      <c r="B393" s="95" t="s">
        <v>2382</v>
      </c>
      <c r="C393" s="41"/>
      <c r="D393" s="36" t="s">
        <v>4913</v>
      </c>
      <c r="E393" s="49">
        <v>95.71</v>
      </c>
      <c r="F393" s="49">
        <f t="shared" si="6"/>
        <v>143.565</v>
      </c>
      <c r="G393" s="37">
        <v>24</v>
      </c>
      <c r="H393" s="85" t="s">
        <v>3073</v>
      </c>
      <c r="I393" s="18"/>
      <c r="J393" s="83"/>
      <c r="K393" s="79"/>
      <c r="L393" s="77"/>
      <c r="M393" s="77"/>
    </row>
    <row r="394" spans="1:13" s="3" customFormat="1">
      <c r="B394" s="95"/>
      <c r="C394" s="41"/>
      <c r="D394" s="36"/>
      <c r="E394" s="49"/>
      <c r="F394" s="49"/>
      <c r="G394" s="37"/>
      <c r="H394" s="85" t="s">
        <v>3073</v>
      </c>
      <c r="I394" s="18"/>
      <c r="J394" s="83"/>
      <c r="K394" s="79"/>
      <c r="L394" s="77"/>
      <c r="M394" s="77"/>
    </row>
    <row r="395" spans="1:13" s="3" customFormat="1">
      <c r="B395" s="95" t="s">
        <v>2887</v>
      </c>
      <c r="C395" s="41"/>
      <c r="D395" s="36" t="s">
        <v>3827</v>
      </c>
      <c r="E395" s="49">
        <v>113.678</v>
      </c>
      <c r="F395" s="49">
        <f t="shared" si="6"/>
        <v>170.517</v>
      </c>
      <c r="G395" s="37">
        <v>1</v>
      </c>
      <c r="H395" s="85" t="s">
        <v>3073</v>
      </c>
      <c r="I395" s="18"/>
      <c r="J395" s="83"/>
      <c r="K395" s="79"/>
      <c r="L395" s="77"/>
      <c r="M395" s="77"/>
    </row>
    <row r="396" spans="1:13" s="3" customFormat="1">
      <c r="B396" s="95" t="s">
        <v>2888</v>
      </c>
      <c r="C396" s="41"/>
      <c r="D396" s="36" t="s">
        <v>3828</v>
      </c>
      <c r="E396" s="49">
        <v>142.989</v>
      </c>
      <c r="F396" s="49">
        <f t="shared" si="6"/>
        <v>214.48349999999999</v>
      </c>
      <c r="G396" s="37">
        <v>1</v>
      </c>
      <c r="H396" s="85" t="s">
        <v>3073</v>
      </c>
      <c r="I396" s="18"/>
      <c r="J396" s="83"/>
      <c r="K396" s="79"/>
      <c r="L396" s="77"/>
      <c r="M396" s="77"/>
    </row>
    <row r="397" spans="1:13" s="3" customFormat="1">
      <c r="B397" s="95"/>
      <c r="C397" s="41"/>
      <c r="D397" s="36"/>
      <c r="E397" s="49"/>
      <c r="F397" s="49"/>
      <c r="G397" s="37"/>
      <c r="H397" s="85" t="s">
        <v>3073</v>
      </c>
      <c r="I397" s="18"/>
      <c r="J397" s="83"/>
      <c r="K397" s="79"/>
      <c r="L397" s="77"/>
      <c r="M397" s="77"/>
    </row>
    <row r="398" spans="1:13" s="3" customFormat="1">
      <c r="B398" s="95" t="s">
        <v>2397</v>
      </c>
      <c r="C398" s="41"/>
      <c r="D398" s="36" t="s">
        <v>4906</v>
      </c>
      <c r="E398" s="49">
        <v>76.180000000000007</v>
      </c>
      <c r="F398" s="49">
        <f t="shared" si="6"/>
        <v>114.27000000000001</v>
      </c>
      <c r="G398" s="37">
        <v>50</v>
      </c>
      <c r="H398" s="85" t="s">
        <v>3073</v>
      </c>
      <c r="I398" s="18"/>
      <c r="J398" s="83"/>
      <c r="K398" s="79"/>
      <c r="L398" s="77"/>
      <c r="M398" s="77"/>
    </row>
    <row r="399" spans="1:13" s="3" customFormat="1">
      <c r="B399" s="95" t="s">
        <v>2398</v>
      </c>
      <c r="C399" s="41"/>
      <c r="D399" s="36" t="s">
        <v>4907</v>
      </c>
      <c r="E399" s="49">
        <v>76.180000000000007</v>
      </c>
      <c r="F399" s="49">
        <f t="shared" si="6"/>
        <v>114.27000000000001</v>
      </c>
      <c r="G399" s="37">
        <v>50</v>
      </c>
      <c r="H399" s="85" t="s">
        <v>3073</v>
      </c>
      <c r="I399" s="18"/>
      <c r="J399" s="83"/>
      <c r="K399" s="79"/>
      <c r="L399" s="77"/>
      <c r="M399" s="77"/>
    </row>
    <row r="400" spans="1:13" s="3" customFormat="1">
      <c r="B400" s="95" t="s">
        <v>2399</v>
      </c>
      <c r="C400" s="41"/>
      <c r="D400" s="36" t="s">
        <v>4908</v>
      </c>
      <c r="E400" s="49">
        <v>93.72</v>
      </c>
      <c r="F400" s="49">
        <f t="shared" si="6"/>
        <v>140.57999999999998</v>
      </c>
      <c r="G400" s="37">
        <v>50</v>
      </c>
      <c r="H400" s="85" t="s">
        <v>3073</v>
      </c>
      <c r="I400" s="18"/>
      <c r="J400" s="83"/>
      <c r="K400" s="79"/>
      <c r="L400" s="77"/>
      <c r="M400" s="77"/>
    </row>
    <row r="401" spans="2:13" s="3" customFormat="1">
      <c r="B401" s="95" t="s">
        <v>2400</v>
      </c>
      <c r="C401" s="41"/>
      <c r="D401" s="36" t="s">
        <v>4909</v>
      </c>
      <c r="E401" s="49">
        <v>93.72</v>
      </c>
      <c r="F401" s="49">
        <f t="shared" si="6"/>
        <v>140.57999999999998</v>
      </c>
      <c r="G401" s="37">
        <v>50</v>
      </c>
      <c r="H401" s="85" t="s">
        <v>3073</v>
      </c>
      <c r="I401" s="18"/>
      <c r="J401" s="83"/>
      <c r="K401" s="79"/>
      <c r="L401" s="77"/>
      <c r="M401" s="77"/>
    </row>
    <row r="402" spans="2:13" s="3" customFormat="1">
      <c r="B402" s="95" t="s">
        <v>2425</v>
      </c>
      <c r="C402" s="41"/>
      <c r="D402" s="36" t="s">
        <v>4904</v>
      </c>
      <c r="E402" s="49">
        <v>201.28</v>
      </c>
      <c r="F402" s="49">
        <f t="shared" si="6"/>
        <v>301.92</v>
      </c>
      <c r="G402" s="37">
        <v>20</v>
      </c>
      <c r="H402" s="85" t="s">
        <v>3073</v>
      </c>
      <c r="I402" s="18"/>
      <c r="J402" s="83"/>
      <c r="K402" s="79"/>
      <c r="L402" s="77"/>
      <c r="M402" s="77"/>
    </row>
    <row r="403" spans="2:13" s="3" customFormat="1">
      <c r="B403" s="95"/>
      <c r="C403" s="41"/>
      <c r="D403" s="36"/>
      <c r="E403" s="49"/>
      <c r="F403" s="49"/>
      <c r="G403" s="37"/>
      <c r="H403" s="85" t="s">
        <v>3073</v>
      </c>
      <c r="I403" s="18"/>
      <c r="J403" s="83"/>
      <c r="K403" s="79"/>
      <c r="L403" s="77"/>
      <c r="M403" s="77"/>
    </row>
    <row r="404" spans="2:13" s="3" customFormat="1">
      <c r="B404" s="95" t="s">
        <v>2426</v>
      </c>
      <c r="C404" s="41"/>
      <c r="D404" s="36" t="s">
        <v>8145</v>
      </c>
      <c r="E404" s="49">
        <v>112.40900000000001</v>
      </c>
      <c r="F404" s="49">
        <f t="shared" si="6"/>
        <v>168.61350000000002</v>
      </c>
      <c r="G404" s="37">
        <v>24</v>
      </c>
      <c r="H404" s="85" t="s">
        <v>3073</v>
      </c>
      <c r="I404" s="18"/>
      <c r="J404" s="83"/>
      <c r="K404" s="79"/>
      <c r="L404" s="77"/>
      <c r="M404" s="77"/>
    </row>
    <row r="405" spans="2:13" s="3" customFormat="1">
      <c r="B405" s="95" t="s">
        <v>2427</v>
      </c>
      <c r="C405" s="41"/>
      <c r="D405" s="36" t="s">
        <v>3824</v>
      </c>
      <c r="E405" s="49">
        <v>141.13900000000001</v>
      </c>
      <c r="F405" s="49">
        <f t="shared" si="6"/>
        <v>211.70850000000002</v>
      </c>
      <c r="G405" s="37">
        <v>20</v>
      </c>
      <c r="H405" s="85" t="s">
        <v>3073</v>
      </c>
      <c r="I405" s="18"/>
      <c r="J405" s="83"/>
      <c r="K405" s="79"/>
      <c r="L405" s="77"/>
      <c r="M405" s="77"/>
    </row>
    <row r="406" spans="2:13" s="3" customFormat="1">
      <c r="B406" s="95"/>
      <c r="C406" s="41"/>
      <c r="D406" s="36"/>
      <c r="E406" s="49"/>
      <c r="F406" s="49"/>
      <c r="G406" s="37"/>
      <c r="H406" s="85" t="s">
        <v>3073</v>
      </c>
      <c r="I406" s="18"/>
      <c r="J406" s="83"/>
      <c r="K406" s="79"/>
      <c r="L406" s="77"/>
      <c r="M406" s="77"/>
    </row>
    <row r="407" spans="2:13" s="3" customFormat="1">
      <c r="B407" s="95" t="s">
        <v>2428</v>
      </c>
      <c r="C407" s="41"/>
      <c r="D407" s="36" t="s">
        <v>4905</v>
      </c>
      <c r="E407" s="49">
        <v>144.04</v>
      </c>
      <c r="F407" s="49">
        <f t="shared" si="6"/>
        <v>216.06</v>
      </c>
      <c r="G407" s="37">
        <v>40</v>
      </c>
      <c r="H407" s="85" t="s">
        <v>3073</v>
      </c>
      <c r="I407" s="18"/>
      <c r="J407" s="83"/>
      <c r="K407" s="79"/>
      <c r="L407" s="77"/>
      <c r="M407" s="77"/>
    </row>
    <row r="408" spans="2:13" s="3" customFormat="1">
      <c r="B408" s="95" t="s">
        <v>2393</v>
      </c>
      <c r="C408" s="41"/>
      <c r="D408" s="36" t="s">
        <v>4770</v>
      </c>
      <c r="E408" s="49">
        <v>52.353999999999999</v>
      </c>
      <c r="F408" s="49">
        <f t="shared" si="6"/>
        <v>78.531000000000006</v>
      </c>
      <c r="G408" s="37">
        <v>40</v>
      </c>
      <c r="H408" s="85" t="s">
        <v>3073</v>
      </c>
      <c r="I408" s="18"/>
      <c r="J408" s="83"/>
      <c r="K408" s="79"/>
      <c r="L408" s="77"/>
      <c r="M408" s="77"/>
    </row>
    <row r="409" spans="2:13" s="3" customFormat="1">
      <c r="B409" s="95" t="s">
        <v>2394</v>
      </c>
      <c r="C409" s="41"/>
      <c r="D409" s="36" t="s">
        <v>4771</v>
      </c>
      <c r="E409" s="49">
        <v>52.353999999999999</v>
      </c>
      <c r="F409" s="49">
        <f t="shared" si="6"/>
        <v>78.531000000000006</v>
      </c>
      <c r="G409" s="37">
        <v>40</v>
      </c>
      <c r="H409" s="85" t="s">
        <v>3073</v>
      </c>
      <c r="I409" s="18"/>
      <c r="J409" s="83"/>
      <c r="K409" s="79"/>
      <c r="L409" s="77"/>
      <c r="M409" s="77"/>
    </row>
    <row r="410" spans="2:13" s="3" customFormat="1">
      <c r="B410" s="95" t="s">
        <v>2395</v>
      </c>
      <c r="C410" s="41"/>
      <c r="D410" s="36" t="s">
        <v>4772</v>
      </c>
      <c r="E410" s="49">
        <v>65.823999999999998</v>
      </c>
      <c r="F410" s="49">
        <f t="shared" si="6"/>
        <v>98.73599999999999</v>
      </c>
      <c r="G410" s="37">
        <v>40</v>
      </c>
      <c r="H410" s="85" t="s">
        <v>3073</v>
      </c>
      <c r="I410" s="18"/>
      <c r="J410" s="83"/>
      <c r="K410" s="79"/>
      <c r="L410" s="77"/>
      <c r="M410" s="77"/>
    </row>
    <row r="411" spans="2:13" s="3" customFormat="1">
      <c r="B411" s="95" t="s">
        <v>2396</v>
      </c>
      <c r="C411" s="41"/>
      <c r="D411" s="36" t="s">
        <v>4773</v>
      </c>
      <c r="E411" s="49">
        <v>65.823999999999998</v>
      </c>
      <c r="F411" s="49">
        <f t="shared" si="6"/>
        <v>98.73599999999999</v>
      </c>
      <c r="G411" s="37">
        <v>40</v>
      </c>
      <c r="H411" s="85" t="s">
        <v>3073</v>
      </c>
      <c r="I411" s="18"/>
      <c r="J411" s="83"/>
      <c r="K411" s="79"/>
      <c r="L411" s="77"/>
      <c r="M411" s="77"/>
    </row>
    <row r="412" spans="2:13" s="3" customFormat="1">
      <c r="B412" s="95" t="s">
        <v>2579</v>
      </c>
      <c r="C412" s="41"/>
      <c r="D412" s="36" t="s">
        <v>3817</v>
      </c>
      <c r="E412" s="49">
        <v>142.696</v>
      </c>
      <c r="F412" s="49">
        <f t="shared" si="6"/>
        <v>214.04399999999998</v>
      </c>
      <c r="G412" s="37">
        <v>24</v>
      </c>
      <c r="H412" s="85" t="s">
        <v>3073</v>
      </c>
      <c r="I412" s="18"/>
      <c r="J412" s="83"/>
      <c r="K412" s="79"/>
      <c r="L412" s="77"/>
      <c r="M412" s="77"/>
    </row>
    <row r="413" spans="2:13" s="3" customFormat="1">
      <c r="B413" s="95" t="s">
        <v>2388</v>
      </c>
      <c r="C413" s="41"/>
      <c r="D413" s="36" t="s">
        <v>3818</v>
      </c>
      <c r="E413" s="49">
        <v>162.51300000000001</v>
      </c>
      <c r="F413" s="49">
        <f t="shared" si="6"/>
        <v>243.76949999999999</v>
      </c>
      <c r="G413" s="37">
        <v>24</v>
      </c>
      <c r="H413" s="85" t="s">
        <v>3073</v>
      </c>
      <c r="I413" s="18"/>
      <c r="J413" s="83"/>
      <c r="K413" s="79"/>
      <c r="L413" s="77"/>
      <c r="M413" s="77"/>
    </row>
    <row r="414" spans="2:13" s="3" customFormat="1">
      <c r="B414" s="95" t="s">
        <v>3092</v>
      </c>
      <c r="C414" s="41"/>
      <c r="D414" s="36" t="s">
        <v>3819</v>
      </c>
      <c r="E414" s="49">
        <v>102.89</v>
      </c>
      <c r="F414" s="49">
        <f t="shared" si="6"/>
        <v>154.33500000000001</v>
      </c>
      <c r="G414" s="37">
        <v>12</v>
      </c>
      <c r="H414" s="85" t="s">
        <v>3073</v>
      </c>
      <c r="I414" s="18"/>
      <c r="J414" s="83"/>
      <c r="K414" s="79"/>
      <c r="L414" s="77"/>
      <c r="M414" s="77"/>
    </row>
    <row r="415" spans="2:13" s="3" customFormat="1">
      <c r="B415" s="95" t="s">
        <v>3098</v>
      </c>
      <c r="C415" s="41"/>
      <c r="D415" s="36" t="s">
        <v>3825</v>
      </c>
      <c r="E415" s="49">
        <v>285.97800000000001</v>
      </c>
      <c r="F415" s="49">
        <f t="shared" si="6"/>
        <v>428.96699999999998</v>
      </c>
      <c r="G415" s="37">
        <v>6</v>
      </c>
      <c r="H415" s="85" t="s">
        <v>3073</v>
      </c>
      <c r="I415" s="18"/>
      <c r="J415" s="83"/>
      <c r="K415" s="79"/>
      <c r="L415" s="77"/>
      <c r="M415" s="77"/>
    </row>
    <row r="416" spans="2:13" s="3" customFormat="1">
      <c r="B416" s="95" t="s">
        <v>3073</v>
      </c>
      <c r="C416" s="41"/>
      <c r="D416" s="36" t="s">
        <v>3073</v>
      </c>
      <c r="E416" s="49" t="s">
        <v>3073</v>
      </c>
      <c r="F416" s="49" t="str">
        <f t="shared" si="6"/>
        <v/>
      </c>
      <c r="G416" s="37"/>
      <c r="H416" s="85" t="s">
        <v>3073</v>
      </c>
      <c r="I416" s="18"/>
      <c r="J416" s="83"/>
      <c r="K416" s="79"/>
      <c r="L416" s="77"/>
      <c r="M416" s="77"/>
    </row>
    <row r="417" spans="1:13" s="3" customFormat="1">
      <c r="B417" s="95" t="s">
        <v>3383</v>
      </c>
      <c r="C417" s="41"/>
      <c r="D417" s="36" t="s">
        <v>8142</v>
      </c>
      <c r="E417" s="49">
        <v>302.15699999999998</v>
      </c>
      <c r="F417" s="49">
        <f t="shared" si="6"/>
        <v>453.2355</v>
      </c>
      <c r="G417" s="37">
        <v>25</v>
      </c>
      <c r="H417" s="85" t="s">
        <v>3073</v>
      </c>
      <c r="I417" s="18"/>
      <c r="J417" s="83"/>
      <c r="K417" s="79"/>
      <c r="L417" s="77"/>
      <c r="M417" s="77"/>
    </row>
    <row r="418" spans="1:13" s="3" customFormat="1">
      <c r="B418" s="95" t="s">
        <v>3384</v>
      </c>
      <c r="C418" s="41"/>
      <c r="D418" s="36" t="s">
        <v>8144</v>
      </c>
      <c r="E418" s="49">
        <v>332.53699999999998</v>
      </c>
      <c r="F418" s="49">
        <f t="shared" ref="F418:F481" si="7">IF(G418="ENV.","VENTA",IF(B418="","",E418+E418*A$2/100))</f>
        <v>498.80549999999994</v>
      </c>
      <c r="G418" s="37">
        <v>25</v>
      </c>
      <c r="H418" s="85" t="s">
        <v>3073</v>
      </c>
      <c r="I418" s="18"/>
      <c r="J418" s="83"/>
      <c r="K418" s="79"/>
      <c r="L418" s="77"/>
      <c r="M418" s="77"/>
    </row>
    <row r="419" spans="1:13" s="3" customFormat="1">
      <c r="B419" s="95" t="s">
        <v>2390</v>
      </c>
      <c r="C419" s="41"/>
      <c r="D419" s="36" t="s">
        <v>8140</v>
      </c>
      <c r="E419" s="49">
        <v>229.404</v>
      </c>
      <c r="F419" s="49">
        <f t="shared" si="7"/>
        <v>344.10599999999999</v>
      </c>
      <c r="G419" s="37">
        <v>20</v>
      </c>
      <c r="H419" s="85" t="s">
        <v>3073</v>
      </c>
      <c r="I419" s="18"/>
      <c r="J419" s="83"/>
      <c r="K419" s="79"/>
      <c r="L419" s="77"/>
      <c r="M419" s="77"/>
    </row>
    <row r="420" spans="1:13" s="3" customFormat="1">
      <c r="B420" s="95" t="s">
        <v>2444</v>
      </c>
      <c r="C420" s="41"/>
      <c r="D420" s="36" t="s">
        <v>8139</v>
      </c>
      <c r="E420" s="49">
        <v>312.428</v>
      </c>
      <c r="F420" s="49">
        <f t="shared" si="7"/>
        <v>468.642</v>
      </c>
      <c r="G420" s="37">
        <v>25</v>
      </c>
      <c r="H420" s="85" t="s">
        <v>3073</v>
      </c>
      <c r="I420" s="18"/>
      <c r="J420" s="83"/>
      <c r="K420" s="79"/>
      <c r="L420" s="77"/>
      <c r="M420" s="77"/>
    </row>
    <row r="421" spans="1:13" s="3" customFormat="1">
      <c r="B421" s="95" t="s">
        <v>2389</v>
      </c>
      <c r="C421" s="41"/>
      <c r="D421" s="36" t="s">
        <v>8138</v>
      </c>
      <c r="E421" s="49">
        <v>318.49200000000002</v>
      </c>
      <c r="F421" s="49">
        <f t="shared" si="7"/>
        <v>477.73800000000006</v>
      </c>
      <c r="G421" s="37">
        <v>25</v>
      </c>
      <c r="H421" s="85" t="s">
        <v>3073</v>
      </c>
      <c r="I421" s="18"/>
      <c r="J421" s="83"/>
      <c r="K421" s="79"/>
      <c r="L421" s="77"/>
      <c r="M421" s="77"/>
    </row>
    <row r="422" spans="1:13" s="3" customFormat="1">
      <c r="B422" s="95" t="s">
        <v>2445</v>
      </c>
      <c r="C422" s="41"/>
      <c r="D422" s="36" t="s">
        <v>8137</v>
      </c>
      <c r="E422" s="49">
        <v>302.15600000000001</v>
      </c>
      <c r="F422" s="49">
        <f t="shared" si="7"/>
        <v>453.23400000000004</v>
      </c>
      <c r="G422" s="37">
        <v>25</v>
      </c>
      <c r="H422" s="85" t="s">
        <v>3073</v>
      </c>
      <c r="I422" s="18"/>
      <c r="J422" s="83"/>
      <c r="K422" s="79"/>
      <c r="L422" s="77"/>
      <c r="M422" s="77"/>
    </row>
    <row r="423" spans="1:13" s="3" customFormat="1">
      <c r="B423" s="95" t="s">
        <v>2577</v>
      </c>
      <c r="C423" s="41"/>
      <c r="D423" s="36" t="s">
        <v>8141</v>
      </c>
      <c r="E423" s="49">
        <v>377.27499999999998</v>
      </c>
      <c r="F423" s="49">
        <f t="shared" si="7"/>
        <v>565.91249999999991</v>
      </c>
      <c r="G423" s="37">
        <v>25</v>
      </c>
      <c r="H423" s="85" t="s">
        <v>3073</v>
      </c>
      <c r="I423" s="18"/>
      <c r="J423" s="83"/>
      <c r="K423" s="79"/>
      <c r="L423" s="77"/>
      <c r="M423" s="77"/>
    </row>
    <row r="424" spans="1:13" s="3" customFormat="1">
      <c r="B424" s="95" t="s">
        <v>2578</v>
      </c>
      <c r="C424" s="41"/>
      <c r="D424" s="36" t="s">
        <v>8143</v>
      </c>
      <c r="E424" s="49">
        <v>415.65499999999997</v>
      </c>
      <c r="F424" s="49">
        <f t="shared" si="7"/>
        <v>623.48249999999996</v>
      </c>
      <c r="G424" s="37">
        <v>25</v>
      </c>
      <c r="H424" s="85" t="s">
        <v>3073</v>
      </c>
      <c r="I424" s="18"/>
      <c r="J424" s="83"/>
      <c r="K424" s="79"/>
      <c r="L424" s="77"/>
      <c r="M424" s="77"/>
    </row>
    <row r="425" spans="1:13" s="3" customFormat="1">
      <c r="B425" s="95"/>
      <c r="C425" s="41"/>
      <c r="D425" s="36"/>
      <c r="E425" s="49"/>
      <c r="F425" s="49"/>
      <c r="G425" s="37"/>
      <c r="H425" s="85" t="s">
        <v>3073</v>
      </c>
      <c r="I425" s="18"/>
      <c r="J425" s="83"/>
      <c r="K425" s="79"/>
      <c r="L425" s="77"/>
      <c r="M425" s="77"/>
    </row>
    <row r="426" spans="1:13" s="3" customFormat="1">
      <c r="B426" s="95" t="s">
        <v>6291</v>
      </c>
      <c r="C426" s="41"/>
      <c r="D426" s="36" t="s">
        <v>6928</v>
      </c>
      <c r="E426" s="49">
        <v>228.73500000000001</v>
      </c>
      <c r="F426" s="49">
        <f t="shared" si="7"/>
        <v>343.10250000000002</v>
      </c>
      <c r="G426" s="37"/>
      <c r="H426" s="85" t="s">
        <v>3073</v>
      </c>
      <c r="I426" s="18"/>
      <c r="J426" s="83"/>
      <c r="K426" s="79"/>
      <c r="L426" s="77"/>
      <c r="M426" s="77"/>
    </row>
    <row r="427" spans="1:13" s="3" customFormat="1">
      <c r="B427" s="95" t="s">
        <v>6298</v>
      </c>
      <c r="C427" s="41"/>
      <c r="D427" s="36" t="s">
        <v>6925</v>
      </c>
      <c r="E427" s="49">
        <v>200.255</v>
      </c>
      <c r="F427" s="49">
        <f t="shared" si="7"/>
        <v>300.38249999999999</v>
      </c>
      <c r="G427" s="37"/>
      <c r="H427" s="85" t="s">
        <v>3073</v>
      </c>
      <c r="I427" s="18"/>
      <c r="J427" s="83"/>
      <c r="K427" s="79"/>
      <c r="L427" s="77"/>
      <c r="M427" s="77"/>
    </row>
    <row r="428" spans="1:13" s="3" customFormat="1">
      <c r="A428" s="10"/>
      <c r="B428" s="96"/>
      <c r="C428" s="43" t="s">
        <v>2903</v>
      </c>
      <c r="D428" s="44"/>
      <c r="E428" s="50" t="s">
        <v>3073</v>
      </c>
      <c r="F428" s="50" t="str">
        <f t="shared" si="7"/>
        <v/>
      </c>
      <c r="G428" s="42"/>
      <c r="H428" s="85" t="s">
        <v>3073</v>
      </c>
      <c r="I428" s="18"/>
      <c r="J428" s="83"/>
      <c r="K428" s="79"/>
      <c r="L428" s="77"/>
      <c r="M428" s="77"/>
    </row>
    <row r="429" spans="1:13" s="3" customFormat="1">
      <c r="A429" s="12"/>
      <c r="B429" s="97" t="s">
        <v>2364</v>
      </c>
      <c r="C429" s="46"/>
      <c r="D429" s="47" t="s">
        <v>3065</v>
      </c>
      <c r="E429" s="51" t="s">
        <v>3567</v>
      </c>
      <c r="F429" s="51" t="str">
        <f t="shared" si="7"/>
        <v>VENTA</v>
      </c>
      <c r="G429" s="45" t="s">
        <v>1933</v>
      </c>
      <c r="H429" s="85" t="s">
        <v>3073</v>
      </c>
      <c r="I429" s="18"/>
      <c r="J429" s="83"/>
      <c r="K429" s="79"/>
      <c r="L429" s="77"/>
      <c r="M429" s="77"/>
    </row>
    <row r="430" spans="1:13" s="3" customFormat="1">
      <c r="A430" s="7"/>
      <c r="B430" s="95" t="s">
        <v>2906</v>
      </c>
      <c r="C430" s="41"/>
      <c r="D430" s="36" t="s">
        <v>7326</v>
      </c>
      <c r="E430" s="49">
        <v>329.82</v>
      </c>
      <c r="F430" s="49">
        <f t="shared" si="7"/>
        <v>494.73</v>
      </c>
      <c r="G430" s="37">
        <v>1</v>
      </c>
      <c r="H430" s="85" t="s">
        <v>7207</v>
      </c>
      <c r="I430" s="18"/>
      <c r="J430" s="83"/>
      <c r="K430" s="79"/>
      <c r="L430" s="77"/>
      <c r="M430" s="77"/>
    </row>
    <row r="431" spans="1:13" s="3" customFormat="1">
      <c r="A431" s="7"/>
      <c r="B431" s="95" t="s">
        <v>2904</v>
      </c>
      <c r="C431" s="41"/>
      <c r="D431" s="36" t="s">
        <v>7325</v>
      </c>
      <c r="E431" s="49">
        <v>344.702</v>
      </c>
      <c r="F431" s="49">
        <f t="shared" si="7"/>
        <v>517.053</v>
      </c>
      <c r="G431" s="37">
        <v>1</v>
      </c>
      <c r="H431" s="85" t="s">
        <v>7207</v>
      </c>
      <c r="I431" s="18"/>
      <c r="J431" s="83"/>
      <c r="K431" s="79"/>
      <c r="L431" s="77"/>
      <c r="M431" s="77"/>
    </row>
    <row r="432" spans="1:13" s="3" customFormat="1">
      <c r="A432" s="7"/>
      <c r="B432" s="95" t="s">
        <v>2905</v>
      </c>
      <c r="C432" s="41"/>
      <c r="D432" s="36" t="s">
        <v>6297</v>
      </c>
      <c r="E432" s="49">
        <v>328.66</v>
      </c>
      <c r="F432" s="49">
        <f t="shared" si="7"/>
        <v>492.99</v>
      </c>
      <c r="G432" s="37">
        <v>1</v>
      </c>
      <c r="H432" s="85" t="s">
        <v>3073</v>
      </c>
      <c r="I432" s="18"/>
      <c r="J432" s="83"/>
      <c r="K432" s="79"/>
      <c r="L432" s="77"/>
      <c r="M432" s="77"/>
    </row>
    <row r="433" spans="1:13" s="3" customFormat="1">
      <c r="A433" s="10"/>
      <c r="B433" s="96"/>
      <c r="C433" s="43" t="s">
        <v>5379</v>
      </c>
      <c r="D433" s="44"/>
      <c r="E433" s="50" t="s">
        <v>3073</v>
      </c>
      <c r="F433" s="50" t="str">
        <f t="shared" si="7"/>
        <v/>
      </c>
      <c r="G433" s="42"/>
      <c r="H433" s="85" t="s">
        <v>3073</v>
      </c>
      <c r="I433" s="18"/>
      <c r="J433" s="83"/>
      <c r="K433" s="79"/>
      <c r="L433" s="77"/>
      <c r="M433" s="77"/>
    </row>
    <row r="434" spans="1:13" s="3" customFormat="1">
      <c r="A434" s="12"/>
      <c r="B434" s="97" t="s">
        <v>2364</v>
      </c>
      <c r="C434" s="46"/>
      <c r="D434" s="47" t="s">
        <v>3065</v>
      </c>
      <c r="E434" s="51" t="s">
        <v>3567</v>
      </c>
      <c r="F434" s="51" t="str">
        <f t="shared" si="7"/>
        <v>VENTA</v>
      </c>
      <c r="G434" s="45" t="s">
        <v>1933</v>
      </c>
      <c r="H434" s="85" t="s">
        <v>3073</v>
      </c>
      <c r="I434" s="18"/>
      <c r="J434" s="83"/>
      <c r="K434" s="79"/>
      <c r="L434" s="77"/>
      <c r="M434" s="77"/>
    </row>
    <row r="435" spans="1:13" s="3" customFormat="1">
      <c r="A435" s="7"/>
      <c r="B435" s="95" t="s">
        <v>3112</v>
      </c>
      <c r="C435" s="41"/>
      <c r="D435" s="36" t="s">
        <v>5618</v>
      </c>
      <c r="E435" s="49">
        <v>292.25</v>
      </c>
      <c r="F435" s="49">
        <f t="shared" si="7"/>
        <v>438.375</v>
      </c>
      <c r="G435" s="37">
        <v>10</v>
      </c>
      <c r="H435" s="85" t="s">
        <v>3073</v>
      </c>
      <c r="I435" s="18"/>
      <c r="J435" s="83"/>
      <c r="K435" s="79"/>
      <c r="L435" s="77"/>
      <c r="M435" s="77"/>
    </row>
    <row r="436" spans="1:13" s="3" customFormat="1">
      <c r="A436" s="10"/>
      <c r="B436" s="96"/>
      <c r="C436" s="43" t="s">
        <v>1931</v>
      </c>
      <c r="D436" s="44"/>
      <c r="E436" s="50" t="s">
        <v>3073</v>
      </c>
      <c r="F436" s="50" t="str">
        <f t="shared" si="7"/>
        <v/>
      </c>
      <c r="G436" s="42"/>
      <c r="H436" s="85" t="s">
        <v>3073</v>
      </c>
      <c r="I436" s="18"/>
      <c r="J436" s="83"/>
      <c r="K436" s="79"/>
      <c r="L436" s="77"/>
      <c r="M436" s="77"/>
    </row>
    <row r="437" spans="1:13" s="3" customFormat="1">
      <c r="A437" s="12"/>
      <c r="B437" s="97" t="s">
        <v>2364</v>
      </c>
      <c r="C437" s="46"/>
      <c r="D437" s="47" t="s">
        <v>3065</v>
      </c>
      <c r="E437" s="51" t="s">
        <v>3567</v>
      </c>
      <c r="F437" s="51" t="str">
        <f t="shared" si="7"/>
        <v>VENTA</v>
      </c>
      <c r="G437" s="45" t="s">
        <v>1933</v>
      </c>
      <c r="H437" s="85" t="s">
        <v>3073</v>
      </c>
      <c r="I437" s="18"/>
      <c r="J437" s="83"/>
      <c r="K437" s="79"/>
      <c r="L437" s="77"/>
      <c r="M437" s="77"/>
    </row>
    <row r="438" spans="1:13" s="3" customFormat="1">
      <c r="A438" s="7"/>
      <c r="B438" s="95" t="s">
        <v>2479</v>
      </c>
      <c r="C438" s="41"/>
      <c r="D438" s="36" t="s">
        <v>3792</v>
      </c>
      <c r="E438" s="49">
        <v>378.36700000000002</v>
      </c>
      <c r="F438" s="49">
        <f t="shared" si="7"/>
        <v>567.55050000000006</v>
      </c>
      <c r="G438" s="37">
        <v>1</v>
      </c>
      <c r="H438" s="85" t="s">
        <v>3073</v>
      </c>
      <c r="I438" s="18"/>
      <c r="J438" s="83"/>
      <c r="K438" s="79"/>
      <c r="L438" s="77"/>
      <c r="M438" s="77"/>
    </row>
    <row r="439" spans="1:13" s="3" customFormat="1">
      <c r="A439" s="7"/>
      <c r="B439" s="95" t="s">
        <v>2486</v>
      </c>
      <c r="C439" s="41"/>
      <c r="D439" s="36" t="s">
        <v>4451</v>
      </c>
      <c r="E439" s="49">
        <v>684.12900000000002</v>
      </c>
      <c r="F439" s="49">
        <f t="shared" si="7"/>
        <v>1026.1935000000001</v>
      </c>
      <c r="G439" s="37">
        <v>1</v>
      </c>
      <c r="H439" s="85" t="s">
        <v>3073</v>
      </c>
      <c r="I439" s="18"/>
      <c r="J439" s="83"/>
      <c r="K439" s="79"/>
      <c r="L439" s="77"/>
      <c r="M439" s="77"/>
    </row>
    <row r="440" spans="1:13" s="3" customFormat="1">
      <c r="A440" s="7"/>
      <c r="B440" s="95" t="s">
        <v>517</v>
      </c>
      <c r="C440" s="41"/>
      <c r="D440" s="36" t="s">
        <v>4450</v>
      </c>
      <c r="E440" s="49">
        <v>249.31899999999999</v>
      </c>
      <c r="F440" s="49">
        <f t="shared" si="7"/>
        <v>373.9785</v>
      </c>
      <c r="G440" s="37">
        <v>1</v>
      </c>
      <c r="H440" s="85" t="s">
        <v>3073</v>
      </c>
      <c r="I440" s="18"/>
      <c r="J440" s="83"/>
      <c r="K440" s="79"/>
      <c r="L440" s="77"/>
      <c r="M440" s="77"/>
    </row>
    <row r="441" spans="1:13" s="3" customFormat="1">
      <c r="A441" s="7"/>
      <c r="B441" s="95" t="s">
        <v>518</v>
      </c>
      <c r="C441" s="41"/>
      <c r="D441" s="36" t="s">
        <v>4452</v>
      </c>
      <c r="E441" s="49">
        <v>585.59699999999998</v>
      </c>
      <c r="F441" s="49">
        <f t="shared" si="7"/>
        <v>878.39549999999997</v>
      </c>
      <c r="G441" s="37">
        <v>1</v>
      </c>
      <c r="H441" s="85" t="s">
        <v>3073</v>
      </c>
      <c r="I441" s="18"/>
      <c r="J441" s="83"/>
      <c r="K441" s="79"/>
      <c r="L441" s="77"/>
      <c r="M441" s="77"/>
    </row>
    <row r="442" spans="1:13" s="3" customFormat="1">
      <c r="A442" s="7"/>
      <c r="B442" s="95" t="s">
        <v>3073</v>
      </c>
      <c r="C442" s="41"/>
      <c r="D442" s="36" t="s">
        <v>3073</v>
      </c>
      <c r="E442" s="49" t="s">
        <v>3073</v>
      </c>
      <c r="F442" s="49" t="str">
        <f t="shared" si="7"/>
        <v/>
      </c>
      <c r="G442" s="37"/>
      <c r="H442" s="85" t="s">
        <v>3073</v>
      </c>
      <c r="I442" s="18"/>
      <c r="J442" s="83"/>
      <c r="K442" s="79"/>
      <c r="L442" s="77"/>
      <c r="M442" s="77"/>
    </row>
    <row r="443" spans="1:13" s="3" customFormat="1">
      <c r="A443" s="10"/>
      <c r="B443" s="96"/>
      <c r="C443" s="43" t="s">
        <v>1912</v>
      </c>
      <c r="D443" s="44"/>
      <c r="E443" s="50" t="s">
        <v>3073</v>
      </c>
      <c r="F443" s="50" t="str">
        <f t="shared" si="7"/>
        <v/>
      </c>
      <c r="G443" s="42"/>
      <c r="H443" s="85" t="s">
        <v>3073</v>
      </c>
      <c r="I443" s="18"/>
      <c r="J443" s="83"/>
      <c r="K443" s="79"/>
      <c r="L443" s="77"/>
      <c r="M443" s="77"/>
    </row>
    <row r="444" spans="1:13" s="3" customFormat="1">
      <c r="A444" s="12"/>
      <c r="B444" s="97" t="s">
        <v>2364</v>
      </c>
      <c r="C444" s="46"/>
      <c r="D444" s="47" t="s">
        <v>3065</v>
      </c>
      <c r="E444" s="51" t="s">
        <v>3567</v>
      </c>
      <c r="F444" s="51" t="str">
        <f t="shared" si="7"/>
        <v>VENTA</v>
      </c>
      <c r="G444" s="45" t="s">
        <v>1933</v>
      </c>
      <c r="H444" s="85" t="s">
        <v>3073</v>
      </c>
      <c r="I444" s="18"/>
      <c r="J444" s="83"/>
      <c r="K444" s="79"/>
      <c r="L444" s="77"/>
      <c r="M444" s="77"/>
    </row>
    <row r="445" spans="1:13" s="3" customFormat="1">
      <c r="A445" s="7"/>
      <c r="B445" s="95" t="s">
        <v>2391</v>
      </c>
      <c r="C445" s="41"/>
      <c r="D445" s="36" t="s">
        <v>6066</v>
      </c>
      <c r="E445" s="49">
        <v>408.68700000000001</v>
      </c>
      <c r="F445" s="49">
        <f t="shared" si="7"/>
        <v>613.03050000000007</v>
      </c>
      <c r="G445" s="37">
        <v>12</v>
      </c>
      <c r="H445" s="85" t="s">
        <v>3073</v>
      </c>
      <c r="I445" s="18"/>
      <c r="J445" s="83"/>
      <c r="K445" s="79"/>
      <c r="L445" s="77"/>
      <c r="M445" s="77"/>
    </row>
    <row r="446" spans="1:13" s="3" customFormat="1">
      <c r="A446" s="7"/>
      <c r="B446" s="95" t="s">
        <v>84</v>
      </c>
      <c r="C446" s="41"/>
      <c r="D446" s="36" t="s">
        <v>6768</v>
      </c>
      <c r="E446" s="49">
        <v>122.721</v>
      </c>
      <c r="F446" s="49">
        <f t="shared" si="7"/>
        <v>184.08150000000001</v>
      </c>
      <c r="G446" s="37">
        <v>10</v>
      </c>
      <c r="H446" s="85" t="s">
        <v>3073</v>
      </c>
      <c r="I446" s="18"/>
      <c r="J446" s="83"/>
      <c r="K446" s="79"/>
      <c r="L446" s="77"/>
      <c r="M446" s="77"/>
    </row>
    <row r="447" spans="1:13" s="3" customFormat="1">
      <c r="A447" s="7"/>
      <c r="B447" s="95" t="s">
        <v>2392</v>
      </c>
      <c r="C447" s="41"/>
      <c r="D447" s="36" t="s">
        <v>6067</v>
      </c>
      <c r="E447" s="49">
        <v>537.85500000000002</v>
      </c>
      <c r="F447" s="49">
        <f t="shared" si="7"/>
        <v>806.78250000000003</v>
      </c>
      <c r="G447" s="37">
        <v>12</v>
      </c>
      <c r="H447" s="85" t="s">
        <v>3073</v>
      </c>
      <c r="I447" s="18"/>
      <c r="J447" s="83"/>
      <c r="K447" s="79"/>
      <c r="L447" s="77"/>
      <c r="M447" s="77"/>
    </row>
    <row r="448" spans="1:13" s="3" customFormat="1">
      <c r="A448" s="10"/>
      <c r="B448" s="96"/>
      <c r="C448" s="43" t="s">
        <v>1932</v>
      </c>
      <c r="D448" s="44"/>
      <c r="E448" s="50" t="s">
        <v>3073</v>
      </c>
      <c r="F448" s="50" t="str">
        <f t="shared" si="7"/>
        <v/>
      </c>
      <c r="G448" s="42"/>
      <c r="H448" s="85" t="s">
        <v>3073</v>
      </c>
      <c r="I448" s="18"/>
      <c r="J448" s="83"/>
      <c r="K448" s="79"/>
      <c r="L448" s="77"/>
      <c r="M448" s="77"/>
    </row>
    <row r="449" spans="1:15" s="3" customFormat="1">
      <c r="A449" s="12"/>
      <c r="B449" s="97" t="s">
        <v>2364</v>
      </c>
      <c r="C449" s="46"/>
      <c r="D449" s="47" t="s">
        <v>3065</v>
      </c>
      <c r="E449" s="51" t="s">
        <v>3567</v>
      </c>
      <c r="F449" s="51" t="str">
        <f t="shared" si="7"/>
        <v>VENTA</v>
      </c>
      <c r="G449" s="45" t="s">
        <v>1933</v>
      </c>
      <c r="H449" s="85" t="s">
        <v>3073</v>
      </c>
      <c r="I449" s="18"/>
      <c r="J449" s="83"/>
      <c r="K449" s="79"/>
      <c r="L449" s="77"/>
      <c r="M449" s="77"/>
      <c r="N449" s="91"/>
    </row>
    <row r="450" spans="1:15" s="3" customFormat="1">
      <c r="A450" s="7"/>
      <c r="B450" s="95" t="s">
        <v>3083</v>
      </c>
      <c r="C450" s="41"/>
      <c r="D450" s="36" t="s">
        <v>6776</v>
      </c>
      <c r="E450" s="49">
        <v>443.358</v>
      </c>
      <c r="F450" s="49">
        <f t="shared" si="7"/>
        <v>665.03700000000003</v>
      </c>
      <c r="G450" s="37">
        <v>2</v>
      </c>
      <c r="H450" s="85" t="s">
        <v>3073</v>
      </c>
      <c r="I450" s="18"/>
      <c r="J450" s="83"/>
      <c r="K450" s="79"/>
      <c r="L450" s="77"/>
      <c r="M450" s="77"/>
      <c r="N450" s="91"/>
    </row>
    <row r="451" spans="1:15" s="3" customFormat="1">
      <c r="A451" s="10"/>
      <c r="B451" s="96"/>
      <c r="C451" s="43" t="s">
        <v>1940</v>
      </c>
      <c r="D451" s="44"/>
      <c r="E451" s="50" t="s">
        <v>3073</v>
      </c>
      <c r="F451" s="50" t="str">
        <f t="shared" si="7"/>
        <v/>
      </c>
      <c r="G451" s="42"/>
      <c r="H451" s="85" t="s">
        <v>3073</v>
      </c>
      <c r="I451" s="18"/>
      <c r="J451" s="83"/>
      <c r="K451" s="79"/>
      <c r="L451" s="77"/>
      <c r="M451" s="77"/>
      <c r="N451" s="91"/>
    </row>
    <row r="452" spans="1:15" s="3" customFormat="1">
      <c r="A452" s="12"/>
      <c r="B452" s="97" t="s">
        <v>2364</v>
      </c>
      <c r="C452" s="46"/>
      <c r="D452" s="47" t="s">
        <v>3065</v>
      </c>
      <c r="E452" s="51" t="s">
        <v>3567</v>
      </c>
      <c r="F452" s="51" t="str">
        <f t="shared" si="7"/>
        <v>VENTA</v>
      </c>
      <c r="G452" s="45" t="s">
        <v>1933</v>
      </c>
      <c r="H452" s="85" t="s">
        <v>3073</v>
      </c>
      <c r="I452" s="18"/>
      <c r="J452" s="83"/>
      <c r="K452" s="79"/>
      <c r="L452" s="77"/>
      <c r="M452" s="77"/>
      <c r="N452" s="91"/>
    </row>
    <row r="453" spans="1:15" s="3" customFormat="1">
      <c r="A453" s="7"/>
      <c r="B453" s="95" t="s">
        <v>3073</v>
      </c>
      <c r="C453" s="9"/>
      <c r="D453" s="35" t="s">
        <v>3073</v>
      </c>
      <c r="E453" s="49" t="s">
        <v>3073</v>
      </c>
      <c r="F453" s="49" t="str">
        <f t="shared" si="7"/>
        <v/>
      </c>
      <c r="G453" s="38"/>
      <c r="H453" s="85" t="s">
        <v>3073</v>
      </c>
      <c r="I453" s="18"/>
      <c r="J453" s="83"/>
      <c r="K453" s="79"/>
      <c r="L453" s="77"/>
      <c r="M453" s="77"/>
      <c r="N453" s="91"/>
    </row>
    <row r="454" spans="1:15" s="3" customFormat="1">
      <c r="A454" s="7"/>
      <c r="B454" s="95" t="s">
        <v>85</v>
      </c>
      <c r="C454" s="41"/>
      <c r="D454" s="36" t="s">
        <v>5523</v>
      </c>
      <c r="E454" s="49">
        <v>3402.7640000000001</v>
      </c>
      <c r="F454" s="49">
        <f t="shared" si="7"/>
        <v>5104.1460000000006</v>
      </c>
      <c r="G454" s="37">
        <v>1</v>
      </c>
      <c r="H454" s="85" t="s">
        <v>3073</v>
      </c>
      <c r="I454" s="18"/>
      <c r="J454" s="83"/>
      <c r="K454" s="79"/>
      <c r="L454" s="77"/>
      <c r="M454" s="77"/>
      <c r="N454" s="91"/>
    </row>
    <row r="455" spans="1:15" s="3" customFormat="1">
      <c r="A455" s="7"/>
      <c r="B455" s="95" t="s">
        <v>86</v>
      </c>
      <c r="C455" s="41"/>
      <c r="D455" s="36" t="s">
        <v>5524</v>
      </c>
      <c r="E455" s="49">
        <v>3402.7640000000001</v>
      </c>
      <c r="F455" s="49">
        <f t="shared" si="7"/>
        <v>5104.1460000000006</v>
      </c>
      <c r="G455" s="37">
        <v>1</v>
      </c>
      <c r="H455" s="85" t="s">
        <v>3073</v>
      </c>
      <c r="I455" s="18"/>
      <c r="J455" s="83"/>
      <c r="K455" s="79"/>
      <c r="L455" s="77"/>
      <c r="M455" s="77"/>
      <c r="N455" s="91"/>
    </row>
    <row r="456" spans="1:15" s="3" customFormat="1">
      <c r="A456" s="7"/>
      <c r="B456" s="95" t="s">
        <v>87</v>
      </c>
      <c r="C456" s="41"/>
      <c r="D456" s="36" t="s">
        <v>5525</v>
      </c>
      <c r="E456" s="49">
        <v>3402.7640000000001</v>
      </c>
      <c r="F456" s="49">
        <f t="shared" si="7"/>
        <v>5104.1460000000006</v>
      </c>
      <c r="G456" s="37">
        <v>1</v>
      </c>
      <c r="H456" s="85" t="s">
        <v>3073</v>
      </c>
      <c r="I456" s="18"/>
      <c r="J456" s="83"/>
      <c r="K456" s="79"/>
      <c r="L456" s="77"/>
      <c r="M456" s="77"/>
      <c r="N456" s="91"/>
    </row>
    <row r="457" spans="1:15" s="3" customFormat="1">
      <c r="A457" s="7"/>
      <c r="B457" s="95" t="s">
        <v>88</v>
      </c>
      <c r="C457" s="41"/>
      <c r="D457" s="36" t="s">
        <v>5526</v>
      </c>
      <c r="E457" s="49">
        <v>3402.7640000000001</v>
      </c>
      <c r="F457" s="49">
        <f t="shared" si="7"/>
        <v>5104.1460000000006</v>
      </c>
      <c r="G457" s="37">
        <v>1</v>
      </c>
      <c r="H457" s="85" t="s">
        <v>3073</v>
      </c>
      <c r="I457" s="18"/>
      <c r="J457" s="83"/>
      <c r="K457" s="79"/>
      <c r="L457" s="77"/>
      <c r="M457" s="77"/>
      <c r="N457" s="91"/>
      <c r="O457" s="107"/>
    </row>
    <row r="458" spans="1:15" s="3" customFormat="1">
      <c r="A458" s="7"/>
      <c r="B458" s="95" t="s">
        <v>89</v>
      </c>
      <c r="C458" s="41"/>
      <c r="D458" s="36" t="s">
        <v>5527</v>
      </c>
      <c r="E458" s="49">
        <v>3402.7640000000001</v>
      </c>
      <c r="F458" s="49">
        <f t="shared" si="7"/>
        <v>5104.1460000000006</v>
      </c>
      <c r="G458" s="37">
        <v>1</v>
      </c>
      <c r="H458" s="85" t="s">
        <v>3073</v>
      </c>
      <c r="I458" s="18"/>
      <c r="J458" s="83"/>
      <c r="K458" s="79"/>
      <c r="L458" s="77"/>
      <c r="M458" s="77"/>
      <c r="N458" s="91"/>
    </row>
    <row r="459" spans="1:15" s="3" customFormat="1">
      <c r="A459" s="7"/>
      <c r="B459" s="95" t="s">
        <v>90</v>
      </c>
      <c r="C459" s="41"/>
      <c r="D459" s="36" t="s">
        <v>5528</v>
      </c>
      <c r="E459" s="49">
        <v>3402.7640000000001</v>
      </c>
      <c r="F459" s="49">
        <f t="shared" si="7"/>
        <v>5104.1460000000006</v>
      </c>
      <c r="G459" s="37">
        <v>1</v>
      </c>
      <c r="H459" s="85" t="s">
        <v>3073</v>
      </c>
      <c r="I459" s="18"/>
      <c r="J459" s="83"/>
      <c r="K459" s="79"/>
      <c r="L459" s="77"/>
      <c r="M459" s="77"/>
      <c r="N459" s="91"/>
    </row>
    <row r="460" spans="1:15" s="3" customFormat="1">
      <c r="A460" s="7"/>
      <c r="B460" s="95" t="s">
        <v>3073</v>
      </c>
      <c r="C460" s="41"/>
      <c r="D460" s="36" t="s">
        <v>3073</v>
      </c>
      <c r="E460" s="49" t="s">
        <v>3073</v>
      </c>
      <c r="F460" s="49" t="str">
        <f t="shared" si="7"/>
        <v/>
      </c>
      <c r="G460" s="37"/>
      <c r="H460" s="85" t="s">
        <v>3073</v>
      </c>
      <c r="I460" s="18"/>
      <c r="J460" s="83"/>
      <c r="K460" s="79"/>
      <c r="L460" s="77"/>
      <c r="M460" s="77"/>
      <c r="N460" s="91"/>
    </row>
    <row r="461" spans="1:15" s="3" customFormat="1">
      <c r="A461" s="10"/>
      <c r="B461" s="96"/>
      <c r="C461" s="43" t="s">
        <v>7794</v>
      </c>
      <c r="D461" s="44"/>
      <c r="E461" s="50" t="s">
        <v>3073</v>
      </c>
      <c r="F461" s="50" t="str">
        <f t="shared" si="7"/>
        <v/>
      </c>
      <c r="G461" s="42"/>
      <c r="H461" s="85" t="s">
        <v>3073</v>
      </c>
      <c r="I461" s="18"/>
      <c r="J461" s="83"/>
      <c r="K461" s="79"/>
      <c r="L461" s="77"/>
      <c r="M461" s="77"/>
      <c r="N461" s="91"/>
    </row>
    <row r="462" spans="1:15" s="3" customFormat="1">
      <c r="A462" s="12"/>
      <c r="B462" s="97" t="s">
        <v>2364</v>
      </c>
      <c r="C462" s="46"/>
      <c r="D462" s="47" t="s">
        <v>3065</v>
      </c>
      <c r="E462" s="51" t="s">
        <v>3567</v>
      </c>
      <c r="F462" s="51" t="str">
        <f t="shared" si="7"/>
        <v>VENTA</v>
      </c>
      <c r="G462" s="45" t="s">
        <v>1933</v>
      </c>
      <c r="H462" s="85" t="s">
        <v>3073</v>
      </c>
      <c r="I462" s="18"/>
      <c r="J462" s="83"/>
      <c r="K462" s="79"/>
      <c r="L462" s="77"/>
      <c r="M462" s="77"/>
      <c r="N462" s="91"/>
    </row>
    <row r="463" spans="1:15" s="3" customFormat="1">
      <c r="A463" s="7"/>
      <c r="B463" s="95" t="s">
        <v>4977</v>
      </c>
      <c r="C463" s="41"/>
      <c r="D463" s="36" t="s">
        <v>7066</v>
      </c>
      <c r="E463" s="49">
        <v>193.07</v>
      </c>
      <c r="F463" s="49">
        <f t="shared" si="7"/>
        <v>289.60500000000002</v>
      </c>
      <c r="G463" s="37">
        <v>6</v>
      </c>
      <c r="H463" s="85" t="s">
        <v>3073</v>
      </c>
      <c r="I463" s="18"/>
      <c r="J463" s="83"/>
      <c r="K463" s="79"/>
      <c r="L463" s="77"/>
      <c r="M463" s="77"/>
      <c r="N463" s="91"/>
    </row>
    <row r="464" spans="1:15" s="3" customFormat="1">
      <c r="A464" s="7"/>
      <c r="B464" s="95" t="s">
        <v>4978</v>
      </c>
      <c r="C464" s="41"/>
      <c r="D464" s="36" t="s">
        <v>7089</v>
      </c>
      <c r="E464" s="49">
        <v>294.79000000000002</v>
      </c>
      <c r="F464" s="49">
        <f>IF(G464="ENV.","VENTA",IF(B464="","",E464+E464*A$2/100))</f>
        <v>442.18500000000006</v>
      </c>
      <c r="G464" s="37">
        <v>6</v>
      </c>
      <c r="H464" s="85" t="s">
        <v>3073</v>
      </c>
      <c r="I464" s="18"/>
      <c r="J464" s="83"/>
      <c r="K464" s="79"/>
      <c r="L464" s="77"/>
      <c r="M464" s="77"/>
      <c r="N464" s="91"/>
    </row>
    <row r="465" spans="1:13" s="3" customFormat="1">
      <c r="A465" s="7"/>
      <c r="B465" s="95" t="s">
        <v>4990</v>
      </c>
      <c r="C465" s="41"/>
      <c r="D465" s="36" t="s">
        <v>7101</v>
      </c>
      <c r="E465" s="49">
        <v>441.53</v>
      </c>
      <c r="F465" s="49">
        <f t="shared" si="7"/>
        <v>662.29499999999996</v>
      </c>
      <c r="G465" s="37">
        <v>6</v>
      </c>
      <c r="H465" s="85" t="s">
        <v>3073</v>
      </c>
      <c r="I465" s="18"/>
      <c r="J465" s="83"/>
      <c r="K465" s="79"/>
      <c r="L465" s="77"/>
      <c r="M465" s="77"/>
    </row>
    <row r="466" spans="1:13" s="3" customFormat="1">
      <c r="A466" s="7"/>
      <c r="B466" s="95" t="s">
        <v>4981</v>
      </c>
      <c r="C466" s="41"/>
      <c r="D466" s="36" t="s">
        <v>7082</v>
      </c>
      <c r="E466" s="49">
        <v>243.6</v>
      </c>
      <c r="F466" s="49">
        <f>IF(G466="ENV.","VENTA",IF(B466="","",E466+E466*A$2/100))</f>
        <v>365.4</v>
      </c>
      <c r="G466" s="37">
        <v>6</v>
      </c>
      <c r="H466" s="85" t="s">
        <v>7198</v>
      </c>
      <c r="I466" s="18"/>
      <c r="J466" s="83"/>
      <c r="K466" s="79"/>
      <c r="L466" s="77"/>
      <c r="M466" s="77"/>
    </row>
    <row r="467" spans="1:13" s="3" customFormat="1">
      <c r="A467" s="7"/>
      <c r="B467" s="95" t="s">
        <v>5286</v>
      </c>
      <c r="C467" s="41"/>
      <c r="D467" s="36" t="s">
        <v>7123</v>
      </c>
      <c r="E467" s="49">
        <v>783.58</v>
      </c>
      <c r="F467" s="49">
        <f>IF(G467="ENV.","VENTA",IF(B467="","",E467+E467*A$2/100))</f>
        <v>1175.3700000000001</v>
      </c>
      <c r="G467" s="37">
        <v>6</v>
      </c>
      <c r="H467" s="85" t="s">
        <v>7197</v>
      </c>
      <c r="I467" s="18"/>
      <c r="J467" s="83"/>
      <c r="K467" s="79"/>
      <c r="L467" s="77"/>
      <c r="M467" s="77"/>
    </row>
    <row r="468" spans="1:13" s="3" customFormat="1">
      <c r="A468" s="7"/>
      <c r="B468" s="95" t="s">
        <v>5004</v>
      </c>
      <c r="C468" s="41"/>
      <c r="D468" s="36" t="s">
        <v>7102</v>
      </c>
      <c r="E468" s="49">
        <v>441.53</v>
      </c>
      <c r="F468" s="49">
        <f t="shared" si="7"/>
        <v>662.29499999999996</v>
      </c>
      <c r="G468" s="37">
        <v>6</v>
      </c>
      <c r="H468" s="85" t="s">
        <v>3073</v>
      </c>
      <c r="I468" s="18"/>
      <c r="J468" s="83"/>
      <c r="K468" s="79"/>
      <c r="L468" s="77"/>
      <c r="M468" s="77"/>
    </row>
    <row r="469" spans="1:13" s="3" customFormat="1">
      <c r="A469" s="10"/>
      <c r="B469" s="96"/>
      <c r="C469" s="43" t="s">
        <v>1941</v>
      </c>
      <c r="D469" s="44"/>
      <c r="E469" s="50" t="s">
        <v>3073</v>
      </c>
      <c r="F469" s="50" t="str">
        <f t="shared" si="7"/>
        <v/>
      </c>
      <c r="G469" s="42"/>
      <c r="H469" s="85" t="s">
        <v>3073</v>
      </c>
      <c r="I469" s="18"/>
      <c r="J469" s="83"/>
      <c r="K469" s="79"/>
      <c r="L469" s="77"/>
      <c r="M469" s="77"/>
    </row>
    <row r="470" spans="1:13" s="3" customFormat="1">
      <c r="A470" s="12"/>
      <c r="B470" s="97" t="s">
        <v>2364</v>
      </c>
      <c r="C470" s="46"/>
      <c r="D470" s="47" t="s">
        <v>3065</v>
      </c>
      <c r="E470" s="51" t="s">
        <v>3567</v>
      </c>
      <c r="F470" s="51" t="str">
        <f t="shared" si="7"/>
        <v>VENTA</v>
      </c>
      <c r="G470" s="45" t="s">
        <v>1933</v>
      </c>
      <c r="H470" s="85" t="s">
        <v>3073</v>
      </c>
      <c r="I470" s="18"/>
      <c r="J470" s="83"/>
      <c r="K470" s="79"/>
      <c r="L470" s="77"/>
      <c r="M470" s="77"/>
    </row>
    <row r="471" spans="1:13" s="3" customFormat="1">
      <c r="A471" s="7"/>
      <c r="B471" s="95" t="s">
        <v>91</v>
      </c>
      <c r="C471" s="41"/>
      <c r="D471" s="36" t="s">
        <v>6917</v>
      </c>
      <c r="E471" s="49">
        <v>378.589</v>
      </c>
      <c r="F471" s="49">
        <f t="shared" si="7"/>
        <v>567.88350000000003</v>
      </c>
      <c r="G471" s="37">
        <v>6</v>
      </c>
      <c r="H471" s="85" t="s">
        <v>3073</v>
      </c>
      <c r="I471" s="18"/>
      <c r="J471" s="83"/>
      <c r="K471" s="79"/>
      <c r="L471" s="77"/>
      <c r="M471" s="77"/>
    </row>
    <row r="472" spans="1:13" s="3" customFormat="1">
      <c r="A472" s="7"/>
      <c r="B472" s="95" t="s">
        <v>3091</v>
      </c>
      <c r="C472" s="41"/>
      <c r="D472" s="36" t="s">
        <v>6938</v>
      </c>
      <c r="E472" s="49">
        <v>648.13800000000003</v>
      </c>
      <c r="F472" s="49">
        <f t="shared" si="7"/>
        <v>972.20700000000011</v>
      </c>
      <c r="G472" s="37">
        <v>6</v>
      </c>
      <c r="H472" s="85" t="s">
        <v>3073</v>
      </c>
      <c r="I472" s="18"/>
      <c r="J472" s="83"/>
      <c r="K472" s="79"/>
      <c r="L472" s="77"/>
      <c r="M472" s="77"/>
    </row>
    <row r="473" spans="1:13" s="3" customFormat="1">
      <c r="A473" s="7"/>
      <c r="B473" s="95" t="s">
        <v>92</v>
      </c>
      <c r="C473" s="41"/>
      <c r="D473" s="36" t="s">
        <v>6927</v>
      </c>
      <c r="E473" s="49">
        <v>723.26</v>
      </c>
      <c r="F473" s="49">
        <f t="shared" si="7"/>
        <v>1084.8899999999999</v>
      </c>
      <c r="G473" s="37">
        <v>6</v>
      </c>
      <c r="H473" s="85" t="s">
        <v>3073</v>
      </c>
      <c r="I473" s="18"/>
      <c r="J473" s="83"/>
      <c r="K473" s="79"/>
      <c r="L473" s="77"/>
      <c r="M473" s="77"/>
    </row>
    <row r="474" spans="1:13" s="3" customFormat="1">
      <c r="A474" s="7"/>
      <c r="B474" s="95" t="s">
        <v>3073</v>
      </c>
      <c r="C474" s="41"/>
      <c r="D474" s="36" t="s">
        <v>3073</v>
      </c>
      <c r="E474" s="49" t="s">
        <v>3073</v>
      </c>
      <c r="F474" s="49" t="str">
        <f t="shared" si="7"/>
        <v/>
      </c>
      <c r="G474" s="37"/>
      <c r="H474" s="85" t="s">
        <v>3073</v>
      </c>
      <c r="I474" s="18"/>
      <c r="J474" s="83"/>
      <c r="K474" s="79"/>
      <c r="L474" s="77"/>
      <c r="M474" s="77"/>
    </row>
    <row r="475" spans="1:13" s="3" customFormat="1">
      <c r="A475" s="10"/>
      <c r="B475" s="96"/>
      <c r="C475" s="43" t="s">
        <v>1942</v>
      </c>
      <c r="D475" s="44"/>
      <c r="E475" s="50" t="s">
        <v>3073</v>
      </c>
      <c r="F475" s="50" t="str">
        <f t="shared" si="7"/>
        <v/>
      </c>
      <c r="G475" s="42"/>
      <c r="H475" s="85" t="s">
        <v>3073</v>
      </c>
      <c r="I475" s="18"/>
      <c r="J475" s="83"/>
      <c r="K475" s="79"/>
      <c r="L475" s="77"/>
      <c r="M475" s="77"/>
    </row>
    <row r="476" spans="1:13" s="3" customFormat="1">
      <c r="A476" s="7"/>
      <c r="B476" s="95" t="s">
        <v>4984</v>
      </c>
      <c r="C476" s="41"/>
      <c r="D476" s="36" t="s">
        <v>6294</v>
      </c>
      <c r="E476" s="49">
        <v>80.853999999999999</v>
      </c>
      <c r="F476" s="49">
        <f>IF(G476="ENV.","VENTA",IF(B476="","",E476+E476*A$2/100))</f>
        <v>121.28100000000001</v>
      </c>
      <c r="G476" s="37">
        <v>12</v>
      </c>
      <c r="H476" s="85" t="s">
        <v>3073</v>
      </c>
      <c r="I476" s="18"/>
      <c r="J476" s="83"/>
      <c r="K476" s="79"/>
      <c r="L476" s="77"/>
      <c r="M476" s="77"/>
    </row>
    <row r="477" spans="1:13" s="3" customFormat="1">
      <c r="A477" s="7"/>
      <c r="B477" s="95" t="s">
        <v>4983</v>
      </c>
      <c r="C477" s="41"/>
      <c r="D477" s="36" t="s">
        <v>6293</v>
      </c>
      <c r="E477" s="49">
        <v>58.593000000000004</v>
      </c>
      <c r="F477" s="49">
        <f>IF(G477="ENV.","VENTA",IF(B477="","",E477+E477*A$2/100))</f>
        <v>87.889499999999998</v>
      </c>
      <c r="G477" s="37">
        <v>12</v>
      </c>
      <c r="H477" s="85" t="s">
        <v>3073</v>
      </c>
      <c r="I477" s="18"/>
      <c r="J477" s="83"/>
      <c r="K477" s="79"/>
      <c r="L477" s="77"/>
      <c r="M477" s="77"/>
    </row>
    <row r="478" spans="1:13" s="3" customFormat="1">
      <c r="A478" s="7"/>
      <c r="B478" s="95" t="s">
        <v>4986</v>
      </c>
      <c r="C478" s="41"/>
      <c r="D478" s="36" t="s">
        <v>6296</v>
      </c>
      <c r="E478" s="49">
        <v>85.355000000000004</v>
      </c>
      <c r="F478" s="49">
        <f>IF(G478="ENV.","VENTA",IF(B478="","",E478+E478*A$2/100))</f>
        <v>128.0325</v>
      </c>
      <c r="G478" s="37">
        <v>12</v>
      </c>
      <c r="H478" s="85" t="s">
        <v>3073</v>
      </c>
      <c r="I478" s="18"/>
      <c r="J478" s="83"/>
      <c r="K478" s="79"/>
      <c r="L478" s="77"/>
      <c r="M478" s="77"/>
    </row>
    <row r="479" spans="1:13" s="3" customFormat="1">
      <c r="A479" s="7"/>
      <c r="B479" s="95" t="s">
        <v>4985</v>
      </c>
      <c r="C479" s="41"/>
      <c r="D479" s="36" t="s">
        <v>6295</v>
      </c>
      <c r="E479" s="49">
        <v>133.22800000000001</v>
      </c>
      <c r="F479" s="49">
        <f>IF(G479="ENV.","VENTA",IF(B479="","",E479+E479*A$2/100))</f>
        <v>199.84200000000001</v>
      </c>
      <c r="G479" s="37">
        <v>12</v>
      </c>
      <c r="H479" s="85" t="s">
        <v>3073</v>
      </c>
      <c r="I479" s="18"/>
      <c r="J479" s="83"/>
      <c r="K479" s="79"/>
      <c r="L479" s="77"/>
      <c r="M479" s="77"/>
    </row>
    <row r="480" spans="1:13" s="3" customFormat="1">
      <c r="A480" s="7"/>
      <c r="B480" s="95" t="s">
        <v>4982</v>
      </c>
      <c r="C480" s="41"/>
      <c r="D480" s="36" t="s">
        <v>6292</v>
      </c>
      <c r="E480" s="49">
        <v>264.77499999999998</v>
      </c>
      <c r="F480" s="49">
        <f>IF(G480="ENV.","VENTA",IF(B480="","",E480+E480*A$2/100))</f>
        <v>397.16249999999997</v>
      </c>
      <c r="G480" s="37">
        <v>12</v>
      </c>
      <c r="H480" s="85" t="s">
        <v>3073</v>
      </c>
      <c r="I480" s="18"/>
      <c r="J480" s="83"/>
      <c r="K480" s="79"/>
      <c r="L480" s="77"/>
      <c r="M480" s="77"/>
    </row>
    <row r="481" spans="1:13" s="3" customFormat="1">
      <c r="A481" s="7"/>
      <c r="B481" s="95" t="s">
        <v>93</v>
      </c>
      <c r="C481" s="41"/>
      <c r="D481" s="36" t="s">
        <v>5494</v>
      </c>
      <c r="E481" s="49">
        <v>110.505</v>
      </c>
      <c r="F481" s="49">
        <f t="shared" si="7"/>
        <v>165.75749999999999</v>
      </c>
      <c r="G481" s="37">
        <v>12</v>
      </c>
      <c r="H481" s="85" t="s">
        <v>3073</v>
      </c>
      <c r="I481" s="18"/>
      <c r="J481" s="83"/>
      <c r="K481" s="79"/>
      <c r="L481" s="77"/>
      <c r="M481" s="77"/>
    </row>
    <row r="482" spans="1:13" s="3" customFormat="1">
      <c r="A482" s="7"/>
      <c r="B482" s="95" t="s">
        <v>94</v>
      </c>
      <c r="C482" s="41"/>
      <c r="D482" s="36" t="s">
        <v>5488</v>
      </c>
      <c r="E482" s="49">
        <v>136.322</v>
      </c>
      <c r="F482" s="49">
        <f t="shared" ref="F482:F559" si="8">IF(G482="ENV.","VENTA",IF(B482="","",E482+E482*A$2/100))</f>
        <v>204.483</v>
      </c>
      <c r="G482" s="37">
        <v>12</v>
      </c>
      <c r="H482" s="85" t="s">
        <v>3073</v>
      </c>
      <c r="I482" s="18"/>
      <c r="J482" s="83"/>
      <c r="K482" s="79"/>
      <c r="L482" s="77"/>
      <c r="M482" s="77"/>
    </row>
    <row r="483" spans="1:13" s="3" customFormat="1">
      <c r="A483" s="7"/>
      <c r="B483" s="95" t="s">
        <v>95</v>
      </c>
      <c r="C483" s="41"/>
      <c r="D483" s="36" t="s">
        <v>5496</v>
      </c>
      <c r="E483" s="49">
        <v>181.55500000000001</v>
      </c>
      <c r="F483" s="49">
        <f t="shared" si="8"/>
        <v>272.33249999999998</v>
      </c>
      <c r="G483" s="37">
        <v>12</v>
      </c>
      <c r="H483" s="85" t="s">
        <v>3073</v>
      </c>
      <c r="I483" s="18"/>
      <c r="J483" s="83"/>
      <c r="K483" s="79"/>
      <c r="L483" s="77"/>
      <c r="M483" s="77"/>
    </row>
    <row r="484" spans="1:13" s="3" customFormat="1">
      <c r="A484" s="7"/>
      <c r="B484" s="95" t="s">
        <v>96</v>
      </c>
      <c r="C484" s="41"/>
      <c r="D484" s="36" t="s">
        <v>5495</v>
      </c>
      <c r="E484" s="49">
        <v>239.70699999999999</v>
      </c>
      <c r="F484" s="49">
        <f t="shared" si="8"/>
        <v>359.56049999999999</v>
      </c>
      <c r="G484" s="37">
        <v>12</v>
      </c>
      <c r="H484" s="85" t="s">
        <v>3073</v>
      </c>
      <c r="I484" s="18"/>
      <c r="J484" s="83"/>
      <c r="K484" s="79"/>
      <c r="L484" s="77"/>
      <c r="M484" s="77"/>
    </row>
    <row r="485" spans="1:13" s="3" customFormat="1">
      <c r="A485" s="7"/>
      <c r="B485" s="95" t="s">
        <v>97</v>
      </c>
      <c r="C485" s="41"/>
      <c r="D485" s="36" t="s">
        <v>5487</v>
      </c>
      <c r="E485" s="49">
        <v>442.09500000000003</v>
      </c>
      <c r="F485" s="49">
        <f t="shared" si="8"/>
        <v>663.14250000000004</v>
      </c>
      <c r="G485" s="37">
        <v>12</v>
      </c>
      <c r="H485" s="85" t="s">
        <v>3073</v>
      </c>
      <c r="I485" s="18"/>
      <c r="J485" s="83"/>
      <c r="K485" s="79"/>
      <c r="L485" s="77"/>
      <c r="M485" s="77"/>
    </row>
    <row r="486" spans="1:13" s="3" customFormat="1">
      <c r="A486" s="10"/>
      <c r="B486" s="96"/>
      <c r="C486" s="43" t="s">
        <v>1943</v>
      </c>
      <c r="D486" s="44"/>
      <c r="E486" s="50" t="s">
        <v>3073</v>
      </c>
      <c r="F486" s="50" t="str">
        <f t="shared" si="8"/>
        <v/>
      </c>
      <c r="G486" s="42"/>
      <c r="H486" s="85" t="s">
        <v>3073</v>
      </c>
      <c r="I486" s="18"/>
      <c r="J486" s="83"/>
      <c r="K486" s="79"/>
      <c r="L486" s="77"/>
      <c r="M486" s="77"/>
    </row>
    <row r="487" spans="1:13" s="3" customFormat="1">
      <c r="A487" s="12"/>
      <c r="B487" s="97" t="s">
        <v>2364</v>
      </c>
      <c r="C487" s="46"/>
      <c r="D487" s="47" t="s">
        <v>3065</v>
      </c>
      <c r="E487" s="51" t="s">
        <v>3567</v>
      </c>
      <c r="F487" s="51" t="str">
        <f t="shared" si="8"/>
        <v>VENTA</v>
      </c>
      <c r="G487" s="45" t="s">
        <v>1933</v>
      </c>
      <c r="H487" s="85" t="s">
        <v>3073</v>
      </c>
      <c r="I487" s="18"/>
      <c r="J487" s="83"/>
      <c r="K487" s="79"/>
      <c r="L487" s="77"/>
      <c r="M487" s="77"/>
    </row>
    <row r="488" spans="1:13" s="3" customFormat="1">
      <c r="A488" s="7"/>
      <c r="B488" s="95" t="s">
        <v>98</v>
      </c>
      <c r="C488" s="41"/>
      <c r="D488" s="36" t="s">
        <v>8146</v>
      </c>
      <c r="E488" s="49">
        <v>10.555</v>
      </c>
      <c r="F488" s="49">
        <f t="shared" si="8"/>
        <v>15.8325</v>
      </c>
      <c r="G488" s="37">
        <v>100</v>
      </c>
      <c r="H488" s="85" t="s">
        <v>7977</v>
      </c>
      <c r="I488" s="18"/>
      <c r="J488" s="83"/>
      <c r="K488" s="79"/>
      <c r="L488" s="77"/>
      <c r="M488" s="77"/>
    </row>
    <row r="489" spans="1:13" s="3" customFormat="1">
      <c r="A489" s="7"/>
      <c r="B489" s="95" t="s">
        <v>3073</v>
      </c>
      <c r="C489" s="41"/>
      <c r="D489" s="36" t="s">
        <v>3073</v>
      </c>
      <c r="E489" s="49" t="s">
        <v>3073</v>
      </c>
      <c r="F489" s="49" t="str">
        <f t="shared" si="8"/>
        <v/>
      </c>
      <c r="G489" s="37"/>
      <c r="H489" s="85" t="s">
        <v>3073</v>
      </c>
      <c r="I489" s="18"/>
      <c r="J489" s="83"/>
      <c r="K489" s="79"/>
      <c r="L489" s="77"/>
      <c r="M489" s="77"/>
    </row>
    <row r="490" spans="1:13" s="3" customFormat="1">
      <c r="A490" s="7"/>
      <c r="B490" s="95" t="s">
        <v>3073</v>
      </c>
      <c r="C490" s="41"/>
      <c r="D490" s="36" t="s">
        <v>3073</v>
      </c>
      <c r="E490" s="49" t="s">
        <v>3073</v>
      </c>
      <c r="F490" s="49" t="str">
        <f t="shared" si="8"/>
        <v/>
      </c>
      <c r="G490" s="37"/>
      <c r="H490" s="85" t="s">
        <v>3073</v>
      </c>
      <c r="I490" s="18"/>
      <c r="J490" s="83"/>
      <c r="K490" s="79"/>
      <c r="L490" s="77"/>
      <c r="M490" s="77"/>
    </row>
    <row r="491" spans="1:13" s="3" customFormat="1">
      <c r="A491" s="10"/>
      <c r="B491" s="96"/>
      <c r="C491" s="43" t="s">
        <v>1944</v>
      </c>
      <c r="D491" s="44"/>
      <c r="E491" s="50" t="s">
        <v>3073</v>
      </c>
      <c r="F491" s="50" t="str">
        <f t="shared" si="8"/>
        <v/>
      </c>
      <c r="G491" s="42"/>
      <c r="H491" s="85" t="s">
        <v>3073</v>
      </c>
      <c r="I491" s="18"/>
      <c r="J491" s="83"/>
      <c r="K491" s="79"/>
      <c r="L491" s="77"/>
      <c r="M491" s="77"/>
    </row>
    <row r="492" spans="1:13" s="3" customFormat="1">
      <c r="A492" s="12"/>
      <c r="B492" s="97" t="s">
        <v>2364</v>
      </c>
      <c r="C492" s="46"/>
      <c r="D492" s="47" t="s">
        <v>3065</v>
      </c>
      <c r="E492" s="51" t="s">
        <v>3567</v>
      </c>
      <c r="F492" s="51" t="str">
        <f t="shared" si="8"/>
        <v>VENTA</v>
      </c>
      <c r="G492" s="45" t="s">
        <v>1933</v>
      </c>
      <c r="H492" s="85" t="s">
        <v>3073</v>
      </c>
      <c r="I492" s="18"/>
      <c r="J492" s="83"/>
      <c r="K492" s="79"/>
      <c r="L492" s="77"/>
      <c r="M492" s="77"/>
    </row>
    <row r="493" spans="1:13" s="3" customFormat="1">
      <c r="A493" s="7"/>
      <c r="B493" s="95" t="s">
        <v>3085</v>
      </c>
      <c r="C493" s="41"/>
      <c r="D493" s="36" t="s">
        <v>7018</v>
      </c>
      <c r="E493" s="49">
        <v>174.66</v>
      </c>
      <c r="F493" s="49">
        <f t="shared" si="8"/>
        <v>261.99</v>
      </c>
      <c r="G493" s="37">
        <v>10</v>
      </c>
      <c r="H493" s="85" t="s">
        <v>3073</v>
      </c>
      <c r="I493" s="18"/>
      <c r="J493" s="83"/>
      <c r="K493" s="79"/>
      <c r="L493" s="77"/>
      <c r="M493" s="77"/>
    </row>
    <row r="494" spans="1:13" s="3" customFormat="1">
      <c r="A494" s="7"/>
      <c r="B494" s="95" t="s">
        <v>3084</v>
      </c>
      <c r="C494" s="41"/>
      <c r="D494" s="36" t="s">
        <v>7017</v>
      </c>
      <c r="E494" s="49">
        <v>174.66</v>
      </c>
      <c r="F494" s="49">
        <f t="shared" si="8"/>
        <v>261.99</v>
      </c>
      <c r="G494" s="37">
        <v>10</v>
      </c>
      <c r="H494" s="85" t="s">
        <v>3073</v>
      </c>
      <c r="I494" s="18"/>
      <c r="J494" s="83"/>
      <c r="K494" s="79"/>
      <c r="L494" s="77"/>
      <c r="M494" s="77"/>
    </row>
    <row r="495" spans="1:13" s="3" customFormat="1">
      <c r="A495" s="7"/>
      <c r="B495" s="95" t="s">
        <v>3086</v>
      </c>
      <c r="C495" s="41"/>
      <c r="D495" s="36" t="s">
        <v>7010</v>
      </c>
      <c r="E495" s="49">
        <v>163.35</v>
      </c>
      <c r="F495" s="49">
        <f t="shared" si="8"/>
        <v>245.02499999999998</v>
      </c>
      <c r="G495" s="37">
        <v>10</v>
      </c>
      <c r="H495" s="85" t="s">
        <v>3073</v>
      </c>
      <c r="I495" s="18"/>
      <c r="J495" s="83"/>
      <c r="K495" s="79"/>
      <c r="L495" s="77"/>
      <c r="M495" s="77"/>
    </row>
    <row r="496" spans="1:13" s="3" customFormat="1">
      <c r="A496" s="7"/>
      <c r="B496" s="95" t="s">
        <v>3087</v>
      </c>
      <c r="C496" s="41"/>
      <c r="D496" s="36" t="s">
        <v>6993</v>
      </c>
      <c r="E496" s="49">
        <v>112.87</v>
      </c>
      <c r="F496" s="49">
        <f t="shared" si="8"/>
        <v>169.30500000000001</v>
      </c>
      <c r="G496" s="37">
        <v>10</v>
      </c>
      <c r="H496" s="85" t="s">
        <v>7200</v>
      </c>
      <c r="I496" s="18"/>
      <c r="J496" s="83"/>
      <c r="K496" s="79"/>
      <c r="L496" s="77"/>
      <c r="M496" s="77"/>
    </row>
    <row r="497" spans="1:13" s="3" customFormat="1">
      <c r="A497" s="7"/>
      <c r="B497" s="95" t="s">
        <v>3088</v>
      </c>
      <c r="C497" s="41"/>
      <c r="D497" s="36" t="s">
        <v>7078</v>
      </c>
      <c r="E497" s="49">
        <v>254.21</v>
      </c>
      <c r="F497" s="49">
        <f>IF(G497="ENV.","VENTA",IF(B497="","",E497+E497*A$2/100))</f>
        <v>381.315</v>
      </c>
      <c r="G497" s="37">
        <v>10</v>
      </c>
      <c r="H497" s="85" t="s">
        <v>7203</v>
      </c>
      <c r="I497" s="18"/>
      <c r="J497" s="83"/>
      <c r="K497" s="79"/>
      <c r="L497" s="77"/>
      <c r="M497" s="77"/>
    </row>
    <row r="498" spans="1:13" s="3" customFormat="1">
      <c r="A498" s="7"/>
      <c r="B498" s="95" t="s">
        <v>4974</v>
      </c>
      <c r="C498" s="41"/>
      <c r="D498" s="36" t="s">
        <v>7096</v>
      </c>
      <c r="E498" s="49">
        <v>349.96</v>
      </c>
      <c r="F498" s="49">
        <f t="shared" si="8"/>
        <v>524.93999999999994</v>
      </c>
      <c r="G498" s="37">
        <v>10</v>
      </c>
      <c r="H498" s="85" t="s">
        <v>3073</v>
      </c>
      <c r="I498" s="18"/>
      <c r="J498" s="83"/>
      <c r="K498" s="79"/>
      <c r="L498" s="77"/>
      <c r="M498" s="77"/>
    </row>
    <row r="499" spans="1:13" s="3" customFormat="1">
      <c r="A499" s="7"/>
      <c r="B499" s="95" t="s">
        <v>3089</v>
      </c>
      <c r="C499" s="41"/>
      <c r="D499" s="36" t="s">
        <v>7001</v>
      </c>
      <c r="E499" s="49">
        <v>150.27000000000001</v>
      </c>
      <c r="F499" s="49">
        <f t="shared" si="8"/>
        <v>225.40500000000003</v>
      </c>
      <c r="G499" s="37">
        <v>10</v>
      </c>
      <c r="H499" s="85" t="s">
        <v>3073</v>
      </c>
      <c r="I499" s="18"/>
      <c r="J499" s="83"/>
      <c r="K499" s="79"/>
      <c r="L499" s="77"/>
      <c r="M499" s="77"/>
    </row>
    <row r="500" spans="1:13" s="3" customFormat="1">
      <c r="A500" s="7"/>
      <c r="B500" s="95" t="s">
        <v>3090</v>
      </c>
      <c r="C500" s="41"/>
      <c r="D500" s="36" t="s">
        <v>7004</v>
      </c>
      <c r="E500" s="49">
        <v>151.05000000000001</v>
      </c>
      <c r="F500" s="49">
        <f t="shared" si="8"/>
        <v>226.57500000000002</v>
      </c>
      <c r="G500" s="37">
        <v>10</v>
      </c>
      <c r="H500" s="85" t="s">
        <v>3073</v>
      </c>
      <c r="I500" s="18"/>
      <c r="J500" s="83"/>
      <c r="K500" s="79"/>
      <c r="L500" s="77"/>
      <c r="M500" s="77"/>
    </row>
    <row r="501" spans="1:13" s="3" customFormat="1">
      <c r="B501" s="95" t="s">
        <v>3073</v>
      </c>
      <c r="C501" s="41"/>
      <c r="D501" s="36" t="s">
        <v>3073</v>
      </c>
      <c r="E501" s="49" t="s">
        <v>3073</v>
      </c>
      <c r="F501" s="49" t="str">
        <f t="shared" si="8"/>
        <v/>
      </c>
      <c r="G501" s="37"/>
      <c r="H501" s="85" t="s">
        <v>3073</v>
      </c>
      <c r="I501" s="18"/>
      <c r="J501" s="83"/>
      <c r="K501" s="79"/>
      <c r="L501" s="77"/>
      <c r="M501" s="77"/>
    </row>
    <row r="502" spans="1:13" s="3" customFormat="1">
      <c r="B502" s="95" t="s">
        <v>3115</v>
      </c>
      <c r="C502" s="41"/>
      <c r="D502" s="36" t="s">
        <v>7072</v>
      </c>
      <c r="E502" s="49">
        <v>270.04000000000002</v>
      </c>
      <c r="F502" s="49">
        <f t="shared" si="8"/>
        <v>405.06000000000006</v>
      </c>
      <c r="G502" s="37">
        <v>10</v>
      </c>
      <c r="H502" s="85" t="s">
        <v>7212</v>
      </c>
      <c r="I502" s="18"/>
      <c r="J502" s="83"/>
      <c r="K502" s="79"/>
      <c r="L502" s="77"/>
      <c r="M502" s="77"/>
    </row>
    <row r="503" spans="1:13" s="3" customFormat="1">
      <c r="B503" s="95" t="s">
        <v>3113</v>
      </c>
      <c r="C503" s="41"/>
      <c r="D503" s="36" t="s">
        <v>7094</v>
      </c>
      <c r="E503" s="49">
        <v>366.42</v>
      </c>
      <c r="F503" s="49">
        <f t="shared" si="8"/>
        <v>549.63</v>
      </c>
      <c r="G503" s="37">
        <v>10</v>
      </c>
      <c r="H503" s="85" t="s">
        <v>3073</v>
      </c>
      <c r="I503" s="18"/>
      <c r="J503" s="83"/>
      <c r="K503" s="79"/>
      <c r="L503" s="77"/>
      <c r="M503" s="77"/>
    </row>
    <row r="504" spans="1:13" s="3" customFormat="1">
      <c r="B504" s="95" t="s">
        <v>3116</v>
      </c>
      <c r="C504" s="41"/>
      <c r="D504" s="36" t="s">
        <v>7106</v>
      </c>
      <c r="E504" s="49">
        <v>470.96</v>
      </c>
      <c r="F504" s="49">
        <f t="shared" si="8"/>
        <v>706.43999999999994</v>
      </c>
      <c r="G504" s="37">
        <v>10</v>
      </c>
      <c r="H504" s="85" t="s">
        <v>3073</v>
      </c>
      <c r="I504" s="18"/>
      <c r="J504" s="83"/>
      <c r="K504" s="79"/>
      <c r="L504" s="77"/>
      <c r="M504" s="77"/>
    </row>
    <row r="505" spans="1:13" s="3" customFormat="1">
      <c r="B505" s="95" t="s">
        <v>3117</v>
      </c>
      <c r="C505" s="41"/>
      <c r="D505" s="36" t="s">
        <v>7075</v>
      </c>
      <c r="E505" s="49">
        <v>264.77</v>
      </c>
      <c r="F505" s="49">
        <f t="shared" si="8"/>
        <v>397.15499999999997</v>
      </c>
      <c r="G505" s="37">
        <v>10</v>
      </c>
      <c r="H505" s="85" t="s">
        <v>3073</v>
      </c>
      <c r="I505" s="18"/>
      <c r="J505" s="83"/>
      <c r="K505" s="79"/>
      <c r="L505" s="77"/>
      <c r="M505" s="77"/>
    </row>
    <row r="506" spans="1:13" s="3" customFormat="1">
      <c r="B506" s="95" t="s">
        <v>3114</v>
      </c>
      <c r="C506" s="41"/>
      <c r="D506" s="36" t="s">
        <v>7043</v>
      </c>
      <c r="E506" s="49">
        <v>207.68</v>
      </c>
      <c r="F506" s="49">
        <f t="shared" si="8"/>
        <v>311.52</v>
      </c>
      <c r="G506" s="37">
        <v>10</v>
      </c>
      <c r="H506" s="85" t="s">
        <v>7202</v>
      </c>
      <c r="I506" s="18"/>
      <c r="J506" s="83"/>
      <c r="K506" s="79"/>
      <c r="L506" s="77"/>
      <c r="M506" s="77"/>
    </row>
    <row r="507" spans="1:13" s="3" customFormat="1">
      <c r="B507" s="95" t="s">
        <v>3073</v>
      </c>
      <c r="C507" s="41"/>
      <c r="D507" s="36" t="s">
        <v>3073</v>
      </c>
      <c r="E507" s="49" t="s">
        <v>3073</v>
      </c>
      <c r="F507" s="49" t="str">
        <f t="shared" si="8"/>
        <v/>
      </c>
      <c r="G507" s="37"/>
      <c r="H507" s="85" t="s">
        <v>3073</v>
      </c>
      <c r="I507" s="18"/>
      <c r="J507" s="83"/>
      <c r="K507" s="79"/>
      <c r="L507" s="77"/>
      <c r="M507" s="77"/>
    </row>
    <row r="508" spans="1:13" s="3" customFormat="1">
      <c r="B508" s="95" t="s">
        <v>2520</v>
      </c>
      <c r="C508" s="41"/>
      <c r="D508" s="36" t="s">
        <v>7111</v>
      </c>
      <c r="E508" s="49">
        <v>838.39</v>
      </c>
      <c r="F508" s="49">
        <f t="shared" si="8"/>
        <v>1257.585</v>
      </c>
      <c r="G508" s="37"/>
      <c r="H508" s="85" t="s">
        <v>3073</v>
      </c>
      <c r="I508" s="18"/>
      <c r="J508" s="83"/>
      <c r="K508" s="79"/>
      <c r="L508" s="77"/>
      <c r="M508" s="77"/>
    </row>
    <row r="509" spans="1:13" s="3" customFormat="1">
      <c r="B509" s="95" t="s">
        <v>2519</v>
      </c>
      <c r="C509" s="41"/>
      <c r="D509" s="36" t="s">
        <v>7025</v>
      </c>
      <c r="E509" s="49">
        <v>170.56</v>
      </c>
      <c r="F509" s="49">
        <f t="shared" si="8"/>
        <v>255.84</v>
      </c>
      <c r="G509" s="37"/>
      <c r="H509" s="85" t="s">
        <v>7223</v>
      </c>
      <c r="I509" s="18"/>
      <c r="J509" s="83"/>
      <c r="K509" s="79"/>
      <c r="L509" s="77"/>
      <c r="M509" s="77"/>
    </row>
    <row r="510" spans="1:13" s="3" customFormat="1">
      <c r="B510" s="95" t="s">
        <v>3073</v>
      </c>
      <c r="C510" s="41"/>
      <c r="D510" s="36" t="s">
        <v>3073</v>
      </c>
      <c r="E510" s="49" t="s">
        <v>3073</v>
      </c>
      <c r="F510" s="49" t="str">
        <f t="shared" si="8"/>
        <v/>
      </c>
      <c r="G510" s="37"/>
      <c r="H510" s="85" t="s">
        <v>3073</v>
      </c>
      <c r="I510" s="18"/>
      <c r="J510" s="83"/>
      <c r="K510" s="79"/>
      <c r="L510" s="77"/>
      <c r="M510" s="77"/>
    </row>
    <row r="511" spans="1:13" s="3" customFormat="1">
      <c r="B511" s="95" t="s">
        <v>3137</v>
      </c>
      <c r="C511" s="41"/>
      <c r="D511" s="36" t="s">
        <v>6997</v>
      </c>
      <c r="E511" s="49">
        <v>126.37</v>
      </c>
      <c r="F511" s="49">
        <f t="shared" si="8"/>
        <v>189.55500000000001</v>
      </c>
      <c r="G511" s="37">
        <v>10</v>
      </c>
      <c r="H511" s="85" t="s">
        <v>7208</v>
      </c>
      <c r="I511" s="18"/>
      <c r="J511" s="83"/>
      <c r="K511" s="79"/>
      <c r="L511" s="77"/>
      <c r="M511" s="77"/>
    </row>
    <row r="512" spans="1:13" s="3" customFormat="1">
      <c r="B512" s="95" t="s">
        <v>3135</v>
      </c>
      <c r="C512" s="41"/>
      <c r="D512" s="36" t="s">
        <v>7076</v>
      </c>
      <c r="E512" s="49">
        <v>258.91000000000003</v>
      </c>
      <c r="F512" s="49">
        <f t="shared" si="8"/>
        <v>388.36500000000001</v>
      </c>
      <c r="G512" s="37">
        <v>10</v>
      </c>
      <c r="H512" s="85" t="s">
        <v>3073</v>
      </c>
      <c r="I512" s="18"/>
      <c r="J512" s="83"/>
      <c r="K512" s="79"/>
      <c r="L512" s="77"/>
      <c r="M512" s="77"/>
    </row>
    <row r="513" spans="2:13" s="3" customFormat="1">
      <c r="B513" s="95" t="s">
        <v>3136</v>
      </c>
      <c r="C513" s="41"/>
      <c r="D513" s="36" t="s">
        <v>7008</v>
      </c>
      <c r="E513" s="49">
        <v>159.56</v>
      </c>
      <c r="F513" s="49">
        <f t="shared" si="8"/>
        <v>239.34</v>
      </c>
      <c r="G513" s="37">
        <v>10</v>
      </c>
      <c r="H513" s="85" t="s">
        <v>7203</v>
      </c>
      <c r="I513" s="18"/>
      <c r="J513" s="83"/>
      <c r="K513" s="79"/>
      <c r="L513" s="77"/>
      <c r="M513" s="77"/>
    </row>
    <row r="514" spans="2:13" s="3" customFormat="1">
      <c r="B514" s="95" t="s">
        <v>3138</v>
      </c>
      <c r="C514" s="41"/>
      <c r="D514" s="36" t="s">
        <v>7088</v>
      </c>
      <c r="E514" s="49">
        <v>314.49</v>
      </c>
      <c r="F514" s="49">
        <f t="shared" si="8"/>
        <v>471.73500000000001</v>
      </c>
      <c r="G514" s="37">
        <v>10</v>
      </c>
      <c r="H514" s="85" t="s">
        <v>3073</v>
      </c>
      <c r="I514" s="18"/>
      <c r="J514" s="83"/>
      <c r="K514" s="79"/>
      <c r="L514" s="77"/>
      <c r="M514" s="77"/>
    </row>
    <row r="515" spans="2:13" s="3" customFormat="1">
      <c r="B515" s="95" t="s">
        <v>3139</v>
      </c>
      <c r="C515" s="41"/>
      <c r="D515" s="36" t="s">
        <v>7029</v>
      </c>
      <c r="E515" s="49">
        <v>214.68</v>
      </c>
      <c r="F515" s="49">
        <f t="shared" si="8"/>
        <v>322.02</v>
      </c>
      <c r="G515" s="37">
        <v>10</v>
      </c>
      <c r="H515" s="85" t="s">
        <v>3073</v>
      </c>
      <c r="I515" s="18"/>
      <c r="J515" s="83"/>
      <c r="K515" s="79"/>
      <c r="L515" s="77"/>
      <c r="M515" s="77"/>
    </row>
    <row r="516" spans="2:13" s="3" customFormat="1">
      <c r="B516" s="95" t="s">
        <v>2450</v>
      </c>
      <c r="C516" s="41"/>
      <c r="D516" s="36" t="s">
        <v>7068</v>
      </c>
      <c r="E516" s="49">
        <v>299.61</v>
      </c>
      <c r="F516" s="49">
        <f t="shared" si="8"/>
        <v>449.41500000000002</v>
      </c>
      <c r="G516" s="37"/>
      <c r="H516" s="85" t="s">
        <v>3073</v>
      </c>
      <c r="I516" s="18"/>
      <c r="J516" s="83"/>
      <c r="K516" s="79"/>
      <c r="L516" s="77"/>
      <c r="M516" s="77"/>
    </row>
    <row r="517" spans="2:13" s="3" customFormat="1">
      <c r="B517" s="95" t="s">
        <v>5041</v>
      </c>
      <c r="C517" s="41"/>
      <c r="D517" s="36" t="s">
        <v>7093</v>
      </c>
      <c r="E517" s="49">
        <v>326.83</v>
      </c>
      <c r="F517" s="49">
        <f t="shared" si="8"/>
        <v>490.245</v>
      </c>
      <c r="G517" s="37"/>
      <c r="H517" s="85" t="s">
        <v>3073</v>
      </c>
      <c r="I517" s="18"/>
      <c r="J517" s="83"/>
      <c r="K517" s="79"/>
      <c r="L517" s="77"/>
      <c r="M517" s="77"/>
    </row>
    <row r="518" spans="2:13" s="3" customFormat="1">
      <c r="B518" s="95"/>
      <c r="C518" s="41"/>
      <c r="D518" s="36"/>
      <c r="E518" s="49"/>
      <c r="F518" s="49"/>
      <c r="G518" s="37"/>
      <c r="H518" s="85"/>
      <c r="I518" s="18"/>
      <c r="J518" s="83"/>
      <c r="K518" s="79"/>
      <c r="L518" s="77"/>
      <c r="M518" s="77"/>
    </row>
    <row r="519" spans="2:13" s="3" customFormat="1">
      <c r="B519" s="95" t="s">
        <v>2452</v>
      </c>
      <c r="C519" s="41"/>
      <c r="D519" s="36" t="s">
        <v>6998</v>
      </c>
      <c r="E519" s="49">
        <v>134.04</v>
      </c>
      <c r="F519" s="49">
        <f t="shared" si="8"/>
        <v>201.06</v>
      </c>
      <c r="G519" s="37"/>
      <c r="H519" s="85" t="s">
        <v>7208</v>
      </c>
      <c r="I519" s="18"/>
      <c r="J519" s="83"/>
      <c r="K519" s="79"/>
      <c r="L519" s="77"/>
      <c r="M519" s="77"/>
    </row>
    <row r="520" spans="2:13" s="3" customFormat="1">
      <c r="B520" s="95" t="s">
        <v>3217</v>
      </c>
      <c r="C520" s="41"/>
      <c r="D520" s="36" t="s">
        <v>7003</v>
      </c>
      <c r="E520" s="49">
        <v>155.74</v>
      </c>
      <c r="F520" s="49">
        <f t="shared" si="8"/>
        <v>233.61</v>
      </c>
      <c r="G520" s="37">
        <v>10</v>
      </c>
      <c r="H520" s="85" t="s">
        <v>7196</v>
      </c>
      <c r="I520" s="18"/>
      <c r="J520" s="83"/>
      <c r="K520" s="79"/>
      <c r="L520" s="77"/>
      <c r="M520" s="77"/>
    </row>
    <row r="521" spans="2:13" s="3" customFormat="1">
      <c r="B521" s="95" t="s">
        <v>3214</v>
      </c>
      <c r="C521" s="41"/>
      <c r="D521" s="36" t="s">
        <v>7064</v>
      </c>
      <c r="E521" s="49">
        <v>208.08</v>
      </c>
      <c r="F521" s="49">
        <f t="shared" si="8"/>
        <v>312.12</v>
      </c>
      <c r="G521" s="37">
        <v>10</v>
      </c>
      <c r="H521" s="85" t="s">
        <v>7196</v>
      </c>
      <c r="I521" s="18"/>
      <c r="J521" s="83"/>
      <c r="K521" s="79"/>
      <c r="L521" s="77"/>
      <c r="M521" s="77"/>
    </row>
    <row r="522" spans="2:13" s="3" customFormat="1">
      <c r="B522" s="95" t="s">
        <v>3220</v>
      </c>
      <c r="C522" s="41"/>
      <c r="D522" s="36" t="s">
        <v>7026</v>
      </c>
      <c r="E522" s="49">
        <v>218.47</v>
      </c>
      <c r="F522" s="49">
        <f t="shared" si="8"/>
        <v>327.70499999999998</v>
      </c>
      <c r="G522" s="37">
        <v>10</v>
      </c>
      <c r="H522" s="85" t="s">
        <v>3073</v>
      </c>
      <c r="I522" s="18"/>
      <c r="J522" s="83"/>
      <c r="K522" s="79"/>
      <c r="L522" s="77"/>
      <c r="M522" s="77"/>
    </row>
    <row r="523" spans="2:13" s="3" customFormat="1">
      <c r="B523" s="95" t="s">
        <v>3218</v>
      </c>
      <c r="C523" s="41"/>
      <c r="D523" s="36" t="s">
        <v>7081</v>
      </c>
      <c r="E523" s="49">
        <v>275.07</v>
      </c>
      <c r="F523" s="49">
        <f t="shared" si="8"/>
        <v>412.60500000000002</v>
      </c>
      <c r="G523" s="37">
        <v>10</v>
      </c>
      <c r="H523" s="85" t="s">
        <v>3073</v>
      </c>
      <c r="I523" s="18"/>
      <c r="J523" s="83"/>
      <c r="K523" s="79"/>
      <c r="L523" s="77"/>
      <c r="M523" s="77"/>
    </row>
    <row r="524" spans="2:13" s="3" customFormat="1">
      <c r="B524" s="95" t="s">
        <v>3073</v>
      </c>
      <c r="C524" s="41"/>
      <c r="D524" s="36" t="s">
        <v>3073</v>
      </c>
      <c r="E524" s="49" t="s">
        <v>3073</v>
      </c>
      <c r="F524" s="49" t="str">
        <f t="shared" si="8"/>
        <v/>
      </c>
      <c r="G524" s="37"/>
      <c r="H524" s="85" t="s">
        <v>3073</v>
      </c>
      <c r="I524" s="18"/>
      <c r="J524" s="83"/>
      <c r="K524" s="79"/>
      <c r="L524" s="77"/>
      <c r="M524" s="77"/>
    </row>
    <row r="525" spans="2:13" s="3" customFormat="1">
      <c r="B525" s="95" t="s">
        <v>3073</v>
      </c>
      <c r="C525" s="41"/>
      <c r="D525" s="36" t="s">
        <v>3073</v>
      </c>
      <c r="E525" s="49" t="s">
        <v>3073</v>
      </c>
      <c r="F525" s="49" t="str">
        <f t="shared" si="8"/>
        <v/>
      </c>
      <c r="G525" s="37"/>
      <c r="H525" s="85" t="s">
        <v>3073</v>
      </c>
      <c r="I525" s="18"/>
      <c r="J525" s="83"/>
      <c r="K525" s="79"/>
      <c r="L525" s="77"/>
      <c r="M525" s="77"/>
    </row>
    <row r="526" spans="2:13" s="3" customFormat="1">
      <c r="B526" s="95" t="s">
        <v>2453</v>
      </c>
      <c r="C526" s="41"/>
      <c r="D526" s="36" t="s">
        <v>7006</v>
      </c>
      <c r="E526" s="49">
        <v>167.4</v>
      </c>
      <c r="F526" s="49">
        <f t="shared" si="8"/>
        <v>251.10000000000002</v>
      </c>
      <c r="G526" s="37">
        <v>10</v>
      </c>
      <c r="H526" s="85" t="s">
        <v>7200</v>
      </c>
      <c r="I526" s="18"/>
      <c r="J526" s="83"/>
      <c r="K526" s="79"/>
      <c r="L526" s="77"/>
      <c r="M526" s="77"/>
    </row>
    <row r="527" spans="2:13" s="3" customFormat="1">
      <c r="B527" s="95" t="s">
        <v>2455</v>
      </c>
      <c r="C527" s="41"/>
      <c r="D527" s="36" t="s">
        <v>7031</v>
      </c>
      <c r="E527" s="49">
        <v>223.93</v>
      </c>
      <c r="F527" s="49">
        <f t="shared" si="8"/>
        <v>335.89499999999998</v>
      </c>
      <c r="G527" s="37">
        <v>10</v>
      </c>
      <c r="H527" s="85" t="s">
        <v>3073</v>
      </c>
      <c r="I527" s="18"/>
      <c r="J527" s="83"/>
      <c r="K527" s="79"/>
      <c r="L527" s="77"/>
      <c r="M527" s="77"/>
    </row>
    <row r="528" spans="2:13" s="3" customFormat="1">
      <c r="B528" s="95" t="s">
        <v>2454</v>
      </c>
      <c r="C528" s="41"/>
      <c r="D528" s="36" t="s">
        <v>7060</v>
      </c>
      <c r="E528" s="49">
        <v>234.7</v>
      </c>
      <c r="F528" s="49">
        <f t="shared" si="8"/>
        <v>352.04999999999995</v>
      </c>
      <c r="G528" s="37">
        <v>10</v>
      </c>
      <c r="H528" s="85" t="s">
        <v>3073</v>
      </c>
      <c r="I528" s="18"/>
      <c r="J528" s="83"/>
      <c r="K528" s="79"/>
      <c r="L528" s="77"/>
      <c r="M528" s="77"/>
    </row>
    <row r="529" spans="2:13" s="3" customFormat="1">
      <c r="B529" s="95" t="s">
        <v>3221</v>
      </c>
      <c r="C529" s="41"/>
      <c r="D529" s="36" t="s">
        <v>7027</v>
      </c>
      <c r="E529" s="49">
        <v>215.76</v>
      </c>
      <c r="F529" s="49">
        <f t="shared" si="8"/>
        <v>323.64</v>
      </c>
      <c r="G529" s="37">
        <v>10</v>
      </c>
      <c r="H529" s="85" t="s">
        <v>3073</v>
      </c>
      <c r="I529" s="18"/>
      <c r="J529" s="83"/>
      <c r="K529" s="79"/>
      <c r="L529" s="77"/>
      <c r="M529" s="77"/>
    </row>
    <row r="530" spans="2:13" s="3" customFormat="1">
      <c r="B530" s="95" t="s">
        <v>3215</v>
      </c>
      <c r="C530" s="41"/>
      <c r="D530" s="36" t="s">
        <v>7034</v>
      </c>
      <c r="E530" s="49">
        <v>210.54</v>
      </c>
      <c r="F530" s="49">
        <f t="shared" si="8"/>
        <v>315.81</v>
      </c>
      <c r="G530" s="37">
        <v>10</v>
      </c>
      <c r="H530" s="85" t="s">
        <v>3073</v>
      </c>
      <c r="I530" s="18"/>
      <c r="J530" s="83"/>
      <c r="K530" s="79"/>
      <c r="L530" s="77"/>
      <c r="M530" s="77"/>
    </row>
    <row r="531" spans="2:13" s="3" customFormat="1">
      <c r="B531" s="95" t="s">
        <v>3216</v>
      </c>
      <c r="C531" s="41"/>
      <c r="D531" s="36" t="s">
        <v>7036</v>
      </c>
      <c r="E531" s="49">
        <v>217.32</v>
      </c>
      <c r="F531" s="49">
        <f t="shared" si="8"/>
        <v>325.98</v>
      </c>
      <c r="G531" s="37">
        <v>10</v>
      </c>
      <c r="H531" s="85" t="s">
        <v>3073</v>
      </c>
      <c r="I531" s="18"/>
      <c r="J531" s="83"/>
      <c r="K531" s="79"/>
      <c r="L531" s="77"/>
      <c r="M531" s="77"/>
    </row>
    <row r="532" spans="2:13" s="3" customFormat="1">
      <c r="B532" s="95" t="s">
        <v>3219</v>
      </c>
      <c r="C532" s="41"/>
      <c r="D532" s="36" t="s">
        <v>7087</v>
      </c>
      <c r="E532" s="49">
        <v>296.38</v>
      </c>
      <c r="F532" s="49">
        <f t="shared" si="8"/>
        <v>444.57</v>
      </c>
      <c r="G532" s="37">
        <v>10</v>
      </c>
      <c r="H532" s="85" t="s">
        <v>7203</v>
      </c>
      <c r="I532" s="18"/>
      <c r="J532" s="83"/>
      <c r="K532" s="79"/>
      <c r="L532" s="77"/>
      <c r="M532" s="77"/>
    </row>
    <row r="533" spans="2:13" s="3" customFormat="1">
      <c r="B533" s="95" t="s">
        <v>3253</v>
      </c>
      <c r="C533" s="41"/>
      <c r="D533" s="36" t="s">
        <v>7100</v>
      </c>
      <c r="E533" s="49">
        <v>490.14</v>
      </c>
      <c r="F533" s="49">
        <f t="shared" si="8"/>
        <v>735.21</v>
      </c>
      <c r="G533" s="37">
        <v>10</v>
      </c>
      <c r="H533" s="85" t="s">
        <v>3073</v>
      </c>
      <c r="I533" s="18"/>
      <c r="J533" s="83"/>
      <c r="K533" s="79"/>
      <c r="L533" s="77"/>
      <c r="M533" s="77"/>
    </row>
    <row r="534" spans="2:13" s="3" customFormat="1">
      <c r="B534" s="95" t="s">
        <v>3073</v>
      </c>
      <c r="C534" s="41"/>
      <c r="D534" s="36" t="s">
        <v>3073</v>
      </c>
      <c r="E534" s="49" t="s">
        <v>3073</v>
      </c>
      <c r="F534" s="49" t="str">
        <f t="shared" si="8"/>
        <v/>
      </c>
      <c r="G534" s="37"/>
      <c r="H534" s="85" t="s">
        <v>3073</v>
      </c>
      <c r="I534" s="18"/>
      <c r="J534" s="83"/>
      <c r="K534" s="79"/>
      <c r="L534" s="77"/>
      <c r="M534" s="77"/>
    </row>
    <row r="535" spans="2:13" s="3" customFormat="1">
      <c r="B535" s="95" t="s">
        <v>3254</v>
      </c>
      <c r="C535" s="41"/>
      <c r="D535" s="36" t="s">
        <v>7083</v>
      </c>
      <c r="E535" s="49">
        <v>329.64</v>
      </c>
      <c r="F535" s="49">
        <f t="shared" si="8"/>
        <v>494.46</v>
      </c>
      <c r="G535" s="37">
        <v>10</v>
      </c>
      <c r="H535" s="85" t="s">
        <v>3073</v>
      </c>
      <c r="I535" s="18"/>
      <c r="J535" s="83"/>
      <c r="K535" s="79"/>
      <c r="L535" s="77"/>
      <c r="M535" s="77"/>
    </row>
    <row r="536" spans="2:13" s="3" customFormat="1">
      <c r="B536" s="95" t="s">
        <v>6102</v>
      </c>
      <c r="C536" s="41"/>
      <c r="D536" s="36" t="s">
        <v>7041</v>
      </c>
      <c r="E536" s="49">
        <v>174.58</v>
      </c>
      <c r="F536" s="49">
        <f>IF(G536="ENV.","VENTA",IF(B536="","",E536+E536*A$2/100))</f>
        <v>261.87</v>
      </c>
      <c r="G536" s="37">
        <v>10</v>
      </c>
      <c r="H536" s="85" t="s">
        <v>7203</v>
      </c>
      <c r="I536" s="18"/>
      <c r="J536" s="83"/>
      <c r="K536" s="79"/>
      <c r="L536" s="77"/>
      <c r="M536" s="77"/>
    </row>
    <row r="537" spans="2:13" s="3" customFormat="1">
      <c r="B537" s="95" t="s">
        <v>6103</v>
      </c>
      <c r="C537" s="41"/>
      <c r="D537" s="36" t="s">
        <v>7033</v>
      </c>
      <c r="E537" s="49">
        <v>142.1</v>
      </c>
      <c r="F537" s="49">
        <f>IF(G537="ENV.","VENTA",IF(B537="","",E537+E537*A$2/100))</f>
        <v>213.14999999999998</v>
      </c>
      <c r="G537" s="37">
        <v>10</v>
      </c>
      <c r="H537" s="85" t="s">
        <v>3073</v>
      </c>
      <c r="I537" s="18"/>
      <c r="J537" s="83"/>
      <c r="K537" s="79"/>
      <c r="L537" s="77"/>
      <c r="M537" s="77"/>
    </row>
    <row r="538" spans="2:13" s="3" customFormat="1">
      <c r="B538" s="95" t="s">
        <v>5233</v>
      </c>
      <c r="C538" s="41"/>
      <c r="D538" s="36" t="s">
        <v>7737</v>
      </c>
      <c r="E538" s="49">
        <v>422.85</v>
      </c>
      <c r="F538" s="49">
        <f t="shared" si="8"/>
        <v>634.27500000000009</v>
      </c>
      <c r="G538" s="37"/>
      <c r="H538" s="85" t="s">
        <v>3073</v>
      </c>
      <c r="I538" s="18"/>
      <c r="J538" s="83"/>
      <c r="K538" s="79"/>
      <c r="L538" s="77"/>
      <c r="M538" s="77"/>
    </row>
    <row r="539" spans="2:13" s="3" customFormat="1">
      <c r="B539" s="95"/>
      <c r="C539" s="41"/>
      <c r="D539" s="36"/>
      <c r="E539" s="49"/>
      <c r="F539" s="49"/>
      <c r="G539" s="37"/>
      <c r="H539" s="85"/>
      <c r="I539" s="18"/>
      <c r="J539" s="83"/>
      <c r="K539" s="79"/>
      <c r="L539" s="77"/>
      <c r="M539" s="77"/>
    </row>
    <row r="540" spans="2:13" s="3" customFormat="1">
      <c r="B540" s="95" t="s">
        <v>2457</v>
      </c>
      <c r="C540" s="41"/>
      <c r="D540" s="36" t="s">
        <v>7099</v>
      </c>
      <c r="E540" s="49">
        <v>509.81</v>
      </c>
      <c r="F540" s="49">
        <f t="shared" si="8"/>
        <v>764.71500000000003</v>
      </c>
      <c r="G540" s="37">
        <v>10</v>
      </c>
      <c r="H540" s="85" t="s">
        <v>7223</v>
      </c>
      <c r="I540" s="18"/>
      <c r="J540" s="83"/>
      <c r="K540" s="79"/>
      <c r="L540" s="77"/>
      <c r="M540" s="77"/>
    </row>
    <row r="541" spans="2:13" s="3" customFormat="1">
      <c r="B541" s="95" t="s">
        <v>2458</v>
      </c>
      <c r="C541" s="41"/>
      <c r="D541" s="36" t="s">
        <v>7112</v>
      </c>
      <c r="E541" s="49">
        <v>868.15</v>
      </c>
      <c r="F541" s="49">
        <f t="shared" si="8"/>
        <v>1302.2249999999999</v>
      </c>
      <c r="G541" s="37">
        <v>10</v>
      </c>
      <c r="H541" s="85" t="s">
        <v>7197</v>
      </c>
      <c r="I541" s="18"/>
      <c r="J541" s="83"/>
      <c r="K541" s="79"/>
      <c r="L541" s="77"/>
      <c r="M541" s="77"/>
    </row>
    <row r="542" spans="2:13" s="3" customFormat="1">
      <c r="B542" s="95" t="s">
        <v>2459</v>
      </c>
      <c r="C542" s="41"/>
      <c r="D542" s="36" t="s">
        <v>7105</v>
      </c>
      <c r="E542" s="49">
        <v>577.01</v>
      </c>
      <c r="F542" s="49">
        <f t="shared" si="8"/>
        <v>865.51499999999999</v>
      </c>
      <c r="G542" s="37">
        <v>10</v>
      </c>
      <c r="H542" s="85" t="s">
        <v>7197</v>
      </c>
      <c r="I542" s="18"/>
      <c r="J542" s="83"/>
      <c r="K542" s="79"/>
      <c r="L542" s="77"/>
      <c r="M542" s="77"/>
    </row>
    <row r="543" spans="2:13" s="3" customFormat="1">
      <c r="B543" s="95" t="s">
        <v>2460</v>
      </c>
      <c r="C543" s="41"/>
      <c r="D543" s="36" t="s">
        <v>7126</v>
      </c>
      <c r="E543" s="49">
        <v>998.75</v>
      </c>
      <c r="F543" s="49">
        <f t="shared" si="8"/>
        <v>1498.125</v>
      </c>
      <c r="G543" s="37">
        <v>10</v>
      </c>
      <c r="H543" s="85" t="s">
        <v>7197</v>
      </c>
      <c r="I543" s="18"/>
      <c r="J543" s="83"/>
      <c r="K543" s="79"/>
      <c r="L543" s="77"/>
      <c r="M543" s="77"/>
    </row>
    <row r="544" spans="2:13" s="3" customFormat="1">
      <c r="B544" s="95" t="s">
        <v>3073</v>
      </c>
      <c r="C544" s="41"/>
      <c r="D544" s="36" t="s">
        <v>3073</v>
      </c>
      <c r="E544" s="49" t="s">
        <v>3073</v>
      </c>
      <c r="F544" s="49" t="str">
        <f t="shared" si="8"/>
        <v/>
      </c>
      <c r="G544" s="37"/>
      <c r="H544" s="85" t="s">
        <v>3073</v>
      </c>
      <c r="I544" s="18"/>
      <c r="J544" s="83"/>
      <c r="K544" s="79"/>
      <c r="L544" s="77"/>
      <c r="M544" s="77"/>
    </row>
    <row r="545" spans="2:13" s="3" customFormat="1">
      <c r="B545" s="95" t="s">
        <v>5450</v>
      </c>
      <c r="C545" s="41"/>
      <c r="D545" s="36" t="s">
        <v>6991</v>
      </c>
      <c r="E545" s="49">
        <v>87.71</v>
      </c>
      <c r="F545" s="49">
        <f>IF(G545="ENV.","VENTA",IF(B545="","",E545+E545*A$2/100))</f>
        <v>131.565</v>
      </c>
      <c r="G545" s="37"/>
      <c r="H545" s="85" t="s">
        <v>3073</v>
      </c>
      <c r="I545" s="18"/>
      <c r="J545" s="83"/>
      <c r="K545" s="79"/>
      <c r="L545" s="77"/>
      <c r="M545" s="77"/>
    </row>
    <row r="546" spans="2:13" s="3" customFormat="1">
      <c r="B546" s="95" t="s">
        <v>2521</v>
      </c>
      <c r="C546" s="41"/>
      <c r="D546" s="36" t="s">
        <v>7020</v>
      </c>
      <c r="E546" s="49">
        <v>181.24</v>
      </c>
      <c r="F546" s="49">
        <f t="shared" si="8"/>
        <v>271.86</v>
      </c>
      <c r="G546" s="37"/>
      <c r="H546" s="85" t="s">
        <v>3073</v>
      </c>
      <c r="I546" s="18"/>
      <c r="J546" s="83"/>
      <c r="K546" s="79"/>
      <c r="L546" s="77"/>
      <c r="M546" s="77"/>
    </row>
    <row r="547" spans="2:13" s="3" customFormat="1">
      <c r="B547" s="95" t="s">
        <v>2522</v>
      </c>
      <c r="C547" s="41"/>
      <c r="D547" s="36" t="s">
        <v>7092</v>
      </c>
      <c r="E547" s="49">
        <v>338.45</v>
      </c>
      <c r="F547" s="49">
        <f t="shared" si="8"/>
        <v>507.67499999999995</v>
      </c>
      <c r="G547" s="37"/>
      <c r="H547" s="85" t="s">
        <v>3073</v>
      </c>
      <c r="I547" s="18"/>
      <c r="J547" s="83"/>
      <c r="K547" s="79"/>
      <c r="L547" s="77"/>
      <c r="M547" s="77"/>
    </row>
    <row r="548" spans="2:13" s="3" customFormat="1">
      <c r="B548" s="95" t="s">
        <v>6104</v>
      </c>
      <c r="C548" s="41"/>
      <c r="D548" s="36" t="s">
        <v>7005</v>
      </c>
      <c r="E548" s="49">
        <v>132.07</v>
      </c>
      <c r="F548" s="49">
        <f>IF(G548="ENV.","VENTA",IF(B548="","",E548+E548*A$2/100))</f>
        <v>198.10499999999999</v>
      </c>
      <c r="G548" s="37"/>
      <c r="H548" s="85" t="s">
        <v>7203</v>
      </c>
      <c r="I548" s="18"/>
      <c r="J548" s="83"/>
      <c r="K548" s="79"/>
      <c r="L548" s="77"/>
      <c r="M548" s="77"/>
    </row>
    <row r="549" spans="2:13" s="3" customFormat="1">
      <c r="B549" s="95" t="s">
        <v>2523</v>
      </c>
      <c r="C549" s="41"/>
      <c r="D549" s="36" t="s">
        <v>7042</v>
      </c>
      <c r="E549" s="49">
        <v>233.76</v>
      </c>
      <c r="F549" s="49">
        <f t="shared" si="8"/>
        <v>350.64</v>
      </c>
      <c r="G549" s="37"/>
      <c r="H549" s="85" t="s">
        <v>3073</v>
      </c>
      <c r="I549" s="18"/>
      <c r="J549" s="83"/>
      <c r="K549" s="79"/>
      <c r="L549" s="77"/>
      <c r="M549" s="77"/>
    </row>
    <row r="550" spans="2:13" s="3" customFormat="1">
      <c r="B550" s="95" t="s">
        <v>2524</v>
      </c>
      <c r="C550" s="41"/>
      <c r="D550" s="36" t="s">
        <v>7038</v>
      </c>
      <c r="E550" s="49">
        <v>186.78</v>
      </c>
      <c r="F550" s="49">
        <f t="shared" si="8"/>
        <v>280.17</v>
      </c>
      <c r="G550" s="37"/>
      <c r="H550" s="85" t="s">
        <v>3073</v>
      </c>
      <c r="I550" s="18"/>
      <c r="J550" s="83"/>
      <c r="K550" s="79"/>
      <c r="L550" s="77"/>
      <c r="M550" s="77"/>
    </row>
    <row r="551" spans="2:13" s="3" customFormat="1">
      <c r="B551" s="95" t="s">
        <v>3073</v>
      </c>
      <c r="C551" s="41"/>
      <c r="D551" s="36" t="s">
        <v>3073</v>
      </c>
      <c r="E551" s="49" t="s">
        <v>3073</v>
      </c>
      <c r="F551" s="49" t="str">
        <f t="shared" si="8"/>
        <v/>
      </c>
      <c r="G551" s="37"/>
      <c r="H551" s="85" t="s">
        <v>3073</v>
      </c>
      <c r="I551" s="18"/>
      <c r="J551" s="83"/>
      <c r="K551" s="79"/>
      <c r="L551" s="77"/>
      <c r="M551" s="77"/>
    </row>
    <row r="552" spans="2:13" s="3" customFormat="1">
      <c r="B552" s="95" t="s">
        <v>2461</v>
      </c>
      <c r="C552" s="41"/>
      <c r="D552" s="36" t="s">
        <v>7103</v>
      </c>
      <c r="E552" s="49">
        <v>466.73</v>
      </c>
      <c r="F552" s="49">
        <f t="shared" si="8"/>
        <v>700.09500000000003</v>
      </c>
      <c r="G552" s="37"/>
      <c r="H552" s="85" t="s">
        <v>3073</v>
      </c>
      <c r="I552" s="18"/>
      <c r="J552" s="83"/>
      <c r="K552" s="79"/>
      <c r="L552" s="77"/>
      <c r="M552" s="77"/>
    </row>
    <row r="553" spans="2:13" s="3" customFormat="1">
      <c r="B553" s="95" t="s">
        <v>2462</v>
      </c>
      <c r="C553" s="41"/>
      <c r="D553" s="36" t="s">
        <v>7109</v>
      </c>
      <c r="E553" s="49">
        <v>621.13</v>
      </c>
      <c r="F553" s="49">
        <f t="shared" si="8"/>
        <v>931.69499999999994</v>
      </c>
      <c r="G553" s="37"/>
      <c r="H553" s="85" t="s">
        <v>3073</v>
      </c>
      <c r="I553" s="18"/>
      <c r="J553" s="83"/>
      <c r="K553" s="79"/>
      <c r="L553" s="77"/>
      <c r="M553" s="77"/>
    </row>
    <row r="554" spans="2:13" s="3" customFormat="1">
      <c r="B554" s="95" t="s">
        <v>2516</v>
      </c>
      <c r="C554" s="41"/>
      <c r="D554" s="36" t="s">
        <v>7079</v>
      </c>
      <c r="E554" s="49">
        <v>300.02</v>
      </c>
      <c r="F554" s="49">
        <f t="shared" si="8"/>
        <v>450.03</v>
      </c>
      <c r="G554" s="37"/>
      <c r="H554" s="85" t="s">
        <v>7223</v>
      </c>
      <c r="I554" s="18"/>
      <c r="J554" s="83"/>
      <c r="K554" s="79"/>
      <c r="L554" s="77"/>
      <c r="M554" s="77"/>
    </row>
    <row r="555" spans="2:13" s="3" customFormat="1">
      <c r="B555" s="95" t="s">
        <v>2515</v>
      </c>
      <c r="C555" s="41"/>
      <c r="D555" s="36" t="s">
        <v>7125</v>
      </c>
      <c r="E555" s="49">
        <v>895.23</v>
      </c>
      <c r="F555" s="49">
        <f t="shared" si="8"/>
        <v>1342.845</v>
      </c>
      <c r="G555" s="37"/>
      <c r="H555" s="85" t="s">
        <v>7199</v>
      </c>
      <c r="I555" s="18"/>
      <c r="J555" s="83"/>
      <c r="K555" s="79"/>
      <c r="L555" s="77"/>
      <c r="M555" s="77"/>
    </row>
    <row r="556" spans="2:13" s="3" customFormat="1">
      <c r="B556" s="95" t="s">
        <v>3073</v>
      </c>
      <c r="C556" s="41"/>
      <c r="D556" s="36" t="s">
        <v>3073</v>
      </c>
      <c r="E556" s="49" t="s">
        <v>3073</v>
      </c>
      <c r="F556" s="49" t="str">
        <f t="shared" si="8"/>
        <v/>
      </c>
      <c r="G556" s="37"/>
      <c r="H556" s="85" t="s">
        <v>3073</v>
      </c>
      <c r="I556" s="18"/>
      <c r="J556" s="83"/>
      <c r="K556" s="79"/>
      <c r="L556" s="77"/>
      <c r="M556" s="77"/>
    </row>
    <row r="557" spans="2:13" s="3" customFormat="1">
      <c r="B557" s="95" t="s">
        <v>2503</v>
      </c>
      <c r="C557" s="41"/>
      <c r="D557" s="36" t="s">
        <v>7122</v>
      </c>
      <c r="E557" s="49">
        <v>1028.0999999999999</v>
      </c>
      <c r="F557" s="49">
        <f t="shared" si="8"/>
        <v>1542.1499999999999</v>
      </c>
      <c r="G557" s="37">
        <v>10</v>
      </c>
      <c r="H557" s="85" t="s">
        <v>7202</v>
      </c>
      <c r="I557" s="18"/>
      <c r="J557" s="83"/>
      <c r="K557" s="79"/>
      <c r="L557" s="77"/>
      <c r="M557" s="77"/>
    </row>
    <row r="558" spans="2:13" s="3" customFormat="1">
      <c r="B558" s="95" t="s">
        <v>2504</v>
      </c>
      <c r="C558" s="41"/>
      <c r="D558" s="36" t="s">
        <v>7104</v>
      </c>
      <c r="E558" s="49">
        <v>558.9</v>
      </c>
      <c r="F558" s="49">
        <f t="shared" si="8"/>
        <v>838.34999999999991</v>
      </c>
      <c r="G558" s="37">
        <v>10</v>
      </c>
      <c r="H558" s="85" t="s">
        <v>7195</v>
      </c>
      <c r="I558" s="18"/>
      <c r="J558" s="83"/>
      <c r="K558" s="79"/>
      <c r="L558" s="77"/>
      <c r="M558" s="77"/>
    </row>
    <row r="559" spans="2:13" s="3" customFormat="1">
      <c r="B559" s="95" t="s">
        <v>2505</v>
      </c>
      <c r="C559" s="41"/>
      <c r="D559" s="36" t="s">
        <v>7107</v>
      </c>
      <c r="E559" s="49">
        <v>620.35</v>
      </c>
      <c r="F559" s="49">
        <f t="shared" si="8"/>
        <v>930.52500000000009</v>
      </c>
      <c r="G559" s="37">
        <v>10</v>
      </c>
      <c r="H559" s="85" t="s">
        <v>7208</v>
      </c>
      <c r="I559" s="18"/>
      <c r="J559" s="83"/>
      <c r="K559" s="79"/>
      <c r="L559" s="77"/>
      <c r="M559" s="77"/>
    </row>
    <row r="560" spans="2:13" s="3" customFormat="1">
      <c r="B560" s="95" t="s">
        <v>2506</v>
      </c>
      <c r="C560" s="41"/>
      <c r="D560" s="36" t="s">
        <v>7110</v>
      </c>
      <c r="E560" s="49">
        <v>684.97</v>
      </c>
      <c r="F560" s="49">
        <f t="shared" ref="F560:F630" si="9">IF(G560="ENV.","VENTA",IF(B560="","",E560+E560*A$2/100))</f>
        <v>1027.4549999999999</v>
      </c>
      <c r="G560" s="37">
        <v>10</v>
      </c>
      <c r="H560" s="85" t="s">
        <v>7199</v>
      </c>
      <c r="I560" s="18"/>
      <c r="J560" s="83"/>
      <c r="K560" s="79"/>
      <c r="L560" s="77"/>
      <c r="M560" s="77"/>
    </row>
    <row r="561" spans="2:13" s="3" customFormat="1">
      <c r="B561" s="95" t="s">
        <v>2507</v>
      </c>
      <c r="C561" s="41"/>
      <c r="D561" s="36" t="s">
        <v>7114</v>
      </c>
      <c r="E561" s="49">
        <v>749.61</v>
      </c>
      <c r="F561" s="49">
        <f t="shared" si="9"/>
        <v>1124.415</v>
      </c>
      <c r="G561" s="37"/>
      <c r="H561" s="85" t="s">
        <v>7202</v>
      </c>
      <c r="I561" s="18"/>
      <c r="J561" s="83"/>
      <c r="K561" s="79"/>
      <c r="L561" s="77"/>
      <c r="M561" s="77"/>
    </row>
    <row r="562" spans="2:13" s="3" customFormat="1">
      <c r="B562" s="95" t="s">
        <v>2508</v>
      </c>
      <c r="C562" s="41"/>
      <c r="D562" s="36" t="s">
        <v>7115</v>
      </c>
      <c r="E562" s="49">
        <v>830.83</v>
      </c>
      <c r="F562" s="49">
        <f t="shared" si="9"/>
        <v>1246.2450000000001</v>
      </c>
      <c r="G562" s="37"/>
      <c r="H562" s="85" t="s">
        <v>7199</v>
      </c>
      <c r="I562" s="18"/>
      <c r="J562" s="83"/>
      <c r="K562" s="79"/>
      <c r="L562" s="77"/>
      <c r="M562" s="77"/>
    </row>
    <row r="563" spans="2:13" s="3" customFormat="1">
      <c r="B563" s="95" t="s">
        <v>3073</v>
      </c>
      <c r="C563" s="41"/>
      <c r="D563" s="36" t="s">
        <v>3073</v>
      </c>
      <c r="E563" s="49" t="s">
        <v>3073</v>
      </c>
      <c r="F563" s="49" t="str">
        <f t="shared" si="9"/>
        <v/>
      </c>
      <c r="G563" s="37"/>
      <c r="H563" s="85" t="s">
        <v>3073</v>
      </c>
      <c r="I563" s="18"/>
      <c r="J563" s="83"/>
      <c r="K563" s="79"/>
      <c r="L563" s="77"/>
      <c r="M563" s="77"/>
    </row>
    <row r="564" spans="2:13" s="3" customFormat="1">
      <c r="B564" s="95" t="s">
        <v>3327</v>
      </c>
      <c r="C564" s="41"/>
      <c r="D564" s="36" t="s">
        <v>7074</v>
      </c>
      <c r="E564" s="49">
        <v>339.15</v>
      </c>
      <c r="F564" s="49">
        <f t="shared" si="9"/>
        <v>508.72499999999997</v>
      </c>
      <c r="G564" s="37">
        <v>10</v>
      </c>
      <c r="H564" s="85" t="s">
        <v>3073</v>
      </c>
      <c r="I564" s="18"/>
      <c r="J564" s="83"/>
      <c r="K564" s="79"/>
      <c r="L564" s="77"/>
      <c r="M564" s="77"/>
    </row>
    <row r="565" spans="2:13" s="3" customFormat="1">
      <c r="B565" s="95" t="s">
        <v>3328</v>
      </c>
      <c r="C565" s="41"/>
      <c r="D565" s="36" t="s">
        <v>7019</v>
      </c>
      <c r="E565" s="49">
        <v>194.3</v>
      </c>
      <c r="F565" s="49">
        <f t="shared" si="9"/>
        <v>291.45000000000005</v>
      </c>
      <c r="G565" s="37">
        <v>10</v>
      </c>
      <c r="H565" s="85" t="s">
        <v>7203</v>
      </c>
      <c r="I565" s="18"/>
      <c r="J565" s="83"/>
      <c r="K565" s="79"/>
      <c r="L565" s="77"/>
      <c r="M565" s="77"/>
    </row>
    <row r="566" spans="2:13" s="3" customFormat="1">
      <c r="B566" s="95" t="s">
        <v>3329</v>
      </c>
      <c r="C566" s="41"/>
      <c r="D566" s="36" t="s">
        <v>7013</v>
      </c>
      <c r="E566" s="49">
        <v>173.79</v>
      </c>
      <c r="F566" s="49">
        <f t="shared" si="9"/>
        <v>260.685</v>
      </c>
      <c r="G566" s="37">
        <v>10</v>
      </c>
      <c r="H566" s="85" t="s">
        <v>7202</v>
      </c>
      <c r="I566" s="18"/>
      <c r="J566" s="83"/>
      <c r="K566" s="79"/>
      <c r="L566" s="77"/>
      <c r="M566" s="77"/>
    </row>
    <row r="567" spans="2:13" s="3" customFormat="1">
      <c r="B567" s="95" t="s">
        <v>3330</v>
      </c>
      <c r="C567" s="41"/>
      <c r="D567" s="36" t="s">
        <v>7061</v>
      </c>
      <c r="E567" s="49">
        <v>277.49</v>
      </c>
      <c r="F567" s="49">
        <f t="shared" si="9"/>
        <v>416.23500000000001</v>
      </c>
      <c r="G567" s="37">
        <v>10</v>
      </c>
      <c r="H567" s="85" t="s">
        <v>3073</v>
      </c>
      <c r="I567" s="18"/>
      <c r="J567" s="83"/>
      <c r="K567" s="79"/>
      <c r="L567" s="77"/>
      <c r="M567" s="77"/>
    </row>
    <row r="568" spans="2:13" s="3" customFormat="1">
      <c r="B568" s="95" t="s">
        <v>3073</v>
      </c>
      <c r="C568" s="41"/>
      <c r="D568" s="36" t="s">
        <v>3073</v>
      </c>
      <c r="E568" s="49" t="s">
        <v>3073</v>
      </c>
      <c r="F568" s="49" t="str">
        <f t="shared" si="9"/>
        <v/>
      </c>
      <c r="G568" s="37"/>
      <c r="H568" s="85" t="s">
        <v>3073</v>
      </c>
      <c r="I568" s="18"/>
      <c r="J568" s="83"/>
      <c r="K568" s="79"/>
      <c r="L568" s="77"/>
      <c r="M568" s="77"/>
    </row>
    <row r="569" spans="2:13" s="3" customFormat="1">
      <c r="B569" s="95" t="s">
        <v>3332</v>
      </c>
      <c r="C569" s="41"/>
      <c r="D569" s="36" t="s">
        <v>7071</v>
      </c>
      <c r="E569" s="49">
        <v>297.8</v>
      </c>
      <c r="F569" s="49">
        <f t="shared" si="9"/>
        <v>446.70000000000005</v>
      </c>
      <c r="G569" s="37">
        <v>10</v>
      </c>
      <c r="H569" s="85" t="s">
        <v>3073</v>
      </c>
      <c r="I569" s="18"/>
      <c r="J569" s="83"/>
      <c r="K569" s="79"/>
      <c r="L569" s="77"/>
      <c r="M569" s="77"/>
    </row>
    <row r="570" spans="2:13" s="3" customFormat="1">
      <c r="B570" s="95" t="s">
        <v>3333</v>
      </c>
      <c r="C570" s="41"/>
      <c r="D570" s="36" t="s">
        <v>7023</v>
      </c>
      <c r="E570" s="49">
        <v>172.04</v>
      </c>
      <c r="F570" s="49">
        <f t="shared" si="9"/>
        <v>258.06</v>
      </c>
      <c r="G570" s="37">
        <v>10</v>
      </c>
      <c r="H570" s="85" t="s">
        <v>3073</v>
      </c>
      <c r="I570" s="18"/>
      <c r="J570" s="83"/>
      <c r="K570" s="79"/>
      <c r="L570" s="77"/>
      <c r="M570" s="77"/>
    </row>
    <row r="571" spans="2:13" s="3" customFormat="1">
      <c r="B571" s="95" t="s">
        <v>3334</v>
      </c>
      <c r="C571" s="41"/>
      <c r="D571" s="36" t="s">
        <v>7012</v>
      </c>
      <c r="E571" s="49">
        <v>138.55000000000001</v>
      </c>
      <c r="F571" s="49">
        <f t="shared" si="9"/>
        <v>207.82500000000002</v>
      </c>
      <c r="G571" s="37">
        <v>10</v>
      </c>
      <c r="H571" s="85" t="s">
        <v>3073</v>
      </c>
      <c r="I571" s="18"/>
      <c r="J571" s="83"/>
      <c r="K571" s="79"/>
      <c r="L571" s="77"/>
      <c r="M571" s="77"/>
    </row>
    <row r="572" spans="2:13" s="3" customFormat="1">
      <c r="B572" s="95" t="s">
        <v>3335</v>
      </c>
      <c r="C572" s="41"/>
      <c r="D572" s="36" t="s">
        <v>7037</v>
      </c>
      <c r="E572" s="49">
        <v>224.55</v>
      </c>
      <c r="F572" s="49">
        <f t="shared" si="9"/>
        <v>336.82500000000005</v>
      </c>
      <c r="G572" s="37">
        <v>10</v>
      </c>
      <c r="H572" s="85" t="s">
        <v>3073</v>
      </c>
      <c r="I572" s="18"/>
      <c r="J572" s="83"/>
      <c r="K572" s="79"/>
      <c r="L572" s="77"/>
      <c r="M572" s="77"/>
    </row>
    <row r="573" spans="2:13" s="3" customFormat="1">
      <c r="B573" s="95" t="s">
        <v>3073</v>
      </c>
      <c r="C573" s="41"/>
      <c r="D573" s="36" t="s">
        <v>3073</v>
      </c>
      <c r="E573" s="49" t="s">
        <v>3073</v>
      </c>
      <c r="F573" s="49" t="str">
        <f>IF(G573="ENV.","VENTA",IF(B573="","",E573+E573*A$2/100))</f>
        <v/>
      </c>
      <c r="G573" s="37"/>
      <c r="H573" s="85" t="s">
        <v>3073</v>
      </c>
      <c r="I573" s="18"/>
      <c r="J573" s="83"/>
      <c r="K573" s="79"/>
      <c r="L573" s="77"/>
      <c r="M573" s="77"/>
    </row>
    <row r="574" spans="2:13" s="3" customFormat="1">
      <c r="B574" s="95" t="s">
        <v>5343</v>
      </c>
      <c r="C574" s="41"/>
      <c r="D574" s="36" t="s">
        <v>7120</v>
      </c>
      <c r="E574" s="49">
        <v>920.61</v>
      </c>
      <c r="F574" s="49">
        <f>IF(G574="ENV.","VENTA",IF(B574="","",E574+E574*A$2/100))</f>
        <v>1380.915</v>
      </c>
      <c r="G574" s="37">
        <v>10</v>
      </c>
      <c r="H574" s="85" t="s">
        <v>7198</v>
      </c>
      <c r="I574" s="18"/>
      <c r="J574" s="83"/>
      <c r="K574" s="79"/>
      <c r="L574" s="77"/>
      <c r="M574" s="77"/>
    </row>
    <row r="575" spans="2:13" s="3" customFormat="1">
      <c r="B575" s="95" t="s">
        <v>5344</v>
      </c>
      <c r="C575" s="41"/>
      <c r="D575" s="36" t="s">
        <v>7131</v>
      </c>
      <c r="E575" s="49">
        <v>1061.69</v>
      </c>
      <c r="F575" s="49">
        <f>IF(G575="ENV.","VENTA",IF(B575="","",E575+E575*A$2/100))</f>
        <v>1592.5350000000001</v>
      </c>
      <c r="G575" s="37">
        <v>10</v>
      </c>
      <c r="H575" s="85" t="s">
        <v>7200</v>
      </c>
      <c r="I575" s="18"/>
      <c r="J575" s="83"/>
      <c r="K575" s="79"/>
      <c r="L575" s="77"/>
      <c r="M575" s="77"/>
    </row>
    <row r="576" spans="2:13" s="3" customFormat="1">
      <c r="B576" s="95" t="s">
        <v>3073</v>
      </c>
      <c r="C576" s="41"/>
      <c r="D576" s="36" t="s">
        <v>3073</v>
      </c>
      <c r="E576" s="49" t="s">
        <v>3073</v>
      </c>
      <c r="F576" s="49" t="str">
        <f t="shared" si="9"/>
        <v/>
      </c>
      <c r="G576" s="37"/>
      <c r="H576" s="85" t="s">
        <v>3073</v>
      </c>
      <c r="I576" s="18"/>
      <c r="J576" s="83"/>
      <c r="K576" s="79"/>
      <c r="L576" s="77"/>
      <c r="M576" s="77"/>
    </row>
    <row r="577" spans="1:13" s="3" customFormat="1">
      <c r="B577" s="95" t="s">
        <v>3331</v>
      </c>
      <c r="C577" s="41"/>
      <c r="D577" s="36" t="s">
        <v>7086</v>
      </c>
      <c r="E577" s="49">
        <v>353.51</v>
      </c>
      <c r="F577" s="49">
        <f t="shared" si="9"/>
        <v>530.26499999999999</v>
      </c>
      <c r="G577" s="37">
        <v>10</v>
      </c>
      <c r="H577" s="85" t="s">
        <v>3073</v>
      </c>
      <c r="I577" s="18"/>
      <c r="J577" s="83"/>
      <c r="K577" s="79"/>
      <c r="L577" s="77"/>
      <c r="M577" s="77"/>
    </row>
    <row r="578" spans="1:13" s="3" customFormat="1">
      <c r="B578" s="95" t="s">
        <v>3073</v>
      </c>
      <c r="C578" s="41"/>
      <c r="D578" s="36" t="s">
        <v>3073</v>
      </c>
      <c r="E578" s="49" t="s">
        <v>3073</v>
      </c>
      <c r="F578" s="49" t="str">
        <f t="shared" si="9"/>
        <v/>
      </c>
      <c r="G578" s="37"/>
      <c r="H578" s="85" t="s">
        <v>3073</v>
      </c>
      <c r="I578" s="18"/>
      <c r="J578" s="83"/>
      <c r="K578" s="79"/>
      <c r="L578" s="77"/>
      <c r="M578" s="77"/>
    </row>
    <row r="579" spans="1:13" s="3" customFormat="1">
      <c r="B579" s="95" t="s">
        <v>2517</v>
      </c>
      <c r="C579" s="41"/>
      <c r="D579" s="36" t="s">
        <v>6995</v>
      </c>
      <c r="E579" s="49">
        <v>110.35</v>
      </c>
      <c r="F579" s="49">
        <f t="shared" si="9"/>
        <v>165.52499999999998</v>
      </c>
      <c r="G579" s="37"/>
      <c r="H579" s="85" t="s">
        <v>3073</v>
      </c>
      <c r="I579" s="18"/>
      <c r="J579" s="83"/>
      <c r="K579" s="79"/>
      <c r="L579" s="77"/>
      <c r="M579" s="77"/>
    </row>
    <row r="580" spans="1:13" s="3" customFormat="1">
      <c r="B580" s="95" t="s">
        <v>2518</v>
      </c>
      <c r="C580" s="41"/>
      <c r="D580" s="36" t="s">
        <v>7002</v>
      </c>
      <c r="E580" s="49">
        <v>149.44</v>
      </c>
      <c r="F580" s="49">
        <f t="shared" si="9"/>
        <v>224.16</v>
      </c>
      <c r="G580" s="37"/>
      <c r="H580" s="85" t="s">
        <v>3073</v>
      </c>
      <c r="I580" s="18"/>
      <c r="J580" s="83"/>
      <c r="K580" s="79"/>
      <c r="L580" s="77"/>
      <c r="M580" s="77"/>
    </row>
    <row r="581" spans="1:13" s="3" customFormat="1">
      <c r="B581" s="95" t="s">
        <v>3324</v>
      </c>
      <c r="C581" s="41"/>
      <c r="D581" s="36" t="s">
        <v>6994</v>
      </c>
      <c r="E581" s="49">
        <v>99.71</v>
      </c>
      <c r="F581" s="49">
        <f t="shared" si="9"/>
        <v>149.565</v>
      </c>
      <c r="G581" s="37">
        <v>10</v>
      </c>
      <c r="H581" s="85" t="s">
        <v>3073</v>
      </c>
      <c r="I581" s="18"/>
      <c r="J581" s="83"/>
      <c r="K581" s="79"/>
      <c r="L581" s="77"/>
      <c r="M581" s="77"/>
    </row>
    <row r="582" spans="1:13" s="3" customFormat="1">
      <c r="B582" s="95" t="s">
        <v>3325</v>
      </c>
      <c r="C582" s="41"/>
      <c r="D582" s="36" t="s">
        <v>6990</v>
      </c>
      <c r="E582" s="49">
        <v>80.739999999999995</v>
      </c>
      <c r="F582" s="49">
        <f t="shared" si="9"/>
        <v>121.10999999999999</v>
      </c>
      <c r="G582" s="37">
        <v>10</v>
      </c>
      <c r="H582" s="85" t="s">
        <v>7199</v>
      </c>
      <c r="I582" s="18"/>
      <c r="J582" s="83"/>
      <c r="K582" s="79"/>
      <c r="L582" s="77"/>
      <c r="M582" s="77"/>
    </row>
    <row r="583" spans="1:13" s="3" customFormat="1">
      <c r="B583" s="95" t="s">
        <v>3326</v>
      </c>
      <c r="C583" s="41"/>
      <c r="D583" s="36" t="s">
        <v>7000</v>
      </c>
      <c r="E583" s="49">
        <v>127.18</v>
      </c>
      <c r="F583" s="49">
        <f t="shared" si="9"/>
        <v>190.77</v>
      </c>
      <c r="G583" s="37">
        <v>10</v>
      </c>
      <c r="H583" s="85" t="s">
        <v>3073</v>
      </c>
      <c r="I583" s="18"/>
      <c r="J583" s="83"/>
      <c r="K583" s="79"/>
      <c r="L583" s="77"/>
      <c r="M583" s="77"/>
    </row>
    <row r="584" spans="1:13" s="3" customFormat="1">
      <c r="B584" s="95" t="s">
        <v>2451</v>
      </c>
      <c r="C584" s="41"/>
      <c r="D584" s="36" t="s">
        <v>7014</v>
      </c>
      <c r="E584" s="49">
        <v>165.42</v>
      </c>
      <c r="F584" s="49">
        <f t="shared" si="9"/>
        <v>248.13</v>
      </c>
      <c r="G584" s="37">
        <v>10</v>
      </c>
      <c r="H584" s="85" t="s">
        <v>3073</v>
      </c>
      <c r="I584" s="18"/>
      <c r="J584" s="83"/>
      <c r="K584" s="79"/>
      <c r="L584" s="77"/>
      <c r="M584" s="77"/>
    </row>
    <row r="585" spans="1:13" s="3" customFormat="1">
      <c r="B585" s="95" t="s">
        <v>3073</v>
      </c>
      <c r="C585" s="41"/>
      <c r="D585" s="36" t="s">
        <v>3073</v>
      </c>
      <c r="E585" s="49" t="s">
        <v>3073</v>
      </c>
      <c r="F585" s="49" t="str">
        <f t="shared" si="9"/>
        <v/>
      </c>
      <c r="G585" s="37"/>
      <c r="H585" s="85" t="s">
        <v>3073</v>
      </c>
      <c r="I585" s="18"/>
      <c r="J585" s="83"/>
      <c r="K585" s="79"/>
      <c r="L585" s="77"/>
      <c r="M585" s="77"/>
    </row>
    <row r="586" spans="1:13" s="3" customFormat="1">
      <c r="B586" s="95" t="s">
        <v>3210</v>
      </c>
      <c r="C586" s="41"/>
      <c r="D586" s="36" t="s">
        <v>7015</v>
      </c>
      <c r="E586" s="49">
        <v>186.76</v>
      </c>
      <c r="F586" s="49">
        <f t="shared" si="9"/>
        <v>280.14</v>
      </c>
      <c r="G586" s="37">
        <v>10</v>
      </c>
      <c r="H586" s="85" t="s">
        <v>8216</v>
      </c>
      <c r="I586" s="18"/>
      <c r="J586" s="83"/>
      <c r="K586" s="79"/>
      <c r="L586" s="77"/>
      <c r="M586" s="77"/>
    </row>
    <row r="587" spans="1:13" s="3" customFormat="1">
      <c r="B587" s="95" t="s">
        <v>3073</v>
      </c>
      <c r="C587" s="41"/>
      <c r="D587" s="36" t="s">
        <v>3073</v>
      </c>
      <c r="E587" s="49" t="s">
        <v>3073</v>
      </c>
      <c r="F587" s="49" t="str">
        <f t="shared" si="9"/>
        <v/>
      </c>
      <c r="G587" s="37"/>
      <c r="H587" s="85" t="s">
        <v>3073</v>
      </c>
      <c r="I587" s="18"/>
      <c r="J587" s="83"/>
      <c r="K587" s="79"/>
      <c r="L587" s="77"/>
      <c r="M587" s="77"/>
    </row>
    <row r="588" spans="1:13" s="3" customFormat="1">
      <c r="B588" s="95" t="s">
        <v>2456</v>
      </c>
      <c r="C588" s="41"/>
      <c r="D588" s="36" t="s">
        <v>7135</v>
      </c>
      <c r="E588" s="49">
        <v>1246.24</v>
      </c>
      <c r="F588" s="49">
        <f t="shared" si="9"/>
        <v>1869.3600000000001</v>
      </c>
      <c r="G588" s="37">
        <v>1</v>
      </c>
      <c r="H588" s="85" t="s">
        <v>7195</v>
      </c>
      <c r="I588" s="18"/>
      <c r="J588" s="83"/>
      <c r="K588" s="79"/>
      <c r="L588" s="77"/>
      <c r="M588" s="77"/>
    </row>
    <row r="589" spans="1:13" s="3" customFormat="1">
      <c r="A589" s="7"/>
      <c r="B589" s="95" t="s">
        <v>2321</v>
      </c>
      <c r="C589" s="41"/>
      <c r="D589" s="36" t="s">
        <v>7140</v>
      </c>
      <c r="E589" s="49">
        <v>1343.78</v>
      </c>
      <c r="F589" s="49">
        <f t="shared" si="9"/>
        <v>2015.67</v>
      </c>
      <c r="G589" s="37">
        <v>1</v>
      </c>
      <c r="H589" s="85" t="s">
        <v>7195</v>
      </c>
      <c r="I589" s="18"/>
      <c r="J589" s="83"/>
      <c r="K589" s="79"/>
      <c r="L589" s="77"/>
      <c r="M589" s="77"/>
    </row>
    <row r="590" spans="1:13" s="3" customFormat="1">
      <c r="A590" s="7"/>
      <c r="B590" s="95" t="s">
        <v>2320</v>
      </c>
      <c r="C590" s="41"/>
      <c r="D590" s="36" t="s">
        <v>7154</v>
      </c>
      <c r="E590" s="49">
        <v>1935.18</v>
      </c>
      <c r="F590" s="49">
        <f t="shared" si="9"/>
        <v>2902.77</v>
      </c>
      <c r="G590" s="37">
        <v>1</v>
      </c>
      <c r="H590" s="85" t="s">
        <v>7195</v>
      </c>
      <c r="I590" s="18"/>
      <c r="J590" s="83"/>
      <c r="K590" s="79"/>
      <c r="L590" s="77"/>
      <c r="M590" s="77"/>
    </row>
    <row r="591" spans="1:13" s="3" customFormat="1">
      <c r="A591" s="7"/>
      <c r="B591" s="95" t="s">
        <v>2323</v>
      </c>
      <c r="C591" s="41"/>
      <c r="D591" s="36" t="s">
        <v>7144</v>
      </c>
      <c r="E591" s="49">
        <v>1435.15</v>
      </c>
      <c r="F591" s="49">
        <f t="shared" si="9"/>
        <v>2152.7250000000004</v>
      </c>
      <c r="G591" s="37">
        <v>1</v>
      </c>
      <c r="H591" s="85" t="s">
        <v>7195</v>
      </c>
      <c r="I591" s="18"/>
      <c r="J591" s="83"/>
      <c r="K591" s="79"/>
      <c r="L591" s="77"/>
      <c r="M591" s="77"/>
    </row>
    <row r="592" spans="1:13" s="3" customFormat="1">
      <c r="A592" s="7"/>
      <c r="B592" s="95" t="s">
        <v>2324</v>
      </c>
      <c r="C592" s="41"/>
      <c r="D592" s="36" t="s">
        <v>7143</v>
      </c>
      <c r="E592" s="49">
        <v>1434.47</v>
      </c>
      <c r="F592" s="49">
        <f t="shared" si="9"/>
        <v>2151.7049999999999</v>
      </c>
      <c r="G592" s="37">
        <v>1</v>
      </c>
      <c r="H592" s="85" t="s">
        <v>7195</v>
      </c>
      <c r="I592" s="18"/>
      <c r="J592" s="83"/>
      <c r="K592" s="79"/>
      <c r="L592" s="77"/>
      <c r="M592" s="77"/>
    </row>
    <row r="593" spans="1:13" s="3" customFormat="1">
      <c r="A593" s="7"/>
      <c r="B593" s="95" t="s">
        <v>2322</v>
      </c>
      <c r="C593" s="41"/>
      <c r="D593" s="36" t="s">
        <v>7151</v>
      </c>
      <c r="E593" s="49">
        <v>1848.68</v>
      </c>
      <c r="F593" s="49">
        <f t="shared" si="9"/>
        <v>2773.02</v>
      </c>
      <c r="G593" s="37">
        <v>1</v>
      </c>
      <c r="H593" s="85" t="s">
        <v>7195</v>
      </c>
      <c r="I593" s="18"/>
      <c r="J593" s="83"/>
      <c r="K593" s="79"/>
      <c r="L593" s="77"/>
      <c r="M593" s="77"/>
    </row>
    <row r="594" spans="1:13" s="3" customFormat="1">
      <c r="A594" s="7"/>
      <c r="B594" s="95" t="s">
        <v>2325</v>
      </c>
      <c r="C594" s="41"/>
      <c r="D594" s="36" t="s">
        <v>7136</v>
      </c>
      <c r="E594" s="49">
        <v>1266.3499999999999</v>
      </c>
      <c r="F594" s="49">
        <f t="shared" si="9"/>
        <v>1899.5249999999999</v>
      </c>
      <c r="G594" s="37">
        <v>1</v>
      </c>
      <c r="H594" s="85" t="s">
        <v>7195</v>
      </c>
      <c r="I594" s="18"/>
      <c r="J594" s="83"/>
      <c r="K594" s="79"/>
      <c r="L594" s="77"/>
      <c r="M594" s="77"/>
    </row>
    <row r="595" spans="1:13" s="3" customFormat="1">
      <c r="A595" s="7"/>
      <c r="B595" s="95" t="s">
        <v>2326</v>
      </c>
      <c r="C595" s="41"/>
      <c r="D595" s="36" t="s">
        <v>7142</v>
      </c>
      <c r="E595" s="49">
        <v>1388.1</v>
      </c>
      <c r="F595" s="49">
        <f t="shared" si="9"/>
        <v>2082.1499999999996</v>
      </c>
      <c r="G595" s="37">
        <v>1</v>
      </c>
      <c r="H595" s="85" t="s">
        <v>7195</v>
      </c>
      <c r="I595" s="18"/>
      <c r="J595" s="83"/>
      <c r="K595" s="79"/>
      <c r="L595" s="77"/>
      <c r="M595" s="77"/>
    </row>
    <row r="596" spans="1:13" s="3" customFormat="1">
      <c r="A596" s="7"/>
      <c r="B596" s="95" t="s">
        <v>3073</v>
      </c>
      <c r="C596" s="41"/>
      <c r="D596" s="36" t="s">
        <v>3073</v>
      </c>
      <c r="E596" s="49" t="s">
        <v>3073</v>
      </c>
      <c r="F596" s="49" t="str">
        <f t="shared" si="9"/>
        <v/>
      </c>
      <c r="G596" s="37"/>
      <c r="H596" s="85" t="s">
        <v>3073</v>
      </c>
      <c r="I596" s="18"/>
      <c r="J596" s="83"/>
      <c r="K596" s="79"/>
      <c r="L596" s="77"/>
      <c r="M596" s="77"/>
    </row>
    <row r="597" spans="1:13" s="3" customFormat="1">
      <c r="A597" s="7"/>
      <c r="B597" s="95" t="s">
        <v>3348</v>
      </c>
      <c r="C597" s="41"/>
      <c r="D597" s="36" t="s">
        <v>6979</v>
      </c>
      <c r="E597" s="49">
        <v>25.65</v>
      </c>
      <c r="F597" s="49">
        <f t="shared" si="9"/>
        <v>38.474999999999994</v>
      </c>
      <c r="G597" s="37">
        <v>10</v>
      </c>
      <c r="H597" s="85" t="s">
        <v>7204</v>
      </c>
      <c r="I597" s="18"/>
      <c r="J597" s="83"/>
      <c r="K597" s="79"/>
      <c r="L597" s="77"/>
      <c r="M597" s="77"/>
    </row>
    <row r="598" spans="1:13" s="3" customFormat="1">
      <c r="A598" s="7"/>
      <c r="B598" s="95" t="s">
        <v>3347</v>
      </c>
      <c r="C598" s="41"/>
      <c r="D598" s="36" t="s">
        <v>6978</v>
      </c>
      <c r="E598" s="49">
        <v>25.65</v>
      </c>
      <c r="F598" s="49">
        <f t="shared" si="9"/>
        <v>38.474999999999994</v>
      </c>
      <c r="G598" s="37">
        <v>10</v>
      </c>
      <c r="H598" s="85" t="s">
        <v>7204</v>
      </c>
      <c r="I598" s="18"/>
      <c r="J598" s="83"/>
      <c r="K598" s="79"/>
      <c r="L598" s="77"/>
      <c r="M598" s="77"/>
    </row>
    <row r="599" spans="1:13" s="3" customFormat="1">
      <c r="A599" s="7"/>
      <c r="B599" s="95" t="s">
        <v>3349</v>
      </c>
      <c r="C599" s="41"/>
      <c r="D599" s="36" t="s">
        <v>6980</v>
      </c>
      <c r="E599" s="49">
        <v>25.77</v>
      </c>
      <c r="F599" s="49">
        <f t="shared" si="9"/>
        <v>38.655000000000001</v>
      </c>
      <c r="G599" s="37">
        <v>10</v>
      </c>
      <c r="H599" s="85" t="s">
        <v>7204</v>
      </c>
      <c r="I599" s="18"/>
      <c r="J599" s="83"/>
      <c r="K599" s="79"/>
      <c r="L599" s="77"/>
      <c r="M599" s="77"/>
    </row>
    <row r="600" spans="1:13" s="3" customFormat="1">
      <c r="A600" s="7"/>
      <c r="B600" s="95" t="s">
        <v>2449</v>
      </c>
      <c r="C600" s="41"/>
      <c r="D600" s="36" t="s">
        <v>6983</v>
      </c>
      <c r="E600" s="49">
        <v>26.69</v>
      </c>
      <c r="F600" s="49">
        <f t="shared" si="9"/>
        <v>40.035000000000004</v>
      </c>
      <c r="G600" s="37">
        <v>10</v>
      </c>
      <c r="H600" s="85" t="s">
        <v>7223</v>
      </c>
      <c r="I600" s="18"/>
      <c r="J600" s="83"/>
      <c r="K600" s="79"/>
      <c r="L600" s="77"/>
      <c r="M600" s="77"/>
    </row>
    <row r="601" spans="1:13" s="3" customFormat="1">
      <c r="A601" s="7"/>
      <c r="B601" s="95" t="s">
        <v>3073</v>
      </c>
      <c r="C601" s="41"/>
      <c r="D601" s="36" t="s">
        <v>3073</v>
      </c>
      <c r="E601" s="49" t="s">
        <v>3073</v>
      </c>
      <c r="F601" s="49" t="str">
        <f t="shared" si="9"/>
        <v/>
      </c>
      <c r="G601" s="37"/>
      <c r="H601" s="85" t="s">
        <v>3073</v>
      </c>
      <c r="I601" s="18"/>
      <c r="J601" s="83"/>
      <c r="K601" s="79"/>
      <c r="L601" s="77"/>
      <c r="M601" s="77"/>
    </row>
    <row r="602" spans="1:13" s="3" customFormat="1">
      <c r="A602" s="10"/>
      <c r="B602" s="96"/>
      <c r="C602" s="43" t="s">
        <v>2420</v>
      </c>
      <c r="D602" s="44"/>
      <c r="E602" s="50" t="s">
        <v>3073</v>
      </c>
      <c r="F602" s="50" t="str">
        <f t="shared" si="9"/>
        <v/>
      </c>
      <c r="G602" s="42"/>
      <c r="H602" s="85" t="s">
        <v>3073</v>
      </c>
      <c r="I602" s="18"/>
      <c r="J602" s="83"/>
      <c r="K602" s="79"/>
      <c r="L602" s="77"/>
      <c r="M602" s="77"/>
    </row>
    <row r="603" spans="1:13" s="3" customFormat="1">
      <c r="A603" s="12"/>
      <c r="B603" s="97" t="s">
        <v>2364</v>
      </c>
      <c r="C603" s="46"/>
      <c r="D603" s="47" t="s">
        <v>3065</v>
      </c>
      <c r="E603" s="51" t="s">
        <v>3567</v>
      </c>
      <c r="F603" s="51" t="str">
        <f t="shared" si="9"/>
        <v>VENTA</v>
      </c>
      <c r="G603" s="45" t="s">
        <v>1933</v>
      </c>
      <c r="H603" s="85" t="s">
        <v>3073</v>
      </c>
      <c r="I603" s="18"/>
      <c r="J603" s="83"/>
      <c r="K603" s="79"/>
      <c r="L603" s="77"/>
      <c r="M603" s="77"/>
    </row>
    <row r="604" spans="1:13" s="3" customFormat="1">
      <c r="A604" s="7"/>
      <c r="B604" s="95" t="s">
        <v>3073</v>
      </c>
      <c r="C604" s="41"/>
      <c r="D604" s="36" t="s">
        <v>3073</v>
      </c>
      <c r="E604" s="49" t="s">
        <v>3073</v>
      </c>
      <c r="F604" s="49" t="str">
        <f t="shared" si="9"/>
        <v/>
      </c>
      <c r="G604" s="37"/>
      <c r="H604" s="85" t="s">
        <v>3073</v>
      </c>
      <c r="I604" s="18"/>
      <c r="J604" s="83"/>
      <c r="K604" s="79"/>
      <c r="L604" s="77"/>
      <c r="M604" s="77"/>
    </row>
    <row r="605" spans="1:13" s="3" customFormat="1">
      <c r="A605" s="7"/>
      <c r="B605" s="95" t="s">
        <v>99</v>
      </c>
      <c r="C605" s="41"/>
      <c r="D605" s="36" t="s">
        <v>3795</v>
      </c>
      <c r="E605" s="49">
        <v>166.38399999999999</v>
      </c>
      <c r="F605" s="49">
        <f t="shared" si="9"/>
        <v>249.57599999999996</v>
      </c>
      <c r="G605" s="37">
        <v>1</v>
      </c>
      <c r="H605" s="85" t="s">
        <v>3073</v>
      </c>
      <c r="I605" s="18"/>
      <c r="J605" s="83"/>
      <c r="K605" s="79"/>
      <c r="L605" s="77"/>
      <c r="M605" s="77"/>
    </row>
    <row r="606" spans="1:13" s="3" customFormat="1">
      <c r="A606" s="7"/>
      <c r="B606" s="95" t="s">
        <v>100</v>
      </c>
      <c r="C606" s="41"/>
      <c r="D606" s="36" t="s">
        <v>3799</v>
      </c>
      <c r="E606" s="49">
        <v>294.95400000000001</v>
      </c>
      <c r="F606" s="49">
        <f t="shared" si="9"/>
        <v>442.43100000000004</v>
      </c>
      <c r="G606" s="37">
        <v>1</v>
      </c>
      <c r="H606" s="85" t="s">
        <v>3073</v>
      </c>
      <c r="I606" s="18"/>
      <c r="J606" s="83"/>
      <c r="K606" s="79"/>
      <c r="L606" s="77"/>
      <c r="M606" s="77"/>
    </row>
    <row r="607" spans="1:13" s="3" customFormat="1">
      <c r="A607" s="7"/>
      <c r="B607" s="95" t="s">
        <v>101</v>
      </c>
      <c r="C607" s="41"/>
      <c r="D607" s="36" t="s">
        <v>3800</v>
      </c>
      <c r="E607" s="49">
        <v>294.95400000000001</v>
      </c>
      <c r="F607" s="49">
        <f t="shared" si="9"/>
        <v>442.43100000000004</v>
      </c>
      <c r="G607" s="37">
        <v>1</v>
      </c>
      <c r="H607" s="85" t="s">
        <v>3073</v>
      </c>
      <c r="I607" s="18"/>
      <c r="J607" s="83"/>
      <c r="K607" s="79"/>
      <c r="L607" s="77"/>
      <c r="M607" s="77"/>
    </row>
    <row r="608" spans="1:13" s="3" customFormat="1">
      <c r="A608" s="7"/>
      <c r="B608" s="95" t="s">
        <v>102</v>
      </c>
      <c r="C608" s="41"/>
      <c r="D608" s="36" t="s">
        <v>3801</v>
      </c>
      <c r="E608" s="49">
        <v>444.05599999999998</v>
      </c>
      <c r="F608" s="49">
        <f t="shared" si="9"/>
        <v>666.08399999999995</v>
      </c>
      <c r="G608" s="37">
        <v>1</v>
      </c>
      <c r="H608" s="85" t="s">
        <v>3073</v>
      </c>
      <c r="I608" s="18"/>
      <c r="J608" s="83"/>
      <c r="K608" s="79"/>
      <c r="L608" s="77"/>
      <c r="M608" s="77"/>
    </row>
    <row r="609" spans="1:13" s="3" customFormat="1">
      <c r="A609" s="10"/>
      <c r="B609" s="96"/>
      <c r="C609" s="43" t="s">
        <v>2421</v>
      </c>
      <c r="D609" s="44"/>
      <c r="E609" s="50" t="s">
        <v>3073</v>
      </c>
      <c r="F609" s="50" t="str">
        <f t="shared" si="9"/>
        <v/>
      </c>
      <c r="G609" s="42"/>
      <c r="H609" s="85" t="s">
        <v>3073</v>
      </c>
      <c r="I609" s="18"/>
      <c r="J609" s="83"/>
      <c r="K609" s="79"/>
      <c r="L609" s="77"/>
      <c r="M609" s="77"/>
    </row>
    <row r="610" spans="1:13" s="3" customFormat="1">
      <c r="A610" s="7"/>
      <c r="B610" s="95" t="s">
        <v>3093</v>
      </c>
      <c r="C610" s="41"/>
      <c r="D610" s="36" t="s">
        <v>6769</v>
      </c>
      <c r="E610" s="49">
        <v>119.465</v>
      </c>
      <c r="F610" s="49">
        <f t="shared" si="9"/>
        <v>179.19749999999999</v>
      </c>
      <c r="G610" s="37">
        <v>12</v>
      </c>
      <c r="H610" s="85" t="s">
        <v>3073</v>
      </c>
      <c r="I610" s="18"/>
      <c r="J610" s="83"/>
      <c r="K610" s="79"/>
      <c r="L610" s="77"/>
      <c r="M610" s="77"/>
    </row>
    <row r="611" spans="1:13" s="3" customFormat="1">
      <c r="A611" s="7"/>
      <c r="B611" s="95" t="s">
        <v>3100</v>
      </c>
      <c r="C611" s="41"/>
      <c r="D611" s="36" t="s">
        <v>5531</v>
      </c>
      <c r="E611" s="49">
        <v>210.42</v>
      </c>
      <c r="F611" s="49">
        <f t="shared" si="9"/>
        <v>315.63</v>
      </c>
      <c r="G611" s="37">
        <v>12</v>
      </c>
      <c r="H611" s="85" t="s">
        <v>3073</v>
      </c>
      <c r="I611" s="18"/>
      <c r="J611" s="83"/>
      <c r="K611" s="79"/>
      <c r="L611" s="77"/>
      <c r="M611" s="77"/>
    </row>
    <row r="612" spans="1:13" s="3" customFormat="1">
      <c r="A612" s="7"/>
      <c r="B612" s="95" t="s">
        <v>5003</v>
      </c>
      <c r="C612" s="41"/>
      <c r="D612" s="36" t="s">
        <v>6926</v>
      </c>
      <c r="E612" s="49">
        <v>367.82299999999998</v>
      </c>
      <c r="F612" s="49">
        <f t="shared" si="9"/>
        <v>551.73450000000003</v>
      </c>
      <c r="G612" s="37"/>
      <c r="H612" s="85" t="s">
        <v>3073</v>
      </c>
      <c r="I612" s="18"/>
      <c r="J612" s="83"/>
      <c r="K612" s="79"/>
      <c r="L612" s="77"/>
      <c r="M612" s="77"/>
    </row>
    <row r="613" spans="1:13" s="3" customFormat="1">
      <c r="A613" s="10"/>
      <c r="B613" s="96"/>
      <c r="C613" s="43" t="s">
        <v>3503</v>
      </c>
      <c r="D613" s="44"/>
      <c r="E613" s="50" t="s">
        <v>3073</v>
      </c>
      <c r="F613" s="50" t="str">
        <f>IF(G613="ENV.","VENTA",IF(B613="","",E613+E613*A$2/100))</f>
        <v/>
      </c>
      <c r="G613" s="42"/>
      <c r="H613" s="85" t="s">
        <v>3073</v>
      </c>
      <c r="I613" s="18"/>
      <c r="J613" s="83"/>
      <c r="K613" s="79"/>
      <c r="L613" s="77"/>
      <c r="M613" s="77"/>
    </row>
    <row r="614" spans="1:13" s="3" customFormat="1">
      <c r="A614" s="12"/>
      <c r="B614" s="97" t="s">
        <v>2364</v>
      </c>
      <c r="C614" s="46"/>
      <c r="D614" s="47" t="s">
        <v>3065</v>
      </c>
      <c r="E614" s="51" t="s">
        <v>3567</v>
      </c>
      <c r="F614" s="51" t="str">
        <f>IF(G614="ENV.","VENTA",IF(B614="","",E614+E614*A$2/100))</f>
        <v>VENTA</v>
      </c>
      <c r="G614" s="45" t="s">
        <v>1933</v>
      </c>
      <c r="H614" s="85" t="s">
        <v>3073</v>
      </c>
      <c r="I614" s="18"/>
      <c r="J614" s="83"/>
      <c r="K614" s="79"/>
      <c r="L614" s="77"/>
      <c r="M614" s="77"/>
    </row>
    <row r="615" spans="1:13" s="3" customFormat="1">
      <c r="A615" s="7"/>
      <c r="B615" s="95" t="s">
        <v>3446</v>
      </c>
      <c r="C615" s="41"/>
      <c r="D615" s="36" t="s">
        <v>6698</v>
      </c>
      <c r="E615" s="49">
        <v>529.51</v>
      </c>
      <c r="F615" s="49">
        <f>IF(G615="ENV.","VENTA",IF(B615="","",E615+E615*A$2/100))</f>
        <v>794.26499999999999</v>
      </c>
      <c r="G615" s="37">
        <v>1</v>
      </c>
      <c r="H615" s="85" t="s">
        <v>3073</v>
      </c>
      <c r="I615" s="18"/>
      <c r="J615" s="83"/>
      <c r="K615" s="79"/>
      <c r="L615" s="77"/>
      <c r="M615" s="77"/>
    </row>
    <row r="616" spans="1:13" s="3" customFormat="1">
      <c r="A616" s="7"/>
      <c r="B616" s="95" t="s">
        <v>3445</v>
      </c>
      <c r="C616" s="41"/>
      <c r="D616" s="36" t="s">
        <v>7727</v>
      </c>
      <c r="E616" s="49">
        <v>327.68</v>
      </c>
      <c r="F616" s="49">
        <f t="shared" ref="F616:F679" si="10">IF(G616="ENV.","VENTA",IF(B616="","",E616+E616*A$2/100))</f>
        <v>491.52</v>
      </c>
      <c r="G616" s="37">
        <v>1</v>
      </c>
      <c r="H616" s="85" t="s">
        <v>3073</v>
      </c>
      <c r="I616" s="18"/>
      <c r="J616" s="83"/>
      <c r="K616" s="79"/>
      <c r="L616" s="77"/>
      <c r="M616" s="77"/>
    </row>
    <row r="617" spans="1:13" s="3" customFormat="1">
      <c r="A617" s="7"/>
      <c r="B617" s="95" t="s">
        <v>3443</v>
      </c>
      <c r="C617" s="41"/>
      <c r="D617" s="36" t="s">
        <v>7726</v>
      </c>
      <c r="E617" s="49">
        <v>235.01</v>
      </c>
      <c r="F617" s="49">
        <f t="shared" si="10"/>
        <v>352.51499999999999</v>
      </c>
      <c r="G617" s="37">
        <v>1</v>
      </c>
      <c r="H617" s="85" t="s">
        <v>3073</v>
      </c>
      <c r="I617" s="18"/>
      <c r="J617" s="83"/>
      <c r="K617" s="79"/>
      <c r="L617" s="77"/>
      <c r="M617" s="77"/>
    </row>
    <row r="618" spans="1:13" s="3" customFormat="1">
      <c r="A618" s="10"/>
      <c r="B618" s="96"/>
      <c r="C618" s="43" t="s">
        <v>3495</v>
      </c>
      <c r="D618" s="44"/>
      <c r="E618" s="50" t="s">
        <v>3073</v>
      </c>
      <c r="F618" s="50" t="str">
        <f t="shared" si="10"/>
        <v/>
      </c>
      <c r="G618" s="42"/>
      <c r="H618" s="85" t="s">
        <v>3073</v>
      </c>
      <c r="I618" s="18"/>
      <c r="J618" s="83"/>
      <c r="K618" s="79"/>
      <c r="L618" s="77"/>
      <c r="M618" s="77"/>
    </row>
    <row r="619" spans="1:13" s="3" customFormat="1">
      <c r="A619" s="7"/>
      <c r="B619" s="95" t="s">
        <v>3124</v>
      </c>
      <c r="C619" s="41"/>
      <c r="D619" s="36" t="s">
        <v>6797</v>
      </c>
      <c r="E619" s="49">
        <v>85.11</v>
      </c>
      <c r="F619" s="49">
        <f t="shared" si="10"/>
        <v>127.66499999999999</v>
      </c>
      <c r="G619" s="37">
        <v>1</v>
      </c>
      <c r="H619" s="85" t="s">
        <v>3073</v>
      </c>
      <c r="I619" s="18"/>
      <c r="J619" s="83"/>
      <c r="K619" s="79"/>
      <c r="L619" s="77"/>
      <c r="M619" s="77"/>
    </row>
    <row r="620" spans="1:13" s="3" customFormat="1">
      <c r="A620" s="7"/>
      <c r="B620" s="95" t="s">
        <v>3125</v>
      </c>
      <c r="C620" s="41"/>
      <c r="D620" s="36" t="s">
        <v>6798</v>
      </c>
      <c r="E620" s="49">
        <v>108.44</v>
      </c>
      <c r="F620" s="49">
        <f t="shared" si="10"/>
        <v>162.66</v>
      </c>
      <c r="G620" s="37">
        <v>1</v>
      </c>
      <c r="H620" s="85" t="s">
        <v>3073</v>
      </c>
      <c r="I620" s="18"/>
      <c r="J620" s="83"/>
      <c r="K620" s="79"/>
      <c r="L620" s="77"/>
      <c r="M620" s="77"/>
    </row>
    <row r="621" spans="1:13" s="3" customFormat="1">
      <c r="A621" s="7"/>
      <c r="B621" s="95" t="s">
        <v>3126</v>
      </c>
      <c r="C621" s="41"/>
      <c r="D621" s="36" t="s">
        <v>6799</v>
      </c>
      <c r="E621" s="49">
        <v>165.28</v>
      </c>
      <c r="F621" s="49">
        <f t="shared" si="10"/>
        <v>247.92000000000002</v>
      </c>
      <c r="G621" s="37">
        <v>1</v>
      </c>
      <c r="H621" s="85" t="s">
        <v>3073</v>
      </c>
      <c r="I621" s="18"/>
      <c r="J621" s="83"/>
      <c r="K621" s="79"/>
      <c r="L621" s="77"/>
      <c r="M621" s="77"/>
    </row>
    <row r="622" spans="1:13" s="3" customFormat="1">
      <c r="A622" s="7"/>
      <c r="B622" s="95" t="s">
        <v>3127</v>
      </c>
      <c r="C622" s="41"/>
      <c r="D622" s="36" t="s">
        <v>6800</v>
      </c>
      <c r="E622" s="49">
        <v>196.3</v>
      </c>
      <c r="F622" s="49">
        <f t="shared" si="10"/>
        <v>294.45000000000005</v>
      </c>
      <c r="G622" s="37">
        <v>1</v>
      </c>
      <c r="H622" s="85" t="s">
        <v>3073</v>
      </c>
      <c r="I622" s="18"/>
      <c r="J622" s="83"/>
      <c r="K622" s="79"/>
      <c r="L622" s="77"/>
      <c r="M622" s="77"/>
    </row>
    <row r="623" spans="1:13" s="3" customFormat="1">
      <c r="A623" s="7"/>
      <c r="B623" s="95" t="s">
        <v>3128</v>
      </c>
      <c r="C623" s="41"/>
      <c r="D623" s="36" t="s">
        <v>6801</v>
      </c>
      <c r="E623" s="49">
        <v>321.08</v>
      </c>
      <c r="F623" s="49">
        <f t="shared" si="10"/>
        <v>481.62</v>
      </c>
      <c r="G623" s="37">
        <v>1</v>
      </c>
      <c r="H623" s="85" t="s">
        <v>3073</v>
      </c>
      <c r="I623" s="18"/>
      <c r="J623" s="83"/>
      <c r="K623" s="79"/>
      <c r="L623" s="77"/>
      <c r="M623" s="77"/>
    </row>
    <row r="624" spans="1:13" s="3" customFormat="1">
      <c r="A624" s="7"/>
      <c r="B624" s="95" t="s">
        <v>3131</v>
      </c>
      <c r="C624" s="41"/>
      <c r="D624" s="36" t="s">
        <v>6680</v>
      </c>
      <c r="E624" s="49">
        <v>179.66</v>
      </c>
      <c r="F624" s="49">
        <f t="shared" si="10"/>
        <v>269.49</v>
      </c>
      <c r="G624" s="37">
        <v>1</v>
      </c>
      <c r="H624" s="85" t="s">
        <v>3073</v>
      </c>
      <c r="I624" s="18"/>
      <c r="J624" s="83"/>
      <c r="K624" s="79"/>
      <c r="L624" s="77"/>
      <c r="M624" s="77"/>
    </row>
    <row r="625" spans="1:13" s="3" customFormat="1">
      <c r="A625" s="7"/>
      <c r="B625" s="95" t="s">
        <v>3132</v>
      </c>
      <c r="C625" s="41"/>
      <c r="D625" s="36" t="s">
        <v>6684</v>
      </c>
      <c r="E625" s="49">
        <v>236.5</v>
      </c>
      <c r="F625" s="49">
        <f t="shared" si="10"/>
        <v>354.75</v>
      </c>
      <c r="G625" s="37">
        <v>1</v>
      </c>
      <c r="H625" s="85" t="s">
        <v>3073</v>
      </c>
      <c r="I625" s="18"/>
      <c r="J625" s="83"/>
      <c r="K625" s="79"/>
      <c r="L625" s="77"/>
      <c r="M625" s="77"/>
    </row>
    <row r="626" spans="1:13" s="3" customFormat="1">
      <c r="A626" s="7"/>
      <c r="B626" s="95" t="s">
        <v>3133</v>
      </c>
      <c r="C626" s="41"/>
      <c r="D626" s="36" t="s">
        <v>6690</v>
      </c>
      <c r="E626" s="49">
        <v>394.86</v>
      </c>
      <c r="F626" s="49">
        <f t="shared" si="10"/>
        <v>592.29</v>
      </c>
      <c r="G626" s="37">
        <v>1</v>
      </c>
      <c r="H626" s="85" t="s">
        <v>3073</v>
      </c>
      <c r="I626" s="18"/>
      <c r="J626" s="83"/>
      <c r="K626" s="79"/>
      <c r="L626" s="77"/>
      <c r="M626" s="77"/>
    </row>
    <row r="627" spans="1:13" s="3" customFormat="1">
      <c r="A627" s="7"/>
      <c r="B627" s="95" t="s">
        <v>3134</v>
      </c>
      <c r="C627" s="41"/>
      <c r="D627" s="36" t="s">
        <v>6696</v>
      </c>
      <c r="E627" s="49">
        <v>578.04999999999995</v>
      </c>
      <c r="F627" s="49">
        <f t="shared" si="10"/>
        <v>867.07499999999993</v>
      </c>
      <c r="G627" s="37">
        <v>1</v>
      </c>
      <c r="H627" s="85" t="s">
        <v>3073</v>
      </c>
      <c r="I627" s="18"/>
      <c r="J627" s="83"/>
      <c r="K627" s="79"/>
      <c r="L627" s="77"/>
      <c r="M627" s="77"/>
    </row>
    <row r="628" spans="1:13" s="3" customFormat="1">
      <c r="A628" s="7"/>
      <c r="B628" s="95" t="s">
        <v>2882</v>
      </c>
      <c r="C628" s="41"/>
      <c r="D628" s="36" t="s">
        <v>6989</v>
      </c>
      <c r="E628" s="49">
        <v>49.11</v>
      </c>
      <c r="F628" s="49">
        <f t="shared" si="10"/>
        <v>73.664999999999992</v>
      </c>
      <c r="G628" s="37">
        <v>1</v>
      </c>
      <c r="H628" s="85" t="s">
        <v>3073</v>
      </c>
      <c r="I628" s="18"/>
      <c r="J628" s="83"/>
      <c r="K628" s="79"/>
      <c r="L628" s="77"/>
      <c r="M628" s="77"/>
    </row>
    <row r="629" spans="1:13" s="3" customFormat="1">
      <c r="A629" s="7"/>
      <c r="B629" s="95"/>
      <c r="C629" s="41"/>
      <c r="D629" s="36" t="s">
        <v>3073</v>
      </c>
      <c r="E629" s="49" t="s">
        <v>3073</v>
      </c>
      <c r="F629" s="49" t="str">
        <f t="shared" si="10"/>
        <v/>
      </c>
      <c r="G629" s="37">
        <v>1</v>
      </c>
      <c r="H629" s="85" t="s">
        <v>3073</v>
      </c>
      <c r="I629" s="18"/>
      <c r="J629" s="83"/>
      <c r="K629" s="79"/>
      <c r="L629" s="77"/>
      <c r="M629" s="77"/>
    </row>
    <row r="630" spans="1:13" s="3" customFormat="1">
      <c r="A630" s="7"/>
      <c r="B630" s="95" t="s">
        <v>6524</v>
      </c>
      <c r="C630" s="41"/>
      <c r="D630" s="36" t="s">
        <v>7656</v>
      </c>
      <c r="E630" s="49">
        <v>90.86</v>
      </c>
      <c r="F630" s="49">
        <f t="shared" si="10"/>
        <v>136.29</v>
      </c>
      <c r="G630" s="37">
        <v>1</v>
      </c>
      <c r="H630" s="85" t="s">
        <v>3073</v>
      </c>
      <c r="I630" s="18"/>
      <c r="J630" s="83"/>
      <c r="K630" s="79"/>
      <c r="L630" s="77"/>
      <c r="M630" s="77"/>
    </row>
    <row r="631" spans="1:13" s="3" customFormat="1">
      <c r="A631" s="7"/>
      <c r="B631" s="95" t="s">
        <v>6523</v>
      </c>
      <c r="C631" s="41"/>
      <c r="D631" s="36" t="s">
        <v>7657</v>
      </c>
      <c r="E631" s="49">
        <v>142.88</v>
      </c>
      <c r="F631" s="49">
        <f t="shared" si="10"/>
        <v>214.32</v>
      </c>
      <c r="G631" s="37">
        <v>1</v>
      </c>
      <c r="H631" s="85" t="s">
        <v>3073</v>
      </c>
      <c r="I631" s="18"/>
      <c r="J631" s="83"/>
      <c r="K631" s="79"/>
      <c r="L631" s="77"/>
      <c r="M631" s="77"/>
    </row>
    <row r="632" spans="1:13" s="3" customFormat="1">
      <c r="A632" s="7"/>
      <c r="B632" s="95" t="s">
        <v>6522</v>
      </c>
      <c r="C632" s="41"/>
      <c r="D632" s="36" t="s">
        <v>7658</v>
      </c>
      <c r="E632" s="49">
        <v>228.53</v>
      </c>
      <c r="F632" s="49">
        <f t="shared" si="10"/>
        <v>342.79500000000002</v>
      </c>
      <c r="G632" s="37">
        <v>1</v>
      </c>
      <c r="H632" s="85" t="s">
        <v>3073</v>
      </c>
      <c r="I632" s="18"/>
      <c r="J632" s="83"/>
      <c r="K632" s="79"/>
      <c r="L632" s="77"/>
      <c r="M632" s="77"/>
    </row>
    <row r="633" spans="1:13" s="3" customFormat="1">
      <c r="A633" s="10"/>
      <c r="B633" s="96"/>
      <c r="C633" s="43" t="s">
        <v>1945</v>
      </c>
      <c r="D633" s="44"/>
      <c r="E633" s="50" t="s">
        <v>3073</v>
      </c>
      <c r="F633" s="50" t="str">
        <f t="shared" si="10"/>
        <v/>
      </c>
      <c r="G633" s="42"/>
      <c r="H633" s="85" t="s">
        <v>3073</v>
      </c>
      <c r="I633" s="18"/>
      <c r="J633" s="83"/>
      <c r="K633" s="79"/>
      <c r="L633" s="77"/>
      <c r="M633" s="77"/>
    </row>
    <row r="634" spans="1:13" s="3" customFormat="1">
      <c r="A634" s="12"/>
      <c r="B634" s="97" t="s">
        <v>2364</v>
      </c>
      <c r="C634" s="46"/>
      <c r="D634" s="47" t="s">
        <v>3065</v>
      </c>
      <c r="E634" s="51" t="s">
        <v>3567</v>
      </c>
      <c r="F634" s="51" t="str">
        <f t="shared" si="10"/>
        <v>VENTA</v>
      </c>
      <c r="G634" s="45" t="s">
        <v>1933</v>
      </c>
      <c r="H634" s="85" t="s">
        <v>3073</v>
      </c>
      <c r="I634" s="18"/>
      <c r="J634" s="83"/>
      <c r="K634" s="79"/>
      <c r="L634" s="77"/>
      <c r="M634" s="77"/>
    </row>
    <row r="635" spans="1:13" s="3" customFormat="1">
      <c r="A635" s="7"/>
      <c r="B635" s="95" t="s">
        <v>3104</v>
      </c>
      <c r="C635" s="41"/>
      <c r="D635" s="36" t="s">
        <v>5576</v>
      </c>
      <c r="E635" s="49">
        <v>750.553</v>
      </c>
      <c r="F635" s="49">
        <f t="shared" si="10"/>
        <v>1125.8295000000001</v>
      </c>
      <c r="G635" s="37">
        <v>12</v>
      </c>
      <c r="H635" s="85" t="s">
        <v>3073</v>
      </c>
      <c r="I635" s="18"/>
      <c r="J635" s="83"/>
      <c r="K635" s="79"/>
      <c r="L635" s="77"/>
      <c r="M635" s="77"/>
    </row>
    <row r="636" spans="1:13" s="3" customFormat="1">
      <c r="A636" s="7"/>
      <c r="B636" s="95" t="s">
        <v>103</v>
      </c>
      <c r="C636" s="41"/>
      <c r="D636" s="36" t="s">
        <v>3870</v>
      </c>
      <c r="E636" s="49">
        <v>970.46</v>
      </c>
      <c r="F636" s="49">
        <f t="shared" si="10"/>
        <v>1455.69</v>
      </c>
      <c r="G636" s="37">
        <v>12</v>
      </c>
      <c r="H636" s="85" t="s">
        <v>3073</v>
      </c>
      <c r="I636" s="18"/>
      <c r="J636" s="83"/>
      <c r="K636" s="79"/>
      <c r="L636" s="77"/>
      <c r="M636" s="77"/>
    </row>
    <row r="637" spans="1:13" s="3" customFormat="1">
      <c r="A637" s="7"/>
      <c r="B637" s="95" t="s">
        <v>2907</v>
      </c>
      <c r="C637" s="41"/>
      <c r="D637" s="36" t="s">
        <v>3872</v>
      </c>
      <c r="E637" s="49">
        <v>1085.2550000000001</v>
      </c>
      <c r="F637" s="49">
        <f t="shared" si="10"/>
        <v>1627.8825000000002</v>
      </c>
      <c r="G637" s="37">
        <v>12</v>
      </c>
      <c r="H637" s="85" t="s">
        <v>3073</v>
      </c>
      <c r="I637" s="18"/>
      <c r="J637" s="83"/>
      <c r="K637" s="79"/>
      <c r="L637" s="77"/>
      <c r="M637" s="77"/>
    </row>
    <row r="638" spans="1:13" s="3" customFormat="1">
      <c r="A638" s="7"/>
      <c r="B638" s="95" t="s">
        <v>3073</v>
      </c>
      <c r="C638" s="41"/>
      <c r="D638" s="36" t="s">
        <v>3073</v>
      </c>
      <c r="E638" s="49" t="s">
        <v>3073</v>
      </c>
      <c r="F638" s="49" t="str">
        <f t="shared" si="10"/>
        <v/>
      </c>
      <c r="G638" s="37"/>
      <c r="H638" s="85" t="s">
        <v>3073</v>
      </c>
      <c r="I638" s="18"/>
      <c r="J638" s="83"/>
      <c r="K638" s="79"/>
      <c r="L638" s="77"/>
      <c r="M638" s="77"/>
    </row>
    <row r="639" spans="1:13" s="3" customFormat="1">
      <c r="A639" s="7"/>
      <c r="B639" s="95" t="s">
        <v>3073</v>
      </c>
      <c r="C639" s="41"/>
      <c r="D639" s="36" t="s">
        <v>3073</v>
      </c>
      <c r="E639" s="49" t="s">
        <v>3073</v>
      </c>
      <c r="F639" s="49" t="str">
        <f t="shared" si="10"/>
        <v/>
      </c>
      <c r="G639" s="37"/>
      <c r="H639" s="85" t="s">
        <v>3073</v>
      </c>
      <c r="I639" s="18"/>
      <c r="J639" s="83"/>
      <c r="K639" s="79"/>
      <c r="L639" s="77"/>
      <c r="M639" s="77"/>
    </row>
    <row r="640" spans="1:13" s="3" customFormat="1">
      <c r="A640" s="7"/>
      <c r="B640" s="95" t="s">
        <v>5048</v>
      </c>
      <c r="C640" s="41"/>
      <c r="D640" s="36" t="s">
        <v>7524</v>
      </c>
      <c r="E640" s="49">
        <v>293.93</v>
      </c>
      <c r="F640" s="49">
        <f t="shared" si="10"/>
        <v>440.89499999999998</v>
      </c>
      <c r="G640" s="37">
        <v>12</v>
      </c>
      <c r="H640" s="85" t="s">
        <v>3073</v>
      </c>
      <c r="I640" s="18"/>
      <c r="J640" s="83"/>
      <c r="K640" s="79"/>
      <c r="L640" s="77"/>
      <c r="M640" s="77"/>
    </row>
    <row r="641" spans="1:13" s="3" customFormat="1">
      <c r="A641" s="7"/>
      <c r="B641" s="95" t="s">
        <v>3073</v>
      </c>
      <c r="C641" s="41"/>
      <c r="D641" s="36" t="s">
        <v>3073</v>
      </c>
      <c r="E641" s="49" t="s">
        <v>3073</v>
      </c>
      <c r="F641" s="49" t="str">
        <f t="shared" si="10"/>
        <v/>
      </c>
      <c r="G641" s="37"/>
      <c r="H641" s="85" t="s">
        <v>3073</v>
      </c>
      <c r="I641" s="18"/>
      <c r="J641" s="83"/>
      <c r="K641" s="79"/>
      <c r="L641" s="77"/>
      <c r="M641" s="77"/>
    </row>
    <row r="642" spans="1:13" s="3" customFormat="1">
      <c r="A642" s="7"/>
      <c r="B642" s="95" t="s">
        <v>3073</v>
      </c>
      <c r="C642" s="41"/>
      <c r="D642" s="36" t="s">
        <v>3073</v>
      </c>
      <c r="E642" s="49" t="s">
        <v>3073</v>
      </c>
      <c r="F642" s="49" t="str">
        <f t="shared" si="10"/>
        <v/>
      </c>
      <c r="G642" s="37"/>
      <c r="H642" s="85" t="s">
        <v>3073</v>
      </c>
      <c r="I642" s="18"/>
      <c r="J642" s="83"/>
      <c r="K642" s="79"/>
      <c r="L642" s="77"/>
      <c r="M642" s="77"/>
    </row>
    <row r="643" spans="1:13" s="3" customFormat="1">
      <c r="A643" s="7"/>
      <c r="B643" s="95" t="s">
        <v>3073</v>
      </c>
      <c r="C643" s="41"/>
      <c r="D643" s="36" t="s">
        <v>3073</v>
      </c>
      <c r="E643" s="49" t="s">
        <v>3073</v>
      </c>
      <c r="F643" s="49" t="str">
        <f t="shared" si="10"/>
        <v/>
      </c>
      <c r="G643" s="37"/>
      <c r="H643" s="85" t="s">
        <v>3073</v>
      </c>
      <c r="I643" s="18"/>
      <c r="J643" s="83"/>
      <c r="K643" s="79"/>
      <c r="L643" s="77"/>
      <c r="M643" s="77"/>
    </row>
    <row r="644" spans="1:13" s="3" customFormat="1">
      <c r="A644" s="7"/>
      <c r="B644" s="95" t="s">
        <v>104</v>
      </c>
      <c r="C644" s="41"/>
      <c r="D644" s="36" t="s">
        <v>4030</v>
      </c>
      <c r="E644" s="49">
        <v>698.31700000000001</v>
      </c>
      <c r="F644" s="49">
        <f t="shared" si="10"/>
        <v>1047.4755</v>
      </c>
      <c r="G644" s="37">
        <v>12</v>
      </c>
      <c r="H644" s="85" t="s">
        <v>3073</v>
      </c>
      <c r="I644" s="18"/>
      <c r="J644" s="83"/>
      <c r="K644" s="79"/>
      <c r="L644" s="77"/>
      <c r="M644" s="77"/>
    </row>
    <row r="645" spans="1:13" s="3" customFormat="1">
      <c r="A645" s="7"/>
      <c r="B645" s="95" t="s">
        <v>105</v>
      </c>
      <c r="C645" s="41"/>
      <c r="D645" s="36" t="s">
        <v>4032</v>
      </c>
      <c r="E645" s="49">
        <v>825.90899999999999</v>
      </c>
      <c r="F645" s="49">
        <f t="shared" si="10"/>
        <v>1238.8634999999999</v>
      </c>
      <c r="G645" s="37">
        <v>12</v>
      </c>
      <c r="H645" s="85" t="s">
        <v>3073</v>
      </c>
      <c r="I645" s="18"/>
      <c r="J645" s="83"/>
      <c r="K645" s="79"/>
      <c r="L645" s="77"/>
      <c r="M645" s="77"/>
    </row>
    <row r="646" spans="1:13" s="3" customFormat="1">
      <c r="B646" s="95" t="s">
        <v>3073</v>
      </c>
      <c r="C646" s="41"/>
      <c r="D646" s="36" t="s">
        <v>3073</v>
      </c>
      <c r="E646" s="49" t="s">
        <v>3073</v>
      </c>
      <c r="F646" s="49" t="str">
        <f t="shared" si="10"/>
        <v/>
      </c>
      <c r="G646" s="37"/>
      <c r="H646" s="85" t="s">
        <v>3073</v>
      </c>
      <c r="I646" s="18"/>
      <c r="J646" s="83"/>
      <c r="K646" s="79"/>
      <c r="L646" s="77"/>
      <c r="M646" s="77"/>
    </row>
    <row r="647" spans="1:13" s="3" customFormat="1">
      <c r="B647" s="95" t="s">
        <v>3073</v>
      </c>
      <c r="C647" s="41"/>
      <c r="D647" s="36" t="s">
        <v>3073</v>
      </c>
      <c r="E647" s="49" t="s">
        <v>3073</v>
      </c>
      <c r="F647" s="49" t="str">
        <f t="shared" si="10"/>
        <v/>
      </c>
      <c r="G647" s="37"/>
      <c r="H647" s="85" t="s">
        <v>3073</v>
      </c>
      <c r="I647" s="18"/>
      <c r="J647" s="83"/>
      <c r="K647" s="79"/>
      <c r="L647" s="77"/>
      <c r="M647" s="77"/>
    </row>
    <row r="648" spans="1:13" s="3" customFormat="1">
      <c r="B648" s="95" t="s">
        <v>3073</v>
      </c>
      <c r="C648" s="41"/>
      <c r="D648" s="36" t="s">
        <v>3073</v>
      </c>
      <c r="E648" s="49" t="s">
        <v>3073</v>
      </c>
      <c r="F648" s="49" t="str">
        <f t="shared" si="10"/>
        <v/>
      </c>
      <c r="G648" s="37"/>
      <c r="H648" s="85" t="s">
        <v>3073</v>
      </c>
      <c r="I648" s="18"/>
      <c r="J648" s="83"/>
      <c r="K648" s="79"/>
      <c r="L648" s="77"/>
      <c r="M648" s="77"/>
    </row>
    <row r="649" spans="1:13" s="3" customFormat="1">
      <c r="B649" s="95" t="s">
        <v>106</v>
      </c>
      <c r="C649" s="41"/>
      <c r="D649" s="36" t="s">
        <v>4027</v>
      </c>
      <c r="E649" s="49">
        <v>432.25099999999998</v>
      </c>
      <c r="F649" s="49">
        <f t="shared" si="10"/>
        <v>648.37649999999996</v>
      </c>
      <c r="G649" s="37">
        <v>12</v>
      </c>
      <c r="H649" s="85" t="s">
        <v>8217</v>
      </c>
      <c r="I649" s="18"/>
      <c r="J649" s="83"/>
      <c r="K649" s="79"/>
      <c r="L649" s="77"/>
      <c r="M649" s="77"/>
    </row>
    <row r="650" spans="1:13" s="3" customFormat="1">
      <c r="B650" s="95" t="s">
        <v>107</v>
      </c>
      <c r="C650" s="41"/>
      <c r="D650" s="36" t="s">
        <v>4028</v>
      </c>
      <c r="E650" s="49">
        <v>432.25099999999998</v>
      </c>
      <c r="F650" s="49">
        <f t="shared" si="10"/>
        <v>648.37649999999996</v>
      </c>
      <c r="G650" s="37">
        <v>12</v>
      </c>
      <c r="H650" s="85" t="s">
        <v>8217</v>
      </c>
      <c r="I650" s="18"/>
      <c r="J650" s="83"/>
      <c r="K650" s="79"/>
      <c r="L650" s="77"/>
      <c r="M650" s="77"/>
    </row>
    <row r="651" spans="1:13" s="3" customFormat="1">
      <c r="B651" s="95" t="s">
        <v>108</v>
      </c>
      <c r="C651" s="41"/>
      <c r="D651" s="36" t="s">
        <v>4029</v>
      </c>
      <c r="E651" s="49">
        <v>467.22899999999998</v>
      </c>
      <c r="F651" s="49">
        <f t="shared" si="10"/>
        <v>700.84349999999995</v>
      </c>
      <c r="G651" s="37">
        <v>12</v>
      </c>
      <c r="H651" s="85" t="s">
        <v>7219</v>
      </c>
      <c r="I651" s="18"/>
      <c r="J651" s="83"/>
      <c r="K651" s="79"/>
      <c r="L651" s="77"/>
      <c r="M651" s="77"/>
    </row>
    <row r="652" spans="1:13" s="3" customFormat="1">
      <c r="B652" s="95" t="s">
        <v>109</v>
      </c>
      <c r="C652" s="41"/>
      <c r="D652" s="36" t="s">
        <v>4031</v>
      </c>
      <c r="E652" s="49">
        <v>485.44900000000001</v>
      </c>
      <c r="F652" s="49">
        <f t="shared" si="10"/>
        <v>728.17349999999999</v>
      </c>
      <c r="G652" s="37">
        <v>12</v>
      </c>
      <c r="H652" s="85" t="s">
        <v>8218</v>
      </c>
      <c r="I652" s="18"/>
      <c r="J652" s="83"/>
      <c r="K652" s="79"/>
      <c r="L652" s="77"/>
      <c r="M652" s="77"/>
    </row>
    <row r="653" spans="1:13" s="3" customFormat="1">
      <c r="B653" s="95" t="s">
        <v>110</v>
      </c>
      <c r="C653" s="41"/>
      <c r="D653" s="36" t="s">
        <v>4042</v>
      </c>
      <c r="E653" s="49">
        <v>28.652000000000001</v>
      </c>
      <c r="F653" s="49">
        <f t="shared" si="10"/>
        <v>42.978000000000002</v>
      </c>
      <c r="G653" s="37">
        <v>12</v>
      </c>
      <c r="H653" s="85" t="s">
        <v>3073</v>
      </c>
      <c r="I653" s="18"/>
      <c r="J653" s="83"/>
      <c r="K653" s="79"/>
      <c r="L653" s="77"/>
      <c r="M653" s="77"/>
    </row>
    <row r="654" spans="1:13" s="3" customFormat="1">
      <c r="B654" s="95" t="s">
        <v>111</v>
      </c>
      <c r="C654" s="41"/>
      <c r="D654" s="36" t="s">
        <v>4043</v>
      </c>
      <c r="E654" s="49">
        <v>28.879000000000001</v>
      </c>
      <c r="F654" s="49">
        <f t="shared" si="10"/>
        <v>43.3185</v>
      </c>
      <c r="G654" s="37">
        <v>12</v>
      </c>
      <c r="H654" s="85" t="s">
        <v>3073</v>
      </c>
      <c r="I654" s="18"/>
      <c r="J654" s="83"/>
      <c r="K654" s="79"/>
      <c r="L654" s="77"/>
      <c r="M654" s="77"/>
    </row>
    <row r="655" spans="1:13" s="3" customFormat="1">
      <c r="B655" s="95" t="s">
        <v>112</v>
      </c>
      <c r="C655" s="41"/>
      <c r="D655" s="36" t="s">
        <v>4044</v>
      </c>
      <c r="E655" s="49">
        <v>34.969000000000001</v>
      </c>
      <c r="F655" s="49">
        <f t="shared" si="10"/>
        <v>52.453500000000005</v>
      </c>
      <c r="G655" s="37">
        <v>12</v>
      </c>
      <c r="H655" s="85" t="s">
        <v>3073</v>
      </c>
      <c r="I655" s="18"/>
      <c r="J655" s="83"/>
      <c r="K655" s="79"/>
      <c r="L655" s="77"/>
      <c r="M655" s="77"/>
    </row>
    <row r="656" spans="1:13" s="3" customFormat="1">
      <c r="B656" s="95" t="s">
        <v>113</v>
      </c>
      <c r="C656" s="41"/>
      <c r="D656" s="36" t="s">
        <v>4045</v>
      </c>
      <c r="E656" s="49">
        <v>130.08699999999999</v>
      </c>
      <c r="F656" s="49">
        <f t="shared" si="10"/>
        <v>195.13049999999998</v>
      </c>
      <c r="G656" s="37">
        <v>12</v>
      </c>
      <c r="H656" s="85" t="s">
        <v>3073</v>
      </c>
      <c r="I656" s="18"/>
      <c r="J656" s="83"/>
      <c r="K656" s="79"/>
      <c r="L656" s="77"/>
      <c r="M656" s="77"/>
    </row>
    <row r="657" spans="2:13" s="3" customFormat="1">
      <c r="B657" s="95" t="s">
        <v>114</v>
      </c>
      <c r="C657" s="41"/>
      <c r="D657" s="36" t="s">
        <v>4046</v>
      </c>
      <c r="E657" s="49">
        <v>129.63300000000001</v>
      </c>
      <c r="F657" s="49">
        <f t="shared" si="10"/>
        <v>194.4495</v>
      </c>
      <c r="G657" s="37">
        <v>12</v>
      </c>
      <c r="H657" s="85" t="s">
        <v>3073</v>
      </c>
      <c r="I657" s="18"/>
      <c r="J657" s="83"/>
      <c r="K657" s="79"/>
      <c r="L657" s="77"/>
      <c r="M657" s="77"/>
    </row>
    <row r="658" spans="2:13" s="3" customFormat="1">
      <c r="B658" s="95" t="s">
        <v>3073</v>
      </c>
      <c r="C658" s="41"/>
      <c r="D658" s="36" t="s">
        <v>3073</v>
      </c>
      <c r="E658" s="49" t="s">
        <v>3073</v>
      </c>
      <c r="F658" s="49" t="str">
        <f t="shared" si="10"/>
        <v/>
      </c>
      <c r="G658" s="37"/>
      <c r="H658" s="85" t="s">
        <v>3073</v>
      </c>
      <c r="I658" s="18"/>
      <c r="J658" s="83"/>
      <c r="K658" s="79"/>
      <c r="L658" s="77"/>
      <c r="M658" s="77"/>
    </row>
    <row r="659" spans="2:13" s="3" customFormat="1">
      <c r="B659" s="95" t="s">
        <v>115</v>
      </c>
      <c r="C659" s="41"/>
      <c r="D659" s="36" t="s">
        <v>4048</v>
      </c>
      <c r="E659" s="49">
        <v>99.111999999999995</v>
      </c>
      <c r="F659" s="49">
        <f t="shared" si="10"/>
        <v>148.66800000000001</v>
      </c>
      <c r="G659" s="37">
        <v>12</v>
      </c>
      <c r="H659" s="85" t="s">
        <v>3073</v>
      </c>
      <c r="I659" s="18"/>
      <c r="J659" s="83"/>
      <c r="K659" s="79"/>
      <c r="L659" s="77"/>
      <c r="M659" s="77"/>
    </row>
    <row r="660" spans="2:13" s="3" customFormat="1">
      <c r="B660" s="95" t="s">
        <v>116</v>
      </c>
      <c r="C660" s="41"/>
      <c r="D660" s="36" t="s">
        <v>4049</v>
      </c>
      <c r="E660" s="49">
        <v>119.553</v>
      </c>
      <c r="F660" s="49">
        <f t="shared" si="10"/>
        <v>179.3295</v>
      </c>
      <c r="G660" s="37">
        <v>12</v>
      </c>
      <c r="H660" s="85" t="s">
        <v>3073</v>
      </c>
      <c r="I660" s="18"/>
      <c r="J660" s="83"/>
      <c r="K660" s="79"/>
      <c r="L660" s="77"/>
      <c r="M660" s="77"/>
    </row>
    <row r="661" spans="2:13" s="3" customFormat="1">
      <c r="B661" s="95" t="s">
        <v>117</v>
      </c>
      <c r="C661" s="41"/>
      <c r="D661" s="36" t="s">
        <v>4050</v>
      </c>
      <c r="E661" s="49">
        <v>138.33099999999999</v>
      </c>
      <c r="F661" s="49">
        <f t="shared" si="10"/>
        <v>207.49649999999997</v>
      </c>
      <c r="G661" s="37">
        <v>12</v>
      </c>
      <c r="H661" s="85" t="s">
        <v>3073</v>
      </c>
      <c r="I661" s="18"/>
      <c r="J661" s="83"/>
      <c r="K661" s="79"/>
      <c r="L661" s="77"/>
      <c r="M661" s="77"/>
    </row>
    <row r="662" spans="2:13" s="3" customFormat="1">
      <c r="B662" s="95" t="s">
        <v>118</v>
      </c>
      <c r="C662" s="41"/>
      <c r="D662" s="36" t="s">
        <v>4051</v>
      </c>
      <c r="E662" s="49">
        <v>159.81399999999999</v>
      </c>
      <c r="F662" s="49">
        <f t="shared" si="10"/>
        <v>239.721</v>
      </c>
      <c r="G662" s="37">
        <v>12</v>
      </c>
      <c r="H662" s="85" t="s">
        <v>3073</v>
      </c>
      <c r="I662" s="18"/>
      <c r="J662" s="83"/>
      <c r="K662" s="79"/>
      <c r="L662" s="77"/>
      <c r="M662" s="77"/>
    </row>
    <row r="663" spans="2:13" s="3" customFormat="1">
      <c r="B663" s="95" t="s">
        <v>3073</v>
      </c>
      <c r="C663" s="41"/>
      <c r="D663" s="36" t="s">
        <v>3073</v>
      </c>
      <c r="E663" s="49" t="s">
        <v>3073</v>
      </c>
      <c r="F663" s="49" t="str">
        <f t="shared" si="10"/>
        <v/>
      </c>
      <c r="G663" s="37"/>
      <c r="H663" s="85" t="s">
        <v>3073</v>
      </c>
      <c r="I663" s="18"/>
      <c r="J663" s="83"/>
      <c r="K663" s="79"/>
      <c r="L663" s="77"/>
      <c r="M663" s="77"/>
    </row>
    <row r="664" spans="2:13" s="3" customFormat="1">
      <c r="B664" s="95" t="s">
        <v>119</v>
      </c>
      <c r="C664" s="41"/>
      <c r="D664" s="36" t="s">
        <v>4052</v>
      </c>
      <c r="E664" s="49">
        <v>553.58100000000002</v>
      </c>
      <c r="F664" s="49">
        <f t="shared" si="10"/>
        <v>830.37149999999997</v>
      </c>
      <c r="G664" s="37">
        <v>12</v>
      </c>
      <c r="H664" s="85" t="s">
        <v>3073</v>
      </c>
      <c r="I664" s="18"/>
      <c r="J664" s="83"/>
      <c r="K664" s="79"/>
      <c r="L664" s="77"/>
      <c r="M664" s="77"/>
    </row>
    <row r="665" spans="2:13" s="3" customFormat="1">
      <c r="B665" s="95" t="s">
        <v>120</v>
      </c>
      <c r="C665" s="41"/>
      <c r="D665" s="36" t="s">
        <v>4057</v>
      </c>
      <c r="E665" s="49">
        <v>741.88800000000003</v>
      </c>
      <c r="F665" s="49">
        <f t="shared" si="10"/>
        <v>1112.8320000000001</v>
      </c>
      <c r="G665" s="37">
        <v>12</v>
      </c>
      <c r="H665" s="85" t="s">
        <v>3073</v>
      </c>
      <c r="I665" s="18"/>
      <c r="J665" s="83"/>
      <c r="K665" s="79"/>
      <c r="L665" s="77"/>
      <c r="M665" s="77"/>
    </row>
    <row r="666" spans="2:13" s="3" customFormat="1">
      <c r="B666" s="95" t="s">
        <v>3073</v>
      </c>
      <c r="C666" s="41"/>
      <c r="D666" s="36" t="s">
        <v>3073</v>
      </c>
      <c r="E666" s="49" t="s">
        <v>3073</v>
      </c>
      <c r="F666" s="49" t="str">
        <f t="shared" si="10"/>
        <v/>
      </c>
      <c r="G666" s="37"/>
      <c r="H666" s="85" t="s">
        <v>3073</v>
      </c>
      <c r="I666" s="18"/>
      <c r="J666" s="83"/>
      <c r="K666" s="79"/>
      <c r="L666" s="77"/>
      <c r="M666" s="77"/>
    </row>
    <row r="667" spans="2:13" s="3" customFormat="1">
      <c r="B667" s="95" t="s">
        <v>3073</v>
      </c>
      <c r="C667" s="41"/>
      <c r="D667" s="36" t="s">
        <v>3073</v>
      </c>
      <c r="E667" s="49" t="s">
        <v>3073</v>
      </c>
      <c r="F667" s="49" t="str">
        <f t="shared" si="10"/>
        <v/>
      </c>
      <c r="G667" s="37"/>
      <c r="H667" s="85" t="s">
        <v>3073</v>
      </c>
      <c r="I667" s="18"/>
      <c r="J667" s="83"/>
      <c r="K667" s="79"/>
      <c r="L667" s="77"/>
      <c r="M667" s="77"/>
    </row>
    <row r="668" spans="2:13" s="3" customFormat="1">
      <c r="B668" s="95" t="s">
        <v>121</v>
      </c>
      <c r="C668" s="41"/>
      <c r="D668" s="36" t="s">
        <v>4053</v>
      </c>
      <c r="E668" s="49">
        <v>97.447999999999993</v>
      </c>
      <c r="F668" s="49">
        <f t="shared" si="10"/>
        <v>146.172</v>
      </c>
      <c r="G668" s="37">
        <v>12</v>
      </c>
      <c r="H668" s="85" t="s">
        <v>3073</v>
      </c>
      <c r="I668" s="18"/>
      <c r="J668" s="83"/>
      <c r="K668" s="79"/>
      <c r="L668" s="77"/>
      <c r="M668" s="77"/>
    </row>
    <row r="669" spans="2:13" s="3" customFormat="1">
      <c r="B669" s="95" t="s">
        <v>122</v>
      </c>
      <c r="C669" s="41"/>
      <c r="D669" s="36" t="s">
        <v>4054</v>
      </c>
      <c r="E669" s="49">
        <v>106.541</v>
      </c>
      <c r="F669" s="49">
        <f t="shared" si="10"/>
        <v>159.8115</v>
      </c>
      <c r="G669" s="37">
        <v>12</v>
      </c>
      <c r="H669" s="85" t="s">
        <v>3073</v>
      </c>
      <c r="I669" s="18"/>
      <c r="J669" s="83"/>
      <c r="K669" s="79"/>
      <c r="L669" s="77"/>
      <c r="M669" s="77"/>
    </row>
    <row r="670" spans="2:13" s="3" customFormat="1">
      <c r="B670" s="95" t="s">
        <v>123</v>
      </c>
      <c r="C670" s="41"/>
      <c r="D670" s="36" t="s">
        <v>4055</v>
      </c>
      <c r="E670" s="49">
        <v>135.65600000000001</v>
      </c>
      <c r="F670" s="49">
        <f t="shared" si="10"/>
        <v>203.48400000000001</v>
      </c>
      <c r="G670" s="37">
        <v>12</v>
      </c>
      <c r="H670" s="85" t="s">
        <v>3073</v>
      </c>
      <c r="I670" s="18"/>
      <c r="J670" s="83"/>
      <c r="K670" s="79"/>
      <c r="L670" s="77"/>
      <c r="M670" s="77"/>
    </row>
    <row r="671" spans="2:13" s="3" customFormat="1">
      <c r="B671" s="95" t="s">
        <v>124</v>
      </c>
      <c r="C671" s="41"/>
      <c r="D671" s="36" t="s">
        <v>4056</v>
      </c>
      <c r="E671" s="49">
        <v>234.767</v>
      </c>
      <c r="F671" s="49">
        <f t="shared" si="10"/>
        <v>352.15049999999997</v>
      </c>
      <c r="G671" s="37">
        <v>12</v>
      </c>
      <c r="H671" s="85" t="s">
        <v>3073</v>
      </c>
      <c r="I671" s="18"/>
      <c r="J671" s="83"/>
      <c r="K671" s="79"/>
      <c r="L671" s="77"/>
      <c r="M671" s="77"/>
    </row>
    <row r="672" spans="2:13" s="3" customFormat="1">
      <c r="B672" s="95" t="s">
        <v>5364</v>
      </c>
      <c r="C672" s="41"/>
      <c r="D672" s="36" t="s">
        <v>6119</v>
      </c>
      <c r="E672" s="49">
        <v>429.774</v>
      </c>
      <c r="F672" s="49">
        <f t="shared" si="10"/>
        <v>644.66100000000006</v>
      </c>
      <c r="G672" s="37">
        <v>12</v>
      </c>
      <c r="H672" s="85" t="s">
        <v>3073</v>
      </c>
      <c r="I672" s="18"/>
      <c r="J672" s="83"/>
      <c r="K672" s="79"/>
      <c r="L672" s="77"/>
      <c r="M672" s="77"/>
    </row>
    <row r="673" spans="2:13" s="3" customFormat="1">
      <c r="B673" s="95" t="s">
        <v>3073</v>
      </c>
      <c r="C673" s="41"/>
      <c r="D673" s="36" t="s">
        <v>3073</v>
      </c>
      <c r="E673" s="49" t="s">
        <v>3073</v>
      </c>
      <c r="F673" s="49" t="str">
        <f t="shared" si="10"/>
        <v/>
      </c>
      <c r="G673" s="37"/>
      <c r="H673" s="85" t="s">
        <v>3073</v>
      </c>
      <c r="I673" s="18"/>
      <c r="J673" s="83"/>
      <c r="K673" s="79"/>
      <c r="L673" s="77"/>
      <c r="M673" s="77"/>
    </row>
    <row r="674" spans="2:13" s="3" customFormat="1">
      <c r="B674" s="95" t="s">
        <v>3073</v>
      </c>
      <c r="C674" s="41"/>
      <c r="D674" s="36" t="s">
        <v>3073</v>
      </c>
      <c r="E674" s="49" t="s">
        <v>3073</v>
      </c>
      <c r="F674" s="49" t="str">
        <f t="shared" si="10"/>
        <v/>
      </c>
      <c r="G674" s="37"/>
      <c r="H674" s="85" t="s">
        <v>3073</v>
      </c>
      <c r="I674" s="18"/>
      <c r="J674" s="83"/>
      <c r="K674" s="79"/>
      <c r="L674" s="77"/>
      <c r="M674" s="77"/>
    </row>
    <row r="675" spans="2:13" s="3" customFormat="1">
      <c r="B675" s="95" t="s">
        <v>125</v>
      </c>
      <c r="C675" s="41"/>
      <c r="D675" s="36" t="s">
        <v>4071</v>
      </c>
      <c r="E675" s="49">
        <v>490.85399999999998</v>
      </c>
      <c r="F675" s="49">
        <f t="shared" si="10"/>
        <v>736.28099999999995</v>
      </c>
      <c r="G675" s="37">
        <v>12</v>
      </c>
      <c r="H675" s="85" t="s">
        <v>3073</v>
      </c>
      <c r="I675" s="18"/>
      <c r="J675" s="83"/>
      <c r="K675" s="79"/>
      <c r="L675" s="77"/>
      <c r="M675" s="77"/>
    </row>
    <row r="676" spans="2:13" s="3" customFormat="1">
      <c r="B676" s="95" t="s">
        <v>126</v>
      </c>
      <c r="C676" s="41"/>
      <c r="D676" s="36" t="s">
        <v>4072</v>
      </c>
      <c r="E676" s="49">
        <v>507.56599999999997</v>
      </c>
      <c r="F676" s="49">
        <f t="shared" si="10"/>
        <v>761.34899999999993</v>
      </c>
      <c r="G676" s="37">
        <v>12</v>
      </c>
      <c r="H676" s="85" t="s">
        <v>3073</v>
      </c>
      <c r="I676" s="18"/>
      <c r="J676" s="83"/>
      <c r="K676" s="79"/>
      <c r="L676" s="77"/>
      <c r="M676" s="77"/>
    </row>
    <row r="677" spans="2:13" s="3" customFormat="1">
      <c r="B677" s="95" t="s">
        <v>3073</v>
      </c>
      <c r="C677" s="41"/>
      <c r="D677" s="36" t="s">
        <v>3073</v>
      </c>
      <c r="E677" s="49" t="s">
        <v>3073</v>
      </c>
      <c r="F677" s="49" t="str">
        <f t="shared" si="10"/>
        <v/>
      </c>
      <c r="G677" s="37"/>
      <c r="H677" s="85" t="s">
        <v>3073</v>
      </c>
      <c r="I677" s="18"/>
      <c r="J677" s="83"/>
      <c r="K677" s="79"/>
      <c r="L677" s="77"/>
      <c r="M677" s="77"/>
    </row>
    <row r="678" spans="2:13" s="3" customFormat="1">
      <c r="B678" s="95" t="s">
        <v>3073</v>
      </c>
      <c r="C678" s="41"/>
      <c r="D678" s="36" t="s">
        <v>3073</v>
      </c>
      <c r="E678" s="49" t="s">
        <v>3073</v>
      </c>
      <c r="F678" s="49" t="str">
        <f t="shared" si="10"/>
        <v/>
      </c>
      <c r="G678" s="37"/>
      <c r="H678" s="85" t="s">
        <v>3073</v>
      </c>
      <c r="I678" s="18"/>
      <c r="J678" s="83"/>
      <c r="K678" s="79"/>
      <c r="L678" s="77"/>
      <c r="M678" s="77"/>
    </row>
    <row r="679" spans="2:13" s="3" customFormat="1">
      <c r="B679" s="95" t="s">
        <v>3073</v>
      </c>
      <c r="C679" s="41"/>
      <c r="D679" s="36" t="s">
        <v>3073</v>
      </c>
      <c r="E679" s="49" t="s">
        <v>3073</v>
      </c>
      <c r="F679" s="49" t="str">
        <f t="shared" si="10"/>
        <v/>
      </c>
      <c r="G679" s="37"/>
      <c r="H679" s="85" t="s">
        <v>3073</v>
      </c>
      <c r="I679" s="18"/>
      <c r="J679" s="83"/>
      <c r="K679" s="79"/>
      <c r="L679" s="77"/>
      <c r="M679" s="77"/>
    </row>
    <row r="680" spans="2:13" s="3" customFormat="1">
      <c r="B680" s="95" t="s">
        <v>127</v>
      </c>
      <c r="C680" s="41"/>
      <c r="D680" s="36" t="s">
        <v>4067</v>
      </c>
      <c r="E680" s="49">
        <v>545.173</v>
      </c>
      <c r="F680" s="49">
        <f t="shared" ref="F680:F743" si="11">IF(G680="ENV.","VENTA",IF(B680="","",E680+E680*A$2/100))</f>
        <v>817.7595</v>
      </c>
      <c r="G680" s="37">
        <v>12</v>
      </c>
      <c r="H680" s="85" t="s">
        <v>3073</v>
      </c>
      <c r="I680" s="18"/>
      <c r="J680" s="83"/>
      <c r="K680" s="79"/>
      <c r="L680" s="77"/>
      <c r="M680" s="77"/>
    </row>
    <row r="681" spans="2:13" s="3" customFormat="1">
      <c r="B681" s="95" t="s">
        <v>128</v>
      </c>
      <c r="C681" s="41"/>
      <c r="D681" s="36" t="s">
        <v>4069</v>
      </c>
      <c r="E681" s="49">
        <v>573.44299999999998</v>
      </c>
      <c r="F681" s="49">
        <f t="shared" si="11"/>
        <v>860.16449999999998</v>
      </c>
      <c r="G681" s="37">
        <v>12</v>
      </c>
      <c r="H681" s="85" t="s">
        <v>3073</v>
      </c>
      <c r="I681" s="18"/>
      <c r="J681" s="83"/>
      <c r="K681" s="79"/>
      <c r="L681" s="77"/>
      <c r="M681" s="77"/>
    </row>
    <row r="682" spans="2:13" s="3" customFormat="1">
      <c r="B682" s="95" t="s">
        <v>3073</v>
      </c>
      <c r="C682" s="41"/>
      <c r="D682" s="36" t="s">
        <v>3073</v>
      </c>
      <c r="E682" s="49" t="s">
        <v>3073</v>
      </c>
      <c r="F682" s="49" t="str">
        <f t="shared" si="11"/>
        <v/>
      </c>
      <c r="G682" s="37"/>
      <c r="H682" s="85" t="s">
        <v>3073</v>
      </c>
      <c r="I682" s="18"/>
      <c r="J682" s="83"/>
      <c r="K682" s="79"/>
      <c r="L682" s="77"/>
      <c r="M682" s="77"/>
    </row>
    <row r="683" spans="2:13" s="3" customFormat="1">
      <c r="B683" s="95" t="s">
        <v>3073</v>
      </c>
      <c r="C683" s="41"/>
      <c r="D683" s="36" t="s">
        <v>3073</v>
      </c>
      <c r="E683" s="49" t="s">
        <v>3073</v>
      </c>
      <c r="F683" s="49" t="str">
        <f t="shared" si="11"/>
        <v/>
      </c>
      <c r="G683" s="37"/>
      <c r="H683" s="85" t="s">
        <v>3073</v>
      </c>
      <c r="I683" s="18"/>
      <c r="J683" s="83"/>
      <c r="K683" s="79"/>
      <c r="L683" s="77"/>
      <c r="M683" s="77"/>
    </row>
    <row r="684" spans="2:13" s="3" customFormat="1">
      <c r="B684" s="95" t="s">
        <v>3073</v>
      </c>
      <c r="C684" s="41"/>
      <c r="D684" s="36" t="s">
        <v>3073</v>
      </c>
      <c r="E684" s="49" t="s">
        <v>3073</v>
      </c>
      <c r="F684" s="49" t="str">
        <f t="shared" si="11"/>
        <v/>
      </c>
      <c r="G684" s="37"/>
      <c r="H684" s="85" t="s">
        <v>3073</v>
      </c>
      <c r="I684" s="18"/>
      <c r="J684" s="83"/>
      <c r="K684" s="79"/>
      <c r="L684" s="77"/>
      <c r="M684" s="77"/>
    </row>
    <row r="685" spans="2:13" s="3" customFormat="1">
      <c r="B685" s="95" t="s">
        <v>129</v>
      </c>
      <c r="C685" s="41"/>
      <c r="D685" s="36" t="s">
        <v>7810</v>
      </c>
      <c r="E685" s="49">
        <v>1167.692</v>
      </c>
      <c r="F685" s="49">
        <f t="shared" si="11"/>
        <v>1751.538</v>
      </c>
      <c r="G685" s="37">
        <v>12</v>
      </c>
      <c r="H685" s="85" t="s">
        <v>3073</v>
      </c>
      <c r="I685" s="18"/>
      <c r="J685" s="83"/>
      <c r="K685" s="79"/>
      <c r="L685" s="77"/>
      <c r="M685" s="77"/>
    </row>
    <row r="686" spans="2:13" s="3" customFormat="1">
      <c r="B686" s="95" t="s">
        <v>3073</v>
      </c>
      <c r="C686" s="41"/>
      <c r="D686" s="36" t="s">
        <v>3073</v>
      </c>
      <c r="E686" s="49" t="s">
        <v>3073</v>
      </c>
      <c r="F686" s="49" t="str">
        <f t="shared" si="11"/>
        <v/>
      </c>
      <c r="G686" s="37"/>
      <c r="H686" s="85" t="s">
        <v>3073</v>
      </c>
      <c r="I686" s="18"/>
      <c r="J686" s="83"/>
      <c r="K686" s="79"/>
      <c r="L686" s="77"/>
      <c r="M686" s="77"/>
    </row>
    <row r="687" spans="2:13" s="3" customFormat="1">
      <c r="B687" s="95" t="s">
        <v>3073</v>
      </c>
      <c r="C687" s="41"/>
      <c r="D687" s="36" t="s">
        <v>3073</v>
      </c>
      <c r="E687" s="49" t="s">
        <v>3073</v>
      </c>
      <c r="F687" s="49" t="str">
        <f t="shared" si="11"/>
        <v/>
      </c>
      <c r="G687" s="37"/>
      <c r="H687" s="85" t="s">
        <v>3073</v>
      </c>
      <c r="I687" s="18"/>
      <c r="J687" s="83"/>
      <c r="K687" s="79"/>
      <c r="L687" s="77"/>
      <c r="M687" s="77"/>
    </row>
    <row r="688" spans="2:13" s="3" customFormat="1">
      <c r="B688" s="95" t="s">
        <v>130</v>
      </c>
      <c r="C688" s="41"/>
      <c r="D688" s="36" t="s">
        <v>4073</v>
      </c>
      <c r="E688" s="49">
        <v>711.971</v>
      </c>
      <c r="F688" s="49">
        <f t="shared" si="11"/>
        <v>1067.9565</v>
      </c>
      <c r="G688" s="37">
        <v>12</v>
      </c>
      <c r="H688" s="85" t="s">
        <v>3073</v>
      </c>
      <c r="I688" s="18"/>
      <c r="J688" s="83"/>
      <c r="K688" s="79"/>
      <c r="L688" s="77"/>
      <c r="M688" s="77"/>
    </row>
    <row r="689" spans="1:18">
      <c r="A689" s="3"/>
      <c r="C689" s="41"/>
      <c r="D689" s="36" t="s">
        <v>3073</v>
      </c>
      <c r="E689" s="49" t="s">
        <v>3073</v>
      </c>
      <c r="F689" s="49" t="str">
        <f t="shared" si="11"/>
        <v/>
      </c>
      <c r="G689" s="37"/>
      <c r="H689" s="85" t="s">
        <v>3073</v>
      </c>
      <c r="I689" s="18"/>
      <c r="J689" s="83"/>
      <c r="K689" s="79"/>
      <c r="M689" s="77"/>
    </row>
    <row r="690" spans="1:18">
      <c r="A690" s="3"/>
      <c r="B690" s="95" t="s">
        <v>3073</v>
      </c>
      <c r="C690" s="41"/>
      <c r="D690" s="36" t="s">
        <v>3073</v>
      </c>
      <c r="E690" s="49" t="s">
        <v>3073</v>
      </c>
      <c r="F690" s="49" t="str">
        <f t="shared" si="11"/>
        <v/>
      </c>
      <c r="G690" s="37"/>
      <c r="H690" s="85" t="s">
        <v>3073</v>
      </c>
      <c r="I690" s="18"/>
      <c r="J690" s="83"/>
      <c r="K690" s="79"/>
      <c r="M690" s="77"/>
    </row>
    <row r="691" spans="1:18">
      <c r="B691" s="95" t="s">
        <v>131</v>
      </c>
      <c r="C691" s="41"/>
      <c r="D691" s="36" t="s">
        <v>4076</v>
      </c>
      <c r="E691" s="49">
        <v>590.53899999999999</v>
      </c>
      <c r="F691" s="49">
        <f t="shared" si="11"/>
        <v>885.80849999999998</v>
      </c>
      <c r="G691" s="37">
        <v>12</v>
      </c>
      <c r="H691" s="85" t="s">
        <v>3073</v>
      </c>
      <c r="I691" s="18"/>
      <c r="J691" s="83"/>
      <c r="K691" s="79"/>
      <c r="M691" s="77"/>
    </row>
    <row r="692" spans="1:18">
      <c r="B692" s="95" t="s">
        <v>132</v>
      </c>
      <c r="C692" s="41"/>
      <c r="D692" s="36" t="s">
        <v>4077</v>
      </c>
      <c r="E692" s="49">
        <v>643.87800000000004</v>
      </c>
      <c r="F692" s="49">
        <f t="shared" si="11"/>
        <v>965.81700000000001</v>
      </c>
      <c r="G692" s="37">
        <v>12</v>
      </c>
      <c r="H692" s="85" t="s">
        <v>3073</v>
      </c>
      <c r="I692" s="18"/>
      <c r="J692" s="83"/>
      <c r="K692" s="79"/>
      <c r="M692" s="77"/>
    </row>
    <row r="693" spans="1:18">
      <c r="B693" s="95" t="s">
        <v>133</v>
      </c>
      <c r="C693" s="41"/>
      <c r="D693" s="36" t="s">
        <v>4078</v>
      </c>
      <c r="E693" s="49">
        <v>686.78899999999999</v>
      </c>
      <c r="F693" s="49">
        <f t="shared" si="11"/>
        <v>1030.1835000000001</v>
      </c>
      <c r="G693" s="37">
        <v>12</v>
      </c>
      <c r="H693" s="85" t="s">
        <v>3073</v>
      </c>
      <c r="I693" s="18"/>
      <c r="J693" s="83"/>
      <c r="K693" s="79"/>
      <c r="M693" s="77"/>
    </row>
    <row r="694" spans="1:18">
      <c r="B694" s="95" t="s">
        <v>134</v>
      </c>
      <c r="C694" s="41"/>
      <c r="D694" s="36" t="s">
        <v>4080</v>
      </c>
      <c r="E694" s="49">
        <v>422.74900000000002</v>
      </c>
      <c r="F694" s="49">
        <f t="shared" si="11"/>
        <v>634.12350000000004</v>
      </c>
      <c r="G694" s="37">
        <v>12</v>
      </c>
      <c r="H694" s="85" t="s">
        <v>3073</v>
      </c>
      <c r="I694" s="18"/>
      <c r="J694" s="83"/>
      <c r="K694" s="79"/>
      <c r="M694" s="77"/>
    </row>
    <row r="695" spans="1:18">
      <c r="B695" s="95" t="s">
        <v>135</v>
      </c>
      <c r="C695" s="41"/>
      <c r="D695" s="36" t="s">
        <v>4081</v>
      </c>
      <c r="E695" s="49">
        <v>423.05</v>
      </c>
      <c r="F695" s="49">
        <f t="shared" si="11"/>
        <v>634.57500000000005</v>
      </c>
      <c r="G695" s="37">
        <v>12</v>
      </c>
      <c r="H695" s="85" t="s">
        <v>3073</v>
      </c>
      <c r="I695" s="18"/>
      <c r="J695" s="83"/>
      <c r="K695" s="79"/>
      <c r="M695" s="77"/>
    </row>
    <row r="696" spans="1:18">
      <c r="A696" s="10"/>
      <c r="B696" s="96"/>
      <c r="C696" s="43" t="s">
        <v>1946</v>
      </c>
      <c r="D696" s="44"/>
      <c r="E696" s="50" t="s">
        <v>3073</v>
      </c>
      <c r="F696" s="50" t="str">
        <f t="shared" si="11"/>
        <v/>
      </c>
      <c r="G696" s="42"/>
      <c r="H696" s="85" t="s">
        <v>3073</v>
      </c>
      <c r="I696" s="18"/>
      <c r="J696" s="83"/>
      <c r="K696" s="79"/>
      <c r="M696" s="77"/>
    </row>
    <row r="697" spans="1:18">
      <c r="A697" s="12"/>
      <c r="B697" s="97" t="s">
        <v>2364</v>
      </c>
      <c r="C697" s="46"/>
      <c r="D697" s="47" t="s">
        <v>3065</v>
      </c>
      <c r="E697" s="51" t="s">
        <v>3567</v>
      </c>
      <c r="F697" s="51" t="str">
        <f t="shared" si="11"/>
        <v>VENTA</v>
      </c>
      <c r="G697" s="45" t="s">
        <v>1933</v>
      </c>
      <c r="H697" s="85" t="s">
        <v>3073</v>
      </c>
      <c r="I697" s="18"/>
      <c r="J697" s="83"/>
      <c r="K697" s="79"/>
      <c r="M697" s="77"/>
    </row>
    <row r="698" spans="1:18">
      <c r="B698" s="95" t="s">
        <v>2750</v>
      </c>
      <c r="C698" s="41"/>
      <c r="D698" s="36" t="s">
        <v>4088</v>
      </c>
      <c r="E698" s="49">
        <v>2091.4940000000001</v>
      </c>
      <c r="F698" s="49">
        <f t="shared" si="11"/>
        <v>3137.241</v>
      </c>
      <c r="G698" s="37">
        <v>12.5</v>
      </c>
      <c r="H698" s="85" t="s">
        <v>3073</v>
      </c>
      <c r="I698" s="18"/>
      <c r="J698" s="83"/>
      <c r="K698" s="79"/>
      <c r="M698" s="77"/>
    </row>
    <row r="699" spans="1:18">
      <c r="B699" s="95" t="s">
        <v>2751</v>
      </c>
      <c r="C699" s="41"/>
      <c r="D699" s="36" t="s">
        <v>4089</v>
      </c>
      <c r="E699" s="49">
        <v>2035.2180000000001</v>
      </c>
      <c r="F699" s="49">
        <f t="shared" si="11"/>
        <v>3052.8270000000002</v>
      </c>
      <c r="G699" s="37">
        <v>12.5</v>
      </c>
      <c r="H699" s="85" t="s">
        <v>3073</v>
      </c>
      <c r="I699" s="18"/>
      <c r="J699" s="83"/>
      <c r="K699" s="79"/>
      <c r="M699" s="77"/>
      <c r="R699" s="108"/>
    </row>
    <row r="700" spans="1:18">
      <c r="B700" s="95" t="s">
        <v>2752</v>
      </c>
      <c r="C700" s="41"/>
      <c r="D700" s="36" t="s">
        <v>4090</v>
      </c>
      <c r="E700" s="49">
        <v>2000.229</v>
      </c>
      <c r="F700" s="49">
        <f t="shared" si="11"/>
        <v>3000.3434999999999</v>
      </c>
      <c r="G700" s="37">
        <v>12.5</v>
      </c>
      <c r="H700" s="85" t="s">
        <v>3073</v>
      </c>
      <c r="I700" s="18"/>
      <c r="J700" s="83"/>
      <c r="K700" s="79"/>
      <c r="M700" s="77"/>
    </row>
    <row r="701" spans="1:18">
      <c r="B701" s="95" t="s">
        <v>2753</v>
      </c>
      <c r="C701" s="41"/>
      <c r="D701" s="36" t="s">
        <v>4091</v>
      </c>
      <c r="E701" s="49">
        <v>1946.992</v>
      </c>
      <c r="F701" s="49">
        <f t="shared" si="11"/>
        <v>2920.4879999999998</v>
      </c>
      <c r="G701" s="37">
        <v>12.5</v>
      </c>
      <c r="H701" s="85" t="s">
        <v>3073</v>
      </c>
      <c r="I701" s="18"/>
      <c r="J701" s="83"/>
      <c r="K701" s="79"/>
      <c r="M701" s="77"/>
    </row>
    <row r="702" spans="1:18">
      <c r="B702" s="95" t="s">
        <v>2754</v>
      </c>
      <c r="C702" s="41"/>
      <c r="D702" s="36" t="s">
        <v>4092</v>
      </c>
      <c r="E702" s="49">
        <v>1758.377</v>
      </c>
      <c r="F702" s="49">
        <f t="shared" si="11"/>
        <v>2637.5654999999997</v>
      </c>
      <c r="G702" s="37">
        <v>12.5</v>
      </c>
      <c r="H702" s="85" t="s">
        <v>3073</v>
      </c>
      <c r="I702" s="18"/>
      <c r="J702" s="83"/>
      <c r="K702" s="79"/>
      <c r="M702" s="77"/>
    </row>
    <row r="703" spans="1:18">
      <c r="B703" s="95" t="s">
        <v>2755</v>
      </c>
      <c r="C703" s="41"/>
      <c r="D703" s="36" t="s">
        <v>4093</v>
      </c>
      <c r="E703" s="49">
        <v>1758.377</v>
      </c>
      <c r="F703" s="49">
        <f t="shared" si="11"/>
        <v>2637.5654999999997</v>
      </c>
      <c r="G703" s="37">
        <v>12.5</v>
      </c>
      <c r="H703" s="85" t="s">
        <v>3073</v>
      </c>
      <c r="I703" s="18"/>
      <c r="J703" s="83"/>
      <c r="K703" s="79"/>
      <c r="M703" s="77"/>
    </row>
    <row r="704" spans="1:18">
      <c r="B704" s="95" t="s">
        <v>2756</v>
      </c>
      <c r="C704" s="41"/>
      <c r="D704" s="36" t="s">
        <v>4094</v>
      </c>
      <c r="E704" s="49">
        <v>1758.377</v>
      </c>
      <c r="F704" s="49">
        <f t="shared" si="11"/>
        <v>2637.5654999999997</v>
      </c>
      <c r="G704" s="37">
        <v>12.5</v>
      </c>
      <c r="H704" s="85" t="s">
        <v>3073</v>
      </c>
      <c r="I704" s="18"/>
      <c r="J704" s="83"/>
      <c r="K704" s="79"/>
      <c r="M704" s="77"/>
    </row>
    <row r="705" spans="1:13" s="3" customFormat="1">
      <c r="A705" s="7"/>
      <c r="B705" s="95" t="s">
        <v>136</v>
      </c>
      <c r="C705" s="41"/>
      <c r="D705" s="36" t="s">
        <v>5620</v>
      </c>
      <c r="E705" s="49">
        <v>1809.6089999999999</v>
      </c>
      <c r="F705" s="49">
        <f t="shared" si="11"/>
        <v>2714.4134999999997</v>
      </c>
      <c r="G705" s="37">
        <v>12.5</v>
      </c>
      <c r="H705" s="85" t="s">
        <v>3073</v>
      </c>
      <c r="I705" s="18"/>
      <c r="J705" s="83"/>
      <c r="K705" s="79"/>
      <c r="L705" s="77"/>
      <c r="M705" s="77"/>
    </row>
    <row r="706" spans="1:13" s="3" customFormat="1">
      <c r="A706" s="7"/>
      <c r="B706" s="95" t="s">
        <v>137</v>
      </c>
      <c r="C706" s="41"/>
      <c r="D706" s="36" t="s">
        <v>5621</v>
      </c>
      <c r="E706" s="49">
        <v>1809.6089999999999</v>
      </c>
      <c r="F706" s="49">
        <f t="shared" si="11"/>
        <v>2714.4134999999997</v>
      </c>
      <c r="G706" s="37" t="s">
        <v>3424</v>
      </c>
      <c r="H706" s="85" t="s">
        <v>3073</v>
      </c>
      <c r="I706" s="18"/>
      <c r="J706" s="83"/>
      <c r="K706" s="79"/>
      <c r="L706" s="77"/>
      <c r="M706" s="77"/>
    </row>
    <row r="707" spans="1:13" s="3" customFormat="1">
      <c r="A707" s="10"/>
      <c r="B707" s="96"/>
      <c r="C707" s="43" t="s">
        <v>2586</v>
      </c>
      <c r="D707" s="44"/>
      <c r="E707" s="50" t="s">
        <v>3073</v>
      </c>
      <c r="F707" s="50" t="str">
        <f t="shared" si="11"/>
        <v/>
      </c>
      <c r="G707" s="42"/>
      <c r="H707" s="85" t="s">
        <v>3073</v>
      </c>
      <c r="I707" s="18"/>
      <c r="J707" s="83"/>
      <c r="K707" s="79"/>
      <c r="L707" s="77"/>
      <c r="M707" s="77"/>
    </row>
    <row r="708" spans="1:13" s="3" customFormat="1">
      <c r="A708" s="12"/>
      <c r="B708" s="97" t="s">
        <v>2364</v>
      </c>
      <c r="C708" s="46"/>
      <c r="D708" s="47" t="s">
        <v>3065</v>
      </c>
      <c r="E708" s="51" t="s">
        <v>3567</v>
      </c>
      <c r="F708" s="51" t="str">
        <f t="shared" si="11"/>
        <v>VENTA</v>
      </c>
      <c r="G708" s="45" t="s">
        <v>1933</v>
      </c>
      <c r="H708" s="85" t="s">
        <v>3073</v>
      </c>
      <c r="I708" s="18"/>
      <c r="J708" s="83"/>
      <c r="K708" s="79"/>
      <c r="L708" s="77"/>
      <c r="M708" s="77"/>
    </row>
    <row r="709" spans="1:13" s="3" customFormat="1">
      <c r="A709" s="7"/>
      <c r="B709" s="95" t="s">
        <v>3073</v>
      </c>
      <c r="C709" s="41"/>
      <c r="D709" s="36" t="s">
        <v>3073</v>
      </c>
      <c r="E709" s="49" t="s">
        <v>3073</v>
      </c>
      <c r="F709" s="49" t="str">
        <f t="shared" si="11"/>
        <v/>
      </c>
      <c r="G709" s="37"/>
      <c r="H709" s="85" t="s">
        <v>3073</v>
      </c>
      <c r="I709" s="18"/>
      <c r="J709" s="83"/>
      <c r="K709" s="79"/>
      <c r="L709" s="77"/>
      <c r="M709" s="77"/>
    </row>
    <row r="710" spans="1:13" s="3" customFormat="1">
      <c r="A710" s="7"/>
      <c r="B710" s="95" t="s">
        <v>2587</v>
      </c>
      <c r="C710" s="41"/>
      <c r="D710" s="36" t="s">
        <v>6087</v>
      </c>
      <c r="E710" s="49">
        <v>651.27</v>
      </c>
      <c r="F710" s="49">
        <f t="shared" si="11"/>
        <v>976.90499999999997</v>
      </c>
      <c r="G710" s="37">
        <v>1</v>
      </c>
      <c r="H710" s="85" t="s">
        <v>3073</v>
      </c>
      <c r="I710" s="18"/>
      <c r="J710" s="83"/>
      <c r="K710" s="79"/>
      <c r="L710" s="77"/>
      <c r="M710" s="77"/>
    </row>
    <row r="711" spans="1:13" s="3" customFormat="1">
      <c r="A711" s="7"/>
      <c r="B711" s="95" t="s">
        <v>2588</v>
      </c>
      <c r="C711" s="41"/>
      <c r="D711" s="36" t="s">
        <v>6088</v>
      </c>
      <c r="E711" s="49">
        <v>468.49</v>
      </c>
      <c r="F711" s="49">
        <f t="shared" si="11"/>
        <v>702.73500000000001</v>
      </c>
      <c r="G711" s="37">
        <v>1</v>
      </c>
      <c r="H711" s="85" t="s">
        <v>3073</v>
      </c>
      <c r="I711" s="18"/>
      <c r="J711" s="83"/>
      <c r="K711" s="79"/>
      <c r="L711" s="77"/>
      <c r="M711" s="77"/>
    </row>
    <row r="712" spans="1:13" s="3" customFormat="1">
      <c r="A712" s="7"/>
      <c r="B712" s="95"/>
      <c r="C712" s="41"/>
      <c r="D712" s="36" t="s">
        <v>3073</v>
      </c>
      <c r="E712" s="49" t="s">
        <v>3073</v>
      </c>
      <c r="F712" s="49" t="str">
        <f t="shared" si="11"/>
        <v/>
      </c>
      <c r="G712" s="37"/>
      <c r="H712" s="85" t="s">
        <v>3073</v>
      </c>
      <c r="I712" s="18"/>
      <c r="J712" s="83"/>
      <c r="K712" s="79"/>
      <c r="L712" s="77"/>
      <c r="M712" s="77"/>
    </row>
    <row r="713" spans="1:13" s="3" customFormat="1">
      <c r="A713" s="10"/>
      <c r="B713" s="96"/>
      <c r="C713" s="43" t="s">
        <v>6527</v>
      </c>
      <c r="D713" s="44"/>
      <c r="E713" s="50" t="s">
        <v>3073</v>
      </c>
      <c r="F713" s="50" t="str">
        <f t="shared" si="11"/>
        <v/>
      </c>
      <c r="G713" s="42"/>
      <c r="H713" s="85" t="s">
        <v>3073</v>
      </c>
      <c r="I713" s="18"/>
      <c r="J713" s="83"/>
      <c r="K713" s="79"/>
      <c r="L713" s="77"/>
      <c r="M713" s="77"/>
    </row>
    <row r="714" spans="1:13" s="3" customFormat="1">
      <c r="A714" s="12"/>
      <c r="B714" s="97" t="s">
        <v>2364</v>
      </c>
      <c r="C714" s="46"/>
      <c r="D714" s="47" t="s">
        <v>3065</v>
      </c>
      <c r="E714" s="51" t="s">
        <v>3567</v>
      </c>
      <c r="F714" s="51" t="str">
        <f t="shared" si="11"/>
        <v>VENTA</v>
      </c>
      <c r="G714" s="45" t="s">
        <v>1933</v>
      </c>
      <c r="H714" s="85" t="s">
        <v>3073</v>
      </c>
      <c r="I714" s="18"/>
      <c r="J714" s="83"/>
      <c r="K714" s="79"/>
      <c r="L714" s="77"/>
      <c r="M714" s="77"/>
    </row>
    <row r="715" spans="1:13" s="3" customFormat="1">
      <c r="B715" s="95" t="s">
        <v>5066</v>
      </c>
      <c r="C715" s="41"/>
      <c r="D715" s="36" t="s">
        <v>5067</v>
      </c>
      <c r="E715" s="49">
        <v>470.65499999999997</v>
      </c>
      <c r="F715" s="49">
        <f t="shared" si="11"/>
        <v>705.98249999999996</v>
      </c>
      <c r="G715" s="37"/>
      <c r="H715" s="85" t="s">
        <v>3073</v>
      </c>
      <c r="I715" s="18"/>
      <c r="J715" s="83"/>
      <c r="K715" s="79"/>
      <c r="L715" s="77"/>
      <c r="M715" s="77"/>
    </row>
    <row r="716" spans="1:13" s="3" customFormat="1">
      <c r="B716" s="95" t="s">
        <v>5068</v>
      </c>
      <c r="C716" s="41"/>
      <c r="D716" s="36" t="s">
        <v>6528</v>
      </c>
      <c r="E716" s="49">
        <v>591.43399999999997</v>
      </c>
      <c r="F716" s="49">
        <f t="shared" si="11"/>
        <v>887.15099999999995</v>
      </c>
      <c r="G716" s="37"/>
      <c r="H716" s="85" t="s">
        <v>3073</v>
      </c>
      <c r="I716" s="18"/>
      <c r="J716" s="83"/>
      <c r="K716" s="79"/>
      <c r="L716" s="77"/>
      <c r="M716" s="77"/>
    </row>
    <row r="717" spans="1:13" s="3" customFormat="1">
      <c r="B717" s="95"/>
      <c r="C717" s="41"/>
      <c r="D717" s="36"/>
      <c r="E717" s="49" t="s">
        <v>3073</v>
      </c>
      <c r="F717" s="49"/>
      <c r="G717" s="37"/>
      <c r="H717" s="85" t="s">
        <v>3073</v>
      </c>
      <c r="I717" s="18"/>
      <c r="J717" s="83"/>
      <c r="K717" s="79"/>
      <c r="L717" s="77"/>
      <c r="M717" s="77"/>
    </row>
    <row r="718" spans="1:13" s="3" customFormat="1">
      <c r="B718" s="95"/>
      <c r="C718" s="41"/>
      <c r="D718" s="36"/>
      <c r="E718" s="49" t="s">
        <v>3073</v>
      </c>
      <c r="F718" s="49"/>
      <c r="G718" s="37"/>
      <c r="H718" s="85" t="s">
        <v>3073</v>
      </c>
      <c r="I718" s="18"/>
      <c r="J718" s="83"/>
      <c r="K718" s="79"/>
      <c r="L718" s="77"/>
      <c r="M718" s="77"/>
    </row>
    <row r="719" spans="1:13" s="3" customFormat="1">
      <c r="B719" s="95"/>
      <c r="C719" s="41"/>
      <c r="D719" s="36" t="s">
        <v>3073</v>
      </c>
      <c r="E719" s="49" t="s">
        <v>3073</v>
      </c>
      <c r="F719" s="49" t="str">
        <f t="shared" si="11"/>
        <v/>
      </c>
      <c r="G719" s="37"/>
      <c r="H719" s="85" t="s">
        <v>3073</v>
      </c>
      <c r="I719" s="18"/>
      <c r="J719" s="83"/>
      <c r="K719" s="79"/>
      <c r="L719" s="77"/>
      <c r="M719" s="77"/>
    </row>
    <row r="720" spans="1:13" s="3" customFormat="1">
      <c r="A720" s="10"/>
      <c r="B720" s="96"/>
      <c r="C720" s="43" t="s">
        <v>1947</v>
      </c>
      <c r="D720" s="44"/>
      <c r="E720" s="50" t="s">
        <v>3073</v>
      </c>
      <c r="F720" s="50" t="str">
        <f t="shared" si="11"/>
        <v/>
      </c>
      <c r="G720" s="42"/>
      <c r="H720" s="85" t="s">
        <v>3073</v>
      </c>
      <c r="I720" s="18"/>
      <c r="J720" s="83"/>
      <c r="K720" s="79"/>
      <c r="L720" s="77"/>
      <c r="M720" s="77"/>
    </row>
    <row r="721" spans="1:13" s="3" customFormat="1">
      <c r="A721" s="12"/>
      <c r="B721" s="97" t="s">
        <v>2364</v>
      </c>
      <c r="C721" s="46"/>
      <c r="D721" s="47" t="s">
        <v>3065</v>
      </c>
      <c r="E721" s="51" t="s">
        <v>3567</v>
      </c>
      <c r="F721" s="51" t="str">
        <f t="shared" si="11"/>
        <v>VENTA</v>
      </c>
      <c r="G721" s="45" t="s">
        <v>1933</v>
      </c>
      <c r="H721" s="85" t="s">
        <v>3073</v>
      </c>
      <c r="I721" s="18"/>
      <c r="J721" s="83"/>
      <c r="K721" s="79"/>
      <c r="L721" s="77"/>
      <c r="M721" s="77"/>
    </row>
    <row r="722" spans="1:13" s="3" customFormat="1">
      <c r="B722" s="95" t="s">
        <v>6168</v>
      </c>
      <c r="C722" s="41"/>
      <c r="D722" s="36" t="s">
        <v>6169</v>
      </c>
      <c r="E722" s="49">
        <v>1952.3</v>
      </c>
      <c r="F722" s="49">
        <f t="shared" si="11"/>
        <v>2928.45</v>
      </c>
      <c r="G722" s="37"/>
      <c r="H722" s="85" t="s">
        <v>3073</v>
      </c>
      <c r="I722" s="18"/>
      <c r="J722" s="83"/>
      <c r="K722" s="79"/>
      <c r="L722" s="77"/>
      <c r="M722" s="77"/>
    </row>
    <row r="723" spans="1:13" s="3" customFormat="1">
      <c r="B723" s="95" t="s">
        <v>6170</v>
      </c>
      <c r="C723" s="41"/>
      <c r="D723" s="36" t="s">
        <v>6171</v>
      </c>
      <c r="E723" s="49">
        <v>2574.8820000000001</v>
      </c>
      <c r="F723" s="49">
        <f t="shared" si="11"/>
        <v>3862.3230000000003</v>
      </c>
      <c r="G723" s="37"/>
      <c r="H723" s="85" t="s">
        <v>3073</v>
      </c>
      <c r="I723" s="18"/>
      <c r="J723" s="83"/>
      <c r="K723" s="79"/>
      <c r="L723" s="77"/>
      <c r="M723" s="77"/>
    </row>
    <row r="724" spans="1:13" s="3" customFormat="1">
      <c r="B724" s="95" t="s">
        <v>6172</v>
      </c>
      <c r="C724" s="41"/>
      <c r="D724" s="36" t="s">
        <v>6173</v>
      </c>
      <c r="E724" s="49">
        <v>3668.241</v>
      </c>
      <c r="F724" s="49">
        <f t="shared" si="11"/>
        <v>5502.3615</v>
      </c>
      <c r="G724" s="37">
        <v>1</v>
      </c>
      <c r="H724" s="85" t="s">
        <v>3073</v>
      </c>
      <c r="I724" s="18"/>
      <c r="J724" s="83"/>
      <c r="K724" s="79"/>
      <c r="L724" s="77"/>
      <c r="M724" s="77"/>
    </row>
    <row r="725" spans="1:13" s="3" customFormat="1">
      <c r="B725" s="95" t="s">
        <v>6235</v>
      </c>
      <c r="C725" s="41"/>
      <c r="D725" s="36" t="s">
        <v>6725</v>
      </c>
      <c r="E725" s="49">
        <v>13887.891</v>
      </c>
      <c r="F725" s="49">
        <f t="shared" si="11"/>
        <v>20831.836499999998</v>
      </c>
      <c r="G725" s="37"/>
      <c r="H725" s="85" t="s">
        <v>3073</v>
      </c>
      <c r="I725" s="18"/>
      <c r="J725" s="83"/>
      <c r="K725" s="79"/>
      <c r="L725" s="77"/>
      <c r="M725" s="77"/>
    </row>
    <row r="726" spans="1:13" s="3" customFormat="1">
      <c r="B726" s="95"/>
      <c r="C726" s="41"/>
      <c r="D726" s="36"/>
      <c r="E726" s="49" t="s">
        <v>3073</v>
      </c>
      <c r="F726" s="49"/>
      <c r="G726" s="37"/>
      <c r="H726" s="85" t="s">
        <v>3073</v>
      </c>
      <c r="I726" s="18"/>
      <c r="J726" s="83"/>
      <c r="K726" s="79"/>
      <c r="L726" s="77"/>
      <c r="M726" s="77"/>
    </row>
    <row r="727" spans="1:13" s="3" customFormat="1">
      <c r="B727" s="95" t="s">
        <v>138</v>
      </c>
      <c r="C727" s="41"/>
      <c r="D727" s="36" t="s">
        <v>4799</v>
      </c>
      <c r="E727" s="49">
        <v>1426.4359999999999</v>
      </c>
      <c r="F727" s="49">
        <f t="shared" si="11"/>
        <v>2139.654</v>
      </c>
      <c r="G727" s="37"/>
      <c r="H727" s="85" t="s">
        <v>7199</v>
      </c>
      <c r="I727" s="18"/>
      <c r="J727" s="83"/>
      <c r="K727" s="79"/>
      <c r="L727" s="77"/>
      <c r="M727" s="77"/>
    </row>
    <row r="728" spans="1:13" s="3" customFormat="1">
      <c r="B728" s="95" t="s">
        <v>139</v>
      </c>
      <c r="C728" s="41"/>
      <c r="D728" s="36" t="s">
        <v>4798</v>
      </c>
      <c r="E728" s="49">
        <v>1043.396</v>
      </c>
      <c r="F728" s="49">
        <f t="shared" si="11"/>
        <v>1565.0940000000001</v>
      </c>
      <c r="G728" s="37">
        <v>1</v>
      </c>
      <c r="H728" s="85" t="s">
        <v>7199</v>
      </c>
      <c r="I728" s="18"/>
      <c r="J728" s="83"/>
      <c r="K728" s="79"/>
      <c r="L728" s="77"/>
      <c r="M728" s="77"/>
    </row>
    <row r="729" spans="1:13" s="3" customFormat="1">
      <c r="B729" s="95" t="s">
        <v>3073</v>
      </c>
      <c r="C729" s="41"/>
      <c r="D729" s="36" t="s">
        <v>3073</v>
      </c>
      <c r="E729" s="49" t="s">
        <v>3073</v>
      </c>
      <c r="F729" s="49" t="str">
        <f t="shared" si="11"/>
        <v/>
      </c>
      <c r="G729" s="37"/>
      <c r="H729" s="85" t="s">
        <v>3073</v>
      </c>
      <c r="I729" s="18"/>
      <c r="J729" s="83"/>
      <c r="K729" s="79"/>
      <c r="L729" s="77"/>
      <c r="M729" s="77"/>
    </row>
    <row r="730" spans="1:13" s="3" customFormat="1">
      <c r="B730" s="95" t="s">
        <v>3073</v>
      </c>
      <c r="C730" s="41"/>
      <c r="D730" s="36" t="s">
        <v>3073</v>
      </c>
      <c r="E730" s="49" t="s">
        <v>3073</v>
      </c>
      <c r="F730" s="49" t="str">
        <f t="shared" si="11"/>
        <v/>
      </c>
      <c r="G730" s="37"/>
      <c r="H730" s="85" t="s">
        <v>3073</v>
      </c>
      <c r="I730" s="18"/>
      <c r="J730" s="83"/>
      <c r="K730" s="79"/>
      <c r="L730" s="77"/>
      <c r="M730" s="77"/>
    </row>
    <row r="731" spans="1:13" s="3" customFormat="1">
      <c r="B731" s="95" t="s">
        <v>140</v>
      </c>
      <c r="C731" s="41"/>
      <c r="D731" s="36" t="s">
        <v>4776</v>
      </c>
      <c r="E731" s="49">
        <v>2190.54</v>
      </c>
      <c r="F731" s="49">
        <f t="shared" si="11"/>
        <v>3285.81</v>
      </c>
      <c r="G731" s="37">
        <v>1</v>
      </c>
      <c r="H731" s="85" t="s">
        <v>7199</v>
      </c>
      <c r="I731" s="18"/>
      <c r="J731" s="83"/>
      <c r="K731" s="79"/>
      <c r="L731" s="77"/>
      <c r="M731" s="77"/>
    </row>
    <row r="732" spans="1:13" s="3" customFormat="1">
      <c r="B732" s="95" t="s">
        <v>3073</v>
      </c>
      <c r="C732" s="41"/>
      <c r="D732" s="36" t="s">
        <v>3073</v>
      </c>
      <c r="E732" s="49" t="s">
        <v>3073</v>
      </c>
      <c r="F732" s="49" t="str">
        <f t="shared" si="11"/>
        <v/>
      </c>
      <c r="G732" s="37"/>
      <c r="H732" s="85" t="s">
        <v>3073</v>
      </c>
      <c r="I732" s="18"/>
      <c r="J732" s="83"/>
      <c r="K732" s="79"/>
      <c r="L732" s="77"/>
      <c r="M732" s="77"/>
    </row>
    <row r="733" spans="1:13" s="3" customFormat="1">
      <c r="B733" s="95" t="s">
        <v>3073</v>
      </c>
      <c r="C733" s="41"/>
      <c r="D733" s="36" t="s">
        <v>3073</v>
      </c>
      <c r="E733" s="49" t="s">
        <v>3073</v>
      </c>
      <c r="F733" s="49" t="str">
        <f t="shared" si="11"/>
        <v/>
      </c>
      <c r="G733" s="37"/>
      <c r="H733" s="85" t="s">
        <v>3073</v>
      </c>
      <c r="I733" s="18"/>
      <c r="J733" s="83"/>
      <c r="K733" s="79"/>
      <c r="L733" s="77"/>
      <c r="M733" s="77"/>
    </row>
    <row r="734" spans="1:13" s="3" customFormat="1">
      <c r="B734" s="95" t="s">
        <v>141</v>
      </c>
      <c r="C734" s="41"/>
      <c r="D734" s="36" t="s">
        <v>4774</v>
      </c>
      <c r="E734" s="49">
        <v>3064.4259999999999</v>
      </c>
      <c r="F734" s="49">
        <f t="shared" si="11"/>
        <v>4596.6390000000001</v>
      </c>
      <c r="G734" s="37">
        <v>1</v>
      </c>
      <c r="H734" s="85" t="s">
        <v>7199</v>
      </c>
      <c r="I734" s="18"/>
      <c r="J734" s="83"/>
      <c r="K734" s="79"/>
      <c r="L734" s="77"/>
      <c r="M734" s="77"/>
    </row>
    <row r="735" spans="1:13" s="3" customFormat="1">
      <c r="B735" s="95" t="s">
        <v>3073</v>
      </c>
      <c r="C735" s="41"/>
      <c r="D735" s="36" t="s">
        <v>3073</v>
      </c>
      <c r="E735" s="49" t="s">
        <v>3073</v>
      </c>
      <c r="F735" s="49" t="str">
        <f t="shared" si="11"/>
        <v/>
      </c>
      <c r="G735" s="37"/>
      <c r="H735" s="85" t="s">
        <v>3073</v>
      </c>
      <c r="I735" s="18"/>
      <c r="J735" s="83"/>
      <c r="K735" s="79"/>
      <c r="L735" s="77"/>
      <c r="M735" s="77"/>
    </row>
    <row r="736" spans="1:13" s="3" customFormat="1">
      <c r="B736" s="95" t="s">
        <v>3073</v>
      </c>
      <c r="C736" s="41"/>
      <c r="D736" s="36" t="s">
        <v>3073</v>
      </c>
      <c r="E736" s="49" t="s">
        <v>3073</v>
      </c>
      <c r="F736" s="49" t="str">
        <f t="shared" si="11"/>
        <v/>
      </c>
      <c r="G736" s="37"/>
      <c r="H736" s="85" t="s">
        <v>3073</v>
      </c>
      <c r="I736" s="18"/>
      <c r="J736" s="83"/>
      <c r="K736" s="79"/>
      <c r="L736" s="77"/>
      <c r="M736" s="77"/>
    </row>
    <row r="737" spans="2:13" s="3" customFormat="1">
      <c r="B737" s="95" t="s">
        <v>3447</v>
      </c>
      <c r="C737" s="41"/>
      <c r="D737" s="36" t="s">
        <v>4775</v>
      </c>
      <c r="E737" s="49">
        <v>3447.741</v>
      </c>
      <c r="F737" s="49">
        <f t="shared" si="11"/>
        <v>5171.6115</v>
      </c>
      <c r="G737" s="37"/>
      <c r="H737" s="85" t="s">
        <v>7199</v>
      </c>
      <c r="I737" s="18"/>
      <c r="J737" s="83"/>
      <c r="K737" s="79"/>
      <c r="L737" s="77"/>
      <c r="M737" s="77"/>
    </row>
    <row r="738" spans="2:13" s="3" customFormat="1">
      <c r="B738" s="95" t="s">
        <v>3073</v>
      </c>
      <c r="C738" s="41"/>
      <c r="D738" s="36" t="s">
        <v>3073</v>
      </c>
      <c r="E738" s="49" t="s">
        <v>3073</v>
      </c>
      <c r="F738" s="49" t="str">
        <f t="shared" si="11"/>
        <v/>
      </c>
      <c r="G738" s="37"/>
      <c r="H738" s="85" t="s">
        <v>3073</v>
      </c>
      <c r="I738" s="18"/>
      <c r="J738" s="83"/>
      <c r="K738" s="79"/>
      <c r="L738" s="77"/>
      <c r="M738" s="77"/>
    </row>
    <row r="739" spans="2:13" s="3" customFormat="1">
      <c r="B739" s="95"/>
      <c r="C739" s="41"/>
      <c r="D739" s="36" t="s">
        <v>3073</v>
      </c>
      <c r="E739" s="49" t="s">
        <v>3073</v>
      </c>
      <c r="F739" s="49" t="str">
        <f t="shared" si="11"/>
        <v/>
      </c>
      <c r="G739" s="37">
        <v>1</v>
      </c>
      <c r="H739" s="85" t="s">
        <v>3073</v>
      </c>
      <c r="I739" s="18"/>
      <c r="J739" s="83"/>
      <c r="K739" s="79"/>
      <c r="L739" s="77"/>
      <c r="M739" s="77"/>
    </row>
    <row r="740" spans="2:13" s="3" customFormat="1">
      <c r="B740" s="95"/>
      <c r="C740" s="41"/>
      <c r="D740" s="36" t="s">
        <v>3073</v>
      </c>
      <c r="E740" s="49" t="s">
        <v>3073</v>
      </c>
      <c r="F740" s="49" t="str">
        <f t="shared" si="11"/>
        <v/>
      </c>
      <c r="G740" s="37"/>
      <c r="H740" s="85" t="s">
        <v>3073</v>
      </c>
      <c r="I740" s="18"/>
      <c r="J740" s="83"/>
      <c r="K740" s="79"/>
      <c r="L740" s="77"/>
      <c r="M740" s="77"/>
    </row>
    <row r="741" spans="2:13" s="3" customFormat="1">
      <c r="B741" s="95" t="s">
        <v>142</v>
      </c>
      <c r="C741" s="41"/>
      <c r="D741" s="36" t="s">
        <v>4065</v>
      </c>
      <c r="E741" s="49">
        <v>1554.325</v>
      </c>
      <c r="F741" s="49">
        <f t="shared" si="11"/>
        <v>2331.4875000000002</v>
      </c>
      <c r="G741" s="37">
        <v>1</v>
      </c>
      <c r="H741" s="85" t="s">
        <v>7199</v>
      </c>
      <c r="I741" s="18"/>
      <c r="J741" s="83"/>
      <c r="K741" s="79"/>
      <c r="L741" s="77"/>
      <c r="M741" s="77"/>
    </row>
    <row r="742" spans="2:13" s="3" customFormat="1">
      <c r="B742" s="95" t="s">
        <v>143</v>
      </c>
      <c r="C742" s="41"/>
      <c r="D742" s="36" t="s">
        <v>4066</v>
      </c>
      <c r="E742" s="49">
        <v>2918.9940000000001</v>
      </c>
      <c r="F742" s="49">
        <f t="shared" si="11"/>
        <v>4378.491</v>
      </c>
      <c r="G742" s="37">
        <v>1</v>
      </c>
      <c r="H742" s="85" t="s">
        <v>7199</v>
      </c>
      <c r="I742" s="18"/>
      <c r="J742" s="83"/>
      <c r="K742" s="79"/>
      <c r="L742" s="77"/>
      <c r="M742" s="77"/>
    </row>
    <row r="743" spans="2:13" s="3" customFormat="1">
      <c r="B743" s="95"/>
      <c r="C743" s="41"/>
      <c r="D743" s="36" t="s">
        <v>3073</v>
      </c>
      <c r="E743" s="49" t="s">
        <v>3073</v>
      </c>
      <c r="F743" s="49" t="str">
        <f t="shared" si="11"/>
        <v/>
      </c>
      <c r="G743" s="37">
        <v>1</v>
      </c>
      <c r="H743" s="85" t="s">
        <v>3073</v>
      </c>
      <c r="I743" s="18"/>
      <c r="J743" s="83"/>
      <c r="K743" s="79"/>
      <c r="L743" s="77"/>
      <c r="M743" s="77"/>
    </row>
    <row r="744" spans="2:13" s="3" customFormat="1">
      <c r="B744" s="95" t="s">
        <v>3073</v>
      </c>
      <c r="C744" s="41"/>
      <c r="D744" s="36" t="s">
        <v>3073</v>
      </c>
      <c r="E744" s="49" t="s">
        <v>3073</v>
      </c>
      <c r="F744" s="49" t="str">
        <f t="shared" ref="F744:F807" si="12">IF(G744="ENV.","VENTA",IF(B744="","",E744+E744*A$2/100))</f>
        <v/>
      </c>
      <c r="G744" s="37"/>
      <c r="H744" s="85" t="s">
        <v>3073</v>
      </c>
      <c r="I744" s="18"/>
      <c r="J744" s="83"/>
      <c r="K744" s="79"/>
      <c r="L744" s="77"/>
      <c r="M744" s="77"/>
    </row>
    <row r="745" spans="2:13" s="3" customFormat="1">
      <c r="B745" s="95" t="s">
        <v>144</v>
      </c>
      <c r="C745" s="41"/>
      <c r="D745" s="36" t="s">
        <v>4398</v>
      </c>
      <c r="E745" s="49">
        <v>387.60399999999998</v>
      </c>
      <c r="F745" s="49">
        <f t="shared" si="12"/>
        <v>581.40599999999995</v>
      </c>
      <c r="G745" s="37">
        <v>1</v>
      </c>
      <c r="H745" s="85" t="s">
        <v>7199</v>
      </c>
      <c r="I745" s="18"/>
      <c r="J745" s="83"/>
      <c r="K745" s="79"/>
      <c r="L745" s="77"/>
      <c r="M745" s="77"/>
    </row>
    <row r="746" spans="2:13" s="3" customFormat="1">
      <c r="B746" s="95" t="s">
        <v>145</v>
      </c>
      <c r="C746" s="41"/>
      <c r="D746" s="36" t="s">
        <v>4399</v>
      </c>
      <c r="E746" s="49">
        <v>620.553</v>
      </c>
      <c r="F746" s="49">
        <f t="shared" si="12"/>
        <v>930.82950000000005</v>
      </c>
      <c r="G746" s="37">
        <v>1</v>
      </c>
      <c r="H746" s="85" t="s">
        <v>7199</v>
      </c>
      <c r="I746" s="18"/>
      <c r="J746" s="83"/>
      <c r="K746" s="79"/>
      <c r="L746" s="77"/>
      <c r="M746" s="77"/>
    </row>
    <row r="747" spans="2:13" s="3" customFormat="1">
      <c r="B747" s="95" t="s">
        <v>146</v>
      </c>
      <c r="C747" s="41"/>
      <c r="D747" s="36" t="s">
        <v>4400</v>
      </c>
      <c r="E747" s="49">
        <v>1072.759</v>
      </c>
      <c r="F747" s="49">
        <f t="shared" si="12"/>
        <v>1609.1385</v>
      </c>
      <c r="G747" s="37">
        <v>1</v>
      </c>
      <c r="H747" s="85" t="s">
        <v>7199</v>
      </c>
      <c r="I747" s="18"/>
      <c r="J747" s="83"/>
      <c r="K747" s="79"/>
      <c r="L747" s="77"/>
      <c r="M747" s="77"/>
    </row>
    <row r="748" spans="2:13" s="3" customFormat="1">
      <c r="B748" s="95" t="s">
        <v>147</v>
      </c>
      <c r="C748" s="41"/>
      <c r="D748" s="36" t="s">
        <v>4401</v>
      </c>
      <c r="E748" s="49">
        <v>1451.5719999999999</v>
      </c>
      <c r="F748" s="49">
        <f t="shared" si="12"/>
        <v>2177.3579999999997</v>
      </c>
      <c r="G748" s="37">
        <v>1</v>
      </c>
      <c r="H748" s="85" t="s">
        <v>7199</v>
      </c>
      <c r="I748" s="18"/>
      <c r="J748" s="83"/>
      <c r="K748" s="79"/>
      <c r="L748" s="77"/>
      <c r="M748" s="77"/>
    </row>
    <row r="749" spans="2:13" s="3" customFormat="1">
      <c r="B749" s="95" t="s">
        <v>148</v>
      </c>
      <c r="C749" s="41"/>
      <c r="D749" s="36" t="s">
        <v>4577</v>
      </c>
      <c r="E749" s="49">
        <v>827.01900000000001</v>
      </c>
      <c r="F749" s="49">
        <f t="shared" si="12"/>
        <v>1240.5284999999999</v>
      </c>
      <c r="G749" s="37">
        <v>1</v>
      </c>
      <c r="H749" s="85" t="s">
        <v>7199</v>
      </c>
      <c r="I749" s="18"/>
      <c r="J749" s="83"/>
      <c r="K749" s="79"/>
      <c r="L749" s="77"/>
      <c r="M749" s="77"/>
    </row>
    <row r="750" spans="2:13" s="3" customFormat="1">
      <c r="B750" s="95" t="s">
        <v>3073</v>
      </c>
      <c r="C750" s="41"/>
      <c r="D750" s="36" t="s">
        <v>3073</v>
      </c>
      <c r="E750" s="49" t="s">
        <v>3073</v>
      </c>
      <c r="F750" s="49" t="str">
        <f t="shared" si="12"/>
        <v/>
      </c>
      <c r="G750" s="37"/>
      <c r="H750" s="85" t="s">
        <v>3073</v>
      </c>
      <c r="I750" s="18"/>
      <c r="J750" s="83"/>
      <c r="K750" s="79"/>
      <c r="L750" s="77"/>
      <c r="M750" s="77"/>
    </row>
    <row r="751" spans="2:13" s="3" customFormat="1">
      <c r="B751" s="95" t="s">
        <v>2410</v>
      </c>
      <c r="C751" s="41"/>
      <c r="D751" s="36" t="s">
        <v>4920</v>
      </c>
      <c r="E751" s="49">
        <v>480.18</v>
      </c>
      <c r="F751" s="49">
        <f t="shared" si="12"/>
        <v>720.27</v>
      </c>
      <c r="G751" s="37">
        <v>1</v>
      </c>
      <c r="H751" s="85" t="s">
        <v>3073</v>
      </c>
      <c r="I751" s="18"/>
      <c r="J751" s="83"/>
      <c r="K751" s="79"/>
      <c r="L751" s="77"/>
      <c r="M751" s="77"/>
    </row>
    <row r="752" spans="2:13" s="3" customFormat="1">
      <c r="B752" s="95" t="s">
        <v>2411</v>
      </c>
      <c r="C752" s="41"/>
      <c r="D752" s="36" t="s">
        <v>4921</v>
      </c>
      <c r="E752" s="49">
        <v>963.12</v>
      </c>
      <c r="F752" s="49">
        <f t="shared" si="12"/>
        <v>1444.68</v>
      </c>
      <c r="G752" s="37">
        <v>1</v>
      </c>
      <c r="H752" s="85" t="s">
        <v>3073</v>
      </c>
      <c r="I752" s="18"/>
      <c r="J752" s="83"/>
      <c r="K752" s="79"/>
      <c r="L752" s="77"/>
      <c r="M752" s="77"/>
    </row>
    <row r="753" spans="1:13" s="3" customFormat="1">
      <c r="B753" s="95" t="s">
        <v>2412</v>
      </c>
      <c r="C753" s="41"/>
      <c r="D753" s="36" t="s">
        <v>4922</v>
      </c>
      <c r="E753" s="49">
        <v>1281.4000000000001</v>
      </c>
      <c r="F753" s="49">
        <f t="shared" si="12"/>
        <v>1922.1000000000001</v>
      </c>
      <c r="G753" s="37">
        <v>1</v>
      </c>
      <c r="H753" s="85" t="s">
        <v>3073</v>
      </c>
      <c r="I753" s="18"/>
      <c r="J753" s="83"/>
      <c r="K753" s="79"/>
      <c r="L753" s="77"/>
      <c r="M753" s="77"/>
    </row>
    <row r="754" spans="1:13" s="3" customFormat="1">
      <c r="B754" s="95" t="s">
        <v>2413</v>
      </c>
      <c r="C754" s="41"/>
      <c r="D754" s="36" t="s">
        <v>4923</v>
      </c>
      <c r="E754" s="49">
        <v>1971.92</v>
      </c>
      <c r="F754" s="49">
        <f t="shared" si="12"/>
        <v>2957.88</v>
      </c>
      <c r="G754" s="37">
        <v>1</v>
      </c>
      <c r="H754" s="85" t="s">
        <v>3073</v>
      </c>
      <c r="I754" s="18"/>
      <c r="J754" s="83"/>
      <c r="K754" s="79"/>
      <c r="L754" s="77"/>
      <c r="M754" s="77"/>
    </row>
    <row r="755" spans="1:13" s="3" customFormat="1">
      <c r="B755" s="95" t="s">
        <v>2414</v>
      </c>
      <c r="C755" s="41"/>
      <c r="D755" s="36" t="s">
        <v>4924</v>
      </c>
      <c r="E755" s="49">
        <v>58.12</v>
      </c>
      <c r="F755" s="49">
        <f t="shared" si="12"/>
        <v>87.179999999999993</v>
      </c>
      <c r="G755" s="37">
        <v>1</v>
      </c>
      <c r="H755" s="85" t="s">
        <v>3073</v>
      </c>
      <c r="I755" s="18"/>
      <c r="J755" s="83"/>
      <c r="K755" s="79"/>
      <c r="L755" s="77"/>
      <c r="M755" s="77"/>
    </row>
    <row r="756" spans="1:13" s="3" customFormat="1">
      <c r="A756" s="7"/>
      <c r="B756" s="95" t="s">
        <v>2415</v>
      </c>
      <c r="C756" s="41"/>
      <c r="D756" s="36" t="s">
        <v>4925</v>
      </c>
      <c r="E756" s="49">
        <v>78.88</v>
      </c>
      <c r="F756" s="49">
        <f t="shared" si="12"/>
        <v>118.32</v>
      </c>
      <c r="G756" s="37">
        <v>1</v>
      </c>
      <c r="H756" s="85" t="s">
        <v>3073</v>
      </c>
      <c r="I756" s="18"/>
      <c r="J756" s="83"/>
      <c r="K756" s="79"/>
      <c r="L756" s="77"/>
      <c r="M756" s="77"/>
    </row>
    <row r="757" spans="1:13" s="3" customFormat="1">
      <c r="A757" s="7"/>
      <c r="B757" s="95" t="s">
        <v>2416</v>
      </c>
      <c r="C757" s="41"/>
      <c r="D757" s="36" t="s">
        <v>4926</v>
      </c>
      <c r="E757" s="49">
        <v>110.7</v>
      </c>
      <c r="F757" s="49">
        <f t="shared" si="12"/>
        <v>166.05</v>
      </c>
      <c r="G757" s="37">
        <v>1</v>
      </c>
      <c r="H757" s="85" t="s">
        <v>3073</v>
      </c>
      <c r="I757" s="18"/>
      <c r="J757" s="83"/>
      <c r="K757" s="79"/>
      <c r="L757" s="77"/>
      <c r="M757" s="77"/>
    </row>
    <row r="758" spans="1:13" s="3" customFormat="1">
      <c r="A758" s="7"/>
      <c r="B758" s="95" t="s">
        <v>2417</v>
      </c>
      <c r="C758" s="41"/>
      <c r="D758" s="36" t="s">
        <v>4927</v>
      </c>
      <c r="E758" s="49">
        <v>171.59</v>
      </c>
      <c r="F758" s="49">
        <f t="shared" si="12"/>
        <v>257.38499999999999</v>
      </c>
      <c r="G758" s="37">
        <v>1</v>
      </c>
      <c r="H758" s="85" t="s">
        <v>3073</v>
      </c>
      <c r="I758" s="18"/>
      <c r="J758" s="83"/>
      <c r="K758" s="79"/>
      <c r="L758" s="77"/>
      <c r="M758" s="77"/>
    </row>
    <row r="759" spans="1:13" s="3" customFormat="1">
      <c r="A759" s="10"/>
      <c r="B759" s="96"/>
      <c r="C759" s="43" t="s">
        <v>7597</v>
      </c>
      <c r="D759" s="44"/>
      <c r="E759" s="50" t="s">
        <v>3073</v>
      </c>
      <c r="F759" s="50" t="str">
        <f t="shared" si="12"/>
        <v/>
      </c>
      <c r="G759" s="42"/>
      <c r="H759" s="85" t="s">
        <v>3073</v>
      </c>
      <c r="I759" s="18"/>
      <c r="J759" s="83"/>
      <c r="K759" s="79"/>
      <c r="L759" s="77"/>
      <c r="M759" s="77"/>
    </row>
    <row r="760" spans="1:13" s="3" customFormat="1">
      <c r="A760" s="12"/>
      <c r="B760" s="97" t="s">
        <v>2364</v>
      </c>
      <c r="C760" s="46"/>
      <c r="D760" s="47" t="s">
        <v>3065</v>
      </c>
      <c r="E760" s="51" t="s">
        <v>3567</v>
      </c>
      <c r="F760" s="51" t="str">
        <f t="shared" si="12"/>
        <v>VENTA</v>
      </c>
      <c r="G760" s="45" t="s">
        <v>1933</v>
      </c>
      <c r="H760" s="85" t="s">
        <v>3073</v>
      </c>
      <c r="I760" s="18"/>
      <c r="J760" s="83"/>
      <c r="K760" s="79"/>
      <c r="L760" s="77"/>
      <c r="M760" s="77"/>
    </row>
    <row r="761" spans="1:13" s="3" customFormat="1">
      <c r="A761" s="34"/>
      <c r="B761" s="95" t="s">
        <v>5418</v>
      </c>
      <c r="C761" s="41"/>
      <c r="D761" s="36" t="s">
        <v>7978</v>
      </c>
      <c r="E761" s="49">
        <v>2233</v>
      </c>
      <c r="F761" s="49">
        <f>IF(G761="ENV.","VENTA",IF(B761="","",E761+E761*A$2/100))</f>
        <v>3349.5</v>
      </c>
      <c r="G761" s="37">
        <v>1</v>
      </c>
      <c r="H761" s="85" t="s">
        <v>3073</v>
      </c>
      <c r="I761" s="18"/>
      <c r="J761" s="83"/>
      <c r="K761" s="79"/>
      <c r="L761" s="77"/>
      <c r="M761" s="77"/>
    </row>
    <row r="762" spans="1:13" s="3" customFormat="1">
      <c r="A762" s="34"/>
      <c r="B762" s="95" t="s">
        <v>5419</v>
      </c>
      <c r="C762" s="41"/>
      <c r="D762" s="36" t="s">
        <v>7979</v>
      </c>
      <c r="E762" s="49">
        <v>1232.2829999999999</v>
      </c>
      <c r="F762" s="49">
        <f>IF(G762="ENV.","VENTA",IF(B762="","",E762+E762*A$2/100))</f>
        <v>1848.4244999999999</v>
      </c>
      <c r="G762" s="37">
        <v>1</v>
      </c>
      <c r="H762" s="85" t="s">
        <v>3073</v>
      </c>
      <c r="I762" s="18"/>
      <c r="J762" s="83"/>
      <c r="K762" s="79"/>
      <c r="L762" s="77"/>
      <c r="M762" s="77"/>
    </row>
    <row r="763" spans="1:13" s="3" customFormat="1">
      <c r="A763" s="34"/>
      <c r="B763" s="95"/>
      <c r="C763" s="41"/>
      <c r="D763" s="36"/>
      <c r="E763" s="49" t="s">
        <v>3073</v>
      </c>
      <c r="F763" s="49"/>
      <c r="G763" s="37"/>
      <c r="H763" s="85" t="s">
        <v>3073</v>
      </c>
      <c r="I763" s="18"/>
      <c r="J763" s="83"/>
      <c r="K763" s="79"/>
      <c r="L763" s="77"/>
      <c r="M763" s="77"/>
    </row>
    <row r="764" spans="1:13" s="3" customFormat="1">
      <c r="A764" s="7"/>
      <c r="B764" s="95" t="s">
        <v>149</v>
      </c>
      <c r="C764" s="41"/>
      <c r="D764" s="36" t="s">
        <v>3663</v>
      </c>
      <c r="E764" s="49">
        <v>888.077</v>
      </c>
      <c r="F764" s="49">
        <f t="shared" si="12"/>
        <v>1332.1154999999999</v>
      </c>
      <c r="G764" s="37">
        <v>1</v>
      </c>
      <c r="H764" s="85" t="s">
        <v>3073</v>
      </c>
      <c r="I764" s="18"/>
      <c r="J764" s="83"/>
      <c r="K764" s="79"/>
      <c r="L764" s="77"/>
      <c r="M764" s="77"/>
    </row>
    <row r="765" spans="1:13" s="3" customFormat="1">
      <c r="A765" s="34"/>
      <c r="B765" s="95" t="s">
        <v>150</v>
      </c>
      <c r="C765" s="41"/>
      <c r="D765" s="36" t="s">
        <v>5626</v>
      </c>
      <c r="E765" s="49">
        <v>1970.546</v>
      </c>
      <c r="F765" s="49">
        <f t="shared" si="12"/>
        <v>2955.819</v>
      </c>
      <c r="G765" s="37">
        <v>1</v>
      </c>
      <c r="H765" s="85" t="s">
        <v>3073</v>
      </c>
      <c r="I765" s="18"/>
      <c r="J765" s="83"/>
      <c r="K765" s="79"/>
      <c r="L765" s="77"/>
      <c r="M765" s="77"/>
    </row>
    <row r="766" spans="1:13" s="3" customFormat="1">
      <c r="A766" s="7"/>
      <c r="B766" s="95" t="s">
        <v>151</v>
      </c>
      <c r="C766" s="41"/>
      <c r="D766" s="36" t="s">
        <v>5578</v>
      </c>
      <c r="E766" s="49">
        <v>7798.692</v>
      </c>
      <c r="F766" s="49">
        <f t="shared" si="12"/>
        <v>11698.038</v>
      </c>
      <c r="G766" s="37">
        <v>1</v>
      </c>
      <c r="H766" s="85" t="s">
        <v>3073</v>
      </c>
      <c r="I766" s="18"/>
      <c r="J766" s="83"/>
      <c r="K766" s="79"/>
      <c r="L766" s="77"/>
      <c r="M766" s="77"/>
    </row>
    <row r="767" spans="1:13" s="3" customFormat="1">
      <c r="A767" s="7"/>
      <c r="B767" s="95" t="s">
        <v>2605</v>
      </c>
      <c r="C767" s="41"/>
      <c r="D767" s="36" t="s">
        <v>6971</v>
      </c>
      <c r="E767" s="49">
        <v>10277.941000000001</v>
      </c>
      <c r="F767" s="49">
        <f t="shared" si="12"/>
        <v>15416.911500000002</v>
      </c>
      <c r="G767" s="37">
        <v>1</v>
      </c>
      <c r="H767" s="85" t="s">
        <v>3073</v>
      </c>
      <c r="I767" s="18"/>
      <c r="J767" s="83"/>
      <c r="K767" s="79"/>
      <c r="L767" s="77"/>
      <c r="M767" s="77"/>
    </row>
    <row r="768" spans="1:13" s="3" customFormat="1">
      <c r="A768" s="7"/>
      <c r="B768" s="95" t="s">
        <v>152</v>
      </c>
      <c r="C768" s="41"/>
      <c r="D768" s="36" t="s">
        <v>7693</v>
      </c>
      <c r="E768" s="49">
        <v>172.946</v>
      </c>
      <c r="F768" s="49">
        <f t="shared" si="12"/>
        <v>259.41899999999998</v>
      </c>
      <c r="G768" s="37">
        <v>1</v>
      </c>
      <c r="H768" s="85" t="s">
        <v>3073</v>
      </c>
      <c r="I768" s="18"/>
      <c r="J768" s="83"/>
      <c r="K768" s="79"/>
      <c r="L768" s="77"/>
      <c r="M768" s="77"/>
    </row>
    <row r="769" spans="1:13" s="3" customFormat="1">
      <c r="A769" s="7"/>
      <c r="B769" s="95" t="s">
        <v>153</v>
      </c>
      <c r="C769" s="41"/>
      <c r="D769" s="36" t="s">
        <v>7685</v>
      </c>
      <c r="E769" s="49">
        <v>114.724</v>
      </c>
      <c r="F769" s="49">
        <f t="shared" si="12"/>
        <v>172.08600000000001</v>
      </c>
      <c r="G769" s="37">
        <v>1</v>
      </c>
      <c r="H769" s="85" t="s">
        <v>3073</v>
      </c>
      <c r="I769" s="18"/>
      <c r="J769" s="83"/>
      <c r="K769" s="79"/>
      <c r="L769" s="77"/>
      <c r="M769" s="77"/>
    </row>
    <row r="770" spans="1:13" s="3" customFormat="1">
      <c r="A770" s="7"/>
      <c r="B770" s="95" t="s">
        <v>154</v>
      </c>
      <c r="C770" s="41"/>
      <c r="D770" s="36" t="s">
        <v>6681</v>
      </c>
      <c r="E770" s="49">
        <v>121.06</v>
      </c>
      <c r="F770" s="49">
        <f t="shared" si="12"/>
        <v>181.59</v>
      </c>
      <c r="G770" s="37">
        <v>10</v>
      </c>
      <c r="H770" s="85" t="s">
        <v>3073</v>
      </c>
      <c r="I770" s="18"/>
      <c r="J770" s="83"/>
      <c r="K770" s="79"/>
      <c r="L770" s="77"/>
      <c r="M770" s="77"/>
    </row>
    <row r="771" spans="1:13" s="3" customFormat="1">
      <c r="A771" s="7"/>
      <c r="B771" s="95" t="s">
        <v>2774</v>
      </c>
      <c r="C771" s="41"/>
      <c r="D771" s="36" t="s">
        <v>3651</v>
      </c>
      <c r="E771" s="49">
        <v>4.7039999999999997</v>
      </c>
      <c r="F771" s="49">
        <f t="shared" si="12"/>
        <v>7.0559999999999992</v>
      </c>
      <c r="G771" s="37">
        <v>100</v>
      </c>
      <c r="H771" s="85" t="s">
        <v>3073</v>
      </c>
      <c r="I771" s="18"/>
      <c r="J771" s="83"/>
      <c r="K771" s="79"/>
      <c r="L771" s="77"/>
      <c r="M771" s="77"/>
    </row>
    <row r="772" spans="1:13" s="3" customFormat="1">
      <c r="A772" s="7"/>
      <c r="B772" s="95" t="s">
        <v>2775</v>
      </c>
      <c r="C772" s="41"/>
      <c r="D772" s="36" t="s">
        <v>3650</v>
      </c>
      <c r="E772" s="49">
        <v>4.7039999999999997</v>
      </c>
      <c r="F772" s="49">
        <f t="shared" si="12"/>
        <v>7.0559999999999992</v>
      </c>
      <c r="G772" s="37">
        <v>100</v>
      </c>
      <c r="H772" s="85" t="s">
        <v>3073</v>
      </c>
      <c r="I772" s="18"/>
      <c r="J772" s="83"/>
      <c r="K772" s="79"/>
      <c r="L772" s="77"/>
      <c r="M772" s="77"/>
    </row>
    <row r="773" spans="1:13" s="3" customFormat="1">
      <c r="A773" s="10"/>
      <c r="B773" s="96"/>
      <c r="C773" s="43" t="s">
        <v>1948</v>
      </c>
      <c r="D773" s="44"/>
      <c r="E773" s="50" t="s">
        <v>3073</v>
      </c>
      <c r="F773" s="50" t="str">
        <f t="shared" si="12"/>
        <v/>
      </c>
      <c r="G773" s="42"/>
      <c r="H773" s="85" t="s">
        <v>3073</v>
      </c>
      <c r="I773" s="18"/>
      <c r="J773" s="83"/>
      <c r="K773" s="79"/>
      <c r="L773" s="77"/>
      <c r="M773" s="77"/>
    </row>
    <row r="774" spans="1:13" s="3" customFormat="1">
      <c r="A774" s="12"/>
      <c r="B774" s="97" t="s">
        <v>2364</v>
      </c>
      <c r="C774" s="46"/>
      <c r="D774" s="47" t="s">
        <v>3065</v>
      </c>
      <c r="E774" s="51" t="s">
        <v>3567</v>
      </c>
      <c r="F774" s="51" t="str">
        <f t="shared" si="12"/>
        <v>VENTA</v>
      </c>
      <c r="G774" s="45" t="s">
        <v>1933</v>
      </c>
      <c r="H774" s="85" t="s">
        <v>3073</v>
      </c>
      <c r="I774" s="18"/>
      <c r="J774" s="83"/>
      <c r="K774" s="79"/>
      <c r="L774" s="77"/>
      <c r="M774" s="77"/>
    </row>
    <row r="775" spans="1:13" s="3" customFormat="1">
      <c r="A775" s="7"/>
      <c r="B775" s="95"/>
      <c r="C775" s="41"/>
      <c r="D775" s="36" t="s">
        <v>3073</v>
      </c>
      <c r="E775" s="49" t="s">
        <v>3073</v>
      </c>
      <c r="F775" s="49" t="str">
        <f t="shared" si="12"/>
        <v/>
      </c>
      <c r="G775" s="37"/>
      <c r="H775" s="85" t="s">
        <v>3073</v>
      </c>
      <c r="I775" s="18"/>
      <c r="J775" s="83"/>
      <c r="K775" s="79"/>
      <c r="L775" s="77"/>
      <c r="M775" s="77"/>
    </row>
    <row r="776" spans="1:13" s="3" customFormat="1">
      <c r="A776" s="7"/>
      <c r="B776" s="95" t="s">
        <v>155</v>
      </c>
      <c r="C776" s="41"/>
      <c r="D776" s="36" t="s">
        <v>3636</v>
      </c>
      <c r="E776" s="49">
        <v>1434.904</v>
      </c>
      <c r="F776" s="49">
        <f t="shared" si="12"/>
        <v>2152.3559999999998</v>
      </c>
      <c r="G776" s="37">
        <v>20</v>
      </c>
      <c r="H776" s="85" t="s">
        <v>3073</v>
      </c>
      <c r="I776" s="18"/>
      <c r="J776" s="83"/>
      <c r="K776" s="79"/>
      <c r="L776" s="77"/>
      <c r="M776" s="77"/>
    </row>
    <row r="777" spans="1:13" s="3" customFormat="1">
      <c r="A777" s="7"/>
      <c r="B777" s="95" t="s">
        <v>156</v>
      </c>
      <c r="C777" s="41"/>
      <c r="D777" s="36" t="s">
        <v>3641</v>
      </c>
      <c r="E777" s="49">
        <v>1913.2049999999999</v>
      </c>
      <c r="F777" s="49">
        <f t="shared" si="12"/>
        <v>2869.8074999999999</v>
      </c>
      <c r="G777" s="37">
        <v>10</v>
      </c>
      <c r="H777" s="85" t="s">
        <v>3073</v>
      </c>
      <c r="I777" s="18"/>
      <c r="J777" s="83"/>
      <c r="K777" s="79"/>
      <c r="L777" s="77"/>
      <c r="M777" s="77"/>
    </row>
    <row r="778" spans="1:13" s="3" customFormat="1">
      <c r="A778" s="7"/>
      <c r="B778" s="95" t="s">
        <v>3512</v>
      </c>
      <c r="C778" s="41"/>
      <c r="D778" s="36" t="s">
        <v>3635</v>
      </c>
      <c r="E778" s="49">
        <v>1331.269</v>
      </c>
      <c r="F778" s="49">
        <f t="shared" si="12"/>
        <v>1996.9034999999999</v>
      </c>
      <c r="G778" s="37">
        <v>20</v>
      </c>
      <c r="H778" s="85" t="s">
        <v>3073</v>
      </c>
      <c r="I778" s="18"/>
      <c r="J778" s="83"/>
      <c r="K778" s="79"/>
      <c r="L778" s="77"/>
      <c r="M778" s="77"/>
    </row>
    <row r="779" spans="1:13" s="3" customFormat="1">
      <c r="A779" s="10"/>
      <c r="B779" s="96"/>
      <c r="C779" s="43" t="s">
        <v>1949</v>
      </c>
      <c r="D779" s="44"/>
      <c r="E779" s="50" t="s">
        <v>3073</v>
      </c>
      <c r="F779" s="50" t="str">
        <f t="shared" si="12"/>
        <v/>
      </c>
      <c r="G779" s="42"/>
      <c r="H779" s="85" t="s">
        <v>3073</v>
      </c>
      <c r="I779" s="18"/>
      <c r="J779" s="83"/>
      <c r="K779" s="79"/>
      <c r="L779" s="77"/>
      <c r="M779" s="77"/>
    </row>
    <row r="780" spans="1:13" s="3" customFormat="1">
      <c r="A780" s="12"/>
      <c r="B780" s="97" t="s">
        <v>2364</v>
      </c>
      <c r="C780" s="46"/>
      <c r="D780" s="47" t="s">
        <v>3065</v>
      </c>
      <c r="E780" s="51" t="s">
        <v>3567</v>
      </c>
      <c r="F780" s="51" t="str">
        <f t="shared" si="12"/>
        <v>VENTA</v>
      </c>
      <c r="G780" s="45" t="s">
        <v>1933</v>
      </c>
      <c r="H780" s="85" t="s">
        <v>3073</v>
      </c>
      <c r="I780" s="18"/>
      <c r="J780" s="83"/>
      <c r="K780" s="79"/>
      <c r="L780" s="77"/>
      <c r="M780" s="77"/>
    </row>
    <row r="781" spans="1:13" s="3" customFormat="1">
      <c r="A781" s="7"/>
      <c r="B781" s="95" t="s">
        <v>157</v>
      </c>
      <c r="C781" s="41"/>
      <c r="D781" s="36" t="s">
        <v>7526</v>
      </c>
      <c r="E781" s="49">
        <v>1885.4639999999999</v>
      </c>
      <c r="F781" s="49">
        <f t="shared" si="12"/>
        <v>2828.1959999999999</v>
      </c>
      <c r="G781" s="37">
        <v>1</v>
      </c>
      <c r="H781" s="85" t="s">
        <v>3073</v>
      </c>
      <c r="I781" s="18"/>
      <c r="J781" s="83"/>
      <c r="K781" s="79"/>
      <c r="L781" s="77"/>
      <c r="M781" s="77"/>
    </row>
    <row r="782" spans="1:13" s="3" customFormat="1">
      <c r="A782" s="7"/>
      <c r="B782" s="95"/>
      <c r="C782" s="41"/>
      <c r="D782" s="36" t="s">
        <v>3073</v>
      </c>
      <c r="E782" s="49" t="s">
        <v>3073</v>
      </c>
      <c r="F782" s="49" t="str">
        <f t="shared" si="12"/>
        <v/>
      </c>
      <c r="G782" s="37"/>
      <c r="H782" s="85" t="s">
        <v>3073</v>
      </c>
      <c r="I782" s="18"/>
      <c r="J782" s="83"/>
      <c r="K782" s="79"/>
      <c r="L782" s="77"/>
      <c r="M782" s="77"/>
    </row>
    <row r="783" spans="1:13" s="3" customFormat="1">
      <c r="A783" s="10"/>
      <c r="B783" s="96"/>
      <c r="C783" s="43" t="s">
        <v>1950</v>
      </c>
      <c r="D783" s="44"/>
      <c r="E783" s="50" t="s">
        <v>3073</v>
      </c>
      <c r="F783" s="50" t="str">
        <f t="shared" si="12"/>
        <v/>
      </c>
      <c r="G783" s="42"/>
      <c r="H783" s="85" t="s">
        <v>3073</v>
      </c>
      <c r="I783" s="18"/>
      <c r="J783" s="83"/>
      <c r="K783" s="79"/>
      <c r="L783" s="77"/>
      <c r="M783" s="77"/>
    </row>
    <row r="784" spans="1:13" s="3" customFormat="1">
      <c r="A784" s="12"/>
      <c r="B784" s="97" t="s">
        <v>2364</v>
      </c>
      <c r="C784" s="46"/>
      <c r="D784" s="47" t="s">
        <v>3065</v>
      </c>
      <c r="E784" s="51" t="s">
        <v>3567</v>
      </c>
      <c r="F784" s="51" t="str">
        <f t="shared" si="12"/>
        <v>VENTA</v>
      </c>
      <c r="G784" s="45" t="s">
        <v>1933</v>
      </c>
      <c r="H784" s="85" t="s">
        <v>3073</v>
      </c>
      <c r="I784" s="18"/>
      <c r="J784" s="83"/>
      <c r="K784" s="79"/>
      <c r="L784" s="77"/>
      <c r="M784" s="77"/>
    </row>
    <row r="785" spans="1:16" s="3" customFormat="1">
      <c r="A785" s="7"/>
      <c r="B785" s="95"/>
      <c r="C785" s="41"/>
      <c r="D785" s="36" t="s">
        <v>3073</v>
      </c>
      <c r="E785" s="49" t="s">
        <v>3073</v>
      </c>
      <c r="F785" s="49" t="str">
        <f t="shared" si="12"/>
        <v/>
      </c>
      <c r="G785" s="37"/>
      <c r="H785" s="85" t="s">
        <v>3073</v>
      </c>
      <c r="I785" s="18"/>
      <c r="J785" s="83"/>
      <c r="K785" s="79"/>
      <c r="L785" s="77"/>
      <c r="M785" s="77"/>
      <c r="N785" s="91"/>
    </row>
    <row r="786" spans="1:16" s="3" customFormat="1">
      <c r="A786" s="7"/>
      <c r="B786" s="95" t="s">
        <v>3129</v>
      </c>
      <c r="C786" s="41"/>
      <c r="D786" s="36" t="s">
        <v>6072</v>
      </c>
      <c r="E786" s="49">
        <v>493.17500000000001</v>
      </c>
      <c r="F786" s="49">
        <f t="shared" si="12"/>
        <v>739.76250000000005</v>
      </c>
      <c r="G786" s="37">
        <v>1</v>
      </c>
      <c r="H786" s="85" t="s">
        <v>3073</v>
      </c>
      <c r="I786" s="18"/>
      <c r="J786" s="83"/>
      <c r="K786" s="79"/>
      <c r="L786" s="77"/>
      <c r="M786" s="77"/>
      <c r="N786" s="91"/>
    </row>
    <row r="787" spans="1:16" s="3" customFormat="1">
      <c r="A787" s="7"/>
      <c r="B787" s="95" t="s">
        <v>3130</v>
      </c>
      <c r="C787" s="41"/>
      <c r="D787" s="36" t="s">
        <v>6916</v>
      </c>
      <c r="E787" s="49">
        <v>271.20800000000003</v>
      </c>
      <c r="F787" s="49">
        <f t="shared" si="12"/>
        <v>406.81200000000001</v>
      </c>
      <c r="G787" s="37">
        <v>10</v>
      </c>
      <c r="H787" s="85" t="s">
        <v>3073</v>
      </c>
      <c r="I787" s="18"/>
      <c r="J787" s="83"/>
      <c r="K787" s="79"/>
      <c r="L787" s="77"/>
      <c r="M787" s="77"/>
      <c r="N787" s="91"/>
    </row>
    <row r="788" spans="1:16" s="3" customFormat="1">
      <c r="A788" s="10"/>
      <c r="B788" s="96"/>
      <c r="C788" s="43" t="s">
        <v>7799</v>
      </c>
      <c r="D788" s="44"/>
      <c r="E788" s="50" t="s">
        <v>3073</v>
      </c>
      <c r="F788" s="50" t="str">
        <f t="shared" si="12"/>
        <v/>
      </c>
      <c r="G788" s="42"/>
      <c r="H788" s="85" t="s">
        <v>3073</v>
      </c>
      <c r="I788" s="18"/>
      <c r="J788" s="83"/>
      <c r="K788" s="79"/>
      <c r="L788" s="77"/>
      <c r="M788" s="77"/>
      <c r="N788" s="91"/>
    </row>
    <row r="789" spans="1:16" s="3" customFormat="1">
      <c r="A789" s="7"/>
      <c r="B789" s="95" t="s">
        <v>5294</v>
      </c>
      <c r="C789" s="41"/>
      <c r="D789" s="36" t="s">
        <v>7032</v>
      </c>
      <c r="E789" s="49">
        <v>162.02000000000001</v>
      </c>
      <c r="F789" s="49">
        <f t="shared" si="12"/>
        <v>243.03000000000003</v>
      </c>
      <c r="G789" s="37">
        <v>10</v>
      </c>
      <c r="H789" s="85" t="s">
        <v>3073</v>
      </c>
      <c r="I789" s="18"/>
      <c r="J789" s="83"/>
      <c r="K789" s="79"/>
      <c r="L789" s="77"/>
      <c r="M789" s="77"/>
      <c r="N789" s="91"/>
    </row>
    <row r="790" spans="1:16" s="3" customFormat="1">
      <c r="A790" s="7"/>
      <c r="B790" s="95" t="s">
        <v>7796</v>
      </c>
      <c r="C790" s="41"/>
      <c r="D790" s="36" t="s">
        <v>7826</v>
      </c>
      <c r="E790" s="49">
        <v>157.36000000000001</v>
      </c>
      <c r="F790" s="49">
        <f>IF(G790="ENV.","VENTA",IF(B790="","",E790+E790*A$2/100))</f>
        <v>236.04000000000002</v>
      </c>
      <c r="G790" s="37">
        <v>10</v>
      </c>
      <c r="H790" s="85" t="s">
        <v>3073</v>
      </c>
      <c r="I790" s="18"/>
      <c r="J790" s="83"/>
      <c r="K790" s="79"/>
      <c r="L790" s="77"/>
      <c r="M790" s="77"/>
      <c r="N790" s="91"/>
      <c r="P790" s="36"/>
    </row>
    <row r="791" spans="1:16" s="3" customFormat="1">
      <c r="A791" s="7"/>
      <c r="B791" s="95" t="s">
        <v>7797</v>
      </c>
      <c r="C791" s="41"/>
      <c r="D791" s="36" t="s">
        <v>7828</v>
      </c>
      <c r="E791" s="49">
        <v>152.71</v>
      </c>
      <c r="F791" s="49">
        <f t="shared" si="12"/>
        <v>229.065</v>
      </c>
      <c r="G791" s="37">
        <v>10</v>
      </c>
      <c r="H791" s="85" t="s">
        <v>3073</v>
      </c>
      <c r="I791" s="18"/>
      <c r="J791" s="83"/>
      <c r="K791" s="79"/>
      <c r="L791" s="77"/>
      <c r="M791" s="77"/>
      <c r="N791" s="91"/>
      <c r="P791" s="34"/>
    </row>
    <row r="792" spans="1:16" s="3" customFormat="1">
      <c r="A792" s="7"/>
      <c r="B792" s="95" t="s">
        <v>7798</v>
      </c>
      <c r="C792" s="41"/>
      <c r="D792" s="36" t="s">
        <v>7827</v>
      </c>
      <c r="E792" s="49">
        <v>148.05000000000001</v>
      </c>
      <c r="F792" s="49">
        <f t="shared" si="12"/>
        <v>222.07500000000002</v>
      </c>
      <c r="G792" s="37">
        <v>10</v>
      </c>
      <c r="H792" s="85" t="s">
        <v>3073</v>
      </c>
      <c r="I792" s="18"/>
      <c r="J792" s="83"/>
      <c r="K792" s="79"/>
      <c r="L792" s="77"/>
      <c r="M792" s="77"/>
      <c r="N792" s="91"/>
    </row>
    <row r="793" spans="1:16" s="3" customFormat="1">
      <c r="B793" s="95" t="s">
        <v>3073</v>
      </c>
      <c r="C793" s="41"/>
      <c r="D793" s="36" t="s">
        <v>3073</v>
      </c>
      <c r="E793" s="49" t="s">
        <v>3073</v>
      </c>
      <c r="F793" s="49" t="str">
        <f t="shared" si="12"/>
        <v/>
      </c>
      <c r="G793" s="37"/>
      <c r="H793" s="85" t="s">
        <v>3073</v>
      </c>
      <c r="I793" s="18"/>
      <c r="J793" s="83"/>
      <c r="K793" s="79"/>
      <c r="L793" s="77"/>
      <c r="M793" s="77"/>
      <c r="N793" s="91"/>
    </row>
    <row r="794" spans="1:16" s="3" customFormat="1">
      <c r="B794" s="95" t="s">
        <v>2568</v>
      </c>
      <c r="C794" s="41"/>
      <c r="D794" s="36" t="s">
        <v>7039</v>
      </c>
      <c r="E794" s="49">
        <v>223.18</v>
      </c>
      <c r="F794" s="49">
        <f t="shared" si="12"/>
        <v>334.77</v>
      </c>
      <c r="G794" s="37"/>
      <c r="H794" s="85" t="s">
        <v>3073</v>
      </c>
      <c r="I794" s="18"/>
      <c r="J794" s="83"/>
      <c r="K794" s="79"/>
      <c r="L794" s="77"/>
      <c r="M794" s="77"/>
      <c r="N794" s="91"/>
    </row>
    <row r="795" spans="1:16" s="3" customFormat="1">
      <c r="B795" s="95" t="s">
        <v>5292</v>
      </c>
      <c r="C795" s="41"/>
      <c r="D795" s="36" t="s">
        <v>7747</v>
      </c>
      <c r="E795" s="49">
        <v>123.62</v>
      </c>
      <c r="F795" s="49">
        <f t="shared" si="12"/>
        <v>185.43</v>
      </c>
      <c r="G795" s="37"/>
      <c r="H795" s="85" t="s">
        <v>3073</v>
      </c>
      <c r="I795" s="18"/>
      <c r="J795" s="83"/>
      <c r="K795" s="79"/>
      <c r="L795" s="77"/>
      <c r="M795" s="77"/>
      <c r="N795" s="91"/>
    </row>
    <row r="796" spans="1:16" s="3" customFormat="1">
      <c r="B796" s="95" t="s">
        <v>5291</v>
      </c>
      <c r="C796" s="41"/>
      <c r="D796" s="36" t="s">
        <v>7746</v>
      </c>
      <c r="E796" s="49">
        <v>131.03</v>
      </c>
      <c r="F796" s="49">
        <f t="shared" si="12"/>
        <v>196.54500000000002</v>
      </c>
      <c r="G796" s="37"/>
      <c r="H796" s="85" t="s">
        <v>3073</v>
      </c>
      <c r="I796" s="18"/>
      <c r="J796" s="83"/>
      <c r="K796" s="79"/>
      <c r="L796" s="77"/>
      <c r="M796" s="77"/>
      <c r="N796" s="91"/>
    </row>
    <row r="797" spans="1:16" s="3" customFormat="1">
      <c r="B797" s="95" t="s">
        <v>5293</v>
      </c>
      <c r="C797" s="41"/>
      <c r="D797" s="36" t="s">
        <v>7095</v>
      </c>
      <c r="E797" s="49">
        <v>429.33</v>
      </c>
      <c r="F797" s="49">
        <f t="shared" si="12"/>
        <v>643.995</v>
      </c>
      <c r="G797" s="37"/>
      <c r="H797" s="85" t="s">
        <v>3073</v>
      </c>
      <c r="I797" s="18"/>
      <c r="J797" s="83"/>
      <c r="K797" s="79"/>
      <c r="L797" s="77"/>
      <c r="M797" s="77"/>
      <c r="N797" s="91"/>
    </row>
    <row r="798" spans="1:16" s="3" customFormat="1">
      <c r="B798" s="95" t="s">
        <v>2569</v>
      </c>
      <c r="C798" s="41"/>
      <c r="D798" s="36" t="s">
        <v>7063</v>
      </c>
      <c r="E798" s="49">
        <v>242.23</v>
      </c>
      <c r="F798" s="49">
        <f t="shared" si="12"/>
        <v>363.34499999999997</v>
      </c>
      <c r="G798" s="37"/>
      <c r="H798" s="85" t="s">
        <v>3073</v>
      </c>
      <c r="I798" s="18"/>
      <c r="J798" s="83"/>
      <c r="K798" s="79"/>
      <c r="L798" s="77"/>
      <c r="M798" s="77"/>
      <c r="N798" s="91"/>
    </row>
    <row r="799" spans="1:16" s="3" customFormat="1">
      <c r="A799" s="10"/>
      <c r="B799" s="96"/>
      <c r="C799" s="43" t="s">
        <v>2263</v>
      </c>
      <c r="D799" s="44"/>
      <c r="E799" s="50" t="s">
        <v>3073</v>
      </c>
      <c r="F799" s="50" t="str">
        <f t="shared" si="12"/>
        <v/>
      </c>
      <c r="G799" s="42"/>
      <c r="H799" s="85" t="s">
        <v>3073</v>
      </c>
      <c r="I799" s="18"/>
      <c r="J799" s="83"/>
      <c r="K799" s="79"/>
      <c r="L799" s="77"/>
      <c r="M799" s="77"/>
      <c r="N799" s="91"/>
    </row>
    <row r="800" spans="1:16" s="3" customFormat="1">
      <c r="A800" s="7"/>
      <c r="B800" s="95" t="s">
        <v>2536</v>
      </c>
      <c r="C800" s="41"/>
      <c r="D800" s="36" t="s">
        <v>7047</v>
      </c>
      <c r="E800" s="49">
        <v>141.21</v>
      </c>
      <c r="F800" s="49">
        <f t="shared" si="12"/>
        <v>211.815</v>
      </c>
      <c r="G800" s="37">
        <v>10</v>
      </c>
      <c r="H800" s="85" t="s">
        <v>3073</v>
      </c>
      <c r="I800" s="18"/>
      <c r="J800" s="83"/>
      <c r="K800" s="79"/>
      <c r="L800" s="77"/>
      <c r="M800" s="77"/>
      <c r="N800" s="91"/>
    </row>
    <row r="801" spans="1:13" s="3" customFormat="1">
      <c r="A801" s="7"/>
      <c r="B801" s="95" t="s">
        <v>2537</v>
      </c>
      <c r="C801" s="41"/>
      <c r="D801" s="36" t="s">
        <v>7048</v>
      </c>
      <c r="E801" s="49">
        <v>141.21</v>
      </c>
      <c r="F801" s="49">
        <f t="shared" si="12"/>
        <v>211.815</v>
      </c>
      <c r="G801" s="37">
        <v>10</v>
      </c>
      <c r="H801" s="85" t="s">
        <v>3073</v>
      </c>
      <c r="I801" s="18"/>
      <c r="J801" s="83"/>
      <c r="K801" s="79"/>
      <c r="L801" s="77"/>
      <c r="M801" s="77"/>
    </row>
    <row r="802" spans="1:13" s="3" customFormat="1">
      <c r="A802" s="7"/>
      <c r="B802" s="95" t="s">
        <v>2538</v>
      </c>
      <c r="C802" s="41"/>
      <c r="D802" s="36" t="s">
        <v>7049</v>
      </c>
      <c r="E802" s="49">
        <v>141.21</v>
      </c>
      <c r="F802" s="49">
        <f t="shared" si="12"/>
        <v>211.815</v>
      </c>
      <c r="G802" s="37">
        <v>10</v>
      </c>
      <c r="H802" s="85" t="s">
        <v>3073</v>
      </c>
      <c r="I802" s="18"/>
      <c r="J802" s="83"/>
      <c r="K802" s="79"/>
      <c r="L802" s="77"/>
      <c r="M802" s="77"/>
    </row>
    <row r="803" spans="1:13" s="3" customFormat="1">
      <c r="A803" s="7"/>
      <c r="B803" s="95" t="s">
        <v>2539</v>
      </c>
      <c r="C803" s="41"/>
      <c r="D803" s="36" t="s">
        <v>7044</v>
      </c>
      <c r="E803" s="49">
        <v>141.21</v>
      </c>
      <c r="F803" s="49">
        <f t="shared" si="12"/>
        <v>211.815</v>
      </c>
      <c r="G803" s="37">
        <v>10</v>
      </c>
      <c r="H803" s="85" t="s">
        <v>3073</v>
      </c>
      <c r="I803" s="18"/>
      <c r="J803" s="83"/>
      <c r="K803" s="79"/>
      <c r="L803" s="77"/>
      <c r="M803" s="77"/>
    </row>
    <row r="804" spans="1:13" s="3" customFormat="1">
      <c r="A804" s="7"/>
      <c r="B804" s="95" t="s">
        <v>2540</v>
      </c>
      <c r="C804" s="41"/>
      <c r="D804" s="36" t="s">
        <v>7045</v>
      </c>
      <c r="E804" s="49">
        <v>141.21</v>
      </c>
      <c r="F804" s="49">
        <f t="shared" si="12"/>
        <v>211.815</v>
      </c>
      <c r="G804" s="37">
        <v>10</v>
      </c>
      <c r="H804" s="85" t="s">
        <v>3073</v>
      </c>
      <c r="I804" s="18"/>
      <c r="J804" s="83"/>
      <c r="K804" s="79"/>
      <c r="L804" s="77"/>
      <c r="M804" s="77"/>
    </row>
    <row r="805" spans="1:13" s="3" customFormat="1">
      <c r="A805" s="7"/>
      <c r="B805" s="95" t="s">
        <v>2541</v>
      </c>
      <c r="C805" s="41"/>
      <c r="D805" s="36" t="s">
        <v>7046</v>
      </c>
      <c r="E805" s="49">
        <v>141.21</v>
      </c>
      <c r="F805" s="49">
        <f t="shared" si="12"/>
        <v>211.815</v>
      </c>
      <c r="G805" s="37">
        <v>10</v>
      </c>
      <c r="H805" s="85" t="s">
        <v>3073</v>
      </c>
      <c r="I805" s="18"/>
      <c r="J805" s="83"/>
      <c r="K805" s="79"/>
      <c r="L805" s="77"/>
      <c r="M805" s="77"/>
    </row>
    <row r="806" spans="1:13" s="3" customFormat="1">
      <c r="A806" s="7"/>
      <c r="B806" s="95" t="s">
        <v>2542</v>
      </c>
      <c r="C806" s="41"/>
      <c r="D806" s="36" t="s">
        <v>7141</v>
      </c>
      <c r="E806" s="49">
        <v>989.6</v>
      </c>
      <c r="F806" s="49">
        <f t="shared" si="12"/>
        <v>1484.4</v>
      </c>
      <c r="G806" s="37">
        <v>1</v>
      </c>
      <c r="H806" s="85" t="s">
        <v>3073</v>
      </c>
      <c r="I806" s="18"/>
      <c r="J806" s="83"/>
      <c r="K806" s="79"/>
      <c r="L806" s="77"/>
      <c r="M806" s="77"/>
    </row>
    <row r="807" spans="1:13" s="3" customFormat="1">
      <c r="A807" s="10"/>
      <c r="B807" s="96"/>
      <c r="C807" s="43" t="s">
        <v>4751</v>
      </c>
      <c r="D807" s="44"/>
      <c r="E807" s="50" t="s">
        <v>3073</v>
      </c>
      <c r="F807" s="50" t="str">
        <f t="shared" si="12"/>
        <v/>
      </c>
      <c r="G807" s="42"/>
      <c r="H807" s="85" t="s">
        <v>3073</v>
      </c>
      <c r="I807" s="18"/>
      <c r="J807" s="83"/>
      <c r="K807" s="79"/>
      <c r="L807" s="77"/>
      <c r="M807" s="77"/>
    </row>
    <row r="808" spans="1:13" s="3" customFormat="1">
      <c r="A808" s="12"/>
      <c r="B808" s="97" t="s">
        <v>2364</v>
      </c>
      <c r="C808" s="46"/>
      <c r="D808" s="47" t="s">
        <v>3065</v>
      </c>
      <c r="E808" s="51" t="s">
        <v>3567</v>
      </c>
      <c r="F808" s="51" t="str">
        <f t="shared" ref="F808:F873" si="13">IF(G808="ENV.","VENTA",IF(B808="","",E808+E808*A$2/100))</f>
        <v>VENTA</v>
      </c>
      <c r="G808" s="45" t="s">
        <v>1933</v>
      </c>
      <c r="H808" s="85" t="s">
        <v>3073</v>
      </c>
      <c r="I808" s="18"/>
      <c r="J808" s="83"/>
      <c r="K808" s="79"/>
      <c r="L808" s="77"/>
      <c r="M808" s="77"/>
    </row>
    <row r="809" spans="1:13" s="3" customFormat="1">
      <c r="A809" s="7"/>
      <c r="B809" s="95" t="s">
        <v>3602</v>
      </c>
      <c r="C809" s="41"/>
      <c r="D809" s="36" t="s">
        <v>4778</v>
      </c>
      <c r="E809" s="49">
        <v>298.31400000000002</v>
      </c>
      <c r="F809" s="49">
        <f t="shared" si="13"/>
        <v>447.471</v>
      </c>
      <c r="G809" s="37">
        <v>10</v>
      </c>
      <c r="H809" s="85" t="s">
        <v>3073</v>
      </c>
      <c r="I809" s="18"/>
      <c r="J809" s="83"/>
      <c r="K809" s="79"/>
      <c r="L809" s="77"/>
      <c r="M809" s="77"/>
    </row>
    <row r="810" spans="1:13" s="3" customFormat="1">
      <c r="A810" s="8"/>
      <c r="B810" s="95" t="s">
        <v>3603</v>
      </c>
      <c r="C810" s="41"/>
      <c r="D810" s="36" t="s">
        <v>4779</v>
      </c>
      <c r="E810" s="49">
        <v>271.197</v>
      </c>
      <c r="F810" s="49">
        <f t="shared" si="13"/>
        <v>406.7955</v>
      </c>
      <c r="G810" s="37">
        <v>10</v>
      </c>
      <c r="H810" s="85" t="s">
        <v>3073</v>
      </c>
      <c r="I810" s="18"/>
      <c r="J810" s="83"/>
      <c r="K810" s="79"/>
      <c r="L810" s="77"/>
      <c r="M810" s="77"/>
    </row>
    <row r="811" spans="1:13" s="3" customFormat="1">
      <c r="A811" s="8"/>
      <c r="B811" s="95" t="s">
        <v>3604</v>
      </c>
      <c r="C811" s="41"/>
      <c r="D811" s="36" t="s">
        <v>4782</v>
      </c>
      <c r="E811" s="49">
        <v>4492.8940000000002</v>
      </c>
      <c r="F811" s="49">
        <f t="shared" si="13"/>
        <v>6739.3410000000003</v>
      </c>
      <c r="G811" s="37">
        <v>10</v>
      </c>
      <c r="H811" s="85" t="s">
        <v>3073</v>
      </c>
      <c r="I811" s="18"/>
      <c r="J811" s="83"/>
      <c r="K811" s="79"/>
      <c r="L811" s="77"/>
      <c r="M811" s="77"/>
    </row>
    <row r="812" spans="1:13" s="3" customFormat="1">
      <c r="A812" s="7"/>
      <c r="B812" s="95" t="s">
        <v>3605</v>
      </c>
      <c r="C812" s="41"/>
      <c r="D812" s="36" t="s">
        <v>4783</v>
      </c>
      <c r="E812" s="49">
        <v>433.92</v>
      </c>
      <c r="F812" s="49">
        <f t="shared" si="13"/>
        <v>650.88</v>
      </c>
      <c r="G812" s="37">
        <v>10</v>
      </c>
      <c r="H812" s="85" t="s">
        <v>3073</v>
      </c>
      <c r="I812" s="18"/>
      <c r="J812" s="83"/>
      <c r="K812" s="79"/>
      <c r="L812" s="77"/>
      <c r="M812" s="77"/>
    </row>
    <row r="813" spans="1:13" s="3" customFormat="1">
      <c r="A813" s="8"/>
      <c r="B813" s="95" t="s">
        <v>3606</v>
      </c>
      <c r="C813" s="41"/>
      <c r="D813" s="36" t="s">
        <v>4784</v>
      </c>
      <c r="E813" s="49">
        <v>596.65200000000004</v>
      </c>
      <c r="F813" s="49">
        <f t="shared" si="13"/>
        <v>894.97800000000007</v>
      </c>
      <c r="G813" s="37">
        <v>10</v>
      </c>
      <c r="H813" s="85" t="s">
        <v>3073</v>
      </c>
      <c r="I813" s="18"/>
      <c r="J813" s="83"/>
      <c r="K813" s="79"/>
      <c r="L813" s="77"/>
      <c r="M813" s="77"/>
    </row>
    <row r="814" spans="1:13" s="3" customFormat="1">
      <c r="A814" s="7"/>
      <c r="B814" s="95" t="s">
        <v>3607</v>
      </c>
      <c r="C814" s="41"/>
      <c r="D814" s="36" t="s">
        <v>4785</v>
      </c>
      <c r="E814" s="49">
        <v>678.00099999999998</v>
      </c>
      <c r="F814" s="49">
        <f t="shared" si="13"/>
        <v>1017.0014999999999</v>
      </c>
      <c r="G814" s="37">
        <v>10</v>
      </c>
      <c r="H814" s="85" t="s">
        <v>3073</v>
      </c>
      <c r="I814" s="18"/>
      <c r="J814" s="83"/>
      <c r="K814" s="79"/>
      <c r="L814" s="77"/>
      <c r="M814" s="77"/>
    </row>
    <row r="815" spans="1:13" s="3" customFormat="1">
      <c r="A815" s="7"/>
      <c r="B815" s="95" t="s">
        <v>3625</v>
      </c>
      <c r="C815" s="41"/>
      <c r="D815" s="36" t="s">
        <v>4786</v>
      </c>
      <c r="E815" s="49">
        <v>994.39800000000002</v>
      </c>
      <c r="F815" s="49">
        <f t="shared" si="13"/>
        <v>1491.597</v>
      </c>
      <c r="G815" s="37">
        <v>10</v>
      </c>
      <c r="H815" s="85" t="s">
        <v>3073</v>
      </c>
      <c r="I815" s="18"/>
      <c r="J815" s="83"/>
      <c r="K815" s="79"/>
      <c r="L815" s="77"/>
      <c r="M815" s="77"/>
    </row>
    <row r="816" spans="1:13" s="3" customFormat="1">
      <c r="A816" s="7"/>
      <c r="B816" s="95" t="s">
        <v>3608</v>
      </c>
      <c r="C816" s="41"/>
      <c r="D816" s="36" t="s">
        <v>4787</v>
      </c>
      <c r="E816" s="49">
        <v>1306.607</v>
      </c>
      <c r="F816" s="49">
        <f t="shared" si="13"/>
        <v>1959.9105</v>
      </c>
      <c r="G816" s="37">
        <v>10</v>
      </c>
      <c r="H816" s="85" t="s">
        <v>3073</v>
      </c>
      <c r="I816" s="18"/>
      <c r="J816" s="83"/>
      <c r="K816" s="79"/>
      <c r="L816" s="77"/>
      <c r="M816" s="77"/>
    </row>
    <row r="817" spans="1:13" s="3" customFormat="1">
      <c r="A817" s="7"/>
      <c r="B817" s="95" t="s">
        <v>3610</v>
      </c>
      <c r="C817" s="41"/>
      <c r="D817" s="36" t="s">
        <v>4789</v>
      </c>
      <c r="E817" s="49">
        <v>1310.01</v>
      </c>
      <c r="F817" s="49">
        <f t="shared" si="13"/>
        <v>1965.0149999999999</v>
      </c>
      <c r="G817" s="37">
        <v>10</v>
      </c>
      <c r="H817" s="85" t="s">
        <v>3073</v>
      </c>
      <c r="I817" s="18"/>
      <c r="J817" s="83"/>
      <c r="K817" s="79"/>
      <c r="L817" s="77"/>
      <c r="M817" s="77"/>
    </row>
    <row r="818" spans="1:13" s="3" customFormat="1">
      <c r="A818" s="7"/>
      <c r="B818" s="95" t="s">
        <v>3609</v>
      </c>
      <c r="C818" s="41"/>
      <c r="D818" s="36" t="s">
        <v>4788</v>
      </c>
      <c r="E818" s="49">
        <v>1134.684</v>
      </c>
      <c r="F818" s="49">
        <f t="shared" si="13"/>
        <v>1702.0259999999998</v>
      </c>
      <c r="G818" s="37">
        <v>10</v>
      </c>
      <c r="H818" s="85" t="s">
        <v>3073</v>
      </c>
      <c r="I818" s="18"/>
      <c r="J818" s="83"/>
      <c r="K818" s="79"/>
      <c r="L818" s="77"/>
      <c r="M818" s="77"/>
    </row>
    <row r="819" spans="1:13" s="3" customFormat="1">
      <c r="A819" s="7"/>
      <c r="B819" s="95" t="s">
        <v>3611</v>
      </c>
      <c r="C819" s="41"/>
      <c r="D819" s="36" t="s">
        <v>4790</v>
      </c>
      <c r="E819" s="49">
        <v>1500.643</v>
      </c>
      <c r="F819" s="49">
        <f t="shared" si="13"/>
        <v>2250.9645</v>
      </c>
      <c r="G819" s="37">
        <v>10</v>
      </c>
      <c r="H819" s="85" t="s">
        <v>3073</v>
      </c>
      <c r="I819" s="18"/>
      <c r="J819" s="83"/>
      <c r="K819" s="79"/>
      <c r="L819" s="77"/>
      <c r="M819" s="77"/>
    </row>
    <row r="820" spans="1:13" s="3" customFormat="1">
      <c r="A820" s="7"/>
      <c r="B820" s="95"/>
      <c r="C820" s="41"/>
      <c r="D820" s="36" t="s">
        <v>3073</v>
      </c>
      <c r="E820" s="49" t="s">
        <v>3073</v>
      </c>
      <c r="F820" s="49" t="str">
        <f t="shared" si="13"/>
        <v/>
      </c>
      <c r="G820" s="37"/>
      <c r="H820" s="85" t="s">
        <v>3073</v>
      </c>
      <c r="I820" s="18"/>
      <c r="J820" s="83"/>
      <c r="K820" s="79"/>
      <c r="L820" s="77"/>
      <c r="M820" s="77"/>
    </row>
    <row r="821" spans="1:13" s="3" customFormat="1">
      <c r="A821" s="7"/>
      <c r="B821" s="95" t="s">
        <v>3618</v>
      </c>
      <c r="C821" s="41"/>
      <c r="D821" s="36" t="s">
        <v>4792</v>
      </c>
      <c r="E821" s="49">
        <v>44.335000000000001</v>
      </c>
      <c r="F821" s="49">
        <f t="shared" si="13"/>
        <v>66.502499999999998</v>
      </c>
      <c r="G821" s="37">
        <v>10</v>
      </c>
      <c r="H821" s="85" t="s">
        <v>3073</v>
      </c>
      <c r="I821" s="18"/>
      <c r="J821" s="83"/>
      <c r="K821" s="79"/>
      <c r="L821" s="77"/>
      <c r="M821" s="77"/>
    </row>
    <row r="822" spans="1:13" s="3" customFormat="1">
      <c r="A822" s="7"/>
      <c r="B822" s="95" t="s">
        <v>3617</v>
      </c>
      <c r="C822" s="41"/>
      <c r="D822" s="36" t="s">
        <v>4791</v>
      </c>
      <c r="E822" s="49">
        <v>258.73</v>
      </c>
      <c r="F822" s="49">
        <f t="shared" si="13"/>
        <v>388.09500000000003</v>
      </c>
      <c r="G822" s="37">
        <v>10</v>
      </c>
      <c r="H822" s="85" t="s">
        <v>3073</v>
      </c>
      <c r="I822" s="18"/>
      <c r="J822" s="83"/>
      <c r="K822" s="79"/>
      <c r="L822" s="77"/>
      <c r="M822" s="77"/>
    </row>
    <row r="823" spans="1:13" s="3" customFormat="1">
      <c r="A823" s="7"/>
      <c r="B823" s="95" t="s">
        <v>3619</v>
      </c>
      <c r="C823" s="41"/>
      <c r="D823" s="36" t="s">
        <v>4793</v>
      </c>
      <c r="E823" s="49">
        <v>159.44</v>
      </c>
      <c r="F823" s="49">
        <f t="shared" si="13"/>
        <v>239.16</v>
      </c>
      <c r="G823" s="37">
        <v>10</v>
      </c>
      <c r="H823" s="85" t="s">
        <v>3073</v>
      </c>
      <c r="I823" s="18"/>
      <c r="J823" s="83"/>
      <c r="K823" s="79"/>
      <c r="L823" s="77"/>
      <c r="M823" s="77"/>
    </row>
    <row r="824" spans="1:13" s="3" customFormat="1">
      <c r="A824" s="7"/>
      <c r="B824" s="95" t="s">
        <v>3620</v>
      </c>
      <c r="C824" s="41"/>
      <c r="D824" s="36" t="s">
        <v>4794</v>
      </c>
      <c r="E824" s="49">
        <v>187.571</v>
      </c>
      <c r="F824" s="49">
        <f t="shared" si="13"/>
        <v>281.35649999999998</v>
      </c>
      <c r="G824" s="37">
        <v>10</v>
      </c>
      <c r="H824" s="85" t="s">
        <v>3073</v>
      </c>
      <c r="I824" s="18"/>
      <c r="J824" s="83"/>
      <c r="K824" s="79"/>
      <c r="L824" s="77"/>
      <c r="M824" s="77"/>
    </row>
    <row r="825" spans="1:13" s="3" customFormat="1">
      <c r="A825" s="7"/>
      <c r="B825" s="95" t="s">
        <v>3622</v>
      </c>
      <c r="C825" s="41"/>
      <c r="D825" s="36" t="s">
        <v>4795</v>
      </c>
      <c r="E825" s="49">
        <v>289.28800000000001</v>
      </c>
      <c r="F825" s="49">
        <f t="shared" si="13"/>
        <v>433.93200000000002</v>
      </c>
      <c r="G825" s="37">
        <v>10</v>
      </c>
      <c r="H825" s="85" t="s">
        <v>3073</v>
      </c>
      <c r="I825" s="18"/>
      <c r="J825" s="83"/>
      <c r="K825" s="79"/>
      <c r="L825" s="77"/>
      <c r="M825" s="77"/>
    </row>
    <row r="826" spans="1:13" s="3" customFormat="1">
      <c r="A826" s="7"/>
      <c r="B826" s="95" t="s">
        <v>3624</v>
      </c>
      <c r="C826" s="41"/>
      <c r="D826" s="36" t="s">
        <v>4797</v>
      </c>
      <c r="E826" s="49">
        <v>298.31400000000002</v>
      </c>
      <c r="F826" s="49">
        <f t="shared" si="13"/>
        <v>447.471</v>
      </c>
      <c r="G826" s="37">
        <v>10</v>
      </c>
      <c r="H826" s="85" t="s">
        <v>3073</v>
      </c>
      <c r="I826" s="18"/>
      <c r="J826" s="83"/>
      <c r="K826" s="79"/>
      <c r="L826" s="77"/>
      <c r="M826" s="77"/>
    </row>
    <row r="827" spans="1:13" s="3" customFormat="1">
      <c r="A827" s="8"/>
      <c r="B827" s="95" t="s">
        <v>3623</v>
      </c>
      <c r="C827" s="41"/>
      <c r="D827" s="36" t="s">
        <v>4796</v>
      </c>
      <c r="E827" s="49">
        <v>334.488</v>
      </c>
      <c r="F827" s="49">
        <f t="shared" si="13"/>
        <v>501.73200000000003</v>
      </c>
      <c r="G827" s="37">
        <v>10</v>
      </c>
      <c r="H827" s="85" t="s">
        <v>3073</v>
      </c>
      <c r="I827" s="18"/>
      <c r="J827" s="83"/>
      <c r="K827" s="79"/>
      <c r="L827" s="77"/>
      <c r="M827" s="77"/>
    </row>
    <row r="828" spans="1:13" s="3" customFormat="1">
      <c r="A828" s="7"/>
      <c r="B828" s="95" t="s">
        <v>3621</v>
      </c>
      <c r="C828" s="41"/>
      <c r="D828" s="36" t="s">
        <v>7673</v>
      </c>
      <c r="E828" s="49">
        <v>5017.2299999999996</v>
      </c>
      <c r="F828" s="49">
        <f t="shared" si="13"/>
        <v>7525.8449999999993</v>
      </c>
      <c r="G828" s="37">
        <v>10</v>
      </c>
      <c r="H828" s="85" t="s">
        <v>3073</v>
      </c>
      <c r="I828" s="18"/>
      <c r="J828" s="83"/>
      <c r="K828" s="79"/>
      <c r="L828" s="77"/>
      <c r="M828" s="77"/>
    </row>
    <row r="829" spans="1:13" s="3" customFormat="1">
      <c r="A829" s="7"/>
      <c r="B829" s="98"/>
      <c r="C829" s="41"/>
      <c r="D829" s="48" t="s">
        <v>3073</v>
      </c>
      <c r="E829" s="52" t="s">
        <v>3073</v>
      </c>
      <c r="F829" s="52" t="str">
        <f t="shared" si="13"/>
        <v/>
      </c>
      <c r="G829" s="37"/>
      <c r="H829" s="85" t="s">
        <v>3073</v>
      </c>
      <c r="I829" s="18"/>
      <c r="J829" s="83"/>
      <c r="K829" s="79"/>
      <c r="L829" s="77"/>
      <c r="M829" s="77"/>
    </row>
    <row r="830" spans="1:13" s="3" customFormat="1">
      <c r="A830" s="7"/>
      <c r="B830" s="98"/>
      <c r="C830" s="41"/>
      <c r="D830" s="48" t="s">
        <v>3073</v>
      </c>
      <c r="E830" s="52" t="s">
        <v>3073</v>
      </c>
      <c r="F830" s="52" t="str">
        <f t="shared" si="13"/>
        <v/>
      </c>
      <c r="G830" s="37"/>
      <c r="H830" s="85" t="s">
        <v>3073</v>
      </c>
      <c r="I830" s="18"/>
      <c r="J830" s="83"/>
      <c r="K830" s="79"/>
      <c r="L830" s="77"/>
      <c r="M830" s="77"/>
    </row>
    <row r="831" spans="1:13" s="3" customFormat="1">
      <c r="A831" s="7"/>
      <c r="B831" s="98"/>
      <c r="C831" s="41"/>
      <c r="D831" s="48" t="s">
        <v>3073</v>
      </c>
      <c r="E831" s="52" t="s">
        <v>3073</v>
      </c>
      <c r="F831" s="52" t="str">
        <f t="shared" si="13"/>
        <v/>
      </c>
      <c r="G831" s="37"/>
      <c r="H831" s="85" t="s">
        <v>3073</v>
      </c>
      <c r="I831" s="18"/>
      <c r="J831" s="83"/>
      <c r="K831" s="79"/>
      <c r="L831" s="77"/>
      <c r="M831" s="77"/>
    </row>
    <row r="832" spans="1:13" s="3" customFormat="1">
      <c r="A832" s="7"/>
      <c r="B832" s="98"/>
      <c r="C832" s="41"/>
      <c r="D832" s="48" t="s">
        <v>3073</v>
      </c>
      <c r="E832" s="52" t="s">
        <v>3073</v>
      </c>
      <c r="F832" s="52" t="str">
        <f t="shared" si="13"/>
        <v/>
      </c>
      <c r="G832" s="37"/>
      <c r="H832" s="85" t="s">
        <v>3073</v>
      </c>
      <c r="I832" s="18"/>
      <c r="J832" s="83"/>
      <c r="K832" s="79"/>
      <c r="L832" s="77"/>
      <c r="M832" s="77"/>
    </row>
    <row r="833" spans="1:13" s="3" customFormat="1">
      <c r="A833" s="7"/>
      <c r="B833" s="98"/>
      <c r="C833" s="41"/>
      <c r="D833" s="48" t="s">
        <v>3073</v>
      </c>
      <c r="E833" s="52" t="s">
        <v>3073</v>
      </c>
      <c r="F833" s="52" t="str">
        <f t="shared" si="13"/>
        <v/>
      </c>
      <c r="G833" s="37"/>
      <c r="H833" s="85" t="s">
        <v>3073</v>
      </c>
      <c r="I833" s="18"/>
      <c r="J833" s="83"/>
      <c r="K833" s="79"/>
      <c r="L833" s="77"/>
      <c r="M833" s="77"/>
    </row>
    <row r="834" spans="1:13" s="3" customFormat="1">
      <c r="A834" s="7"/>
      <c r="B834" s="98"/>
      <c r="C834" s="41"/>
      <c r="D834" s="48" t="s">
        <v>3073</v>
      </c>
      <c r="E834" s="52" t="s">
        <v>3073</v>
      </c>
      <c r="F834" s="52" t="str">
        <f t="shared" si="13"/>
        <v/>
      </c>
      <c r="G834" s="37"/>
      <c r="H834" s="85" t="s">
        <v>3073</v>
      </c>
      <c r="I834" s="18"/>
      <c r="J834" s="83"/>
      <c r="K834" s="79"/>
      <c r="L834" s="77"/>
      <c r="M834" s="77"/>
    </row>
    <row r="835" spans="1:13" s="3" customFormat="1">
      <c r="A835" s="7"/>
      <c r="B835" s="98"/>
      <c r="C835" s="41"/>
      <c r="D835" s="48" t="s">
        <v>3073</v>
      </c>
      <c r="E835" s="52" t="s">
        <v>3073</v>
      </c>
      <c r="F835" s="52" t="str">
        <f t="shared" si="13"/>
        <v/>
      </c>
      <c r="G835" s="37"/>
      <c r="H835" s="85" t="s">
        <v>3073</v>
      </c>
      <c r="I835" s="18"/>
      <c r="J835" s="83"/>
      <c r="K835" s="79"/>
      <c r="L835" s="77"/>
      <c r="M835" s="77"/>
    </row>
    <row r="836" spans="1:13" s="3" customFormat="1">
      <c r="A836" s="7"/>
      <c r="B836" s="98"/>
      <c r="C836" s="41"/>
      <c r="D836" s="48" t="s">
        <v>3073</v>
      </c>
      <c r="E836" s="52" t="s">
        <v>3073</v>
      </c>
      <c r="F836" s="52" t="str">
        <f t="shared" si="13"/>
        <v/>
      </c>
      <c r="G836" s="37"/>
      <c r="H836" s="85" t="s">
        <v>3073</v>
      </c>
      <c r="I836" s="18"/>
      <c r="J836" s="83"/>
      <c r="K836" s="79"/>
      <c r="L836" s="77"/>
      <c r="M836" s="77"/>
    </row>
    <row r="837" spans="1:13" s="3" customFormat="1">
      <c r="A837" s="7"/>
      <c r="B837" s="98"/>
      <c r="C837" s="41"/>
      <c r="D837" s="48" t="s">
        <v>3073</v>
      </c>
      <c r="E837" s="52" t="s">
        <v>3073</v>
      </c>
      <c r="F837" s="52" t="str">
        <f t="shared" si="13"/>
        <v/>
      </c>
      <c r="G837" s="37"/>
      <c r="H837" s="85" t="s">
        <v>3073</v>
      </c>
      <c r="I837" s="18"/>
      <c r="J837" s="83"/>
      <c r="K837" s="79"/>
      <c r="L837" s="77"/>
      <c r="M837" s="77"/>
    </row>
    <row r="838" spans="1:13" s="3" customFormat="1">
      <c r="A838" s="7"/>
      <c r="B838" s="98"/>
      <c r="C838" s="41"/>
      <c r="D838" s="48" t="s">
        <v>3073</v>
      </c>
      <c r="E838" s="52" t="s">
        <v>3073</v>
      </c>
      <c r="F838" s="52" t="str">
        <f t="shared" si="13"/>
        <v/>
      </c>
      <c r="G838" s="37"/>
      <c r="H838" s="85" t="s">
        <v>3073</v>
      </c>
      <c r="I838" s="18"/>
      <c r="J838" s="83"/>
      <c r="K838" s="79"/>
      <c r="L838" s="77"/>
      <c r="M838" s="77"/>
    </row>
    <row r="839" spans="1:13" s="3" customFormat="1">
      <c r="A839" s="7"/>
      <c r="B839" s="98"/>
      <c r="C839" s="41"/>
      <c r="D839" s="48" t="s">
        <v>3073</v>
      </c>
      <c r="E839" s="52" t="s">
        <v>3073</v>
      </c>
      <c r="F839" s="52" t="str">
        <f t="shared" si="13"/>
        <v/>
      </c>
      <c r="G839" s="37"/>
      <c r="H839" s="85" t="s">
        <v>3073</v>
      </c>
      <c r="I839" s="18"/>
      <c r="J839" s="83"/>
      <c r="K839" s="79"/>
      <c r="L839" s="77"/>
      <c r="M839" s="77"/>
    </row>
    <row r="840" spans="1:13" s="3" customFormat="1">
      <c r="A840" s="7"/>
      <c r="B840" s="98"/>
      <c r="C840" s="41"/>
      <c r="D840" s="48" t="s">
        <v>3073</v>
      </c>
      <c r="E840" s="52" t="s">
        <v>3073</v>
      </c>
      <c r="F840" s="52" t="str">
        <f t="shared" si="13"/>
        <v/>
      </c>
      <c r="G840" s="37"/>
      <c r="H840" s="85" t="s">
        <v>3073</v>
      </c>
      <c r="I840" s="18"/>
      <c r="J840" s="83"/>
      <c r="K840" s="79"/>
      <c r="L840" s="77"/>
      <c r="M840" s="77"/>
    </row>
    <row r="841" spans="1:13" s="3" customFormat="1">
      <c r="A841" s="7"/>
      <c r="B841" s="98"/>
      <c r="C841" s="41"/>
      <c r="D841" s="48" t="s">
        <v>3073</v>
      </c>
      <c r="E841" s="52" t="s">
        <v>3073</v>
      </c>
      <c r="F841" s="52" t="str">
        <f t="shared" si="13"/>
        <v/>
      </c>
      <c r="G841" s="37"/>
      <c r="H841" s="85" t="s">
        <v>3073</v>
      </c>
      <c r="I841" s="18"/>
      <c r="J841" s="83"/>
      <c r="K841" s="79"/>
      <c r="L841" s="77"/>
      <c r="M841" s="77"/>
    </row>
    <row r="842" spans="1:13" s="3" customFormat="1">
      <c r="A842" s="7"/>
      <c r="B842" s="98"/>
      <c r="C842" s="41"/>
      <c r="D842" s="48" t="s">
        <v>3073</v>
      </c>
      <c r="E842" s="52" t="s">
        <v>3073</v>
      </c>
      <c r="F842" s="52" t="str">
        <f t="shared" si="13"/>
        <v/>
      </c>
      <c r="G842" s="37"/>
      <c r="H842" s="85" t="s">
        <v>3073</v>
      </c>
      <c r="I842" s="18"/>
      <c r="J842" s="83"/>
      <c r="K842" s="79"/>
      <c r="L842" s="77"/>
      <c r="M842" s="77"/>
    </row>
    <row r="843" spans="1:13" s="3" customFormat="1">
      <c r="A843" s="7"/>
      <c r="B843" s="98"/>
      <c r="C843" s="41"/>
      <c r="D843" s="48" t="s">
        <v>3073</v>
      </c>
      <c r="E843" s="52" t="s">
        <v>3073</v>
      </c>
      <c r="F843" s="52" t="str">
        <f t="shared" si="13"/>
        <v/>
      </c>
      <c r="G843" s="37"/>
      <c r="H843" s="85" t="s">
        <v>3073</v>
      </c>
      <c r="I843" s="18"/>
      <c r="J843" s="83"/>
      <c r="K843" s="79"/>
      <c r="L843" s="77"/>
      <c r="M843" s="77"/>
    </row>
    <row r="844" spans="1:13" s="3" customFormat="1">
      <c r="A844" s="7"/>
      <c r="B844" s="98"/>
      <c r="C844" s="41"/>
      <c r="D844" s="48" t="s">
        <v>3073</v>
      </c>
      <c r="E844" s="52" t="s">
        <v>3073</v>
      </c>
      <c r="F844" s="52" t="str">
        <f t="shared" si="13"/>
        <v/>
      </c>
      <c r="G844" s="37"/>
      <c r="H844" s="85" t="s">
        <v>3073</v>
      </c>
      <c r="I844" s="18"/>
      <c r="J844" s="83"/>
      <c r="K844" s="79"/>
      <c r="L844" s="77"/>
      <c r="M844" s="77"/>
    </row>
    <row r="845" spans="1:13" s="3" customFormat="1">
      <c r="A845" s="7"/>
      <c r="B845" s="98"/>
      <c r="C845" s="41"/>
      <c r="D845" s="48" t="s">
        <v>3073</v>
      </c>
      <c r="E845" s="52" t="s">
        <v>3073</v>
      </c>
      <c r="F845" s="52" t="str">
        <f t="shared" si="13"/>
        <v/>
      </c>
      <c r="G845" s="37"/>
      <c r="H845" s="85" t="s">
        <v>3073</v>
      </c>
      <c r="I845" s="18"/>
      <c r="J845" s="83"/>
      <c r="K845" s="79"/>
      <c r="L845" s="77"/>
      <c r="M845" s="77"/>
    </row>
    <row r="846" spans="1:13" s="3" customFormat="1">
      <c r="A846" s="7"/>
      <c r="B846" s="98"/>
      <c r="C846" s="41"/>
      <c r="D846" s="48" t="s">
        <v>3073</v>
      </c>
      <c r="E846" s="52" t="s">
        <v>3073</v>
      </c>
      <c r="F846" s="52" t="str">
        <f t="shared" si="13"/>
        <v/>
      </c>
      <c r="G846" s="37"/>
      <c r="H846" s="85" t="s">
        <v>3073</v>
      </c>
      <c r="I846" s="18"/>
      <c r="J846" s="83"/>
      <c r="K846" s="79"/>
      <c r="L846" s="77"/>
      <c r="M846" s="77"/>
    </row>
    <row r="847" spans="1:13" s="3" customFormat="1">
      <c r="A847" s="7"/>
      <c r="B847" s="95"/>
      <c r="C847" s="41"/>
      <c r="D847" s="36" t="s">
        <v>3073</v>
      </c>
      <c r="E847" s="49" t="s">
        <v>3073</v>
      </c>
      <c r="F847" s="49" t="str">
        <f t="shared" si="13"/>
        <v/>
      </c>
      <c r="G847" s="37"/>
      <c r="H847" s="85" t="s">
        <v>3073</v>
      </c>
      <c r="I847" s="18"/>
      <c r="J847" s="83"/>
      <c r="K847" s="79"/>
      <c r="L847" s="77"/>
      <c r="M847" s="77"/>
    </row>
    <row r="848" spans="1:13" s="3" customFormat="1">
      <c r="A848" s="10"/>
      <c r="B848" s="96"/>
      <c r="C848" s="43" t="s">
        <v>1951</v>
      </c>
      <c r="D848" s="44"/>
      <c r="E848" s="50" t="s">
        <v>3073</v>
      </c>
      <c r="F848" s="50" t="str">
        <f t="shared" si="13"/>
        <v/>
      </c>
      <c r="G848" s="42"/>
      <c r="H848" s="85" t="s">
        <v>3073</v>
      </c>
      <c r="I848" s="18"/>
      <c r="J848" s="83"/>
      <c r="K848" s="79"/>
      <c r="L848" s="77"/>
      <c r="M848" s="77"/>
    </row>
    <row r="849" spans="1:13" s="3" customFormat="1">
      <c r="A849" s="12"/>
      <c r="B849" s="97" t="s">
        <v>2364</v>
      </c>
      <c r="C849" s="46"/>
      <c r="D849" s="47" t="s">
        <v>3065</v>
      </c>
      <c r="E849" s="51" t="s">
        <v>3567</v>
      </c>
      <c r="F849" s="51" t="str">
        <f t="shared" si="13"/>
        <v>VENTA</v>
      </c>
      <c r="G849" s="45" t="s">
        <v>1933</v>
      </c>
      <c r="H849" s="85" t="s">
        <v>3073</v>
      </c>
      <c r="I849" s="18"/>
      <c r="J849" s="83"/>
      <c r="K849" s="79"/>
      <c r="L849" s="77"/>
      <c r="M849" s="77"/>
    </row>
    <row r="850" spans="1:13" s="3" customFormat="1">
      <c r="A850" s="7"/>
      <c r="B850" s="95" t="s">
        <v>5050</v>
      </c>
      <c r="C850" s="41"/>
      <c r="D850" s="36" t="s">
        <v>6720</v>
      </c>
      <c r="E850" s="49">
        <v>2426.922</v>
      </c>
      <c r="F850" s="49">
        <f>IF(G850="ENV.","VENTA",IF(B850="","",E850+E850*A$2/100))</f>
        <v>3640.3829999999998</v>
      </c>
      <c r="G850" s="37">
        <v>6</v>
      </c>
      <c r="H850" s="85" t="s">
        <v>3073</v>
      </c>
      <c r="I850" s="18"/>
      <c r="J850" s="83"/>
      <c r="K850" s="79"/>
      <c r="L850" s="77"/>
      <c r="M850" s="77"/>
    </row>
    <row r="851" spans="1:13" s="3" customFormat="1">
      <c r="A851" s="8"/>
      <c r="B851" s="95" t="s">
        <v>5051</v>
      </c>
      <c r="C851" s="41"/>
      <c r="D851" s="36" t="s">
        <v>6721</v>
      </c>
      <c r="E851" s="49">
        <v>3029.9850000000001</v>
      </c>
      <c r="F851" s="49">
        <f>IF(G851="ENV.","VENTA",IF(B851="","",E851+E851*A$2/100))</f>
        <v>4544.9775</v>
      </c>
      <c r="G851" s="37">
        <v>6</v>
      </c>
      <c r="H851" s="85" t="s">
        <v>3073</v>
      </c>
      <c r="I851" s="18"/>
      <c r="J851" s="83"/>
      <c r="K851" s="79"/>
      <c r="L851" s="77"/>
      <c r="M851" s="77"/>
    </row>
    <row r="852" spans="1:13" s="3" customFormat="1">
      <c r="A852" s="8"/>
      <c r="B852" s="95" t="s">
        <v>5359</v>
      </c>
      <c r="C852" s="41"/>
      <c r="D852" s="36" t="s">
        <v>6722</v>
      </c>
      <c r="E852" s="49">
        <v>3235.8960000000002</v>
      </c>
      <c r="F852" s="49">
        <f>IF(G852="ENV.","VENTA",IF(B852="","",E852+E852*A$2/100))</f>
        <v>4853.8440000000001</v>
      </c>
      <c r="G852" s="37">
        <v>6</v>
      </c>
      <c r="H852" s="85" t="s">
        <v>3073</v>
      </c>
      <c r="I852" s="18"/>
      <c r="J852" s="83"/>
      <c r="K852" s="79"/>
      <c r="L852" s="77"/>
      <c r="M852" s="77"/>
    </row>
    <row r="853" spans="1:13" s="3" customFormat="1">
      <c r="A853" s="7"/>
      <c r="B853" s="95" t="s">
        <v>3073</v>
      </c>
      <c r="C853" s="41"/>
      <c r="D853" s="36" t="s">
        <v>3073</v>
      </c>
      <c r="E853" s="49" t="s">
        <v>3073</v>
      </c>
      <c r="F853" s="49" t="str">
        <f>IF(G853="ENV.","VENTA",IF(B853="","",E853+E853*A$2/100))</f>
        <v/>
      </c>
      <c r="G853" s="37"/>
      <c r="H853" s="85" t="s">
        <v>3073</v>
      </c>
      <c r="I853" s="18"/>
      <c r="J853" s="83"/>
      <c r="K853" s="79"/>
      <c r="L853" s="77"/>
      <c r="M853" s="77"/>
    </row>
    <row r="854" spans="1:13" s="3" customFormat="1">
      <c r="A854" s="7"/>
      <c r="B854" s="95" t="s">
        <v>3482</v>
      </c>
      <c r="C854" s="41"/>
      <c r="D854" s="36" t="s">
        <v>6544</v>
      </c>
      <c r="E854" s="49">
        <v>367.584</v>
      </c>
      <c r="F854" s="49">
        <f t="shared" si="13"/>
        <v>551.37599999999998</v>
      </c>
      <c r="G854" s="37">
        <v>6</v>
      </c>
      <c r="H854" s="85" t="s">
        <v>3073</v>
      </c>
      <c r="I854" s="18"/>
      <c r="J854" s="83"/>
      <c r="K854" s="79"/>
      <c r="L854" s="77"/>
      <c r="M854" s="77"/>
    </row>
    <row r="855" spans="1:13" s="3" customFormat="1">
      <c r="A855" s="8"/>
      <c r="B855" s="95" t="s">
        <v>3483</v>
      </c>
      <c r="C855" s="41"/>
      <c r="D855" s="36" t="s">
        <v>6545</v>
      </c>
      <c r="E855" s="49">
        <v>456.416</v>
      </c>
      <c r="F855" s="49">
        <f t="shared" si="13"/>
        <v>684.62400000000002</v>
      </c>
      <c r="G855" s="37">
        <v>6</v>
      </c>
      <c r="H855" s="85" t="s">
        <v>3073</v>
      </c>
      <c r="I855" s="18"/>
      <c r="J855" s="83"/>
      <c r="K855" s="79"/>
      <c r="L855" s="77"/>
      <c r="M855" s="77"/>
    </row>
    <row r="856" spans="1:13" s="3" customFormat="1">
      <c r="A856" s="8"/>
      <c r="B856" s="95" t="s">
        <v>3484</v>
      </c>
      <c r="C856" s="41"/>
      <c r="D856" s="36" t="s">
        <v>6546</v>
      </c>
      <c r="E856" s="49">
        <v>735.16700000000003</v>
      </c>
      <c r="F856" s="49">
        <f t="shared" si="13"/>
        <v>1102.7505000000001</v>
      </c>
      <c r="G856" s="37">
        <v>6</v>
      </c>
      <c r="H856" s="85" t="s">
        <v>3073</v>
      </c>
      <c r="I856" s="18"/>
      <c r="J856" s="83"/>
      <c r="K856" s="79"/>
      <c r="L856" s="77"/>
      <c r="M856" s="77"/>
    </row>
    <row r="857" spans="1:13" s="3" customFormat="1">
      <c r="A857" s="7"/>
      <c r="B857" s="95" t="s">
        <v>3073</v>
      </c>
      <c r="C857" s="41"/>
      <c r="D857" s="36" t="s">
        <v>3073</v>
      </c>
      <c r="E857" s="49" t="s">
        <v>3073</v>
      </c>
      <c r="F857" s="49" t="str">
        <f t="shared" si="13"/>
        <v/>
      </c>
      <c r="G857" s="37"/>
      <c r="H857" s="85" t="s">
        <v>3073</v>
      </c>
      <c r="I857" s="18"/>
      <c r="J857" s="83"/>
      <c r="K857" s="79"/>
      <c r="L857" s="77"/>
      <c r="M857" s="77"/>
    </row>
    <row r="858" spans="1:13" s="3" customFormat="1">
      <c r="A858" s="8"/>
      <c r="B858" s="95" t="s">
        <v>2776</v>
      </c>
      <c r="C858" s="41"/>
      <c r="D858" s="36" t="s">
        <v>5587</v>
      </c>
      <c r="E858" s="49">
        <v>2862.462</v>
      </c>
      <c r="F858" s="49">
        <f t="shared" si="13"/>
        <v>4293.6930000000002</v>
      </c>
      <c r="G858" s="37">
        <v>6</v>
      </c>
      <c r="H858" s="85" t="s">
        <v>3073</v>
      </c>
      <c r="I858" s="18"/>
      <c r="J858" s="83"/>
      <c r="K858" s="79"/>
      <c r="L858" s="77"/>
      <c r="M858" s="77"/>
    </row>
    <row r="859" spans="1:13" s="3" customFormat="1">
      <c r="A859" s="7"/>
      <c r="B859" s="95" t="s">
        <v>2777</v>
      </c>
      <c r="C859" s="41"/>
      <c r="D859" s="36" t="s">
        <v>5588</v>
      </c>
      <c r="E859" s="49">
        <v>3937.7779999999998</v>
      </c>
      <c r="F859" s="49">
        <f t="shared" si="13"/>
        <v>5906.6669999999995</v>
      </c>
      <c r="G859" s="37">
        <v>6</v>
      </c>
      <c r="H859" s="85" t="s">
        <v>3073</v>
      </c>
      <c r="I859" s="18"/>
      <c r="J859" s="83"/>
      <c r="K859" s="79"/>
      <c r="L859" s="77"/>
      <c r="M859" s="77"/>
    </row>
    <row r="860" spans="1:13" s="3" customFormat="1">
      <c r="A860" s="7"/>
      <c r="B860" s="95" t="s">
        <v>2778</v>
      </c>
      <c r="C860" s="41"/>
      <c r="D860" s="36" t="s">
        <v>5589</v>
      </c>
      <c r="E860" s="49">
        <v>5255.4189999999999</v>
      </c>
      <c r="F860" s="49">
        <f t="shared" si="13"/>
        <v>7883.1284999999998</v>
      </c>
      <c r="G860" s="37">
        <v>6</v>
      </c>
      <c r="H860" s="85" t="s">
        <v>3073</v>
      </c>
      <c r="I860" s="18"/>
      <c r="J860" s="83"/>
      <c r="K860" s="79"/>
      <c r="L860" s="77"/>
      <c r="M860" s="77"/>
    </row>
    <row r="861" spans="1:13" s="3" customFormat="1">
      <c r="A861" s="7"/>
      <c r="B861" s="95" t="s">
        <v>3073</v>
      </c>
      <c r="C861" s="41"/>
      <c r="D861" s="36" t="s">
        <v>3073</v>
      </c>
      <c r="E861" s="49" t="s">
        <v>3073</v>
      </c>
      <c r="F861" s="49" t="str">
        <f t="shared" si="13"/>
        <v/>
      </c>
      <c r="G861" s="37"/>
      <c r="H861" s="85" t="s">
        <v>3073</v>
      </c>
      <c r="I861" s="18"/>
      <c r="J861" s="83"/>
      <c r="K861" s="79"/>
      <c r="L861" s="77"/>
      <c r="M861" s="77"/>
    </row>
    <row r="862" spans="1:13" s="3" customFormat="1">
      <c r="A862" s="7"/>
      <c r="B862" s="95" t="s">
        <v>2313</v>
      </c>
      <c r="C862" s="41"/>
      <c r="D862" s="36" t="s">
        <v>6069</v>
      </c>
      <c r="E862" s="49">
        <v>779.56600000000003</v>
      </c>
      <c r="F862" s="49">
        <f t="shared" si="13"/>
        <v>1169.3490000000002</v>
      </c>
      <c r="G862" s="37">
        <v>12</v>
      </c>
      <c r="H862" s="85" t="s">
        <v>3073</v>
      </c>
      <c r="I862" s="18"/>
      <c r="J862" s="83"/>
      <c r="K862" s="79"/>
      <c r="L862" s="77"/>
      <c r="M862" s="77"/>
    </row>
    <row r="863" spans="1:13" s="3" customFormat="1">
      <c r="A863" s="7"/>
      <c r="B863" s="95" t="s">
        <v>2314</v>
      </c>
      <c r="C863" s="41"/>
      <c r="D863" s="36" t="s">
        <v>6070</v>
      </c>
      <c r="E863" s="49">
        <v>1066.376</v>
      </c>
      <c r="F863" s="49">
        <f t="shared" si="13"/>
        <v>1599.5639999999999</v>
      </c>
      <c r="G863" s="37">
        <v>12</v>
      </c>
      <c r="H863" s="85" t="s">
        <v>3073</v>
      </c>
      <c r="I863" s="18"/>
      <c r="J863" s="83"/>
      <c r="K863" s="79"/>
      <c r="L863" s="77"/>
      <c r="M863" s="77"/>
    </row>
    <row r="864" spans="1:13" s="3" customFormat="1">
      <c r="A864" s="7"/>
      <c r="B864" s="95" t="s">
        <v>2315</v>
      </c>
      <c r="C864" s="41"/>
      <c r="D864" s="36" t="s">
        <v>6071</v>
      </c>
      <c r="E864" s="49">
        <v>1309.0730000000001</v>
      </c>
      <c r="F864" s="49">
        <f t="shared" si="13"/>
        <v>1963.6095</v>
      </c>
      <c r="G864" s="37">
        <v>12</v>
      </c>
      <c r="H864" s="85" t="s">
        <v>3073</v>
      </c>
      <c r="I864" s="18"/>
      <c r="J864" s="83"/>
      <c r="K864" s="79"/>
      <c r="L864" s="77"/>
      <c r="M864" s="77"/>
    </row>
    <row r="865" spans="1:13" s="3" customFormat="1">
      <c r="A865" s="7"/>
      <c r="B865" s="95" t="s">
        <v>3073</v>
      </c>
      <c r="C865" s="41"/>
      <c r="D865" s="36" t="s">
        <v>3073</v>
      </c>
      <c r="E865" s="49" t="s">
        <v>3073</v>
      </c>
      <c r="F865" s="49" t="str">
        <f t="shared" si="13"/>
        <v/>
      </c>
      <c r="G865" s="37"/>
      <c r="H865" s="85" t="s">
        <v>3073</v>
      </c>
      <c r="I865" s="18"/>
      <c r="J865" s="83"/>
      <c r="K865" s="79"/>
      <c r="L865" s="77"/>
      <c r="M865" s="77"/>
    </row>
    <row r="866" spans="1:13" s="3" customFormat="1">
      <c r="A866" s="7"/>
      <c r="B866" s="95" t="s">
        <v>2233</v>
      </c>
      <c r="C866" s="41"/>
      <c r="D866" s="36" t="s">
        <v>5549</v>
      </c>
      <c r="E866" s="49">
        <v>3175.4059999999999</v>
      </c>
      <c r="F866" s="49">
        <f t="shared" si="13"/>
        <v>4763.1090000000004</v>
      </c>
      <c r="G866" s="37">
        <v>6</v>
      </c>
      <c r="H866" s="85" t="s">
        <v>3073</v>
      </c>
      <c r="I866" s="18"/>
      <c r="J866" s="83"/>
      <c r="K866" s="79"/>
      <c r="L866" s="77"/>
      <c r="M866" s="77"/>
    </row>
    <row r="867" spans="1:13" s="3" customFormat="1">
      <c r="A867" s="7"/>
      <c r="B867" s="95" t="s">
        <v>158</v>
      </c>
      <c r="C867" s="41"/>
      <c r="D867" s="36" t="s">
        <v>5551</v>
      </c>
      <c r="E867" s="49">
        <v>3629.0360000000001</v>
      </c>
      <c r="F867" s="49">
        <f t="shared" si="13"/>
        <v>5443.5540000000001</v>
      </c>
      <c r="G867" s="37">
        <v>6</v>
      </c>
      <c r="H867" s="85" t="s">
        <v>3073</v>
      </c>
      <c r="I867" s="18"/>
      <c r="J867" s="83"/>
      <c r="K867" s="79"/>
      <c r="L867" s="77"/>
      <c r="M867" s="77"/>
    </row>
    <row r="868" spans="1:13" s="3" customFormat="1">
      <c r="A868" s="7"/>
      <c r="B868" s="95" t="s">
        <v>159</v>
      </c>
      <c r="C868" s="41"/>
      <c r="D868" s="36" t="s">
        <v>5555</v>
      </c>
      <c r="E868" s="49">
        <v>4536.2950000000001</v>
      </c>
      <c r="F868" s="49">
        <f t="shared" si="13"/>
        <v>6804.4425000000001</v>
      </c>
      <c r="G868" s="37">
        <v>6</v>
      </c>
      <c r="H868" s="85" t="s">
        <v>3073</v>
      </c>
      <c r="I868" s="18"/>
      <c r="J868" s="83"/>
      <c r="K868" s="79"/>
      <c r="L868" s="77"/>
      <c r="M868" s="77"/>
    </row>
    <row r="869" spans="1:13" s="3" customFormat="1">
      <c r="A869" s="7"/>
      <c r="B869" s="95" t="s">
        <v>3073</v>
      </c>
      <c r="C869" s="41"/>
      <c r="D869" s="36" t="s">
        <v>3073</v>
      </c>
      <c r="E869" s="49" t="s">
        <v>3073</v>
      </c>
      <c r="F869" s="49" t="str">
        <f t="shared" si="13"/>
        <v/>
      </c>
      <c r="G869" s="37"/>
      <c r="H869" s="85" t="s">
        <v>3073</v>
      </c>
      <c r="I869" s="18"/>
      <c r="J869" s="83"/>
      <c r="K869" s="79"/>
      <c r="L869" s="77"/>
      <c r="M869" s="77"/>
    </row>
    <row r="870" spans="1:13" s="3" customFormat="1">
      <c r="A870" s="7"/>
      <c r="B870" s="95" t="s">
        <v>160</v>
      </c>
      <c r="C870" s="41"/>
      <c r="D870" s="36" t="s">
        <v>6161</v>
      </c>
      <c r="E870" s="49">
        <v>371.39800000000002</v>
      </c>
      <c r="F870" s="49">
        <f t="shared" si="13"/>
        <v>557.09699999999998</v>
      </c>
      <c r="G870" s="37">
        <v>6</v>
      </c>
      <c r="H870" s="85" t="s">
        <v>3073</v>
      </c>
      <c r="I870" s="18"/>
      <c r="J870" s="83"/>
      <c r="K870" s="79"/>
      <c r="L870" s="77"/>
      <c r="M870" s="77"/>
    </row>
    <row r="871" spans="1:13" s="3" customFormat="1">
      <c r="A871" s="7"/>
      <c r="B871" s="95" t="s">
        <v>161</v>
      </c>
      <c r="C871" s="41"/>
      <c r="D871" s="36" t="s">
        <v>6162</v>
      </c>
      <c r="E871" s="49">
        <v>473.61799999999999</v>
      </c>
      <c r="F871" s="49">
        <f t="shared" si="13"/>
        <v>710.42700000000002</v>
      </c>
      <c r="G871" s="37">
        <v>6</v>
      </c>
      <c r="H871" s="85" t="s">
        <v>3073</v>
      </c>
      <c r="I871" s="18"/>
      <c r="J871" s="83"/>
      <c r="K871" s="79"/>
      <c r="L871" s="77"/>
      <c r="M871" s="77"/>
    </row>
    <row r="872" spans="1:13" s="3" customFormat="1">
      <c r="A872" s="8"/>
      <c r="B872" s="95" t="s">
        <v>162</v>
      </c>
      <c r="C872" s="41"/>
      <c r="D872" s="36" t="s">
        <v>6163</v>
      </c>
      <c r="E872" s="49">
        <v>532.452</v>
      </c>
      <c r="F872" s="49">
        <f t="shared" si="13"/>
        <v>798.678</v>
      </c>
      <c r="G872" s="37">
        <v>6</v>
      </c>
      <c r="H872" s="85" t="s">
        <v>3073</v>
      </c>
      <c r="I872" s="18"/>
      <c r="J872" s="83"/>
      <c r="K872" s="79"/>
      <c r="L872" s="77"/>
      <c r="M872" s="77"/>
    </row>
    <row r="873" spans="1:13" s="3" customFormat="1">
      <c r="A873" s="7"/>
      <c r="B873" s="95" t="s">
        <v>163</v>
      </c>
      <c r="C873" s="41"/>
      <c r="D873" s="36" t="s">
        <v>6164</v>
      </c>
      <c r="E873" s="49">
        <v>970.77200000000005</v>
      </c>
      <c r="F873" s="49">
        <f t="shared" si="13"/>
        <v>1456.1580000000001</v>
      </c>
      <c r="G873" s="37">
        <v>6</v>
      </c>
      <c r="H873" s="85" t="s">
        <v>3073</v>
      </c>
      <c r="I873" s="18"/>
      <c r="J873" s="83"/>
      <c r="K873" s="79"/>
      <c r="L873" s="77"/>
      <c r="M873" s="77"/>
    </row>
    <row r="874" spans="1:13" s="3" customFormat="1">
      <c r="A874" s="7"/>
      <c r="B874" s="95" t="s">
        <v>164</v>
      </c>
      <c r="C874" s="41"/>
      <c r="D874" s="36" t="s">
        <v>6719</v>
      </c>
      <c r="E874" s="49">
        <v>1948.8879999999999</v>
      </c>
      <c r="F874" s="49">
        <f t="shared" ref="F874:F939" si="14">IF(G874="ENV.","VENTA",IF(B874="","",E874+E874*A$2/100))</f>
        <v>2923.3319999999999</v>
      </c>
      <c r="G874" s="37">
        <v>6</v>
      </c>
      <c r="H874" s="85" t="s">
        <v>3073</v>
      </c>
      <c r="I874" s="18"/>
      <c r="J874" s="83"/>
      <c r="K874" s="79"/>
      <c r="L874" s="77"/>
      <c r="M874" s="77"/>
    </row>
    <row r="875" spans="1:13" s="3" customFormat="1">
      <c r="A875" s="7"/>
      <c r="B875" s="95" t="s">
        <v>5018</v>
      </c>
      <c r="C875" s="41"/>
      <c r="D875" s="36" t="s">
        <v>6166</v>
      </c>
      <c r="E875" s="49">
        <v>1931.239</v>
      </c>
      <c r="F875" s="49">
        <f t="shared" si="14"/>
        <v>2896.8585000000003</v>
      </c>
      <c r="G875" s="37">
        <v>6</v>
      </c>
      <c r="H875" s="85" t="s">
        <v>3073</v>
      </c>
      <c r="I875" s="18"/>
      <c r="J875" s="83"/>
      <c r="K875" s="79"/>
      <c r="L875" s="77"/>
      <c r="M875" s="77"/>
    </row>
    <row r="876" spans="1:13" s="3" customFormat="1">
      <c r="A876" s="7"/>
      <c r="B876" s="95"/>
      <c r="C876" s="41"/>
      <c r="D876" s="36"/>
      <c r="E876" s="49" t="s">
        <v>3073</v>
      </c>
      <c r="F876" s="49"/>
      <c r="G876" s="37"/>
      <c r="H876" s="85" t="s">
        <v>3073</v>
      </c>
      <c r="I876" s="18"/>
      <c r="J876" s="83"/>
      <c r="K876" s="79"/>
      <c r="L876" s="77"/>
      <c r="M876" s="77"/>
    </row>
    <row r="877" spans="1:13" s="3" customFormat="1">
      <c r="A877" s="7"/>
      <c r="B877" s="95" t="s">
        <v>165</v>
      </c>
      <c r="C877" s="41"/>
      <c r="D877" s="36" t="s">
        <v>6167</v>
      </c>
      <c r="E877" s="49">
        <v>666.67700000000002</v>
      </c>
      <c r="F877" s="49">
        <f t="shared" si="14"/>
        <v>1000.0155</v>
      </c>
      <c r="G877" s="37">
        <v>6</v>
      </c>
      <c r="H877" s="85" t="s">
        <v>3073</v>
      </c>
      <c r="I877" s="18"/>
      <c r="J877" s="83"/>
      <c r="K877" s="79"/>
      <c r="L877" s="77"/>
      <c r="M877" s="77"/>
    </row>
    <row r="878" spans="1:13" s="3" customFormat="1">
      <c r="A878" s="7"/>
      <c r="B878" s="95" t="s">
        <v>166</v>
      </c>
      <c r="C878" s="41"/>
      <c r="D878" s="36" t="s">
        <v>6549</v>
      </c>
      <c r="E878" s="49">
        <v>847.46</v>
      </c>
      <c r="F878" s="49">
        <f t="shared" si="14"/>
        <v>1271.19</v>
      </c>
      <c r="G878" s="37">
        <v>6</v>
      </c>
      <c r="H878" s="85" t="s">
        <v>3073</v>
      </c>
      <c r="I878" s="18"/>
      <c r="J878" s="83"/>
      <c r="K878" s="79"/>
      <c r="L878" s="77"/>
      <c r="M878" s="77"/>
    </row>
    <row r="879" spans="1:13" s="3" customFormat="1">
      <c r="A879" s="7"/>
      <c r="B879" s="95" t="s">
        <v>3105</v>
      </c>
      <c r="C879" s="41"/>
      <c r="D879" s="36" t="s">
        <v>6547</v>
      </c>
      <c r="E879" s="49">
        <v>1197.1099999999999</v>
      </c>
      <c r="F879" s="49">
        <f t="shared" si="14"/>
        <v>1795.665</v>
      </c>
      <c r="G879" s="37">
        <v>1</v>
      </c>
      <c r="H879" s="85" t="s">
        <v>3073</v>
      </c>
      <c r="I879" s="18"/>
      <c r="J879" s="83"/>
      <c r="K879" s="79"/>
      <c r="L879" s="77"/>
      <c r="M879" s="77"/>
    </row>
    <row r="880" spans="1:13" s="3" customFormat="1">
      <c r="A880" s="7"/>
      <c r="B880" s="95" t="s">
        <v>2877</v>
      </c>
      <c r="C880" s="41"/>
      <c r="D880" s="36" t="s">
        <v>5585</v>
      </c>
      <c r="E880" s="49">
        <v>1979.4390000000001</v>
      </c>
      <c r="F880" s="49">
        <f t="shared" si="14"/>
        <v>2969.1585</v>
      </c>
      <c r="G880" s="37">
        <v>12</v>
      </c>
      <c r="H880" s="85" t="s">
        <v>3073</v>
      </c>
      <c r="I880" s="18"/>
      <c r="J880" s="83"/>
      <c r="K880" s="79"/>
      <c r="L880" s="77"/>
      <c r="M880" s="77"/>
    </row>
    <row r="881" spans="1:13" s="3" customFormat="1">
      <c r="A881" s="7"/>
      <c r="B881" s="95" t="s">
        <v>2878</v>
      </c>
      <c r="C881" s="41"/>
      <c r="D881" s="36" t="s">
        <v>5586</v>
      </c>
      <c r="E881" s="49">
        <v>2436.029</v>
      </c>
      <c r="F881" s="49">
        <f t="shared" si="14"/>
        <v>3654.0434999999998</v>
      </c>
      <c r="G881" s="37">
        <v>12</v>
      </c>
      <c r="H881" s="85" t="s">
        <v>3073</v>
      </c>
      <c r="I881" s="18"/>
      <c r="J881" s="83"/>
      <c r="K881" s="79"/>
      <c r="L881" s="77"/>
      <c r="M881" s="77"/>
    </row>
    <row r="882" spans="1:13" s="3" customFormat="1">
      <c r="A882" s="7"/>
      <c r="B882" s="95" t="s">
        <v>167</v>
      </c>
      <c r="C882" s="41"/>
      <c r="D882" s="36" t="s">
        <v>6548</v>
      </c>
      <c r="E882" s="49">
        <v>168.82300000000001</v>
      </c>
      <c r="F882" s="49">
        <f t="shared" si="14"/>
        <v>253.2345</v>
      </c>
      <c r="G882" s="37">
        <v>1</v>
      </c>
      <c r="H882" s="85" t="s">
        <v>3073</v>
      </c>
      <c r="I882" s="18"/>
      <c r="J882" s="83"/>
      <c r="K882" s="79"/>
      <c r="L882" s="77"/>
      <c r="M882" s="77"/>
    </row>
    <row r="883" spans="1:13" s="3" customFormat="1">
      <c r="A883" s="7"/>
      <c r="B883" s="95" t="s">
        <v>1661</v>
      </c>
      <c r="C883" s="41"/>
      <c r="D883" s="36" t="s">
        <v>7829</v>
      </c>
      <c r="E883" s="49">
        <v>528.78</v>
      </c>
      <c r="F883" s="49">
        <f t="shared" si="14"/>
        <v>793.17</v>
      </c>
      <c r="G883" s="37">
        <v>1</v>
      </c>
      <c r="H883" s="85" t="s">
        <v>3073</v>
      </c>
      <c r="I883" s="18"/>
      <c r="J883" s="83"/>
      <c r="K883" s="79"/>
      <c r="L883" s="77"/>
      <c r="M883" s="77"/>
    </row>
    <row r="884" spans="1:13" s="3" customFormat="1">
      <c r="A884" s="10"/>
      <c r="B884" s="96"/>
      <c r="C884" s="43" t="s">
        <v>1952</v>
      </c>
      <c r="D884" s="44"/>
      <c r="E884" s="50" t="s">
        <v>3073</v>
      </c>
      <c r="F884" s="50" t="str">
        <f t="shared" si="14"/>
        <v/>
      </c>
      <c r="G884" s="42"/>
      <c r="H884" s="85" t="s">
        <v>3073</v>
      </c>
      <c r="I884" s="18"/>
      <c r="J884" s="83"/>
      <c r="K884" s="79"/>
      <c r="L884" s="77"/>
      <c r="M884" s="77"/>
    </row>
    <row r="885" spans="1:13" s="3" customFormat="1">
      <c r="A885" s="12"/>
      <c r="B885" s="97" t="s">
        <v>2364</v>
      </c>
      <c r="C885" s="46"/>
      <c r="D885" s="47" t="s">
        <v>3065</v>
      </c>
      <c r="E885" s="51" t="s">
        <v>3567</v>
      </c>
      <c r="F885" s="51" t="str">
        <f t="shared" si="14"/>
        <v>VENTA</v>
      </c>
      <c r="G885" s="45" t="s">
        <v>1933</v>
      </c>
      <c r="H885" s="85" t="s">
        <v>3073</v>
      </c>
      <c r="I885" s="18"/>
      <c r="J885" s="83"/>
      <c r="K885" s="79"/>
      <c r="L885" s="77"/>
      <c r="M885" s="77"/>
    </row>
    <row r="886" spans="1:13" s="3" customFormat="1">
      <c r="A886" s="7"/>
      <c r="B886" s="95"/>
      <c r="C886" s="41"/>
      <c r="D886" s="36" t="s">
        <v>3073</v>
      </c>
      <c r="E886" s="49" t="s">
        <v>3073</v>
      </c>
      <c r="F886" s="49" t="str">
        <f t="shared" si="14"/>
        <v/>
      </c>
      <c r="G886" s="37">
        <v>50</v>
      </c>
      <c r="H886" s="85" t="s">
        <v>3073</v>
      </c>
      <c r="I886" s="18"/>
      <c r="J886" s="83"/>
      <c r="K886" s="79"/>
      <c r="L886" s="77"/>
      <c r="M886" s="77"/>
    </row>
    <row r="887" spans="1:13" s="3" customFormat="1">
      <c r="A887" s="34"/>
      <c r="B887" s="95" t="s">
        <v>168</v>
      </c>
      <c r="C887" s="41"/>
      <c r="D887" s="36" t="s">
        <v>7864</v>
      </c>
      <c r="E887" s="49">
        <v>218.744</v>
      </c>
      <c r="F887" s="49">
        <f t="shared" si="14"/>
        <v>328.11599999999999</v>
      </c>
      <c r="G887" s="37">
        <v>50</v>
      </c>
      <c r="H887" s="85" t="s">
        <v>3073</v>
      </c>
      <c r="I887" s="18"/>
      <c r="J887" s="83"/>
      <c r="K887" s="79"/>
      <c r="L887" s="77"/>
      <c r="M887" s="77"/>
    </row>
    <row r="888" spans="1:13" s="3" customFormat="1">
      <c r="A888" s="7"/>
      <c r="B888" s="95" t="s">
        <v>169</v>
      </c>
      <c r="C888" s="41"/>
      <c r="D888" s="36" t="s">
        <v>7865</v>
      </c>
      <c r="E888" s="49">
        <v>260.04199999999997</v>
      </c>
      <c r="F888" s="49">
        <f t="shared" si="14"/>
        <v>390.06299999999999</v>
      </c>
      <c r="G888" s="37">
        <v>50</v>
      </c>
      <c r="H888" s="85" t="s">
        <v>3073</v>
      </c>
      <c r="I888" s="18"/>
      <c r="J888" s="83"/>
      <c r="K888" s="79"/>
      <c r="L888" s="77"/>
      <c r="M888" s="77"/>
    </row>
    <row r="889" spans="1:13" s="3" customFormat="1">
      <c r="A889" s="7"/>
      <c r="B889" s="95" t="s">
        <v>6042</v>
      </c>
      <c r="C889" s="41"/>
      <c r="D889" s="36" t="s">
        <v>7808</v>
      </c>
      <c r="E889" s="49">
        <v>133.333</v>
      </c>
      <c r="F889" s="49">
        <f t="shared" si="14"/>
        <v>199.99950000000001</v>
      </c>
      <c r="G889" s="37"/>
      <c r="H889" s="85" t="s">
        <v>7977</v>
      </c>
      <c r="I889" s="18"/>
      <c r="J889" s="83"/>
      <c r="K889" s="79"/>
      <c r="L889" s="77"/>
      <c r="M889" s="77"/>
    </row>
    <row r="890" spans="1:13" s="3" customFormat="1">
      <c r="A890" s="7"/>
      <c r="B890" s="95" t="s">
        <v>7636</v>
      </c>
      <c r="C890" s="41"/>
      <c r="D890" s="36" t="s">
        <v>7637</v>
      </c>
      <c r="E890" s="49">
        <v>144.44399999999999</v>
      </c>
      <c r="F890" s="49">
        <f t="shared" si="14"/>
        <v>216.666</v>
      </c>
      <c r="G890" s="37">
        <v>4</v>
      </c>
      <c r="H890" s="85" t="s">
        <v>7977</v>
      </c>
      <c r="I890" s="18"/>
      <c r="J890" s="83"/>
      <c r="K890" s="79"/>
      <c r="L890" s="77"/>
      <c r="M890" s="77"/>
    </row>
    <row r="891" spans="1:13" s="3" customFormat="1">
      <c r="A891" s="7"/>
      <c r="B891" s="95" t="s">
        <v>170</v>
      </c>
      <c r="C891" s="41"/>
      <c r="D891" s="36" t="s">
        <v>7231</v>
      </c>
      <c r="E891" s="49">
        <v>476.42599999999999</v>
      </c>
      <c r="F891" s="49">
        <f t="shared" si="14"/>
        <v>714.63900000000001</v>
      </c>
      <c r="G891" s="37"/>
      <c r="H891" s="85" t="s">
        <v>3073</v>
      </c>
      <c r="I891" s="18"/>
      <c r="J891" s="83"/>
      <c r="K891" s="79"/>
      <c r="L891" s="77"/>
      <c r="M891" s="77"/>
    </row>
    <row r="892" spans="1:13" s="3" customFormat="1">
      <c r="A892" s="7"/>
      <c r="B892" s="95" t="s">
        <v>171</v>
      </c>
      <c r="C892" s="41"/>
      <c r="D892" s="36" t="s">
        <v>6299</v>
      </c>
      <c r="E892" s="49">
        <v>334.613</v>
      </c>
      <c r="F892" s="49">
        <f t="shared" si="14"/>
        <v>501.91950000000003</v>
      </c>
      <c r="G892" s="37">
        <v>60</v>
      </c>
      <c r="H892" s="85" t="s">
        <v>7202</v>
      </c>
      <c r="I892" s="18"/>
      <c r="J892" s="83"/>
      <c r="K892" s="79"/>
      <c r="L892" s="77"/>
      <c r="M892" s="77"/>
    </row>
    <row r="893" spans="1:13" s="3" customFormat="1">
      <c r="A893" s="7"/>
      <c r="B893" s="95" t="s">
        <v>172</v>
      </c>
      <c r="C893" s="41"/>
      <c r="D893" s="36" t="s">
        <v>6300</v>
      </c>
      <c r="E893" s="49">
        <v>437.39</v>
      </c>
      <c r="F893" s="49">
        <f t="shared" si="14"/>
        <v>656.08500000000004</v>
      </c>
      <c r="G893" s="37">
        <v>60</v>
      </c>
      <c r="H893" s="85" t="s">
        <v>7202</v>
      </c>
      <c r="I893" s="18"/>
      <c r="J893" s="83"/>
      <c r="K893" s="79"/>
      <c r="L893" s="77"/>
      <c r="M893" s="77"/>
    </row>
    <row r="894" spans="1:13" s="3" customFormat="1">
      <c r="A894" s="7"/>
      <c r="B894" s="95" t="s">
        <v>173</v>
      </c>
      <c r="C894" s="41"/>
      <c r="D894" s="36" t="s">
        <v>4062</v>
      </c>
      <c r="E894" s="49">
        <v>1225.3489999999999</v>
      </c>
      <c r="F894" s="49">
        <f t="shared" si="14"/>
        <v>1838.0234999999998</v>
      </c>
      <c r="G894" s="37">
        <v>40</v>
      </c>
      <c r="H894" s="85" t="s">
        <v>7202</v>
      </c>
      <c r="I894" s="18"/>
      <c r="J894" s="83"/>
      <c r="K894" s="79"/>
      <c r="L894" s="77"/>
      <c r="M894" s="77"/>
    </row>
    <row r="895" spans="1:13" s="3" customFormat="1">
      <c r="A895" s="7"/>
      <c r="B895" s="95" t="s">
        <v>3106</v>
      </c>
      <c r="C895" s="41"/>
      <c r="D895" s="36" t="s">
        <v>7226</v>
      </c>
      <c r="E895" s="49">
        <v>1284.1659999999999</v>
      </c>
      <c r="F895" s="49">
        <f t="shared" si="14"/>
        <v>1926.2489999999998</v>
      </c>
      <c r="G895" s="37">
        <v>1</v>
      </c>
      <c r="H895" s="85" t="s">
        <v>7202</v>
      </c>
      <c r="I895" s="18"/>
      <c r="J895" s="83"/>
      <c r="K895" s="79"/>
      <c r="L895" s="77"/>
      <c r="M895" s="77"/>
    </row>
    <row r="896" spans="1:13" s="3" customFormat="1">
      <c r="A896" s="7"/>
      <c r="B896" s="95" t="s">
        <v>3108</v>
      </c>
      <c r="C896" s="41"/>
      <c r="D896" s="36" t="s">
        <v>7228</v>
      </c>
      <c r="E896" s="49">
        <v>1913.2449999999999</v>
      </c>
      <c r="F896" s="49">
        <f t="shared" si="14"/>
        <v>2869.8674999999998</v>
      </c>
      <c r="G896" s="37">
        <v>1</v>
      </c>
      <c r="H896" s="85" t="s">
        <v>7202</v>
      </c>
      <c r="I896" s="18"/>
      <c r="J896" s="83"/>
      <c r="K896" s="79"/>
      <c r="L896" s="77"/>
      <c r="M896" s="77"/>
    </row>
    <row r="897" spans="1:13" s="3" customFormat="1">
      <c r="A897" s="7"/>
      <c r="B897" s="95" t="s">
        <v>3107</v>
      </c>
      <c r="C897" s="41"/>
      <c r="D897" s="36" t="s">
        <v>7227</v>
      </c>
      <c r="E897" s="49">
        <v>2074.6660000000002</v>
      </c>
      <c r="F897" s="49">
        <f t="shared" si="14"/>
        <v>3111.9990000000003</v>
      </c>
      <c r="G897" s="37">
        <v>12</v>
      </c>
      <c r="H897" s="85" t="s">
        <v>7202</v>
      </c>
      <c r="I897" s="18"/>
      <c r="J897" s="83"/>
      <c r="K897" s="79"/>
      <c r="L897" s="77"/>
      <c r="M897" s="77"/>
    </row>
    <row r="898" spans="1:13" s="3" customFormat="1">
      <c r="A898" s="7"/>
      <c r="B898" s="95" t="s">
        <v>2251</v>
      </c>
      <c r="C898" s="41"/>
      <c r="D898" s="36" t="s">
        <v>7229</v>
      </c>
      <c r="E898" s="49">
        <v>679.36699999999996</v>
      </c>
      <c r="F898" s="49">
        <f t="shared" si="14"/>
        <v>1019.0504999999999</v>
      </c>
      <c r="G898" s="37">
        <v>12</v>
      </c>
      <c r="H898" s="85" t="s">
        <v>7202</v>
      </c>
      <c r="I898" s="18"/>
      <c r="J898" s="83"/>
      <c r="K898" s="79"/>
      <c r="L898" s="77"/>
      <c r="M898" s="77"/>
    </row>
    <row r="899" spans="1:13" s="3" customFormat="1">
      <c r="A899" s="7"/>
      <c r="B899" s="95" t="s">
        <v>2252</v>
      </c>
      <c r="C899" s="41"/>
      <c r="D899" s="36" t="s">
        <v>7230</v>
      </c>
      <c r="E899" s="49">
        <v>949.83299999999997</v>
      </c>
      <c r="F899" s="49">
        <f t="shared" si="14"/>
        <v>1424.7494999999999</v>
      </c>
      <c r="G899" s="37">
        <v>1</v>
      </c>
      <c r="H899" s="85" t="s">
        <v>7202</v>
      </c>
      <c r="I899" s="18"/>
      <c r="J899" s="83"/>
      <c r="K899" s="79"/>
      <c r="L899" s="77"/>
      <c r="M899" s="77"/>
    </row>
    <row r="900" spans="1:13" s="3" customFormat="1">
      <c r="A900" s="7"/>
      <c r="B900" s="95" t="s">
        <v>2253</v>
      </c>
      <c r="C900" s="41"/>
      <c r="D900" s="36" t="s">
        <v>6949</v>
      </c>
      <c r="E900" s="49">
        <v>1654.021</v>
      </c>
      <c r="F900" s="49">
        <f t="shared" si="14"/>
        <v>2481.0315000000001</v>
      </c>
      <c r="G900" s="37">
        <v>1</v>
      </c>
      <c r="H900" s="85" t="s">
        <v>3073</v>
      </c>
      <c r="I900" s="18"/>
      <c r="J900" s="83"/>
      <c r="K900" s="79"/>
      <c r="L900" s="77"/>
      <c r="M900" s="77"/>
    </row>
    <row r="901" spans="1:13" s="3" customFormat="1">
      <c r="A901" s="7"/>
      <c r="B901" s="95" t="s">
        <v>3073</v>
      </c>
      <c r="C901" s="41"/>
      <c r="D901" s="36" t="s">
        <v>3073</v>
      </c>
      <c r="E901" s="49" t="s">
        <v>3073</v>
      </c>
      <c r="F901" s="49" t="str">
        <f t="shared" si="14"/>
        <v/>
      </c>
      <c r="G901" s="37"/>
      <c r="H901" s="85" t="s">
        <v>3073</v>
      </c>
      <c r="I901" s="18"/>
      <c r="J901" s="83"/>
      <c r="K901" s="79"/>
      <c r="L901" s="77"/>
      <c r="M901" s="77"/>
    </row>
    <row r="902" spans="1:13" s="3" customFormat="1">
      <c r="A902" s="10"/>
      <c r="B902" s="96"/>
      <c r="C902" s="43" t="s">
        <v>1983</v>
      </c>
      <c r="D902" s="44"/>
      <c r="E902" s="50" t="s">
        <v>3073</v>
      </c>
      <c r="F902" s="50" t="str">
        <f t="shared" si="14"/>
        <v/>
      </c>
      <c r="G902" s="42"/>
      <c r="H902" s="85" t="s">
        <v>3073</v>
      </c>
      <c r="I902" s="18"/>
      <c r="J902" s="83"/>
      <c r="K902" s="79"/>
      <c r="L902" s="77"/>
      <c r="M902" s="77"/>
    </row>
    <row r="903" spans="1:13" s="3" customFormat="1">
      <c r="A903" s="12"/>
      <c r="B903" s="97" t="s">
        <v>2364</v>
      </c>
      <c r="C903" s="46"/>
      <c r="D903" s="47" t="s">
        <v>3065</v>
      </c>
      <c r="E903" s="51" t="s">
        <v>3567</v>
      </c>
      <c r="F903" s="51" t="str">
        <f t="shared" si="14"/>
        <v>VENTA</v>
      </c>
      <c r="G903" s="45" t="s">
        <v>1933</v>
      </c>
      <c r="H903" s="85" t="s">
        <v>3073</v>
      </c>
      <c r="I903" s="18"/>
      <c r="J903" s="83"/>
      <c r="K903" s="79"/>
      <c r="L903" s="77"/>
      <c r="M903" s="77"/>
    </row>
    <row r="904" spans="1:13" s="3" customFormat="1">
      <c r="A904" s="7"/>
      <c r="B904" s="95" t="s">
        <v>1984</v>
      </c>
      <c r="C904" s="41"/>
      <c r="D904" s="36" t="s">
        <v>3637</v>
      </c>
      <c r="E904" s="49">
        <v>166.57900000000001</v>
      </c>
      <c r="F904" s="49">
        <f t="shared" si="14"/>
        <v>249.86850000000001</v>
      </c>
      <c r="G904" s="37">
        <v>20</v>
      </c>
      <c r="H904" s="85" t="s">
        <v>3073</v>
      </c>
      <c r="I904" s="18"/>
      <c r="J904" s="83"/>
      <c r="K904" s="79"/>
      <c r="L904" s="77"/>
      <c r="M904" s="77"/>
    </row>
    <row r="905" spans="1:13" s="3" customFormat="1">
      <c r="A905" s="10"/>
      <c r="B905" s="96"/>
      <c r="C905" s="43" t="s">
        <v>7795</v>
      </c>
      <c r="D905" s="44"/>
      <c r="E905" s="50" t="s">
        <v>3073</v>
      </c>
      <c r="F905" s="50"/>
      <c r="G905" s="42"/>
      <c r="H905" s="85" t="s">
        <v>3073</v>
      </c>
      <c r="I905" s="18"/>
      <c r="J905" s="83"/>
      <c r="K905" s="79"/>
      <c r="L905" s="77"/>
      <c r="M905" s="77"/>
    </row>
    <row r="906" spans="1:13" s="3" customFormat="1">
      <c r="A906" s="12"/>
      <c r="B906" s="97" t="s">
        <v>2364</v>
      </c>
      <c r="C906" s="46"/>
      <c r="D906" s="47" t="s">
        <v>3065</v>
      </c>
      <c r="E906" s="51" t="s">
        <v>3567</v>
      </c>
      <c r="F906" s="51" t="s">
        <v>5370</v>
      </c>
      <c r="G906" s="45" t="s">
        <v>1933</v>
      </c>
      <c r="H906" s="85" t="s">
        <v>3073</v>
      </c>
      <c r="I906" s="18"/>
      <c r="J906" s="83"/>
      <c r="K906" s="79"/>
      <c r="L906" s="77"/>
      <c r="M906" s="77"/>
    </row>
    <row r="907" spans="1:13" s="3" customFormat="1">
      <c r="A907" s="7"/>
      <c r="B907" s="95" t="s">
        <v>5028</v>
      </c>
      <c r="C907" s="41"/>
      <c r="D907" s="36" t="s">
        <v>6253</v>
      </c>
      <c r="E907" s="49">
        <v>77.180000000000007</v>
      </c>
      <c r="F907" s="49">
        <f>IF(G907="ENV.","VENTA",IF(B907="","",E907+E907*A$2/100))</f>
        <v>115.77000000000001</v>
      </c>
      <c r="G907" s="37">
        <v>500</v>
      </c>
      <c r="H907" s="85" t="s">
        <v>7203</v>
      </c>
      <c r="I907" s="18"/>
      <c r="J907" s="83"/>
      <c r="K907" s="79"/>
      <c r="L907" s="77"/>
      <c r="M907" s="77"/>
    </row>
    <row r="908" spans="1:13" s="3" customFormat="1">
      <c r="A908" s="7"/>
      <c r="B908" s="95" t="s">
        <v>5029</v>
      </c>
      <c r="C908" s="41"/>
      <c r="D908" s="36" t="s">
        <v>6254</v>
      </c>
      <c r="E908" s="49">
        <v>101.78</v>
      </c>
      <c r="F908" s="49">
        <f>IF(G908="ENV.","VENTA",IF(B908="","",E908+E908*A$2/100))</f>
        <v>152.67000000000002</v>
      </c>
      <c r="G908" s="37">
        <v>500</v>
      </c>
      <c r="H908" s="85" t="s">
        <v>3073</v>
      </c>
      <c r="I908" s="18"/>
      <c r="J908" s="83"/>
      <c r="K908" s="79"/>
      <c r="L908" s="77"/>
      <c r="M908" s="77"/>
    </row>
    <row r="909" spans="1:13" s="3" customFormat="1">
      <c r="A909" s="7"/>
      <c r="B909" s="95" t="s">
        <v>5027</v>
      </c>
      <c r="C909" s="41"/>
      <c r="D909" s="36" t="s">
        <v>6252</v>
      </c>
      <c r="E909" s="49">
        <v>123.48</v>
      </c>
      <c r="F909" s="49">
        <f>IF(G909="ENV.","VENTA",IF(B909="","",E909+E909*A$2/100))</f>
        <v>185.22</v>
      </c>
      <c r="G909" s="37">
        <v>500</v>
      </c>
      <c r="H909" s="85" t="s">
        <v>3073</v>
      </c>
      <c r="I909" s="18"/>
      <c r="J909" s="83"/>
      <c r="K909" s="79"/>
      <c r="L909" s="77"/>
      <c r="M909" s="77"/>
    </row>
    <row r="910" spans="1:13" s="3" customFormat="1">
      <c r="A910" s="10"/>
      <c r="B910" s="96"/>
      <c r="C910" s="43" t="s">
        <v>1953</v>
      </c>
      <c r="D910" s="44"/>
      <c r="E910" s="50" t="s">
        <v>3073</v>
      </c>
      <c r="F910" s="50" t="str">
        <f t="shared" si="14"/>
        <v/>
      </c>
      <c r="G910" s="42"/>
      <c r="H910" s="85" t="s">
        <v>3073</v>
      </c>
      <c r="I910" s="18"/>
      <c r="J910" s="83"/>
      <c r="K910" s="79"/>
      <c r="L910" s="77"/>
      <c r="M910" s="77"/>
    </row>
    <row r="911" spans="1:13" s="3" customFormat="1">
      <c r="A911" s="12"/>
      <c r="B911" s="97" t="s">
        <v>2364</v>
      </c>
      <c r="C911" s="46"/>
      <c r="D911" s="47" t="s">
        <v>3065</v>
      </c>
      <c r="E911" s="51" t="s">
        <v>3567</v>
      </c>
      <c r="F911" s="51" t="str">
        <f t="shared" si="14"/>
        <v>VENTA</v>
      </c>
      <c r="G911" s="45" t="s">
        <v>1933</v>
      </c>
      <c r="H911" s="85" t="s">
        <v>3073</v>
      </c>
      <c r="I911" s="18"/>
      <c r="J911" s="83"/>
      <c r="K911" s="79"/>
      <c r="L911" s="77"/>
      <c r="M911" s="77"/>
    </row>
    <row r="912" spans="1:13" s="3" customFormat="1">
      <c r="A912" s="7"/>
      <c r="B912" s="95" t="s">
        <v>3101</v>
      </c>
      <c r="C912" s="41"/>
      <c r="D912" s="36" t="s">
        <v>3874</v>
      </c>
      <c r="E912" s="49">
        <v>3366.6930000000002</v>
      </c>
      <c r="F912" s="49">
        <f t="shared" si="14"/>
        <v>5050.0395000000008</v>
      </c>
      <c r="G912" s="37"/>
      <c r="H912" s="85" t="s">
        <v>3073</v>
      </c>
      <c r="I912" s="18"/>
      <c r="J912" s="83"/>
      <c r="K912" s="79"/>
      <c r="L912" s="77"/>
      <c r="M912" s="77"/>
    </row>
    <row r="913" spans="1:13" s="3" customFormat="1">
      <c r="A913" s="7"/>
      <c r="B913" s="95" t="s">
        <v>3103</v>
      </c>
      <c r="C913" s="41"/>
      <c r="D913" s="36" t="s">
        <v>3917</v>
      </c>
      <c r="E913" s="49">
        <v>3366.6930000000002</v>
      </c>
      <c r="F913" s="49">
        <f t="shared" si="14"/>
        <v>5050.0395000000008</v>
      </c>
      <c r="G913" s="37"/>
      <c r="H913" s="85" t="s">
        <v>3073</v>
      </c>
      <c r="I913" s="18"/>
      <c r="J913" s="83"/>
      <c r="K913" s="79"/>
      <c r="L913" s="77"/>
      <c r="M913" s="77"/>
    </row>
    <row r="914" spans="1:13" s="3" customFormat="1">
      <c r="A914" s="7"/>
      <c r="B914" s="95" t="s">
        <v>3102</v>
      </c>
      <c r="C914" s="41"/>
      <c r="D914" s="36" t="s">
        <v>3902</v>
      </c>
      <c r="E914" s="49">
        <v>3366.6930000000002</v>
      </c>
      <c r="F914" s="49">
        <f t="shared" si="14"/>
        <v>5050.0395000000008</v>
      </c>
      <c r="G914" s="37"/>
      <c r="H914" s="85" t="s">
        <v>3073</v>
      </c>
      <c r="I914" s="18"/>
      <c r="J914" s="83"/>
      <c r="K914" s="79"/>
      <c r="L914" s="77"/>
      <c r="M914" s="77"/>
    </row>
    <row r="915" spans="1:13" s="3" customFormat="1">
      <c r="A915" s="10"/>
      <c r="B915" s="96"/>
      <c r="C915" s="43" t="s">
        <v>1954</v>
      </c>
      <c r="D915" s="44"/>
      <c r="E915" s="50" t="s">
        <v>3073</v>
      </c>
      <c r="F915" s="50" t="str">
        <f t="shared" si="14"/>
        <v/>
      </c>
      <c r="G915" s="42"/>
      <c r="H915" s="85" t="s">
        <v>3073</v>
      </c>
      <c r="I915" s="18"/>
      <c r="J915" s="83"/>
      <c r="K915" s="79"/>
      <c r="L915" s="77"/>
      <c r="M915" s="77"/>
    </row>
    <row r="916" spans="1:13" s="3" customFormat="1">
      <c r="A916" s="12"/>
      <c r="B916" s="97" t="s">
        <v>2364</v>
      </c>
      <c r="C916" s="46"/>
      <c r="D916" s="47" t="s">
        <v>3065</v>
      </c>
      <c r="E916" s="51" t="s">
        <v>3567</v>
      </c>
      <c r="F916" s="51" t="str">
        <f t="shared" si="14"/>
        <v>VENTA</v>
      </c>
      <c r="G916" s="45" t="s">
        <v>1933</v>
      </c>
      <c r="H916" s="85" t="s">
        <v>3073</v>
      </c>
      <c r="I916" s="18"/>
      <c r="J916" s="83"/>
      <c r="K916" s="79"/>
      <c r="L916" s="77"/>
      <c r="M916" s="77"/>
    </row>
    <row r="917" spans="1:13" s="3" customFormat="1">
      <c r="A917" s="7"/>
      <c r="B917" s="95" t="s">
        <v>174</v>
      </c>
      <c r="C917" s="41"/>
      <c r="D917" s="36" t="s">
        <v>3871</v>
      </c>
      <c r="E917" s="49">
        <v>731.81200000000001</v>
      </c>
      <c r="F917" s="49">
        <f t="shared" si="14"/>
        <v>1097.7180000000001</v>
      </c>
      <c r="G917" s="37">
        <v>30</v>
      </c>
      <c r="H917" s="85" t="s">
        <v>3073</v>
      </c>
      <c r="I917" s="18"/>
      <c r="J917" s="83"/>
      <c r="K917" s="79"/>
      <c r="L917" s="77"/>
      <c r="M917" s="77"/>
    </row>
    <row r="918" spans="1:13" s="3" customFormat="1">
      <c r="A918" s="7"/>
      <c r="B918" s="95" t="s">
        <v>175</v>
      </c>
      <c r="C918" s="41"/>
      <c r="D918" s="36" t="s">
        <v>3925</v>
      </c>
      <c r="E918" s="49">
        <v>1045.6279999999999</v>
      </c>
      <c r="F918" s="49">
        <f t="shared" si="14"/>
        <v>1568.442</v>
      </c>
      <c r="G918" s="37">
        <v>30</v>
      </c>
      <c r="H918" s="85" t="s">
        <v>3073</v>
      </c>
      <c r="I918" s="18"/>
      <c r="J918" s="83"/>
      <c r="K918" s="79"/>
      <c r="L918" s="77"/>
      <c r="M918" s="77"/>
    </row>
    <row r="919" spans="1:13" s="3" customFormat="1">
      <c r="A919" s="7"/>
      <c r="B919" s="95" t="s">
        <v>176</v>
      </c>
      <c r="C919" s="41"/>
      <c r="D919" s="36" t="s">
        <v>3897</v>
      </c>
      <c r="E919" s="49">
        <v>1514.9359999999999</v>
      </c>
      <c r="F919" s="49">
        <f t="shared" si="14"/>
        <v>2272.404</v>
      </c>
      <c r="G919" s="37">
        <v>20</v>
      </c>
      <c r="H919" s="85" t="s">
        <v>3073</v>
      </c>
      <c r="I919" s="18"/>
      <c r="J919" s="83"/>
      <c r="K919" s="79"/>
      <c r="L919" s="77"/>
      <c r="M919" s="77"/>
    </row>
    <row r="920" spans="1:13" s="3" customFormat="1">
      <c r="A920" s="7"/>
      <c r="B920" s="95" t="s">
        <v>177</v>
      </c>
      <c r="C920" s="41"/>
      <c r="D920" s="36" t="s">
        <v>4033</v>
      </c>
      <c r="E920" s="49">
        <v>890.51300000000003</v>
      </c>
      <c r="F920" s="49">
        <f t="shared" si="14"/>
        <v>1335.7695000000001</v>
      </c>
      <c r="G920" s="37">
        <v>30</v>
      </c>
      <c r="H920" s="85" t="s">
        <v>3073</v>
      </c>
      <c r="I920" s="18"/>
      <c r="J920" s="83"/>
      <c r="K920" s="79"/>
      <c r="L920" s="77"/>
      <c r="M920" s="77"/>
    </row>
    <row r="921" spans="1:13" s="3" customFormat="1">
      <c r="A921" s="7"/>
      <c r="B921" s="95" t="s">
        <v>178</v>
      </c>
      <c r="C921" s="41"/>
      <c r="D921" s="36" t="s">
        <v>4035</v>
      </c>
      <c r="E921" s="49">
        <v>1157.5909999999999</v>
      </c>
      <c r="F921" s="49">
        <f t="shared" si="14"/>
        <v>1736.3864999999998</v>
      </c>
      <c r="G921" s="37">
        <v>30</v>
      </c>
      <c r="H921" s="85" t="s">
        <v>3073</v>
      </c>
      <c r="I921" s="18"/>
      <c r="J921" s="83"/>
      <c r="K921" s="79"/>
      <c r="L921" s="77"/>
      <c r="M921" s="77"/>
    </row>
    <row r="922" spans="1:13" s="3" customFormat="1">
      <c r="A922" s="7"/>
      <c r="B922" s="95" t="s">
        <v>179</v>
      </c>
      <c r="C922" s="41"/>
      <c r="D922" s="36" t="s">
        <v>4034</v>
      </c>
      <c r="E922" s="49">
        <v>1448.723</v>
      </c>
      <c r="F922" s="49">
        <f t="shared" si="14"/>
        <v>2173.0844999999999</v>
      </c>
      <c r="G922" s="37">
        <v>20</v>
      </c>
      <c r="H922" s="85" t="s">
        <v>3073</v>
      </c>
      <c r="I922" s="18"/>
      <c r="J922" s="83"/>
      <c r="K922" s="79"/>
      <c r="L922" s="77"/>
      <c r="M922" s="77"/>
    </row>
    <row r="923" spans="1:13" s="3" customFormat="1">
      <c r="A923" s="10"/>
      <c r="B923" s="96"/>
      <c r="C923" s="43" t="s">
        <v>1955</v>
      </c>
      <c r="D923" s="44"/>
      <c r="E923" s="50" t="s">
        <v>3073</v>
      </c>
      <c r="F923" s="50" t="str">
        <f t="shared" si="14"/>
        <v/>
      </c>
      <c r="G923" s="42"/>
      <c r="H923" s="85" t="s">
        <v>3073</v>
      </c>
      <c r="I923" s="18"/>
      <c r="J923" s="83"/>
      <c r="K923" s="79"/>
      <c r="L923" s="77"/>
      <c r="M923" s="77"/>
    </row>
    <row r="924" spans="1:13" s="3" customFormat="1">
      <c r="A924" s="12"/>
      <c r="B924" s="97" t="s">
        <v>2364</v>
      </c>
      <c r="C924" s="46"/>
      <c r="D924" s="47" t="s">
        <v>3065</v>
      </c>
      <c r="E924" s="51" t="s">
        <v>3567</v>
      </c>
      <c r="F924" s="51" t="str">
        <f t="shared" si="14"/>
        <v>VENTA</v>
      </c>
      <c r="G924" s="45" t="s">
        <v>1933</v>
      </c>
      <c r="H924" s="85" t="s">
        <v>3073</v>
      </c>
      <c r="I924" s="18"/>
      <c r="J924" s="83"/>
      <c r="K924" s="79"/>
      <c r="L924" s="77"/>
      <c r="M924" s="77"/>
    </row>
    <row r="925" spans="1:13" s="3" customFormat="1">
      <c r="A925" s="7"/>
      <c r="B925" s="95" t="s">
        <v>180</v>
      </c>
      <c r="C925" s="41"/>
      <c r="D925" s="36" t="s">
        <v>4174</v>
      </c>
      <c r="E925" s="49">
        <v>1486.299</v>
      </c>
      <c r="F925" s="49">
        <f t="shared" si="14"/>
        <v>2229.4485</v>
      </c>
      <c r="G925" s="37">
        <v>1</v>
      </c>
      <c r="H925" s="85" t="s">
        <v>3073</v>
      </c>
      <c r="I925" s="18"/>
      <c r="J925" s="83"/>
      <c r="K925" s="79"/>
      <c r="L925" s="77"/>
      <c r="M925" s="77"/>
    </row>
    <row r="926" spans="1:13" s="3" customFormat="1">
      <c r="A926" s="7"/>
      <c r="B926" s="95" t="s">
        <v>181</v>
      </c>
      <c r="C926" s="41"/>
      <c r="D926" s="36" t="s">
        <v>4173</v>
      </c>
      <c r="E926" s="49">
        <v>1866.6659999999999</v>
      </c>
      <c r="F926" s="49">
        <f t="shared" si="14"/>
        <v>2799.9989999999998</v>
      </c>
      <c r="G926" s="37">
        <v>1</v>
      </c>
      <c r="H926" s="85" t="s">
        <v>3073</v>
      </c>
      <c r="I926" s="18"/>
      <c r="J926" s="83"/>
      <c r="K926" s="79"/>
      <c r="L926" s="77"/>
      <c r="M926" s="77"/>
    </row>
    <row r="927" spans="1:13" s="3" customFormat="1">
      <c r="A927" s="7"/>
      <c r="B927" s="95" t="s">
        <v>182</v>
      </c>
      <c r="C927" s="41"/>
      <c r="D927" s="36" t="s">
        <v>4448</v>
      </c>
      <c r="E927" s="49">
        <v>178.84100000000001</v>
      </c>
      <c r="F927" s="49">
        <f t="shared" si="14"/>
        <v>268.26150000000001</v>
      </c>
      <c r="G927" s="37">
        <v>1</v>
      </c>
      <c r="H927" s="85" t="s">
        <v>3073</v>
      </c>
      <c r="I927" s="18"/>
      <c r="J927" s="83"/>
      <c r="K927" s="79"/>
      <c r="L927" s="77"/>
      <c r="M927" s="77"/>
    </row>
    <row r="928" spans="1:13" s="3" customFormat="1">
      <c r="A928" s="10"/>
      <c r="B928" s="96"/>
      <c r="C928" s="43" t="s">
        <v>3067</v>
      </c>
      <c r="D928" s="44"/>
      <c r="E928" s="50" t="s">
        <v>3073</v>
      </c>
      <c r="F928" s="50" t="str">
        <f t="shared" si="14"/>
        <v/>
      </c>
      <c r="G928" s="42"/>
      <c r="H928" s="85" t="s">
        <v>3073</v>
      </c>
      <c r="I928" s="18"/>
      <c r="J928" s="83"/>
      <c r="K928" s="79"/>
      <c r="L928" s="77"/>
      <c r="M928" s="77"/>
    </row>
    <row r="929" spans="1:13" s="3" customFormat="1">
      <c r="A929" s="12"/>
      <c r="B929" s="97" t="s">
        <v>2364</v>
      </c>
      <c r="C929" s="46"/>
      <c r="D929" s="47" t="s">
        <v>3065</v>
      </c>
      <c r="E929" s="51" t="s">
        <v>3567</v>
      </c>
      <c r="F929" s="51" t="str">
        <f t="shared" si="14"/>
        <v>VENTA</v>
      </c>
      <c r="G929" s="45" t="s">
        <v>1933</v>
      </c>
      <c r="H929" s="85" t="s">
        <v>3073</v>
      </c>
      <c r="I929" s="18"/>
      <c r="J929" s="83"/>
      <c r="K929" s="79"/>
      <c r="L929" s="77"/>
      <c r="M929" s="77"/>
    </row>
    <row r="930" spans="1:13" s="3" customFormat="1">
      <c r="A930" s="7"/>
      <c r="B930" s="95" t="s">
        <v>3073</v>
      </c>
      <c r="C930" s="41"/>
      <c r="D930" s="36" t="s">
        <v>3073</v>
      </c>
      <c r="E930" s="49" t="s">
        <v>3073</v>
      </c>
      <c r="F930" s="49" t="str">
        <f t="shared" si="14"/>
        <v/>
      </c>
      <c r="G930" s="37"/>
      <c r="H930" s="85" t="s">
        <v>3073</v>
      </c>
      <c r="I930" s="18"/>
      <c r="J930" s="83"/>
      <c r="K930" s="79"/>
      <c r="L930" s="77"/>
      <c r="M930" s="77"/>
    </row>
    <row r="931" spans="1:13" s="3" customFormat="1">
      <c r="A931" s="7"/>
      <c r="B931" s="95" t="s">
        <v>183</v>
      </c>
      <c r="C931" s="41"/>
      <c r="D931" s="36" t="s">
        <v>7880</v>
      </c>
      <c r="E931" s="49">
        <v>116</v>
      </c>
      <c r="F931" s="49">
        <f t="shared" si="14"/>
        <v>174</v>
      </c>
      <c r="G931" s="37">
        <v>5</v>
      </c>
      <c r="H931" s="85" t="s">
        <v>3073</v>
      </c>
      <c r="I931" s="18"/>
      <c r="J931" s="83"/>
      <c r="K931" s="79"/>
      <c r="L931" s="77"/>
      <c r="M931" s="77"/>
    </row>
    <row r="932" spans="1:13" s="3" customFormat="1">
      <c r="A932" s="7"/>
      <c r="B932" s="95" t="s">
        <v>2757</v>
      </c>
      <c r="C932" s="41"/>
      <c r="D932" s="36" t="s">
        <v>5579</v>
      </c>
      <c r="E932" s="49">
        <v>4024.0940000000001</v>
      </c>
      <c r="F932" s="49">
        <f t="shared" si="14"/>
        <v>6036.1409999999996</v>
      </c>
      <c r="G932" s="37">
        <v>1</v>
      </c>
      <c r="H932" s="85" t="s">
        <v>3073</v>
      </c>
      <c r="I932" s="18"/>
      <c r="J932" s="83"/>
      <c r="K932" s="79"/>
      <c r="L932" s="77"/>
      <c r="M932" s="77"/>
    </row>
    <row r="933" spans="1:13" s="3" customFormat="1">
      <c r="A933" s="7"/>
      <c r="B933" s="95" t="s">
        <v>2758</v>
      </c>
      <c r="C933" s="41"/>
      <c r="D933" s="36" t="s">
        <v>5580</v>
      </c>
      <c r="E933" s="49">
        <v>5106.1719999999996</v>
      </c>
      <c r="F933" s="49">
        <f t="shared" si="14"/>
        <v>7659.2579999999998</v>
      </c>
      <c r="G933" s="37">
        <v>1</v>
      </c>
      <c r="H933" s="85" t="s">
        <v>3073</v>
      </c>
      <c r="I933" s="18"/>
      <c r="J933" s="83"/>
      <c r="K933" s="79"/>
      <c r="L933" s="77"/>
      <c r="M933" s="77"/>
    </row>
    <row r="934" spans="1:13" s="3" customFormat="1">
      <c r="A934" s="10"/>
      <c r="B934" s="96"/>
      <c r="C934" s="43" t="s">
        <v>2749</v>
      </c>
      <c r="D934" s="44"/>
      <c r="E934" s="50" t="s">
        <v>3073</v>
      </c>
      <c r="F934" s="50" t="str">
        <f t="shared" si="14"/>
        <v/>
      </c>
      <c r="G934" s="42"/>
      <c r="H934" s="85" t="s">
        <v>3073</v>
      </c>
      <c r="I934" s="18"/>
      <c r="J934" s="83"/>
      <c r="K934" s="79"/>
      <c r="L934" s="77"/>
      <c r="M934" s="77"/>
    </row>
    <row r="935" spans="1:13" s="3" customFormat="1">
      <c r="A935" s="12"/>
      <c r="B935" s="97" t="s">
        <v>2364</v>
      </c>
      <c r="C935" s="46"/>
      <c r="D935" s="47" t="s">
        <v>3065</v>
      </c>
      <c r="E935" s="51" t="s">
        <v>3567</v>
      </c>
      <c r="F935" s="51" t="str">
        <f t="shared" si="14"/>
        <v>VENTA</v>
      </c>
      <c r="G935" s="45" t="s">
        <v>1933</v>
      </c>
      <c r="H935" s="85" t="s">
        <v>3073</v>
      </c>
      <c r="I935" s="18"/>
      <c r="J935" s="83"/>
      <c r="K935" s="79"/>
      <c r="L935" s="77"/>
      <c r="M935" s="77"/>
    </row>
    <row r="936" spans="1:13" s="3" customFormat="1">
      <c r="A936" s="7"/>
      <c r="B936" s="95" t="s">
        <v>4</v>
      </c>
      <c r="C936" s="41"/>
      <c r="D936" s="36" t="s">
        <v>7628</v>
      </c>
      <c r="E936" s="49">
        <v>727.11800000000005</v>
      </c>
      <c r="F936" s="49">
        <f t="shared" si="14"/>
        <v>1090.6770000000001</v>
      </c>
      <c r="G936" s="37">
        <v>115</v>
      </c>
      <c r="H936" s="85" t="s">
        <v>3073</v>
      </c>
      <c r="I936" s="18"/>
      <c r="J936" s="83"/>
      <c r="K936" s="79"/>
      <c r="L936" s="77"/>
      <c r="M936" s="77"/>
    </row>
    <row r="937" spans="1:13" s="3" customFormat="1">
      <c r="A937" s="7"/>
      <c r="B937" s="95"/>
      <c r="C937" s="41"/>
      <c r="D937" s="36"/>
      <c r="E937" s="49"/>
      <c r="F937" s="49"/>
      <c r="G937" s="37"/>
      <c r="H937" s="85" t="s">
        <v>3073</v>
      </c>
      <c r="I937" s="18"/>
      <c r="J937" s="83"/>
      <c r="K937" s="79"/>
      <c r="L937" s="77"/>
      <c r="M937" s="77"/>
    </row>
    <row r="938" spans="1:13" s="3" customFormat="1">
      <c r="A938" s="10"/>
      <c r="B938" s="96"/>
      <c r="C938" s="43" t="s">
        <v>1956</v>
      </c>
      <c r="D938" s="44"/>
      <c r="E938" s="50" t="s">
        <v>3073</v>
      </c>
      <c r="F938" s="50" t="str">
        <f t="shared" si="14"/>
        <v/>
      </c>
      <c r="G938" s="42"/>
      <c r="H938" s="85" t="s">
        <v>3073</v>
      </c>
      <c r="I938" s="18"/>
      <c r="J938" s="83"/>
      <c r="K938" s="79"/>
      <c r="L938" s="77"/>
      <c r="M938" s="77"/>
    </row>
    <row r="939" spans="1:13" s="3" customFormat="1">
      <c r="A939" s="12"/>
      <c r="B939" s="97" t="s">
        <v>2364</v>
      </c>
      <c r="C939" s="46"/>
      <c r="D939" s="47" t="s">
        <v>3065</v>
      </c>
      <c r="E939" s="51" t="s">
        <v>3567</v>
      </c>
      <c r="F939" s="51" t="str">
        <f t="shared" si="14"/>
        <v>VENTA</v>
      </c>
      <c r="G939" s="45" t="s">
        <v>1933</v>
      </c>
      <c r="H939" s="85" t="s">
        <v>3073</v>
      </c>
      <c r="I939" s="18"/>
      <c r="J939" s="83"/>
      <c r="K939" s="79"/>
      <c r="L939" s="77"/>
      <c r="M939" s="77"/>
    </row>
    <row r="940" spans="1:13" s="3" customFormat="1">
      <c r="A940" s="7"/>
      <c r="B940" s="95"/>
      <c r="C940" s="41"/>
      <c r="D940" s="36"/>
      <c r="E940" s="49" t="s">
        <v>3073</v>
      </c>
      <c r="F940" s="49" t="str">
        <f t="shared" ref="F940:F1018" si="15">IF(G940="ENV.","VENTA",IF(B940="","",E940+E940*A$2/100))</f>
        <v/>
      </c>
      <c r="G940" s="37">
        <v>10</v>
      </c>
      <c r="H940" s="85" t="s">
        <v>3073</v>
      </c>
      <c r="I940" s="18"/>
      <c r="J940" s="83"/>
      <c r="K940" s="79"/>
      <c r="L940" s="77"/>
      <c r="M940" s="77"/>
    </row>
    <row r="941" spans="1:13" s="3" customFormat="1">
      <c r="A941" s="7"/>
      <c r="B941" s="95" t="s">
        <v>184</v>
      </c>
      <c r="C941" s="41"/>
      <c r="D941" s="36" t="s">
        <v>4915</v>
      </c>
      <c r="E941" s="49">
        <v>152.22</v>
      </c>
      <c r="F941" s="49">
        <f t="shared" si="15"/>
        <v>228.32999999999998</v>
      </c>
      <c r="G941" s="37">
        <v>10</v>
      </c>
      <c r="H941" s="85" t="s">
        <v>3073</v>
      </c>
      <c r="I941" s="18"/>
      <c r="J941" s="83"/>
      <c r="K941" s="79"/>
      <c r="L941" s="77"/>
      <c r="M941" s="77"/>
    </row>
    <row r="942" spans="1:13" s="3" customFormat="1">
      <c r="A942" s="7"/>
      <c r="B942" s="95" t="s">
        <v>185</v>
      </c>
      <c r="C942" s="41"/>
      <c r="D942" s="36" t="s">
        <v>5426</v>
      </c>
      <c r="E942" s="49">
        <v>226.04</v>
      </c>
      <c r="F942" s="49">
        <f t="shared" si="15"/>
        <v>339.06</v>
      </c>
      <c r="G942" s="37">
        <v>10</v>
      </c>
      <c r="H942" s="85" t="s">
        <v>3073</v>
      </c>
      <c r="I942" s="18"/>
      <c r="J942" s="83"/>
      <c r="K942" s="79"/>
      <c r="L942" s="77"/>
      <c r="M942" s="77"/>
    </row>
    <row r="943" spans="1:13" s="3" customFormat="1">
      <c r="A943" s="7"/>
      <c r="B943" s="95" t="s">
        <v>186</v>
      </c>
      <c r="C943" s="41"/>
      <c r="D943" s="36" t="s">
        <v>3992</v>
      </c>
      <c r="E943" s="49">
        <v>156.941</v>
      </c>
      <c r="F943" s="49">
        <f t="shared" si="15"/>
        <v>235.41149999999999</v>
      </c>
      <c r="G943" s="37">
        <v>10</v>
      </c>
      <c r="H943" s="85" t="s">
        <v>3073</v>
      </c>
      <c r="I943" s="18"/>
      <c r="J943" s="83"/>
      <c r="K943" s="79"/>
      <c r="L943" s="77"/>
      <c r="M943" s="77"/>
    </row>
    <row r="944" spans="1:13" s="3" customFormat="1">
      <c r="A944" s="7"/>
      <c r="B944" s="95" t="s">
        <v>3485</v>
      </c>
      <c r="C944" s="41"/>
      <c r="D944" s="36" t="s">
        <v>3652</v>
      </c>
      <c r="E944" s="49">
        <v>190.44200000000001</v>
      </c>
      <c r="F944" s="49">
        <f t="shared" si="15"/>
        <v>285.66300000000001</v>
      </c>
      <c r="G944" s="37">
        <v>10</v>
      </c>
      <c r="H944" s="85" t="s">
        <v>3073</v>
      </c>
      <c r="I944" s="18"/>
      <c r="J944" s="83"/>
      <c r="K944" s="79"/>
      <c r="L944" s="77"/>
      <c r="M944" s="77"/>
    </row>
    <row r="945" spans="1:13" s="3" customFormat="1">
      <c r="A945" s="7"/>
      <c r="B945" s="95" t="s">
        <v>2483</v>
      </c>
      <c r="C945" s="41"/>
      <c r="D945" s="36" t="s">
        <v>4026</v>
      </c>
      <c r="E945" s="49">
        <v>156.941</v>
      </c>
      <c r="F945" s="49">
        <f t="shared" si="15"/>
        <v>235.41149999999999</v>
      </c>
      <c r="G945" s="37">
        <v>10</v>
      </c>
      <c r="H945" s="85" t="s">
        <v>3073</v>
      </c>
      <c r="I945" s="18"/>
      <c r="J945" s="83"/>
      <c r="K945" s="79"/>
      <c r="L945" s="77"/>
      <c r="M945" s="77"/>
    </row>
    <row r="946" spans="1:13" s="3" customFormat="1">
      <c r="A946" s="7"/>
      <c r="B946" s="95"/>
      <c r="C946" s="41"/>
      <c r="D946" s="36"/>
      <c r="E946" s="49"/>
      <c r="F946" s="49"/>
      <c r="G946" s="37"/>
      <c r="H946" s="85" t="s">
        <v>3073</v>
      </c>
      <c r="I946" s="18"/>
      <c r="J946" s="83"/>
      <c r="K946" s="79"/>
      <c r="L946" s="77"/>
      <c r="M946" s="77"/>
    </row>
    <row r="947" spans="1:13" s="3" customFormat="1">
      <c r="A947" s="10"/>
      <c r="B947" s="96"/>
      <c r="C947" s="43" t="s">
        <v>1957</v>
      </c>
      <c r="D947" s="44"/>
      <c r="E947" s="50" t="s">
        <v>3073</v>
      </c>
      <c r="F947" s="50" t="str">
        <f t="shared" si="15"/>
        <v/>
      </c>
      <c r="G947" s="42"/>
      <c r="H947" s="85" t="s">
        <v>3073</v>
      </c>
      <c r="I947" s="18"/>
      <c r="J947" s="83"/>
      <c r="K947" s="79"/>
      <c r="L947" s="77"/>
      <c r="M947" s="77"/>
    </row>
    <row r="948" spans="1:13" s="3" customFormat="1">
      <c r="A948" s="12"/>
      <c r="B948" s="97" t="s">
        <v>2364</v>
      </c>
      <c r="C948" s="46"/>
      <c r="D948" s="47" t="s">
        <v>3065</v>
      </c>
      <c r="E948" s="51" t="s">
        <v>3567</v>
      </c>
      <c r="F948" s="51" t="str">
        <f t="shared" si="15"/>
        <v>VENTA</v>
      </c>
      <c r="G948" s="45" t="s">
        <v>1933</v>
      </c>
      <c r="H948" s="85" t="s">
        <v>3073</v>
      </c>
      <c r="I948" s="18"/>
      <c r="J948" s="83"/>
      <c r="K948" s="79"/>
      <c r="L948" s="77"/>
      <c r="M948" s="77"/>
    </row>
    <row r="949" spans="1:13" s="3" customFormat="1">
      <c r="A949" s="7"/>
      <c r="B949" s="95" t="s">
        <v>2876</v>
      </c>
      <c r="C949" s="41"/>
      <c r="D949" s="36" t="s">
        <v>3654</v>
      </c>
      <c r="E949" s="49">
        <v>12591.284</v>
      </c>
      <c r="F949" s="49">
        <f t="shared" si="15"/>
        <v>18886.925999999999</v>
      </c>
      <c r="G949" s="37">
        <v>1</v>
      </c>
      <c r="H949" s="85" t="s">
        <v>3073</v>
      </c>
      <c r="I949" s="18"/>
      <c r="J949" s="83"/>
      <c r="K949" s="79"/>
      <c r="L949" s="77"/>
      <c r="M949" s="77"/>
    </row>
    <row r="950" spans="1:13" s="3" customFormat="1">
      <c r="A950" s="7"/>
      <c r="B950" s="95" t="s">
        <v>187</v>
      </c>
      <c r="C950" s="41"/>
      <c r="D950" s="36" t="s">
        <v>3649</v>
      </c>
      <c r="E950" s="49">
        <v>12847.174999999999</v>
      </c>
      <c r="F950" s="49">
        <f t="shared" si="15"/>
        <v>19270.762499999997</v>
      </c>
      <c r="G950" s="37">
        <v>1</v>
      </c>
      <c r="H950" s="85" t="s">
        <v>3073</v>
      </c>
      <c r="I950" s="18"/>
      <c r="J950" s="83"/>
      <c r="K950" s="79"/>
      <c r="L950" s="77"/>
      <c r="M950" s="77"/>
    </row>
    <row r="951" spans="1:13" s="3" customFormat="1">
      <c r="A951" s="7"/>
      <c r="B951" s="95" t="s">
        <v>1342</v>
      </c>
      <c r="C951" s="41"/>
      <c r="D951" s="36" t="s">
        <v>5862</v>
      </c>
      <c r="E951" s="49">
        <v>1371.99</v>
      </c>
      <c r="F951" s="49">
        <f t="shared" si="15"/>
        <v>2057.9850000000001</v>
      </c>
      <c r="G951" s="37">
        <v>1</v>
      </c>
      <c r="H951" s="85" t="s">
        <v>3073</v>
      </c>
      <c r="I951" s="18"/>
      <c r="J951" s="83"/>
      <c r="K951" s="79"/>
      <c r="L951" s="77"/>
      <c r="M951" s="77"/>
    </row>
    <row r="952" spans="1:13" s="3" customFormat="1">
      <c r="A952" s="7"/>
      <c r="B952" s="95" t="s">
        <v>2650</v>
      </c>
      <c r="C952" s="41"/>
      <c r="D952" s="36" t="s">
        <v>5859</v>
      </c>
      <c r="E952" s="49">
        <v>4347.2250000000004</v>
      </c>
      <c r="F952" s="49">
        <f t="shared" si="15"/>
        <v>6520.8375000000005</v>
      </c>
      <c r="G952" s="37">
        <v>1</v>
      </c>
      <c r="H952" s="85" t="s">
        <v>3073</v>
      </c>
      <c r="I952" s="18"/>
      <c r="J952" s="83"/>
      <c r="K952" s="79"/>
      <c r="L952" s="77"/>
      <c r="M952" s="77"/>
    </row>
    <row r="953" spans="1:13" s="3" customFormat="1">
      <c r="A953" s="7"/>
      <c r="B953" s="95"/>
      <c r="C953" s="41"/>
      <c r="D953" s="36"/>
      <c r="E953" s="49"/>
      <c r="F953" s="49"/>
      <c r="G953" s="37"/>
      <c r="H953" s="85" t="s">
        <v>3073</v>
      </c>
      <c r="I953" s="18"/>
      <c r="J953" s="83"/>
      <c r="K953" s="79"/>
      <c r="L953" s="77"/>
      <c r="M953" s="77"/>
    </row>
    <row r="954" spans="1:13" s="3" customFormat="1">
      <c r="A954" s="10"/>
      <c r="B954" s="96"/>
      <c r="C954" s="43" t="s">
        <v>5377</v>
      </c>
      <c r="D954" s="44"/>
      <c r="E954" s="50" t="s">
        <v>3073</v>
      </c>
      <c r="F954" s="50" t="str">
        <f t="shared" ref="F954:F962" si="16">IF(G954="ENV.","VENTA",IF(B954="","",E954+E954*A$2/100))</f>
        <v/>
      </c>
      <c r="G954" s="42"/>
      <c r="H954" s="85" t="s">
        <v>3073</v>
      </c>
      <c r="I954" s="18"/>
      <c r="J954" s="83"/>
      <c r="K954" s="79"/>
      <c r="L954" s="77"/>
      <c r="M954" s="77"/>
    </row>
    <row r="955" spans="1:13" s="3" customFormat="1">
      <c r="A955" s="12"/>
      <c r="B955" s="97" t="s">
        <v>2364</v>
      </c>
      <c r="C955" s="46"/>
      <c r="D955" s="47" t="s">
        <v>3065</v>
      </c>
      <c r="E955" s="51" t="s">
        <v>3567</v>
      </c>
      <c r="F955" s="51" t="str">
        <f t="shared" si="16"/>
        <v>VENTA</v>
      </c>
      <c r="G955" s="45" t="s">
        <v>1933</v>
      </c>
      <c r="H955" s="85" t="s">
        <v>3073</v>
      </c>
      <c r="I955" s="18"/>
      <c r="J955" s="83"/>
      <c r="K955" s="79"/>
      <c r="L955" s="77"/>
      <c r="M955" s="77"/>
    </row>
    <row r="956" spans="1:13" s="3" customFormat="1">
      <c r="A956" s="7"/>
      <c r="B956" s="95" t="s">
        <v>5042</v>
      </c>
      <c r="C956" s="41"/>
      <c r="D956" s="36" t="s">
        <v>5043</v>
      </c>
      <c r="E956" s="49">
        <v>86.783000000000001</v>
      </c>
      <c r="F956" s="49">
        <f t="shared" si="16"/>
        <v>130.17449999999999</v>
      </c>
      <c r="G956" s="37">
        <v>12</v>
      </c>
      <c r="H956" s="85" t="s">
        <v>3073</v>
      </c>
      <c r="I956" s="18"/>
      <c r="J956" s="83"/>
      <c r="K956" s="79"/>
      <c r="L956" s="77"/>
      <c r="M956" s="77"/>
    </row>
    <row r="957" spans="1:13" s="3" customFormat="1">
      <c r="A957" s="7"/>
      <c r="B957" s="95" t="s">
        <v>5045</v>
      </c>
      <c r="C957" s="41"/>
      <c r="D957" s="36" t="s">
        <v>5046</v>
      </c>
      <c r="E957" s="49">
        <v>316.82499999999999</v>
      </c>
      <c r="F957" s="49">
        <f t="shared" si="16"/>
        <v>475.23749999999995</v>
      </c>
      <c r="G957" s="37">
        <v>24</v>
      </c>
      <c r="H957" s="85" t="s">
        <v>3073</v>
      </c>
      <c r="I957" s="18"/>
      <c r="J957" s="83"/>
      <c r="K957" s="79"/>
      <c r="L957" s="77"/>
      <c r="M957" s="77"/>
    </row>
    <row r="958" spans="1:13" s="3" customFormat="1">
      <c r="A958" s="7"/>
      <c r="B958" s="95" t="s">
        <v>5069</v>
      </c>
      <c r="C958" s="41"/>
      <c r="D958" s="36" t="s">
        <v>5070</v>
      </c>
      <c r="E958" s="49">
        <v>103.313</v>
      </c>
      <c r="F958" s="49">
        <f t="shared" si="16"/>
        <v>154.96950000000001</v>
      </c>
      <c r="G958" s="37">
        <v>24</v>
      </c>
      <c r="H958" s="85" t="s">
        <v>3073</v>
      </c>
      <c r="I958" s="18"/>
      <c r="J958" s="83"/>
      <c r="K958" s="79"/>
      <c r="L958" s="77"/>
      <c r="M958" s="77"/>
    </row>
    <row r="959" spans="1:13" s="3" customFormat="1">
      <c r="A959" s="7"/>
      <c r="B959" s="95" t="s">
        <v>5071</v>
      </c>
      <c r="C959" s="41"/>
      <c r="D959" s="36" t="s">
        <v>5072</v>
      </c>
      <c r="E959" s="49">
        <v>399.47500000000002</v>
      </c>
      <c r="F959" s="49">
        <f t="shared" si="16"/>
        <v>599.21250000000009</v>
      </c>
      <c r="G959" s="37">
        <v>12</v>
      </c>
      <c r="H959" s="85" t="s">
        <v>3073</v>
      </c>
      <c r="I959" s="18"/>
      <c r="J959" s="83"/>
      <c r="K959" s="79"/>
      <c r="L959" s="77"/>
      <c r="M959" s="77"/>
    </row>
    <row r="960" spans="1:13" s="3" customFormat="1">
      <c r="A960" s="7"/>
      <c r="B960" s="95" t="s">
        <v>5346</v>
      </c>
      <c r="C960" s="41"/>
      <c r="D960" s="36" t="s">
        <v>5347</v>
      </c>
      <c r="E960" s="49">
        <v>129.62200000000001</v>
      </c>
      <c r="F960" s="49">
        <f t="shared" si="16"/>
        <v>194.43300000000002</v>
      </c>
      <c r="G960" s="37">
        <v>12</v>
      </c>
      <c r="H960" s="85" t="s">
        <v>3073</v>
      </c>
      <c r="I960" s="18"/>
      <c r="J960" s="83"/>
      <c r="K960" s="79"/>
      <c r="L960" s="77"/>
      <c r="M960" s="77"/>
    </row>
    <row r="961" spans="1:13" s="3" customFormat="1">
      <c r="A961" s="7"/>
      <c r="B961" s="95" t="s">
        <v>5348</v>
      </c>
      <c r="C961" s="41"/>
      <c r="D961" s="36" t="s">
        <v>5349</v>
      </c>
      <c r="E961" s="49">
        <v>254.322</v>
      </c>
      <c r="F961" s="49">
        <f>IF(G961="ENV.","VENTA",IF(B961="","",E961+E961*A$2/100))</f>
        <v>381.483</v>
      </c>
      <c r="G961" s="37">
        <v>1</v>
      </c>
      <c r="H961" s="85" t="s">
        <v>3073</v>
      </c>
      <c r="I961" s="18"/>
      <c r="J961" s="83"/>
      <c r="K961" s="79"/>
      <c r="L961" s="77"/>
      <c r="M961" s="77"/>
    </row>
    <row r="962" spans="1:13" s="3" customFormat="1">
      <c r="A962" s="7"/>
      <c r="B962" s="95" t="s">
        <v>5350</v>
      </c>
      <c r="C962" s="41"/>
      <c r="D962" s="36" t="s">
        <v>5351</v>
      </c>
      <c r="E962" s="49">
        <v>459.65</v>
      </c>
      <c r="F962" s="49">
        <f t="shared" si="16"/>
        <v>689.47499999999991</v>
      </c>
      <c r="G962" s="37">
        <v>1</v>
      </c>
      <c r="H962" s="85" t="s">
        <v>3073</v>
      </c>
      <c r="I962" s="18"/>
      <c r="J962" s="83"/>
      <c r="K962" s="79"/>
      <c r="L962" s="77"/>
      <c r="M962" s="77"/>
    </row>
    <row r="963" spans="1:13" s="3" customFormat="1">
      <c r="A963" s="10"/>
      <c r="B963" s="96"/>
      <c r="C963" s="43" t="s">
        <v>1958</v>
      </c>
      <c r="D963" s="44"/>
      <c r="E963" s="50" t="s">
        <v>3073</v>
      </c>
      <c r="F963" s="50" t="str">
        <f t="shared" si="15"/>
        <v/>
      </c>
      <c r="G963" s="42"/>
      <c r="H963" s="85" t="s">
        <v>3073</v>
      </c>
      <c r="I963" s="18"/>
      <c r="J963" s="83"/>
      <c r="K963" s="79"/>
      <c r="L963" s="77"/>
      <c r="M963" s="77"/>
    </row>
    <row r="964" spans="1:13" s="3" customFormat="1">
      <c r="A964" s="12"/>
      <c r="B964" s="97" t="s">
        <v>2364</v>
      </c>
      <c r="C964" s="46"/>
      <c r="D964" s="47" t="s">
        <v>3065</v>
      </c>
      <c r="E964" s="51" t="s">
        <v>3567</v>
      </c>
      <c r="F964" s="51" t="str">
        <f t="shared" si="15"/>
        <v>VENTA</v>
      </c>
      <c r="G964" s="45" t="s">
        <v>1933</v>
      </c>
      <c r="H964" s="85" t="s">
        <v>3073</v>
      </c>
      <c r="I964" s="18"/>
      <c r="J964" s="83"/>
      <c r="K964" s="79"/>
      <c r="L964" s="77"/>
      <c r="M964" s="77"/>
    </row>
    <row r="965" spans="1:13" s="3" customFormat="1">
      <c r="A965" s="34"/>
      <c r="B965" s="95" t="s">
        <v>7632</v>
      </c>
      <c r="C965" s="41"/>
      <c r="D965" s="36" t="s">
        <v>7764</v>
      </c>
      <c r="E965" s="49">
        <v>350</v>
      </c>
      <c r="F965" s="49">
        <f>IF(G965="ENV.","VENTA",IF(B965="","",E965+E965*A$2/100))</f>
        <v>525</v>
      </c>
      <c r="G965" s="37">
        <v>12</v>
      </c>
      <c r="H965" s="85" t="s">
        <v>7977</v>
      </c>
      <c r="I965" s="18"/>
      <c r="J965" s="83"/>
      <c r="K965" s="79"/>
      <c r="L965" s="77"/>
      <c r="M965" s="77"/>
    </row>
    <row r="966" spans="1:13" s="3" customFormat="1">
      <c r="A966" s="7"/>
      <c r="B966" s="95" t="s">
        <v>7631</v>
      </c>
      <c r="C966" s="41"/>
      <c r="D966" s="36" t="s">
        <v>7763</v>
      </c>
      <c r="E966" s="49">
        <v>588.88800000000003</v>
      </c>
      <c r="F966" s="49">
        <f>IF(G966="ENV.","VENTA",IF(B966="","",E966+E966*A$2/100))</f>
        <v>883.33200000000011</v>
      </c>
      <c r="G966" s="37">
        <v>24</v>
      </c>
      <c r="H966" s="85" t="s">
        <v>7977</v>
      </c>
      <c r="I966" s="18"/>
      <c r="J966" s="83"/>
      <c r="K966" s="79"/>
      <c r="L966" s="77"/>
      <c r="M966" s="77"/>
    </row>
    <row r="967" spans="1:13" s="3" customFormat="1">
      <c r="A967" s="34"/>
      <c r="B967" s="95" t="s">
        <v>7633</v>
      </c>
      <c r="C967" s="41"/>
      <c r="D967" s="36" t="s">
        <v>7765</v>
      </c>
      <c r="E967" s="49">
        <v>1062.222</v>
      </c>
      <c r="F967" s="49">
        <f>IF(G967="ENV.","VENTA",IF(B967="","",E967+E967*A$2/100))</f>
        <v>1593.3330000000001</v>
      </c>
      <c r="G967" s="37">
        <v>24</v>
      </c>
      <c r="H967" s="85" t="s">
        <v>7977</v>
      </c>
      <c r="I967" s="18"/>
      <c r="J967" s="83"/>
      <c r="K967" s="79"/>
      <c r="L967" s="77"/>
      <c r="M967" s="77"/>
    </row>
    <row r="968" spans="1:13" s="3" customFormat="1">
      <c r="A968" s="7"/>
      <c r="B968" s="95" t="s">
        <v>7635</v>
      </c>
      <c r="C968" s="41"/>
      <c r="D968" s="36" t="s">
        <v>7767</v>
      </c>
      <c r="E968" s="49">
        <v>157.77699999999999</v>
      </c>
      <c r="F968" s="49">
        <f>IF(G968="ENV.","VENTA",IF(B968="","",E968+E968*A$2/100))</f>
        <v>236.66549999999998</v>
      </c>
      <c r="G968" s="37">
        <v>24</v>
      </c>
      <c r="H968" s="85" t="s">
        <v>7977</v>
      </c>
      <c r="I968" s="18"/>
      <c r="J968" s="83"/>
      <c r="K968" s="79"/>
      <c r="L968" s="77"/>
      <c r="M968" s="77"/>
    </row>
    <row r="969" spans="1:13" s="3" customFormat="1">
      <c r="A969" s="7"/>
      <c r="B969" s="95" t="s">
        <v>7634</v>
      </c>
      <c r="C969" s="41"/>
      <c r="D969" s="36" t="s">
        <v>7766</v>
      </c>
      <c r="E969" s="49">
        <v>124.444</v>
      </c>
      <c r="F969" s="49">
        <f>IF(G969="ENV.","VENTA",IF(B969="","",E969+E969*A$2/100))</f>
        <v>186.666</v>
      </c>
      <c r="G969" s="37">
        <v>24</v>
      </c>
      <c r="H969" s="85" t="s">
        <v>7977</v>
      </c>
      <c r="I969" s="18"/>
      <c r="J969" s="83"/>
      <c r="K969" s="79"/>
      <c r="L969" s="77"/>
      <c r="M969" s="77"/>
    </row>
    <row r="970" spans="1:13" s="3" customFormat="1">
      <c r="A970" s="7"/>
      <c r="B970" s="95" t="s">
        <v>190</v>
      </c>
      <c r="C970" s="41"/>
      <c r="D970" s="36" t="s">
        <v>5584</v>
      </c>
      <c r="E970" s="49">
        <v>412.52300000000002</v>
      </c>
      <c r="F970" s="49">
        <f t="shared" si="15"/>
        <v>618.78449999999998</v>
      </c>
      <c r="G970" s="37">
        <v>12</v>
      </c>
      <c r="H970" s="85" t="s">
        <v>3073</v>
      </c>
      <c r="I970" s="18"/>
      <c r="J970" s="83"/>
      <c r="K970" s="79"/>
      <c r="L970" s="77"/>
      <c r="M970" s="77"/>
    </row>
    <row r="971" spans="1:13" s="3" customFormat="1">
      <c r="A971" s="7"/>
      <c r="B971" s="95" t="s">
        <v>191</v>
      </c>
      <c r="C971" s="41"/>
      <c r="D971" s="36" t="s">
        <v>5583</v>
      </c>
      <c r="E971" s="49">
        <v>548.06600000000003</v>
      </c>
      <c r="F971" s="49">
        <f t="shared" si="15"/>
        <v>822.09900000000005</v>
      </c>
      <c r="G971" s="37">
        <v>24</v>
      </c>
      <c r="H971" s="85" t="s">
        <v>3073</v>
      </c>
      <c r="I971" s="18"/>
      <c r="J971" s="83"/>
      <c r="K971" s="79"/>
      <c r="L971" s="77"/>
      <c r="M971" s="77"/>
    </row>
    <row r="972" spans="1:13" s="3" customFormat="1">
      <c r="A972" s="7"/>
      <c r="B972" s="95" t="s">
        <v>192</v>
      </c>
      <c r="C972" s="41"/>
      <c r="D972" s="36" t="s">
        <v>5582</v>
      </c>
      <c r="E972" s="49">
        <v>769.06100000000004</v>
      </c>
      <c r="F972" s="49">
        <f t="shared" si="15"/>
        <v>1153.5915</v>
      </c>
      <c r="G972" s="37">
        <v>24</v>
      </c>
      <c r="H972" s="85" t="s">
        <v>3073</v>
      </c>
      <c r="I972" s="18"/>
      <c r="J972" s="83"/>
      <c r="K972" s="79"/>
      <c r="L972" s="77"/>
      <c r="M972" s="77"/>
    </row>
    <row r="973" spans="1:13" s="3" customFormat="1">
      <c r="A973" s="7"/>
      <c r="B973" s="95" t="s">
        <v>193</v>
      </c>
      <c r="C973" s="41"/>
      <c r="D973" s="36" t="s">
        <v>5581</v>
      </c>
      <c r="E973" s="49">
        <v>1244.9349999999999</v>
      </c>
      <c r="F973" s="49">
        <f t="shared" si="15"/>
        <v>1867.4024999999999</v>
      </c>
      <c r="G973" s="37">
        <v>12</v>
      </c>
      <c r="H973" s="85" t="s">
        <v>3073</v>
      </c>
      <c r="I973" s="18"/>
      <c r="J973" s="83"/>
      <c r="K973" s="79"/>
      <c r="L973" s="77"/>
      <c r="M973" s="77"/>
    </row>
    <row r="974" spans="1:13" s="3" customFormat="1">
      <c r="A974" s="7"/>
      <c r="B974" s="95" t="s">
        <v>194</v>
      </c>
      <c r="C974" s="41"/>
      <c r="D974" s="36" t="s">
        <v>3769</v>
      </c>
      <c r="E974" s="49">
        <v>2217.31</v>
      </c>
      <c r="F974" s="49">
        <f t="shared" si="15"/>
        <v>3325.9650000000001</v>
      </c>
      <c r="G974" s="37">
        <v>12</v>
      </c>
      <c r="H974" s="85" t="s">
        <v>3073</v>
      </c>
      <c r="I974" s="18"/>
      <c r="J974" s="83"/>
      <c r="K974" s="79"/>
      <c r="L974" s="77"/>
      <c r="M974" s="77"/>
    </row>
    <row r="975" spans="1:13" s="3" customFormat="1">
      <c r="A975" s="7"/>
      <c r="B975" s="95" t="s">
        <v>195</v>
      </c>
      <c r="C975" s="41"/>
      <c r="D975" s="36" t="s">
        <v>3770</v>
      </c>
      <c r="E975" s="49">
        <v>7876.2389999999996</v>
      </c>
      <c r="F975" s="49">
        <f t="shared" si="15"/>
        <v>11814.358499999998</v>
      </c>
      <c r="G975" s="37">
        <v>1</v>
      </c>
      <c r="H975" s="85" t="s">
        <v>3073</v>
      </c>
      <c r="I975" s="18"/>
      <c r="J975" s="83"/>
      <c r="K975" s="79"/>
      <c r="L975" s="77"/>
      <c r="M975" s="77"/>
    </row>
    <row r="976" spans="1:13" s="3" customFormat="1">
      <c r="A976" s="7"/>
      <c r="B976" s="95" t="s">
        <v>196</v>
      </c>
      <c r="C976" s="41"/>
      <c r="D976" s="36" t="s">
        <v>6096</v>
      </c>
      <c r="E976" s="49">
        <v>30930.370999999999</v>
      </c>
      <c r="F976" s="49">
        <f t="shared" si="15"/>
        <v>46395.556499999999</v>
      </c>
      <c r="G976" s="37">
        <v>1</v>
      </c>
      <c r="H976" s="85" t="s">
        <v>3073</v>
      </c>
      <c r="I976" s="18"/>
      <c r="J976" s="83"/>
      <c r="K976" s="79"/>
      <c r="L976" s="77"/>
      <c r="M976" s="77"/>
    </row>
    <row r="977" spans="1:13" s="3" customFormat="1">
      <c r="A977" s="10"/>
      <c r="B977" s="96"/>
      <c r="C977" s="43" t="s">
        <v>3480</v>
      </c>
      <c r="D977" s="44"/>
      <c r="E977" s="50" t="s">
        <v>3073</v>
      </c>
      <c r="F977" s="50" t="str">
        <f t="shared" si="15"/>
        <v/>
      </c>
      <c r="G977" s="42"/>
      <c r="H977" s="85" t="s">
        <v>3073</v>
      </c>
      <c r="I977" s="18"/>
      <c r="J977" s="83"/>
      <c r="K977" s="79"/>
      <c r="L977" s="77"/>
      <c r="M977" s="77"/>
    </row>
    <row r="978" spans="1:13" s="3" customFormat="1">
      <c r="A978" s="25"/>
      <c r="B978" s="95" t="s">
        <v>6813</v>
      </c>
      <c r="C978" s="41"/>
      <c r="D978" s="36" t="s">
        <v>7510</v>
      </c>
      <c r="E978" s="49">
        <v>445.78800000000001</v>
      </c>
      <c r="F978" s="49">
        <f>IF(G978="ENV.","VENTA",IF(B978="","",E978+E978*A$2/100))</f>
        <v>668.68200000000002</v>
      </c>
      <c r="G978" s="37">
        <v>6</v>
      </c>
      <c r="H978" s="85" t="s">
        <v>3073</v>
      </c>
      <c r="I978" s="18"/>
      <c r="J978" s="83"/>
      <c r="K978" s="79"/>
      <c r="L978" s="77"/>
      <c r="M978" s="77"/>
    </row>
    <row r="979" spans="1:13" s="3" customFormat="1">
      <c r="A979" s="25"/>
      <c r="B979" s="95" t="s">
        <v>197</v>
      </c>
      <c r="C979" s="41"/>
      <c r="D979" s="36" t="s">
        <v>7655</v>
      </c>
      <c r="E979" s="49">
        <v>1029.8679999999999</v>
      </c>
      <c r="F979" s="49">
        <f t="shared" si="15"/>
        <v>1544.8019999999999</v>
      </c>
      <c r="G979" s="37">
        <v>6</v>
      </c>
      <c r="H979" s="85" t="s">
        <v>3073</v>
      </c>
      <c r="I979" s="18"/>
      <c r="J979" s="83"/>
      <c r="K979" s="79"/>
      <c r="L979" s="77"/>
      <c r="M979" s="77"/>
    </row>
    <row r="980" spans="1:13" s="3" customFormat="1">
      <c r="A980" s="26"/>
      <c r="B980" s="95" t="s">
        <v>198</v>
      </c>
      <c r="C980" s="41"/>
      <c r="D980" s="36" t="s">
        <v>7661</v>
      </c>
      <c r="E980" s="49">
        <v>852.36</v>
      </c>
      <c r="F980" s="49">
        <f t="shared" si="15"/>
        <v>1278.54</v>
      </c>
      <c r="G980" s="37">
        <v>12</v>
      </c>
      <c r="H980" s="85" t="s">
        <v>3073</v>
      </c>
      <c r="I980" s="18"/>
      <c r="J980" s="83"/>
      <c r="K980" s="79"/>
      <c r="L980" s="77"/>
      <c r="M980" s="77"/>
    </row>
    <row r="981" spans="1:13" s="3" customFormat="1">
      <c r="A981" s="27"/>
      <c r="B981" s="95" t="s">
        <v>199</v>
      </c>
      <c r="C981" s="41"/>
      <c r="D981" s="36" t="s">
        <v>7662</v>
      </c>
      <c r="E981" s="49">
        <v>1821.4949999999999</v>
      </c>
      <c r="F981" s="49">
        <f t="shared" si="15"/>
        <v>2732.2424999999998</v>
      </c>
      <c r="G981" s="37">
        <v>1</v>
      </c>
      <c r="H981" s="85" t="s">
        <v>3073</v>
      </c>
      <c r="I981" s="18"/>
      <c r="J981" s="83"/>
      <c r="K981" s="79"/>
      <c r="L981" s="77"/>
      <c r="M981" s="77"/>
    </row>
    <row r="982" spans="1:13" s="3" customFormat="1">
      <c r="A982" s="28"/>
      <c r="B982" s="95" t="s">
        <v>200</v>
      </c>
      <c r="C982" s="41"/>
      <c r="D982" s="36" t="s">
        <v>3867</v>
      </c>
      <c r="E982" s="49">
        <v>442.35700000000003</v>
      </c>
      <c r="F982" s="49">
        <f t="shared" si="15"/>
        <v>663.53550000000007</v>
      </c>
      <c r="G982" s="37">
        <v>12</v>
      </c>
      <c r="H982" s="85" t="s">
        <v>3073</v>
      </c>
      <c r="I982" s="18"/>
      <c r="J982" s="83"/>
      <c r="K982" s="79"/>
      <c r="L982" s="77"/>
      <c r="M982" s="77"/>
    </row>
    <row r="983" spans="1:13" s="3" customFormat="1">
      <c r="A983" s="26"/>
      <c r="B983" s="95" t="s">
        <v>201</v>
      </c>
      <c r="C983" s="41"/>
      <c r="D983" s="36" t="s">
        <v>3868</v>
      </c>
      <c r="E983" s="49">
        <v>530.79600000000005</v>
      </c>
      <c r="F983" s="49">
        <f t="shared" si="15"/>
        <v>796.19400000000007</v>
      </c>
      <c r="G983" s="37">
        <v>12</v>
      </c>
      <c r="H983" s="85" t="s">
        <v>3073</v>
      </c>
      <c r="I983" s="18"/>
      <c r="J983" s="83"/>
      <c r="K983" s="79"/>
      <c r="L983" s="77"/>
      <c r="M983" s="77"/>
    </row>
    <row r="984" spans="1:13" s="3" customFormat="1">
      <c r="A984" s="29"/>
      <c r="B984" s="95" t="s">
        <v>202</v>
      </c>
      <c r="C984" s="41"/>
      <c r="D984" s="36" t="s">
        <v>7582</v>
      </c>
      <c r="E984" s="49">
        <v>447.22699999999998</v>
      </c>
      <c r="F984" s="49">
        <f t="shared" si="15"/>
        <v>670.84050000000002</v>
      </c>
      <c r="G984" s="37">
        <v>12</v>
      </c>
      <c r="H984" s="85" t="s">
        <v>3073</v>
      </c>
      <c r="I984" s="18"/>
      <c r="J984" s="83"/>
      <c r="K984" s="79"/>
      <c r="L984" s="77"/>
      <c r="M984" s="77"/>
    </row>
    <row r="985" spans="1:13" s="3" customFormat="1">
      <c r="A985" s="10"/>
      <c r="B985" s="96"/>
      <c r="C985" s="43" t="s">
        <v>2816</v>
      </c>
      <c r="D985" s="44"/>
      <c r="E985" s="50" t="s">
        <v>3073</v>
      </c>
      <c r="F985" s="50" t="str">
        <f t="shared" si="15"/>
        <v/>
      </c>
      <c r="G985" s="42"/>
      <c r="H985" s="85" t="s">
        <v>3073</v>
      </c>
      <c r="I985" s="18"/>
      <c r="J985" s="83"/>
      <c r="K985" s="79"/>
      <c r="L985" s="77"/>
      <c r="M985" s="77"/>
    </row>
    <row r="986" spans="1:13" s="3" customFormat="1">
      <c r="A986" s="12"/>
      <c r="B986" s="97" t="s">
        <v>2364</v>
      </c>
      <c r="C986" s="46"/>
      <c r="D986" s="47" t="s">
        <v>3065</v>
      </c>
      <c r="E986" s="51" t="s">
        <v>3567</v>
      </c>
      <c r="F986" s="51" t="str">
        <f t="shared" si="15"/>
        <v>VENTA</v>
      </c>
      <c r="G986" s="45" t="s">
        <v>1933</v>
      </c>
      <c r="H986" s="85" t="s">
        <v>3073</v>
      </c>
      <c r="I986" s="18"/>
      <c r="J986" s="83"/>
      <c r="K986" s="79"/>
      <c r="L986" s="77"/>
      <c r="M986" s="77"/>
    </row>
    <row r="987" spans="1:13" s="3" customFormat="1">
      <c r="A987" s="86"/>
      <c r="B987" s="97"/>
      <c r="C987" s="47" t="s">
        <v>7284</v>
      </c>
      <c r="D987" s="47"/>
      <c r="E987" s="51"/>
      <c r="F987" s="51" t="str">
        <f t="shared" si="15"/>
        <v/>
      </c>
      <c r="G987" s="45"/>
      <c r="H987" s="85" t="s">
        <v>3073</v>
      </c>
      <c r="I987" s="18"/>
      <c r="J987" s="83"/>
      <c r="K987" s="79"/>
      <c r="L987" s="77"/>
      <c r="M987" s="77"/>
    </row>
    <row r="988" spans="1:13" s="3" customFormat="1">
      <c r="A988" s="7"/>
      <c r="B988" s="95" t="s">
        <v>203</v>
      </c>
      <c r="C988" s="41"/>
      <c r="D988" s="36" t="s">
        <v>5532</v>
      </c>
      <c r="E988" s="49">
        <v>992.65099999999995</v>
      </c>
      <c r="F988" s="49">
        <f t="shared" si="15"/>
        <v>1488.9765</v>
      </c>
      <c r="G988" s="37">
        <v>60</v>
      </c>
      <c r="H988" s="85" t="s">
        <v>3073</v>
      </c>
      <c r="I988" s="18"/>
      <c r="J988" s="83"/>
      <c r="K988" s="79"/>
      <c r="L988" s="77"/>
      <c r="M988" s="77"/>
    </row>
    <row r="989" spans="1:13" s="3" customFormat="1">
      <c r="A989" s="7"/>
      <c r="B989" s="95" t="s">
        <v>204</v>
      </c>
      <c r="C989" s="41"/>
      <c r="D989" s="36" t="s">
        <v>5533</v>
      </c>
      <c r="E989" s="49">
        <v>1067.124</v>
      </c>
      <c r="F989" s="49">
        <f t="shared" si="15"/>
        <v>1600.6860000000001</v>
      </c>
      <c r="G989" s="37">
        <v>60</v>
      </c>
      <c r="H989" s="85" t="s">
        <v>3073</v>
      </c>
      <c r="I989" s="18"/>
      <c r="J989" s="83"/>
      <c r="K989" s="79"/>
      <c r="L989" s="77"/>
      <c r="M989" s="77"/>
    </row>
    <row r="990" spans="1:13" s="3" customFormat="1">
      <c r="A990" s="86"/>
      <c r="B990" s="97"/>
      <c r="C990" s="47" t="s">
        <v>2815</v>
      </c>
      <c r="D990" s="47"/>
      <c r="E990" s="51" t="s">
        <v>3073</v>
      </c>
      <c r="F990" s="51" t="str">
        <f t="shared" si="15"/>
        <v/>
      </c>
      <c r="G990" s="45"/>
      <c r="H990" s="85" t="s">
        <v>3073</v>
      </c>
      <c r="I990" s="18"/>
      <c r="J990" s="83"/>
      <c r="K990" s="79"/>
      <c r="L990" s="77"/>
      <c r="M990" s="77"/>
    </row>
    <row r="991" spans="1:13" s="3" customFormat="1">
      <c r="A991" s="7"/>
      <c r="B991" s="95" t="s">
        <v>7629</v>
      </c>
      <c r="C991" s="41"/>
      <c r="D991" s="36" t="s">
        <v>7681</v>
      </c>
      <c r="E991" s="49">
        <v>2807.6210000000001</v>
      </c>
      <c r="F991" s="49">
        <f>IF(G991="ENV.","VENTA",IF(B991="","",E991+E991*A$2/100))</f>
        <v>4211.4315000000006</v>
      </c>
      <c r="G991" s="37">
        <v>30</v>
      </c>
      <c r="H991" s="85" t="s">
        <v>3073</v>
      </c>
      <c r="I991" s="18"/>
      <c r="J991" s="83"/>
      <c r="K991" s="79"/>
      <c r="L991" s="77"/>
      <c r="M991" s="77"/>
    </row>
    <row r="992" spans="1:13" s="3" customFormat="1">
      <c r="A992" s="7"/>
      <c r="B992" s="95" t="s">
        <v>7630</v>
      </c>
      <c r="C992" s="41"/>
      <c r="D992" s="36" t="s">
        <v>7682</v>
      </c>
      <c r="E992" s="49">
        <v>2807.6210000000001</v>
      </c>
      <c r="F992" s="49">
        <f>IF(G992="ENV.","VENTA",IF(B992="","",E992+E992*A$2/100))</f>
        <v>4211.4315000000006</v>
      </c>
      <c r="G992" s="37">
        <v>30</v>
      </c>
      <c r="H992" s="85" t="s">
        <v>3073</v>
      </c>
      <c r="I992" s="18"/>
      <c r="J992" s="83"/>
      <c r="K992" s="79"/>
      <c r="L992" s="77"/>
      <c r="M992" s="77"/>
    </row>
    <row r="993" spans="1:13" s="3" customFormat="1">
      <c r="A993" s="7"/>
      <c r="B993" s="95" t="s">
        <v>205</v>
      </c>
      <c r="C993" s="41"/>
      <c r="D993" s="36" t="s">
        <v>5538</v>
      </c>
      <c r="E993" s="49">
        <v>2444.134</v>
      </c>
      <c r="F993" s="49">
        <f t="shared" si="15"/>
        <v>3666.201</v>
      </c>
      <c r="G993" s="37">
        <v>30</v>
      </c>
      <c r="H993" s="85" t="s">
        <v>3073</v>
      </c>
      <c r="I993" s="18"/>
      <c r="J993" s="83"/>
      <c r="K993" s="79"/>
      <c r="L993" s="77"/>
      <c r="M993" s="77"/>
    </row>
    <row r="994" spans="1:13" s="3" customFormat="1">
      <c r="A994" s="7"/>
      <c r="B994" s="95" t="s">
        <v>206</v>
      </c>
      <c r="C994" s="41"/>
      <c r="D994" s="36" t="s">
        <v>5542</v>
      </c>
      <c r="E994" s="49">
        <v>2233.8760000000002</v>
      </c>
      <c r="F994" s="49">
        <f t="shared" si="15"/>
        <v>3350.8140000000003</v>
      </c>
      <c r="G994" s="37">
        <v>30</v>
      </c>
      <c r="H994" s="85" t="s">
        <v>3073</v>
      </c>
      <c r="I994" s="18"/>
      <c r="J994" s="83"/>
      <c r="K994" s="79"/>
      <c r="L994" s="77"/>
      <c r="M994" s="77"/>
    </row>
    <row r="995" spans="1:13" s="3" customFormat="1">
      <c r="A995" s="7"/>
      <c r="B995" s="95" t="s">
        <v>207</v>
      </c>
      <c r="C995" s="41"/>
      <c r="D995" s="36" t="s">
        <v>5543</v>
      </c>
      <c r="E995" s="49">
        <v>2296.9229999999998</v>
      </c>
      <c r="F995" s="49">
        <f t="shared" si="15"/>
        <v>3445.3844999999997</v>
      </c>
      <c r="G995" s="37">
        <v>30</v>
      </c>
      <c r="H995" s="85" t="s">
        <v>3073</v>
      </c>
      <c r="I995" s="18"/>
      <c r="J995" s="83"/>
      <c r="K995" s="79"/>
      <c r="L995" s="77"/>
      <c r="M995" s="77"/>
    </row>
    <row r="996" spans="1:13" s="3" customFormat="1">
      <c r="A996" s="7"/>
      <c r="B996" s="95" t="s">
        <v>210</v>
      </c>
      <c r="C996" s="41"/>
      <c r="D996" s="36" t="s">
        <v>3643</v>
      </c>
      <c r="E996" s="49">
        <v>3830.8409999999999</v>
      </c>
      <c r="F996" s="49">
        <f t="shared" si="15"/>
        <v>5746.2614999999996</v>
      </c>
      <c r="G996" s="37">
        <v>1</v>
      </c>
      <c r="H996" s="85" t="s">
        <v>3073</v>
      </c>
      <c r="I996" s="18"/>
      <c r="J996" s="83"/>
      <c r="K996" s="79"/>
      <c r="L996" s="77"/>
      <c r="M996" s="77"/>
    </row>
    <row r="997" spans="1:13" s="3" customFormat="1">
      <c r="A997" s="7"/>
      <c r="B997" s="95" t="s">
        <v>208</v>
      </c>
      <c r="C997" s="41"/>
      <c r="D997" s="36" t="s">
        <v>3632</v>
      </c>
      <c r="E997" s="49">
        <v>3324.866</v>
      </c>
      <c r="F997" s="49">
        <f t="shared" si="15"/>
        <v>4987.299</v>
      </c>
      <c r="G997" s="37">
        <v>1</v>
      </c>
      <c r="H997" s="85" t="s">
        <v>3073</v>
      </c>
      <c r="I997" s="18"/>
      <c r="J997" s="83"/>
      <c r="K997" s="79"/>
      <c r="L997" s="77"/>
      <c r="M997" s="77"/>
    </row>
    <row r="998" spans="1:13" s="3" customFormat="1">
      <c r="A998" s="7"/>
      <c r="B998" s="95" t="s">
        <v>209</v>
      </c>
      <c r="C998" s="41"/>
      <c r="D998" s="36" t="s">
        <v>3633</v>
      </c>
      <c r="E998" s="49">
        <v>3324.866</v>
      </c>
      <c r="F998" s="49">
        <f t="shared" si="15"/>
        <v>4987.299</v>
      </c>
      <c r="G998" s="37">
        <v>25</v>
      </c>
      <c r="H998" s="85" t="s">
        <v>3073</v>
      </c>
      <c r="I998" s="18"/>
      <c r="J998" s="83"/>
      <c r="K998" s="79"/>
      <c r="L998" s="77"/>
      <c r="M998" s="77"/>
    </row>
    <row r="999" spans="1:13" s="3" customFormat="1">
      <c r="A999" s="7"/>
      <c r="B999" s="95"/>
      <c r="C999" s="41"/>
      <c r="D999" s="36" t="s">
        <v>3073</v>
      </c>
      <c r="E999" s="49" t="s">
        <v>3073</v>
      </c>
      <c r="F999" s="49" t="str">
        <f t="shared" si="15"/>
        <v/>
      </c>
      <c r="G999" s="37">
        <v>12</v>
      </c>
      <c r="H999" s="85" t="s">
        <v>3073</v>
      </c>
      <c r="I999" s="18"/>
      <c r="J999" s="83"/>
      <c r="K999" s="79"/>
      <c r="L999" s="77"/>
      <c r="M999" s="77"/>
    </row>
    <row r="1000" spans="1:13" s="3" customFormat="1">
      <c r="A1000" s="7"/>
      <c r="B1000" s="95"/>
      <c r="C1000" s="41"/>
      <c r="D1000" s="36" t="s">
        <v>3073</v>
      </c>
      <c r="E1000" s="49" t="s">
        <v>3073</v>
      </c>
      <c r="F1000" s="49" t="str">
        <f t="shared" si="15"/>
        <v/>
      </c>
      <c r="G1000" s="37">
        <v>12</v>
      </c>
      <c r="H1000" s="85" t="s">
        <v>3073</v>
      </c>
      <c r="I1000" s="18"/>
      <c r="J1000" s="83"/>
      <c r="K1000" s="79"/>
      <c r="L1000" s="77"/>
      <c r="M1000" s="77"/>
    </row>
    <row r="1001" spans="1:13" s="3" customFormat="1">
      <c r="A1001" s="7"/>
      <c r="B1001" s="95"/>
      <c r="C1001" s="41"/>
      <c r="D1001" s="36" t="s">
        <v>3073</v>
      </c>
      <c r="E1001" s="49" t="s">
        <v>3073</v>
      </c>
      <c r="F1001" s="49" t="str">
        <f t="shared" si="15"/>
        <v/>
      </c>
      <c r="G1001" s="37">
        <v>12</v>
      </c>
      <c r="H1001" s="85" t="s">
        <v>3073</v>
      </c>
      <c r="I1001" s="18"/>
      <c r="J1001" s="83"/>
      <c r="K1001" s="79"/>
      <c r="L1001" s="77"/>
      <c r="M1001" s="77"/>
    </row>
    <row r="1002" spans="1:13" s="3" customFormat="1">
      <c r="A1002" s="7"/>
      <c r="B1002" s="95" t="s">
        <v>211</v>
      </c>
      <c r="C1002" s="41"/>
      <c r="D1002" s="36" t="s">
        <v>3646</v>
      </c>
      <c r="E1002" s="49">
        <v>3812.09</v>
      </c>
      <c r="F1002" s="49">
        <f t="shared" si="15"/>
        <v>5718.1350000000002</v>
      </c>
      <c r="G1002" s="37">
        <v>12</v>
      </c>
      <c r="H1002" s="85" t="s">
        <v>3073</v>
      </c>
      <c r="I1002" s="18"/>
      <c r="J1002" s="83"/>
      <c r="K1002" s="79"/>
      <c r="L1002" s="77"/>
      <c r="M1002" s="77"/>
    </row>
    <row r="1003" spans="1:13" s="3" customFormat="1">
      <c r="A1003" s="7"/>
      <c r="B1003" s="95" t="s">
        <v>214</v>
      </c>
      <c r="C1003" s="41"/>
      <c r="D1003" s="36" t="s">
        <v>5540</v>
      </c>
      <c r="E1003" s="49">
        <v>2704.9090000000001</v>
      </c>
      <c r="F1003" s="49">
        <f t="shared" si="15"/>
        <v>4057.3635000000004</v>
      </c>
      <c r="G1003" s="37">
        <v>30</v>
      </c>
      <c r="H1003" s="85" t="s">
        <v>3073</v>
      </c>
      <c r="I1003" s="18"/>
      <c r="J1003" s="83"/>
      <c r="K1003" s="79"/>
      <c r="L1003" s="77"/>
      <c r="M1003" s="77"/>
    </row>
    <row r="1004" spans="1:13" s="3" customFormat="1">
      <c r="A1004" s="7"/>
      <c r="B1004" s="95" t="s">
        <v>215</v>
      </c>
      <c r="C1004" s="41"/>
      <c r="D1004" s="36" t="s">
        <v>3642</v>
      </c>
      <c r="E1004" s="49">
        <v>3666.819</v>
      </c>
      <c r="F1004" s="49">
        <f t="shared" si="15"/>
        <v>5500.2285000000002</v>
      </c>
      <c r="G1004" s="37">
        <v>25</v>
      </c>
      <c r="H1004" s="85" t="s">
        <v>3073</v>
      </c>
      <c r="I1004" s="18"/>
      <c r="J1004" s="83"/>
      <c r="K1004" s="79"/>
      <c r="L1004" s="77"/>
      <c r="M1004" s="77"/>
    </row>
    <row r="1005" spans="1:13" s="3" customFormat="1">
      <c r="A1005" s="7"/>
      <c r="B1005" s="95" t="s">
        <v>221</v>
      </c>
      <c r="C1005" s="41"/>
      <c r="D1005" s="36" t="s">
        <v>3647</v>
      </c>
      <c r="E1005" s="49">
        <v>3812.09</v>
      </c>
      <c r="F1005" s="49">
        <f t="shared" si="15"/>
        <v>5718.1350000000002</v>
      </c>
      <c r="G1005" s="37">
        <v>12</v>
      </c>
      <c r="H1005" s="85" t="s">
        <v>3073</v>
      </c>
      <c r="I1005" s="18"/>
      <c r="J1005" s="83"/>
      <c r="K1005" s="79"/>
      <c r="L1005" s="77"/>
      <c r="M1005" s="77"/>
    </row>
    <row r="1006" spans="1:13" s="3" customFormat="1">
      <c r="A1006" s="7"/>
      <c r="B1006" s="95"/>
      <c r="C1006" s="41"/>
      <c r="D1006" s="36"/>
      <c r="E1006" s="49"/>
      <c r="F1006" s="49"/>
      <c r="G1006" s="37"/>
      <c r="H1006" s="85" t="s">
        <v>3073</v>
      </c>
      <c r="I1006" s="18"/>
      <c r="J1006" s="83"/>
      <c r="K1006" s="79"/>
      <c r="L1006" s="77"/>
      <c r="M1006" s="77"/>
    </row>
    <row r="1007" spans="1:13" s="3" customFormat="1">
      <c r="A1007" s="87"/>
      <c r="B1007" s="99"/>
      <c r="C1007" s="47" t="s">
        <v>7289</v>
      </c>
      <c r="D1007" s="46"/>
      <c r="E1007" s="88"/>
      <c r="F1007" s="88" t="str">
        <f t="shared" si="15"/>
        <v/>
      </c>
      <c r="G1007" s="46"/>
      <c r="H1007" s="85" t="s">
        <v>3073</v>
      </c>
      <c r="I1007" s="18"/>
      <c r="J1007" s="83"/>
      <c r="K1007" s="79"/>
      <c r="L1007" s="77"/>
      <c r="M1007" s="77"/>
    </row>
    <row r="1008" spans="1:13" s="3" customFormat="1">
      <c r="A1008" s="7"/>
      <c r="B1008" s="95" t="s">
        <v>218</v>
      </c>
      <c r="C1008" s="41"/>
      <c r="D1008" s="36" t="s">
        <v>3638</v>
      </c>
      <c r="E1008" s="49">
        <v>6012.4229999999998</v>
      </c>
      <c r="F1008" s="49">
        <f t="shared" si="15"/>
        <v>9018.6345000000001</v>
      </c>
      <c r="G1008" s="37">
        <v>12</v>
      </c>
      <c r="H1008" s="85" t="s">
        <v>3073</v>
      </c>
      <c r="I1008" s="18"/>
      <c r="J1008" s="83"/>
      <c r="K1008" s="79"/>
      <c r="L1008" s="77"/>
      <c r="M1008" s="77"/>
    </row>
    <row r="1009" spans="1:13" s="3" customFormat="1">
      <c r="A1009" s="7"/>
      <c r="B1009" s="95" t="s">
        <v>220</v>
      </c>
      <c r="C1009" s="41"/>
      <c r="D1009" s="36" t="s">
        <v>3640</v>
      </c>
      <c r="E1009" s="49">
        <v>4774.777</v>
      </c>
      <c r="F1009" s="49">
        <f t="shared" si="15"/>
        <v>7162.1655000000001</v>
      </c>
      <c r="G1009" s="37">
        <v>12</v>
      </c>
      <c r="H1009" s="85" t="s">
        <v>3073</v>
      </c>
      <c r="I1009" s="18"/>
      <c r="J1009" s="83"/>
      <c r="K1009" s="79"/>
      <c r="L1009" s="77"/>
      <c r="M1009" s="77"/>
    </row>
    <row r="1010" spans="1:13" s="3" customFormat="1">
      <c r="A1010" s="7"/>
      <c r="B1010" s="95"/>
      <c r="C1010" s="41"/>
      <c r="D1010" s="36" t="s">
        <v>3073</v>
      </c>
      <c r="E1010" s="49" t="s">
        <v>3073</v>
      </c>
      <c r="F1010" s="49" t="str">
        <f t="shared" si="15"/>
        <v/>
      </c>
      <c r="G1010" s="37">
        <v>1</v>
      </c>
      <c r="H1010" s="85" t="s">
        <v>3073</v>
      </c>
      <c r="I1010" s="18"/>
      <c r="J1010" s="83"/>
      <c r="K1010" s="79"/>
      <c r="L1010" s="77"/>
      <c r="M1010" s="77"/>
    </row>
    <row r="1011" spans="1:13" s="3" customFormat="1">
      <c r="A1011" s="7"/>
      <c r="B1011" s="95" t="s">
        <v>212</v>
      </c>
      <c r="C1011" s="41"/>
      <c r="D1011" s="36" t="s">
        <v>6763</v>
      </c>
      <c r="E1011" s="49">
        <v>7885.9930000000004</v>
      </c>
      <c r="F1011" s="49">
        <f t="shared" si="15"/>
        <v>11828.9895</v>
      </c>
      <c r="G1011" s="37">
        <v>1</v>
      </c>
      <c r="H1011" s="85" t="s">
        <v>3073</v>
      </c>
      <c r="I1011" s="18"/>
      <c r="J1011" s="83"/>
      <c r="K1011" s="79"/>
      <c r="L1011" s="77"/>
      <c r="M1011" s="77"/>
    </row>
    <row r="1012" spans="1:13" s="3" customFormat="1">
      <c r="A1012" s="7"/>
      <c r="B1012" s="95" t="s">
        <v>213</v>
      </c>
      <c r="C1012" s="41"/>
      <c r="D1012" s="36" t="s">
        <v>3634</v>
      </c>
      <c r="E1012" s="49">
        <v>1393.8630000000001</v>
      </c>
      <c r="F1012" s="49">
        <f t="shared" si="15"/>
        <v>2090.7945</v>
      </c>
      <c r="G1012" s="37">
        <v>1</v>
      </c>
      <c r="H1012" s="85" t="s">
        <v>3073</v>
      </c>
      <c r="I1012" s="18"/>
      <c r="J1012" s="83"/>
      <c r="K1012" s="79"/>
      <c r="L1012" s="77"/>
      <c r="M1012" s="77"/>
    </row>
    <row r="1013" spans="1:13" s="3" customFormat="1">
      <c r="A1013" s="7"/>
      <c r="B1013" s="95" t="s">
        <v>219</v>
      </c>
      <c r="C1013" s="41"/>
      <c r="D1013" s="36" t="s">
        <v>3639</v>
      </c>
      <c r="E1013" s="49">
        <v>4890.1809999999996</v>
      </c>
      <c r="F1013" s="49">
        <f t="shared" si="15"/>
        <v>7335.2714999999989</v>
      </c>
      <c r="G1013" s="37">
        <v>1</v>
      </c>
      <c r="H1013" s="85" t="s">
        <v>3073</v>
      </c>
      <c r="I1013" s="18"/>
      <c r="J1013" s="83"/>
      <c r="K1013" s="79"/>
      <c r="L1013" s="77"/>
      <c r="M1013" s="77"/>
    </row>
    <row r="1014" spans="1:13" s="3" customFormat="1">
      <c r="A1014" s="7"/>
      <c r="B1014" s="95" t="s">
        <v>216</v>
      </c>
      <c r="C1014" s="41"/>
      <c r="D1014" s="36" t="s">
        <v>5536</v>
      </c>
      <c r="E1014" s="49">
        <v>3942.9679999999998</v>
      </c>
      <c r="F1014" s="49">
        <f t="shared" si="15"/>
        <v>5914.4519999999993</v>
      </c>
      <c r="G1014" s="37">
        <v>30</v>
      </c>
      <c r="H1014" s="85" t="s">
        <v>3073</v>
      </c>
      <c r="I1014" s="18"/>
      <c r="J1014" s="83"/>
      <c r="K1014" s="79"/>
      <c r="L1014" s="77"/>
      <c r="M1014" s="77"/>
    </row>
    <row r="1015" spans="1:13" s="3" customFormat="1">
      <c r="A1015" s="7"/>
      <c r="B1015" s="95" t="s">
        <v>217</v>
      </c>
      <c r="C1015" s="41"/>
      <c r="D1015" s="36" t="s">
        <v>5537</v>
      </c>
      <c r="E1015" s="49">
        <v>2844.1909999999998</v>
      </c>
      <c r="F1015" s="49">
        <f t="shared" si="15"/>
        <v>4266.2865000000002</v>
      </c>
      <c r="G1015" s="37">
        <v>30</v>
      </c>
      <c r="H1015" s="85" t="s">
        <v>3073</v>
      </c>
      <c r="I1015" s="18"/>
      <c r="J1015" s="83"/>
      <c r="K1015" s="79"/>
      <c r="L1015" s="77"/>
      <c r="M1015" s="77"/>
    </row>
    <row r="1016" spans="1:13" s="3" customFormat="1">
      <c r="A1016" s="87"/>
      <c r="B1016" s="99"/>
      <c r="C1016" s="47" t="s">
        <v>7285</v>
      </c>
      <c r="D1016" s="46"/>
      <c r="E1016" s="88" t="s">
        <v>3073</v>
      </c>
      <c r="F1016" s="88" t="str">
        <f t="shared" si="15"/>
        <v/>
      </c>
      <c r="G1016" s="46"/>
      <c r="H1016" s="85" t="s">
        <v>3073</v>
      </c>
      <c r="I1016" s="18"/>
      <c r="J1016" s="83"/>
      <c r="K1016" s="79"/>
      <c r="L1016" s="77"/>
      <c r="M1016" s="77"/>
    </row>
    <row r="1017" spans="1:13" s="3" customFormat="1">
      <c r="A1017" s="7"/>
      <c r="B1017" s="95" t="s">
        <v>222</v>
      </c>
      <c r="C1017" s="41"/>
      <c r="D1017" s="36" t="s">
        <v>5541</v>
      </c>
      <c r="E1017" s="49">
        <v>2866.1379999999999</v>
      </c>
      <c r="F1017" s="49">
        <f t="shared" si="15"/>
        <v>4299.2070000000003</v>
      </c>
      <c r="G1017" s="37">
        <v>30</v>
      </c>
      <c r="H1017" s="85" t="s">
        <v>3073</v>
      </c>
      <c r="I1017" s="18"/>
      <c r="J1017" s="83"/>
      <c r="K1017" s="79"/>
      <c r="L1017" s="77"/>
      <c r="M1017" s="77"/>
    </row>
    <row r="1018" spans="1:13" s="3" customFormat="1">
      <c r="A1018" s="7"/>
      <c r="B1018" s="95"/>
      <c r="C1018" s="41"/>
      <c r="D1018" s="36" t="s">
        <v>3073</v>
      </c>
      <c r="E1018" s="49" t="s">
        <v>3073</v>
      </c>
      <c r="F1018" s="49" t="str">
        <f t="shared" si="15"/>
        <v/>
      </c>
      <c r="G1018" s="37">
        <v>12</v>
      </c>
      <c r="H1018" s="85" t="s">
        <v>3073</v>
      </c>
      <c r="I1018" s="18"/>
      <c r="J1018" s="83"/>
      <c r="K1018" s="79"/>
      <c r="L1018" s="77"/>
      <c r="M1018" s="77"/>
    </row>
    <row r="1019" spans="1:13" s="3" customFormat="1">
      <c r="A1019" s="87"/>
      <c r="B1019" s="99"/>
      <c r="C1019" s="47" t="s">
        <v>7290</v>
      </c>
      <c r="D1019" s="46"/>
      <c r="E1019" s="88"/>
      <c r="F1019" s="88" t="str">
        <f t="shared" ref="F1019:F1082" si="17">IF(G1019="ENV.","VENTA",IF(B1019="","",E1019+E1019*A$2/100))</f>
        <v/>
      </c>
      <c r="G1019" s="46"/>
      <c r="H1019" s="85" t="s">
        <v>3073</v>
      </c>
      <c r="I1019" s="18"/>
      <c r="J1019" s="83"/>
      <c r="K1019" s="79"/>
      <c r="L1019" s="77"/>
      <c r="M1019" s="77"/>
    </row>
    <row r="1020" spans="1:13" s="3" customFormat="1">
      <c r="A1020" s="7"/>
      <c r="B1020" s="95" t="s">
        <v>223</v>
      </c>
      <c r="C1020" s="41"/>
      <c r="D1020" s="36" t="s">
        <v>5547</v>
      </c>
      <c r="E1020" s="49">
        <v>4424.9059999999999</v>
      </c>
      <c r="F1020" s="49">
        <f t="shared" si="17"/>
        <v>6637.3590000000004</v>
      </c>
      <c r="G1020" s="37">
        <v>30</v>
      </c>
      <c r="H1020" s="85" t="s">
        <v>3073</v>
      </c>
      <c r="I1020" s="18"/>
      <c r="J1020" s="83"/>
      <c r="K1020" s="79"/>
      <c r="L1020" s="77"/>
      <c r="M1020" s="77"/>
    </row>
    <row r="1021" spans="1:13" s="3" customFormat="1">
      <c r="A1021" s="7"/>
      <c r="B1021" s="95" t="s">
        <v>224</v>
      </c>
      <c r="C1021" s="41"/>
      <c r="D1021" s="36" t="s">
        <v>3648</v>
      </c>
      <c r="E1021" s="49">
        <v>4723.74</v>
      </c>
      <c r="F1021" s="49">
        <f t="shared" si="17"/>
        <v>7085.61</v>
      </c>
      <c r="G1021" s="37">
        <v>1</v>
      </c>
      <c r="H1021" s="85" t="s">
        <v>3073</v>
      </c>
      <c r="I1021" s="18"/>
      <c r="J1021" s="83"/>
      <c r="K1021" s="79"/>
      <c r="L1021" s="77"/>
      <c r="M1021" s="77"/>
    </row>
    <row r="1022" spans="1:13" s="3" customFormat="1">
      <c r="A1022" s="7"/>
      <c r="B1022" s="95" t="s">
        <v>227</v>
      </c>
      <c r="C1022" s="41"/>
      <c r="D1022" s="36" t="s">
        <v>5546</v>
      </c>
      <c r="E1022" s="49">
        <v>3228.2069999999999</v>
      </c>
      <c r="F1022" s="49">
        <f t="shared" si="17"/>
        <v>4842.3104999999996</v>
      </c>
      <c r="G1022" s="37">
        <v>1</v>
      </c>
      <c r="H1022" s="85" t="s">
        <v>3073</v>
      </c>
      <c r="I1022" s="18"/>
      <c r="J1022" s="83"/>
      <c r="K1022" s="79"/>
      <c r="L1022" s="77"/>
      <c r="M1022" s="77"/>
    </row>
    <row r="1023" spans="1:13" s="3" customFormat="1">
      <c r="A1023" s="87"/>
      <c r="B1023" s="99"/>
      <c r="C1023" s="47" t="s">
        <v>2814</v>
      </c>
      <c r="D1023" s="46"/>
      <c r="E1023" s="88" t="s">
        <v>3073</v>
      </c>
      <c r="F1023" s="88" t="str">
        <f t="shared" si="17"/>
        <v/>
      </c>
      <c r="G1023" s="46"/>
      <c r="H1023" s="85" t="s">
        <v>3073</v>
      </c>
      <c r="I1023" s="18"/>
      <c r="J1023" s="83"/>
      <c r="K1023" s="79"/>
      <c r="L1023" s="77"/>
      <c r="M1023" s="77"/>
    </row>
    <row r="1024" spans="1:13" s="3" customFormat="1">
      <c r="A1024" s="7"/>
      <c r="B1024" s="95" t="s">
        <v>6790</v>
      </c>
      <c r="C1024" s="41"/>
      <c r="D1024" s="36" t="s">
        <v>6955</v>
      </c>
      <c r="E1024" s="49">
        <v>2452.2260000000001</v>
      </c>
      <c r="F1024" s="49">
        <f>IF(G1024="ENV.","VENTA",IF(B1024="","",E1024+E1024*A$2/100))</f>
        <v>3678.3389999999999</v>
      </c>
      <c r="G1024" s="37">
        <v>1</v>
      </c>
      <c r="H1024" s="85" t="s">
        <v>3073</v>
      </c>
      <c r="I1024" s="18"/>
      <c r="J1024" s="83"/>
      <c r="K1024" s="79"/>
      <c r="L1024" s="77"/>
      <c r="M1024" s="77"/>
    </row>
    <row r="1025" spans="1:13" s="3" customFormat="1">
      <c r="A1025" s="7"/>
      <c r="B1025" s="95" t="s">
        <v>225</v>
      </c>
      <c r="C1025" s="41"/>
      <c r="D1025" s="36" t="s">
        <v>3653</v>
      </c>
      <c r="E1025" s="49">
        <v>3467.5329999999999</v>
      </c>
      <c r="F1025" s="49">
        <f t="shared" si="17"/>
        <v>5201.2995000000001</v>
      </c>
      <c r="G1025" s="37">
        <v>1</v>
      </c>
      <c r="H1025" s="85" t="s">
        <v>3073</v>
      </c>
      <c r="I1025" s="18"/>
      <c r="J1025" s="83"/>
      <c r="K1025" s="79"/>
      <c r="L1025" s="77"/>
      <c r="M1025" s="77"/>
    </row>
    <row r="1026" spans="1:13" s="3" customFormat="1">
      <c r="A1026" s="7"/>
      <c r="B1026" s="95" t="s">
        <v>3042</v>
      </c>
      <c r="C1026" s="41"/>
      <c r="D1026" s="36" t="s">
        <v>5554</v>
      </c>
      <c r="E1026" s="49">
        <v>5560.7349999999997</v>
      </c>
      <c r="F1026" s="49">
        <f t="shared" si="17"/>
        <v>8341.1024999999991</v>
      </c>
      <c r="G1026" s="37">
        <v>1</v>
      </c>
      <c r="H1026" s="85" t="s">
        <v>3073</v>
      </c>
      <c r="I1026" s="18"/>
      <c r="J1026" s="83"/>
      <c r="K1026" s="79"/>
      <c r="L1026" s="77"/>
      <c r="M1026" s="77"/>
    </row>
    <row r="1027" spans="1:13" s="3" customFormat="1">
      <c r="A1027" s="7"/>
      <c r="B1027" s="95" t="s">
        <v>5011</v>
      </c>
      <c r="C1027" s="41"/>
      <c r="D1027" s="36" t="s">
        <v>5012</v>
      </c>
      <c r="E1027" s="49">
        <v>5087.3549999999996</v>
      </c>
      <c r="F1027" s="49">
        <f>IF(G1027="ENV.","VENTA",IF(B1027="","",E1027+E1027*A$2/100))</f>
        <v>7631.0324999999993</v>
      </c>
      <c r="G1027" s="37"/>
      <c r="H1027" s="85" t="s">
        <v>3073</v>
      </c>
      <c r="I1027" s="18"/>
      <c r="J1027" s="83"/>
      <c r="K1027" s="79"/>
      <c r="L1027" s="77"/>
      <c r="M1027" s="77"/>
    </row>
    <row r="1028" spans="1:13" s="3" customFormat="1">
      <c r="A1028" s="7"/>
      <c r="B1028" s="95"/>
      <c r="C1028" s="41"/>
      <c r="D1028" s="36" t="s">
        <v>3073</v>
      </c>
      <c r="E1028" s="49" t="s">
        <v>3073</v>
      </c>
      <c r="F1028" s="49" t="str">
        <f t="shared" si="17"/>
        <v/>
      </c>
      <c r="G1028" s="37"/>
      <c r="H1028" s="85" t="s">
        <v>3073</v>
      </c>
      <c r="I1028" s="18"/>
      <c r="J1028" s="83"/>
      <c r="K1028" s="79"/>
      <c r="L1028" s="77"/>
      <c r="M1028" s="77"/>
    </row>
    <row r="1029" spans="1:13" s="3" customFormat="1">
      <c r="A1029" s="87"/>
      <c r="B1029" s="99"/>
      <c r="C1029" s="47" t="s">
        <v>2813</v>
      </c>
      <c r="D1029" s="46"/>
      <c r="E1029" s="88" t="s">
        <v>3567</v>
      </c>
      <c r="F1029" s="88" t="str">
        <f t="shared" si="17"/>
        <v>VENTA</v>
      </c>
      <c r="G1029" s="46" t="s">
        <v>1933</v>
      </c>
      <c r="H1029" s="85" t="s">
        <v>3073</v>
      </c>
      <c r="I1029" s="18"/>
      <c r="J1029" s="83"/>
      <c r="K1029" s="79"/>
      <c r="L1029" s="77"/>
      <c r="M1029" s="77"/>
    </row>
    <row r="1030" spans="1:13" s="3" customFormat="1">
      <c r="A1030" s="7"/>
      <c r="B1030" s="95" t="s">
        <v>5015</v>
      </c>
      <c r="C1030" s="41"/>
      <c r="D1030" s="36" t="s">
        <v>5539</v>
      </c>
      <c r="E1030" s="49">
        <v>2633.864</v>
      </c>
      <c r="F1030" s="49">
        <f>IF(G1030="ENV.","VENTA",IF(B1030="","",E1030+E1030*A$2/100))</f>
        <v>3950.7960000000003</v>
      </c>
      <c r="G1030" s="37">
        <v>30</v>
      </c>
      <c r="H1030" s="85" t="s">
        <v>3073</v>
      </c>
      <c r="I1030" s="18"/>
      <c r="J1030" s="83"/>
      <c r="K1030" s="79"/>
      <c r="L1030" s="77"/>
      <c r="M1030" s="77"/>
    </row>
    <row r="1031" spans="1:13" s="3" customFormat="1">
      <c r="A1031" s="7"/>
      <c r="B1031" s="95" t="s">
        <v>226</v>
      </c>
      <c r="C1031" s="41"/>
      <c r="D1031" s="36" t="s">
        <v>5545</v>
      </c>
      <c r="E1031" s="49">
        <v>2272.9789999999998</v>
      </c>
      <c r="F1031" s="49">
        <f t="shared" si="17"/>
        <v>3409.4684999999999</v>
      </c>
      <c r="G1031" s="37">
        <v>30</v>
      </c>
      <c r="H1031" s="85" t="s">
        <v>3073</v>
      </c>
      <c r="I1031" s="18"/>
      <c r="J1031" s="83"/>
      <c r="K1031" s="79"/>
      <c r="L1031" s="77"/>
      <c r="M1031" s="77"/>
    </row>
    <row r="1032" spans="1:13" s="3" customFormat="1">
      <c r="A1032" s="7"/>
      <c r="B1032" s="95" t="s">
        <v>2231</v>
      </c>
      <c r="C1032" s="41"/>
      <c r="D1032" s="36" t="s">
        <v>3644</v>
      </c>
      <c r="E1032" s="49">
        <v>2972.6329999999998</v>
      </c>
      <c r="F1032" s="49">
        <f t="shared" si="17"/>
        <v>4458.9494999999997</v>
      </c>
      <c r="G1032" s="37"/>
      <c r="H1032" s="85" t="s">
        <v>3073</v>
      </c>
      <c r="I1032" s="18"/>
      <c r="J1032" s="83"/>
      <c r="K1032" s="79"/>
      <c r="L1032" s="77"/>
      <c r="M1032" s="77"/>
    </row>
    <row r="1033" spans="1:13" s="3" customFormat="1">
      <c r="A1033" s="7"/>
      <c r="B1033" s="95" t="s">
        <v>228</v>
      </c>
      <c r="C1033" s="41"/>
      <c r="D1033" s="36" t="s">
        <v>3645</v>
      </c>
      <c r="E1033" s="49">
        <v>1244.5830000000001</v>
      </c>
      <c r="F1033" s="49">
        <f t="shared" si="17"/>
        <v>1866.8745000000001</v>
      </c>
      <c r="G1033" s="37"/>
      <c r="H1033" s="85" t="s">
        <v>3073</v>
      </c>
      <c r="I1033" s="18"/>
      <c r="J1033" s="83"/>
      <c r="K1033" s="79"/>
      <c r="L1033" s="77"/>
      <c r="M1033" s="77"/>
    </row>
    <row r="1034" spans="1:13" s="3" customFormat="1">
      <c r="A1034" s="7"/>
      <c r="B1034" s="95" t="s">
        <v>229</v>
      </c>
      <c r="C1034" s="41"/>
      <c r="D1034" s="36" t="s">
        <v>6165</v>
      </c>
      <c r="E1034" s="49">
        <v>3528.8789999999999</v>
      </c>
      <c r="F1034" s="49">
        <f t="shared" si="17"/>
        <v>5293.3184999999994</v>
      </c>
      <c r="G1034" s="37"/>
      <c r="H1034" s="85" t="s">
        <v>3073</v>
      </c>
      <c r="I1034" s="18"/>
      <c r="J1034" s="83"/>
      <c r="K1034" s="79"/>
      <c r="L1034" s="77"/>
      <c r="M1034" s="77"/>
    </row>
    <row r="1035" spans="1:13" s="3" customFormat="1">
      <c r="A1035" s="7"/>
      <c r="B1035" s="95"/>
      <c r="C1035" s="41"/>
      <c r="D1035" s="36" t="s">
        <v>3073</v>
      </c>
      <c r="E1035" s="49" t="s">
        <v>3073</v>
      </c>
      <c r="F1035" s="49" t="str">
        <f t="shared" si="17"/>
        <v/>
      </c>
      <c r="G1035" s="37"/>
      <c r="H1035" s="85" t="s">
        <v>3073</v>
      </c>
      <c r="I1035" s="18"/>
      <c r="J1035" s="83"/>
      <c r="K1035" s="79"/>
      <c r="L1035" s="77"/>
      <c r="M1035" s="77"/>
    </row>
    <row r="1036" spans="1:13" s="3" customFormat="1">
      <c r="A1036" s="7"/>
      <c r="B1036" s="95"/>
      <c r="C1036" s="41"/>
      <c r="D1036" s="36" t="s">
        <v>3073</v>
      </c>
      <c r="E1036" s="49" t="s">
        <v>3073</v>
      </c>
      <c r="F1036" s="49" t="str">
        <f t="shared" si="17"/>
        <v/>
      </c>
      <c r="G1036" s="37"/>
      <c r="H1036" s="85" t="s">
        <v>3073</v>
      </c>
      <c r="I1036" s="18"/>
      <c r="J1036" s="83"/>
      <c r="K1036" s="79"/>
      <c r="L1036" s="77"/>
      <c r="M1036" s="77"/>
    </row>
    <row r="1037" spans="1:13" s="3" customFormat="1">
      <c r="A1037" s="10"/>
      <c r="B1037" s="96"/>
      <c r="C1037" s="43" t="s">
        <v>1913</v>
      </c>
      <c r="D1037" s="44"/>
      <c r="E1037" s="50" t="s">
        <v>3073</v>
      </c>
      <c r="F1037" s="50" t="str">
        <f t="shared" si="17"/>
        <v/>
      </c>
      <c r="G1037" s="42"/>
      <c r="H1037" s="85" t="s">
        <v>3073</v>
      </c>
      <c r="I1037" s="18"/>
      <c r="J1037" s="83"/>
      <c r="K1037" s="79"/>
      <c r="L1037" s="77"/>
      <c r="M1037" s="77"/>
    </row>
    <row r="1038" spans="1:13" s="3" customFormat="1">
      <c r="A1038" s="12"/>
      <c r="B1038" s="97" t="s">
        <v>2364</v>
      </c>
      <c r="C1038" s="46"/>
      <c r="D1038" s="47" t="s">
        <v>3065</v>
      </c>
      <c r="E1038" s="51" t="s">
        <v>3567</v>
      </c>
      <c r="F1038" s="51" t="str">
        <f t="shared" si="17"/>
        <v>VENTA</v>
      </c>
      <c r="G1038" s="45" t="s">
        <v>1933</v>
      </c>
      <c r="H1038" s="85" t="s">
        <v>3073</v>
      </c>
      <c r="I1038" s="18"/>
      <c r="J1038" s="83"/>
      <c r="K1038" s="79"/>
      <c r="L1038" s="77"/>
      <c r="M1038" s="77"/>
    </row>
    <row r="1039" spans="1:13" s="3" customFormat="1">
      <c r="A1039" s="7"/>
      <c r="B1039" s="95" t="s">
        <v>230</v>
      </c>
      <c r="C1039" s="41"/>
      <c r="D1039" s="36" t="s">
        <v>6895</v>
      </c>
      <c r="E1039" s="49">
        <v>129.79300000000001</v>
      </c>
      <c r="F1039" s="49">
        <f t="shared" si="17"/>
        <v>194.68950000000001</v>
      </c>
      <c r="G1039" s="37">
        <v>20</v>
      </c>
      <c r="H1039" s="85" t="s">
        <v>3073</v>
      </c>
      <c r="I1039" s="18"/>
      <c r="J1039" s="83"/>
      <c r="K1039" s="79"/>
      <c r="L1039" s="77"/>
      <c r="M1039" s="77"/>
    </row>
    <row r="1040" spans="1:13" s="3" customFormat="1">
      <c r="A1040" s="7"/>
      <c r="B1040" s="95" t="s">
        <v>7674</v>
      </c>
      <c r="C1040" s="41"/>
      <c r="D1040" s="36" t="s">
        <v>7675</v>
      </c>
      <c r="E1040" s="49">
        <v>68.713999999999999</v>
      </c>
      <c r="F1040" s="49">
        <f t="shared" si="17"/>
        <v>103.071</v>
      </c>
      <c r="G1040" s="37">
        <v>20</v>
      </c>
      <c r="H1040" s="85" t="s">
        <v>3073</v>
      </c>
      <c r="I1040" s="18"/>
      <c r="J1040" s="83"/>
      <c r="K1040" s="79"/>
      <c r="L1040" s="77"/>
      <c r="M1040" s="77"/>
    </row>
    <row r="1041" spans="1:13" s="3" customFormat="1">
      <c r="A1041" s="10"/>
      <c r="B1041" s="96"/>
      <c r="C1041" s="43" t="s">
        <v>1959</v>
      </c>
      <c r="D1041" s="44"/>
      <c r="E1041" s="50" t="s">
        <v>3073</v>
      </c>
      <c r="F1041" s="50" t="str">
        <f t="shared" si="17"/>
        <v/>
      </c>
      <c r="G1041" s="42"/>
      <c r="H1041" s="85" t="s">
        <v>3073</v>
      </c>
      <c r="I1041" s="18"/>
      <c r="J1041" s="83"/>
      <c r="K1041" s="79"/>
      <c r="L1041" s="77"/>
      <c r="M1041" s="77"/>
    </row>
    <row r="1042" spans="1:13" s="3" customFormat="1">
      <c r="A1042" s="12"/>
      <c r="B1042" s="97" t="s">
        <v>2364</v>
      </c>
      <c r="C1042" s="46"/>
      <c r="D1042" s="47" t="s">
        <v>3065</v>
      </c>
      <c r="E1042" s="51" t="s">
        <v>3567</v>
      </c>
      <c r="F1042" s="51" t="str">
        <f t="shared" si="17"/>
        <v>VENTA</v>
      </c>
      <c r="G1042" s="45" t="s">
        <v>1933</v>
      </c>
      <c r="H1042" s="85" t="s">
        <v>3073</v>
      </c>
      <c r="I1042" s="18"/>
      <c r="J1042" s="83"/>
      <c r="K1042" s="79"/>
      <c r="L1042" s="77"/>
      <c r="M1042" s="77"/>
    </row>
    <row r="1043" spans="1:13" s="3" customFormat="1">
      <c r="A1043" s="7"/>
      <c r="B1043" s="95" t="s">
        <v>231</v>
      </c>
      <c r="C1043" s="41"/>
      <c r="D1043" s="36" t="s">
        <v>6553</v>
      </c>
      <c r="E1043" s="49">
        <v>630.98199999999997</v>
      </c>
      <c r="F1043" s="49">
        <f t="shared" si="17"/>
        <v>946.47299999999996</v>
      </c>
      <c r="G1043" s="37">
        <v>2</v>
      </c>
      <c r="H1043" s="85" t="s">
        <v>3073</v>
      </c>
      <c r="I1043" s="18"/>
      <c r="J1043" s="83"/>
      <c r="K1043" s="79"/>
      <c r="L1043" s="77"/>
      <c r="M1043" s="77"/>
    </row>
    <row r="1044" spans="1:13" s="3" customFormat="1">
      <c r="A1044" s="7"/>
      <c r="B1044" s="95" t="s">
        <v>2759</v>
      </c>
      <c r="C1044" s="41"/>
      <c r="D1044" s="36" t="s">
        <v>6552</v>
      </c>
      <c r="E1044" s="49">
        <v>1041.4870000000001</v>
      </c>
      <c r="F1044" s="49">
        <f t="shared" si="17"/>
        <v>1562.2305000000001</v>
      </c>
      <c r="G1044" s="37">
        <v>2</v>
      </c>
      <c r="H1044" s="85" t="s">
        <v>3073</v>
      </c>
      <c r="I1044" s="18"/>
      <c r="J1044" s="83"/>
      <c r="K1044" s="79"/>
      <c r="L1044" s="77"/>
      <c r="M1044" s="77"/>
    </row>
    <row r="1045" spans="1:13" s="3" customFormat="1">
      <c r="A1045" s="7"/>
      <c r="B1045" s="95" t="s">
        <v>2679</v>
      </c>
      <c r="C1045" s="41"/>
      <c r="D1045" s="36" t="s">
        <v>6360</v>
      </c>
      <c r="E1045" s="49">
        <v>5923.9</v>
      </c>
      <c r="F1045" s="49">
        <f t="shared" si="17"/>
        <v>8885.8499999999985</v>
      </c>
      <c r="G1045" s="37"/>
      <c r="H1045" s="85" t="s">
        <v>3073</v>
      </c>
      <c r="I1045" s="18"/>
      <c r="J1045" s="83"/>
      <c r="K1045" s="79"/>
      <c r="L1045" s="77"/>
      <c r="M1045" s="77"/>
    </row>
    <row r="1046" spans="1:13" s="3" customFormat="1">
      <c r="A1046" s="7"/>
      <c r="B1046" s="95"/>
      <c r="C1046" s="41"/>
      <c r="D1046" s="36"/>
      <c r="E1046" s="49"/>
      <c r="F1046" s="49"/>
      <c r="G1046" s="37"/>
      <c r="H1046" s="85" t="s">
        <v>3073</v>
      </c>
      <c r="I1046" s="18"/>
      <c r="J1046" s="83"/>
      <c r="K1046" s="79"/>
      <c r="L1046" s="77"/>
      <c r="M1046" s="77"/>
    </row>
    <row r="1047" spans="1:13" s="3" customFormat="1">
      <c r="A1047" s="10"/>
      <c r="B1047" s="96"/>
      <c r="C1047" s="43" t="s">
        <v>1960</v>
      </c>
      <c r="D1047" s="44"/>
      <c r="E1047" s="50" t="s">
        <v>3073</v>
      </c>
      <c r="F1047" s="50" t="str">
        <f t="shared" si="17"/>
        <v/>
      </c>
      <c r="G1047" s="42"/>
      <c r="H1047" s="85" t="s">
        <v>3073</v>
      </c>
      <c r="I1047" s="18"/>
      <c r="J1047" s="83"/>
      <c r="K1047" s="79"/>
      <c r="L1047" s="77"/>
      <c r="M1047" s="77"/>
    </row>
    <row r="1048" spans="1:13" s="3" customFormat="1">
      <c r="A1048" s="12"/>
      <c r="B1048" s="97" t="s">
        <v>2364</v>
      </c>
      <c r="C1048" s="46"/>
      <c r="D1048" s="47" t="s">
        <v>3065</v>
      </c>
      <c r="E1048" s="51" t="s">
        <v>3567</v>
      </c>
      <c r="F1048" s="51" t="str">
        <f t="shared" si="17"/>
        <v>VENTA</v>
      </c>
      <c r="G1048" s="45" t="s">
        <v>1933</v>
      </c>
      <c r="H1048" s="85" t="s">
        <v>3073</v>
      </c>
      <c r="I1048" s="18"/>
      <c r="J1048" s="83"/>
      <c r="K1048" s="79"/>
      <c r="L1048" s="77"/>
      <c r="M1048" s="77"/>
    </row>
    <row r="1049" spans="1:13" s="3" customFormat="1">
      <c r="A1049" s="8"/>
      <c r="B1049" s="95" t="s">
        <v>232</v>
      </c>
      <c r="C1049" s="41"/>
      <c r="D1049" s="36" t="s">
        <v>6894</v>
      </c>
      <c r="E1049" s="49">
        <v>87.19</v>
      </c>
      <c r="F1049" s="49">
        <f t="shared" si="17"/>
        <v>130.785</v>
      </c>
      <c r="G1049" s="37">
        <v>12</v>
      </c>
      <c r="H1049" s="85" t="s">
        <v>3073</v>
      </c>
      <c r="I1049" s="18"/>
      <c r="J1049" s="83"/>
      <c r="K1049" s="79"/>
      <c r="L1049" s="77"/>
      <c r="M1049" s="77"/>
    </row>
    <row r="1050" spans="1:13" s="3" customFormat="1">
      <c r="A1050" s="7"/>
      <c r="B1050" s="95" t="s">
        <v>233</v>
      </c>
      <c r="C1050" s="41"/>
      <c r="D1050" s="36" t="s">
        <v>6897</v>
      </c>
      <c r="E1050" s="49">
        <v>114.724</v>
      </c>
      <c r="F1050" s="49">
        <f t="shared" si="17"/>
        <v>172.08600000000001</v>
      </c>
      <c r="G1050" s="37">
        <v>12</v>
      </c>
      <c r="H1050" s="85" t="s">
        <v>3073</v>
      </c>
      <c r="I1050" s="18"/>
      <c r="J1050" s="83"/>
      <c r="K1050" s="79"/>
      <c r="L1050" s="77"/>
      <c r="M1050" s="77"/>
    </row>
    <row r="1051" spans="1:13" s="3" customFormat="1">
      <c r="A1051" s="7"/>
      <c r="B1051" s="95"/>
      <c r="C1051" s="41"/>
      <c r="D1051" s="36"/>
      <c r="E1051" s="49"/>
      <c r="F1051" s="49"/>
      <c r="G1051" s="37"/>
      <c r="H1051" s="85" t="s">
        <v>3073</v>
      </c>
      <c r="I1051" s="18"/>
      <c r="J1051" s="83"/>
      <c r="K1051" s="79"/>
      <c r="L1051" s="77"/>
      <c r="M1051" s="77"/>
    </row>
    <row r="1052" spans="1:13" s="3" customFormat="1">
      <c r="A1052" s="10"/>
      <c r="B1052" s="96"/>
      <c r="C1052" s="43" t="s">
        <v>6827</v>
      </c>
      <c r="D1052" s="44"/>
      <c r="E1052" s="50" t="s">
        <v>3073</v>
      </c>
      <c r="F1052" s="50" t="str">
        <f>IF(G1052="ENV.","VENTA",IF(B1052="","",E1052+E1052*A$2/100))</f>
        <v/>
      </c>
      <c r="G1052" s="42"/>
      <c r="H1052" s="85" t="s">
        <v>3073</v>
      </c>
      <c r="I1052" s="18"/>
      <c r="J1052" s="83"/>
      <c r="K1052" s="79"/>
      <c r="L1052" s="77"/>
      <c r="M1052" s="77"/>
    </row>
    <row r="1053" spans="1:13" s="3" customFormat="1">
      <c r="A1053" s="12"/>
      <c r="B1053" s="97" t="s">
        <v>2364</v>
      </c>
      <c r="C1053" s="46"/>
      <c r="D1053" s="47" t="s">
        <v>3065</v>
      </c>
      <c r="E1053" s="51" t="s">
        <v>3567</v>
      </c>
      <c r="F1053" s="51" t="str">
        <f>IF(G1053="ENV.","VENTA",IF(B1053="","",E1053+E1053*A$2/100))</f>
        <v>VENTA</v>
      </c>
      <c r="G1053" s="45" t="s">
        <v>1933</v>
      </c>
      <c r="H1053" s="85" t="s">
        <v>3073</v>
      </c>
      <c r="I1053" s="18"/>
      <c r="J1053" s="83"/>
      <c r="K1053" s="79"/>
      <c r="L1053" s="77"/>
      <c r="M1053" s="77"/>
    </row>
    <row r="1054" spans="1:13" s="3" customFormat="1">
      <c r="A1054" s="7"/>
      <c r="B1054" s="95" t="s">
        <v>6817</v>
      </c>
      <c r="C1054" s="41"/>
      <c r="D1054" s="36" t="s">
        <v>8155</v>
      </c>
      <c r="E1054" s="49">
        <v>1493.981</v>
      </c>
      <c r="F1054" s="49">
        <f>IF(G1054="ENV.","VENTA",IF(B1054="","",E1054+E1054*A$2/100))</f>
        <v>2240.9715000000001</v>
      </c>
      <c r="G1054" s="37">
        <v>10</v>
      </c>
      <c r="H1054" s="85" t="s">
        <v>3073</v>
      </c>
      <c r="I1054" s="18"/>
      <c r="J1054" s="83"/>
      <c r="K1054" s="79"/>
      <c r="L1054" s="77"/>
      <c r="M1054" s="77"/>
    </row>
    <row r="1055" spans="1:13" s="3" customFormat="1">
      <c r="A1055" s="7"/>
      <c r="B1055" s="95" t="s">
        <v>5044</v>
      </c>
      <c r="C1055" s="41"/>
      <c r="D1055" s="36" t="s">
        <v>8156</v>
      </c>
      <c r="E1055" s="49">
        <v>1414.7260000000001</v>
      </c>
      <c r="F1055" s="49">
        <f>IF(G1055="ENV.","VENTA",IF(B1055="","",E1055+E1055*A$2/100))</f>
        <v>2122.0889999999999</v>
      </c>
      <c r="G1055" s="37">
        <v>10</v>
      </c>
      <c r="H1055" s="85" t="s">
        <v>3073</v>
      </c>
      <c r="I1055" s="18"/>
      <c r="J1055" s="83"/>
      <c r="K1055" s="79"/>
      <c r="L1055" s="77"/>
      <c r="M1055" s="77"/>
    </row>
    <row r="1056" spans="1:13" s="3" customFormat="1">
      <c r="A1056" s="7"/>
      <c r="B1056" s="95" t="s">
        <v>5064</v>
      </c>
      <c r="C1056" s="41"/>
      <c r="D1056" s="36" t="s">
        <v>8157</v>
      </c>
      <c r="E1056" s="49">
        <v>1103.9069999999999</v>
      </c>
      <c r="F1056" s="49">
        <f>IF(G1056="ENV.","VENTA",IF(B1056="","",E1056+E1056*A$2/100))</f>
        <v>1655.8604999999998</v>
      </c>
      <c r="G1056" s="37">
        <v>10</v>
      </c>
      <c r="H1056" s="85" t="s">
        <v>3073</v>
      </c>
      <c r="I1056" s="18"/>
      <c r="J1056" s="83"/>
      <c r="K1056" s="79"/>
      <c r="L1056" s="77"/>
      <c r="M1056" s="77"/>
    </row>
    <row r="1057" spans="1:13" s="3" customFormat="1">
      <c r="A1057" s="7"/>
      <c r="B1057" s="95"/>
      <c r="C1057" s="41"/>
      <c r="D1057" s="36"/>
      <c r="E1057" s="49"/>
      <c r="F1057" s="49"/>
      <c r="G1057" s="37"/>
      <c r="H1057" s="85" t="s">
        <v>3073</v>
      </c>
      <c r="I1057" s="18"/>
      <c r="J1057" s="83"/>
      <c r="K1057" s="79"/>
      <c r="L1057" s="77"/>
      <c r="M1057" s="77"/>
    </row>
    <row r="1058" spans="1:13" s="3" customFormat="1">
      <c r="A1058" s="10"/>
      <c r="B1058" s="96"/>
      <c r="C1058" s="43" t="s">
        <v>1961</v>
      </c>
      <c r="D1058" s="44"/>
      <c r="E1058" s="50" t="s">
        <v>3073</v>
      </c>
      <c r="F1058" s="50" t="str">
        <f t="shared" si="17"/>
        <v/>
      </c>
      <c r="G1058" s="42"/>
      <c r="H1058" s="85" t="s">
        <v>3073</v>
      </c>
      <c r="I1058" s="18"/>
      <c r="J1058" s="83"/>
      <c r="K1058" s="79"/>
      <c r="L1058" s="77"/>
      <c r="M1058" s="77"/>
    </row>
    <row r="1059" spans="1:13" s="3" customFormat="1">
      <c r="A1059" s="12"/>
      <c r="B1059" s="97" t="s">
        <v>2364</v>
      </c>
      <c r="C1059" s="46"/>
      <c r="D1059" s="47" t="s">
        <v>3065</v>
      </c>
      <c r="E1059" s="51" t="s">
        <v>3567</v>
      </c>
      <c r="F1059" s="51" t="str">
        <f t="shared" si="17"/>
        <v>VENTA</v>
      </c>
      <c r="G1059" s="45" t="s">
        <v>1933</v>
      </c>
      <c r="H1059" s="85" t="s">
        <v>3073</v>
      </c>
      <c r="I1059" s="18"/>
      <c r="J1059" s="83"/>
      <c r="K1059" s="79"/>
      <c r="L1059" s="77"/>
      <c r="M1059" s="77"/>
    </row>
    <row r="1060" spans="1:13" s="3" customFormat="1">
      <c r="A1060" s="7"/>
      <c r="B1060" s="95" t="s">
        <v>2255</v>
      </c>
      <c r="C1060" s="41"/>
      <c r="D1060" s="36" t="s">
        <v>3664</v>
      </c>
      <c r="E1060" s="49">
        <v>2268.4270000000001</v>
      </c>
      <c r="F1060" s="49">
        <f t="shared" si="17"/>
        <v>3402.6405000000004</v>
      </c>
      <c r="G1060" s="37">
        <v>10</v>
      </c>
      <c r="H1060" s="85" t="s">
        <v>3073</v>
      </c>
      <c r="I1060" s="18"/>
      <c r="J1060" s="83"/>
      <c r="K1060" s="79"/>
      <c r="L1060" s="77"/>
      <c r="M1060" s="77"/>
    </row>
    <row r="1061" spans="1:13" s="3" customFormat="1">
      <c r="A1061" s="7"/>
      <c r="B1061" s="95" t="s">
        <v>234</v>
      </c>
      <c r="C1061" s="41"/>
      <c r="D1061" s="36" t="s">
        <v>5360</v>
      </c>
      <c r="E1061" s="49">
        <v>80.938999999999993</v>
      </c>
      <c r="F1061" s="49">
        <f t="shared" si="17"/>
        <v>121.40849999999999</v>
      </c>
      <c r="G1061" s="37">
        <v>12</v>
      </c>
      <c r="H1061" s="85" t="s">
        <v>3073</v>
      </c>
      <c r="I1061" s="18"/>
      <c r="J1061" s="83"/>
      <c r="K1061" s="79"/>
      <c r="L1061" s="77"/>
      <c r="M1061" s="77"/>
    </row>
    <row r="1062" spans="1:13" s="3" customFormat="1">
      <c r="A1062" s="7"/>
      <c r="B1062" s="95" t="s">
        <v>235</v>
      </c>
      <c r="C1062" s="41"/>
      <c r="D1062" s="36" t="s">
        <v>6043</v>
      </c>
      <c r="E1062" s="49">
        <v>21.945</v>
      </c>
      <c r="F1062" s="49">
        <f t="shared" si="17"/>
        <v>32.917500000000004</v>
      </c>
      <c r="G1062" s="37">
        <v>24</v>
      </c>
      <c r="H1062" s="85" t="s">
        <v>3073</v>
      </c>
      <c r="I1062" s="18"/>
      <c r="J1062" s="83"/>
      <c r="K1062" s="79"/>
      <c r="L1062" s="77"/>
      <c r="M1062" s="77"/>
    </row>
    <row r="1063" spans="1:13" s="3" customFormat="1">
      <c r="A1063" s="10"/>
      <c r="B1063" s="96"/>
      <c r="C1063" s="43" t="s">
        <v>1962</v>
      </c>
      <c r="D1063" s="44"/>
      <c r="E1063" s="50" t="s">
        <v>3073</v>
      </c>
      <c r="F1063" s="50" t="str">
        <f t="shared" si="17"/>
        <v/>
      </c>
      <c r="G1063" s="42"/>
      <c r="H1063" s="85" t="s">
        <v>3073</v>
      </c>
      <c r="I1063" s="18"/>
      <c r="J1063" s="83"/>
      <c r="K1063" s="79"/>
      <c r="L1063" s="77"/>
      <c r="M1063" s="77"/>
    </row>
    <row r="1064" spans="1:13" s="3" customFormat="1">
      <c r="A1064" s="12"/>
      <c r="B1064" s="97" t="s">
        <v>2364</v>
      </c>
      <c r="C1064" s="46"/>
      <c r="D1064" s="47" t="s">
        <v>3065</v>
      </c>
      <c r="E1064" s="51" t="s">
        <v>3567</v>
      </c>
      <c r="F1064" s="51" t="str">
        <f t="shared" si="17"/>
        <v>VENTA</v>
      </c>
      <c r="G1064" s="45" t="s">
        <v>1933</v>
      </c>
      <c r="H1064" s="85" t="s">
        <v>3073</v>
      </c>
      <c r="I1064" s="18"/>
      <c r="J1064" s="83"/>
      <c r="K1064" s="79"/>
      <c r="L1064" s="77"/>
      <c r="M1064" s="77"/>
    </row>
    <row r="1065" spans="1:13" s="3" customFormat="1">
      <c r="A1065" s="34"/>
      <c r="B1065" s="95" t="s">
        <v>236</v>
      </c>
      <c r="C1065" s="41"/>
      <c r="D1065" s="36" t="s">
        <v>7807</v>
      </c>
      <c r="E1065" s="49">
        <v>83.692999999999998</v>
      </c>
      <c r="F1065" s="49">
        <f t="shared" si="17"/>
        <v>125.5395</v>
      </c>
      <c r="G1065" s="37">
        <v>200</v>
      </c>
      <c r="H1065" s="85" t="s">
        <v>3073</v>
      </c>
      <c r="I1065" s="18"/>
      <c r="J1065" s="83"/>
      <c r="K1065" s="79"/>
      <c r="L1065" s="77"/>
      <c r="M1065" s="77"/>
    </row>
    <row r="1066" spans="1:13" s="3" customFormat="1">
      <c r="A1066" s="7"/>
      <c r="B1066" s="95" t="s">
        <v>2779</v>
      </c>
      <c r="C1066" s="41"/>
      <c r="D1066" s="36" t="s">
        <v>7805</v>
      </c>
      <c r="E1066" s="49">
        <v>134.989</v>
      </c>
      <c r="F1066" s="49">
        <f t="shared" si="17"/>
        <v>202.48349999999999</v>
      </c>
      <c r="G1066" s="37">
        <v>120</v>
      </c>
      <c r="H1066" s="85" t="s">
        <v>3073</v>
      </c>
      <c r="I1066" s="18"/>
      <c r="J1066" s="83"/>
      <c r="K1066" s="79"/>
      <c r="L1066" s="77"/>
      <c r="M1066" s="77"/>
    </row>
    <row r="1067" spans="1:13" s="3" customFormat="1">
      <c r="A1067" s="7"/>
      <c r="B1067" s="95" t="s">
        <v>237</v>
      </c>
      <c r="C1067" s="41"/>
      <c r="D1067" s="36" t="s">
        <v>7806</v>
      </c>
      <c r="E1067" s="49">
        <v>237.18700000000001</v>
      </c>
      <c r="F1067" s="49">
        <f t="shared" si="17"/>
        <v>355.78050000000002</v>
      </c>
      <c r="G1067" s="37">
        <v>120</v>
      </c>
      <c r="H1067" s="85" t="s">
        <v>3073</v>
      </c>
      <c r="I1067" s="18"/>
      <c r="J1067" s="83"/>
      <c r="K1067" s="79"/>
      <c r="L1067" s="77"/>
      <c r="M1067" s="77"/>
    </row>
    <row r="1068" spans="1:13" s="3" customFormat="1">
      <c r="A1068" s="10"/>
      <c r="B1068" s="96"/>
      <c r="C1068" s="43" t="s">
        <v>6114</v>
      </c>
      <c r="D1068" s="44"/>
      <c r="E1068" s="50" t="s">
        <v>3073</v>
      </c>
      <c r="F1068" s="50" t="str">
        <f>IF(G1068="ENV.","VENTA",IF(B1068="","",E1068+E1068*A$2/100))</f>
        <v/>
      </c>
      <c r="G1068" s="42"/>
      <c r="H1068" s="85" t="s">
        <v>3073</v>
      </c>
      <c r="I1068" s="18"/>
      <c r="J1068" s="83"/>
      <c r="K1068" s="79"/>
      <c r="L1068" s="77"/>
      <c r="M1068" s="77"/>
    </row>
    <row r="1069" spans="1:13" s="3" customFormat="1">
      <c r="A1069" s="12"/>
      <c r="B1069" s="97" t="s">
        <v>2364</v>
      </c>
      <c r="C1069" s="46"/>
      <c r="D1069" s="47" t="s">
        <v>3065</v>
      </c>
      <c r="E1069" s="51" t="s">
        <v>3567</v>
      </c>
      <c r="F1069" s="51" t="str">
        <f>IF(G1069="ENV.","VENTA",IF(B1069="","",E1069+E1069*A$2/100))</f>
        <v>VENTA</v>
      </c>
      <c r="G1069" s="45" t="s">
        <v>1933</v>
      </c>
      <c r="H1069" s="85" t="s">
        <v>3073</v>
      </c>
      <c r="I1069" s="18"/>
      <c r="J1069" s="83"/>
      <c r="K1069" s="79"/>
      <c r="L1069" s="77"/>
      <c r="M1069" s="77"/>
    </row>
    <row r="1070" spans="1:13" s="3" customFormat="1">
      <c r="A1070" s="7"/>
      <c r="B1070" s="95" t="s">
        <v>5605</v>
      </c>
      <c r="C1070" s="41"/>
      <c r="D1070" s="36" t="s">
        <v>7525</v>
      </c>
      <c r="E1070" s="49">
        <v>708.24699999999996</v>
      </c>
      <c r="F1070" s="49">
        <f>IF(G1070="ENV.","VENTA",IF(B1070="","",E1070+E1070*A$2/100))</f>
        <v>1062.3705</v>
      </c>
      <c r="G1070" s="37">
        <v>1</v>
      </c>
      <c r="H1070" s="85" t="s">
        <v>3073</v>
      </c>
      <c r="I1070" s="18"/>
      <c r="J1070" s="83"/>
      <c r="K1070" s="79"/>
      <c r="L1070" s="77"/>
      <c r="M1070" s="77"/>
    </row>
    <row r="1071" spans="1:13" s="3" customFormat="1">
      <c r="A1071" s="7"/>
      <c r="B1071" s="95" t="s">
        <v>5639</v>
      </c>
      <c r="C1071" s="41"/>
      <c r="D1071" s="36" t="s">
        <v>7527</v>
      </c>
      <c r="E1071" s="49">
        <v>417.11</v>
      </c>
      <c r="F1071" s="49">
        <f>IF(G1071="ENV.","VENTA",IF(B1071="","",E1071+E1071*A$2/100))</f>
        <v>625.66499999999996</v>
      </c>
      <c r="G1071" s="37">
        <v>1</v>
      </c>
      <c r="H1071" s="85" t="s">
        <v>3073</v>
      </c>
      <c r="I1071" s="18"/>
      <c r="J1071" s="83"/>
      <c r="K1071" s="79"/>
      <c r="L1071" s="77"/>
      <c r="M1071" s="77"/>
    </row>
    <row r="1072" spans="1:13" s="3" customFormat="1">
      <c r="A1072" s="7"/>
      <c r="B1072" s="95"/>
      <c r="C1072" s="41"/>
      <c r="D1072" s="36"/>
      <c r="E1072" s="49"/>
      <c r="F1072" s="49"/>
      <c r="G1072" s="37"/>
      <c r="H1072" s="85" t="s">
        <v>3073</v>
      </c>
      <c r="I1072" s="18"/>
      <c r="J1072" s="83"/>
      <c r="K1072" s="79"/>
      <c r="L1072" s="77"/>
      <c r="M1072" s="77"/>
    </row>
    <row r="1073" spans="1:13" s="3" customFormat="1">
      <c r="A1073" s="10"/>
      <c r="B1073" s="96"/>
      <c r="C1073" s="43" t="s">
        <v>1963</v>
      </c>
      <c r="D1073" s="44"/>
      <c r="E1073" s="50" t="s">
        <v>3073</v>
      </c>
      <c r="F1073" s="50" t="str">
        <f t="shared" si="17"/>
        <v/>
      </c>
      <c r="G1073" s="42"/>
      <c r="H1073" s="85" t="s">
        <v>3073</v>
      </c>
      <c r="I1073" s="18"/>
      <c r="J1073" s="83"/>
      <c r="K1073" s="79"/>
      <c r="L1073" s="77"/>
      <c r="M1073" s="77"/>
    </row>
    <row r="1074" spans="1:13" s="3" customFormat="1">
      <c r="A1074" s="12"/>
      <c r="B1074" s="97" t="s">
        <v>2364</v>
      </c>
      <c r="C1074" s="46"/>
      <c r="D1074" s="47" t="s">
        <v>3065</v>
      </c>
      <c r="E1074" s="51" t="s">
        <v>3567</v>
      </c>
      <c r="F1074" s="51" t="str">
        <f t="shared" si="17"/>
        <v>VENTA</v>
      </c>
      <c r="G1074" s="45" t="s">
        <v>1933</v>
      </c>
      <c r="H1074" s="85" t="s">
        <v>3073</v>
      </c>
      <c r="I1074" s="18"/>
      <c r="J1074" s="83"/>
      <c r="K1074" s="79"/>
      <c r="L1074" s="77"/>
      <c r="M1074" s="77"/>
    </row>
    <row r="1075" spans="1:13" s="3" customFormat="1">
      <c r="A1075" s="7"/>
      <c r="B1075" s="95" t="s">
        <v>3029</v>
      </c>
      <c r="C1075" s="41"/>
      <c r="D1075" s="36" t="s">
        <v>7874</v>
      </c>
      <c r="E1075" s="49">
        <v>1084.348</v>
      </c>
      <c r="F1075" s="49">
        <f t="shared" si="17"/>
        <v>1626.5219999999999</v>
      </c>
      <c r="G1075" s="37">
        <v>1</v>
      </c>
      <c r="H1075" s="85" t="s">
        <v>3073</v>
      </c>
      <c r="I1075" s="18"/>
      <c r="J1075" s="83"/>
      <c r="K1075" s="79"/>
      <c r="L1075" s="77"/>
      <c r="M1075" s="77"/>
    </row>
    <row r="1076" spans="1:13" s="3" customFormat="1">
      <c r="A1076" s="7"/>
      <c r="B1076" s="95" t="s">
        <v>3030</v>
      </c>
      <c r="C1076" s="41"/>
      <c r="D1076" s="36" t="s">
        <v>7871</v>
      </c>
      <c r="E1076" s="49">
        <v>1626.5219999999999</v>
      </c>
      <c r="F1076" s="49">
        <f t="shared" si="17"/>
        <v>2439.7829999999999</v>
      </c>
      <c r="G1076" s="37">
        <v>1</v>
      </c>
      <c r="H1076" s="85" t="s">
        <v>3073</v>
      </c>
      <c r="I1076" s="18"/>
      <c r="J1076" s="83"/>
      <c r="K1076" s="79"/>
      <c r="L1076" s="77"/>
      <c r="M1076" s="77"/>
    </row>
    <row r="1077" spans="1:13" s="3" customFormat="1">
      <c r="A1077" s="7"/>
      <c r="B1077" s="95" t="s">
        <v>3031</v>
      </c>
      <c r="C1077" s="41"/>
      <c r="D1077" s="36" t="s">
        <v>7872</v>
      </c>
      <c r="E1077" s="49">
        <v>2349.42</v>
      </c>
      <c r="F1077" s="49">
        <f t="shared" si="17"/>
        <v>3524.13</v>
      </c>
      <c r="G1077" s="37">
        <v>1</v>
      </c>
      <c r="H1077" s="85" t="s">
        <v>3073</v>
      </c>
      <c r="I1077" s="18"/>
      <c r="J1077" s="83"/>
      <c r="K1077" s="79"/>
      <c r="L1077" s="77"/>
      <c r="M1077" s="77"/>
    </row>
    <row r="1078" spans="1:13" s="3" customFormat="1">
      <c r="A1078" s="7"/>
      <c r="B1078" s="95" t="s">
        <v>3032</v>
      </c>
      <c r="C1078" s="41"/>
      <c r="D1078" s="36" t="s">
        <v>7873</v>
      </c>
      <c r="E1078" s="49">
        <v>3253.0430000000001</v>
      </c>
      <c r="F1078" s="49">
        <f t="shared" si="17"/>
        <v>4879.5645000000004</v>
      </c>
      <c r="G1078" s="37">
        <v>1</v>
      </c>
      <c r="H1078" s="85" t="s">
        <v>3073</v>
      </c>
      <c r="I1078" s="18"/>
      <c r="J1078" s="83"/>
      <c r="K1078" s="79"/>
      <c r="L1078" s="77"/>
      <c r="M1078" s="77"/>
    </row>
    <row r="1079" spans="1:13" s="3" customFormat="1">
      <c r="A1079" s="7"/>
      <c r="B1079" s="95" t="s">
        <v>1662</v>
      </c>
      <c r="C1079" s="41"/>
      <c r="D1079" s="36" t="s">
        <v>4009</v>
      </c>
      <c r="E1079" s="49">
        <v>2057.0340000000001</v>
      </c>
      <c r="F1079" s="49">
        <f t="shared" si="17"/>
        <v>3085.5510000000004</v>
      </c>
      <c r="G1079" s="37">
        <v>1</v>
      </c>
      <c r="H1079" s="85" t="s">
        <v>3073</v>
      </c>
      <c r="I1079" s="18"/>
      <c r="J1079" s="83"/>
      <c r="K1079" s="79"/>
      <c r="L1079" s="77"/>
      <c r="M1079" s="77"/>
    </row>
    <row r="1080" spans="1:13" s="3" customFormat="1">
      <c r="A1080" s="7"/>
      <c r="B1080" s="95" t="s">
        <v>1663</v>
      </c>
      <c r="C1080" s="41"/>
      <c r="D1080" s="36" t="s">
        <v>4003</v>
      </c>
      <c r="E1080" s="49">
        <v>3337.1729999999998</v>
      </c>
      <c r="F1080" s="49">
        <f t="shared" si="17"/>
        <v>5005.7595000000001</v>
      </c>
      <c r="G1080" s="37">
        <v>1</v>
      </c>
      <c r="H1080" s="85" t="s">
        <v>3073</v>
      </c>
      <c r="I1080" s="18"/>
      <c r="J1080" s="83"/>
      <c r="K1080" s="79"/>
      <c r="L1080" s="77"/>
      <c r="M1080" s="77"/>
    </row>
    <row r="1081" spans="1:13" s="3" customFormat="1">
      <c r="A1081" s="7"/>
      <c r="B1081" s="95" t="s">
        <v>1664</v>
      </c>
      <c r="C1081" s="41"/>
      <c r="D1081" s="36" t="s">
        <v>4005</v>
      </c>
      <c r="E1081" s="49">
        <v>4500.7579999999998</v>
      </c>
      <c r="F1081" s="49">
        <f t="shared" si="17"/>
        <v>6751.1369999999997</v>
      </c>
      <c r="G1081" s="37">
        <v>1</v>
      </c>
      <c r="H1081" s="85" t="s">
        <v>3073</v>
      </c>
      <c r="I1081" s="18"/>
      <c r="J1081" s="83"/>
      <c r="K1081" s="79"/>
      <c r="L1081" s="77"/>
      <c r="M1081" s="77"/>
    </row>
    <row r="1082" spans="1:13" s="3" customFormat="1">
      <c r="A1082" s="7"/>
      <c r="B1082" s="95" t="s">
        <v>1665</v>
      </c>
      <c r="C1082" s="41"/>
      <c r="D1082" s="36" t="s">
        <v>4007</v>
      </c>
      <c r="E1082" s="49">
        <v>5806.7939999999999</v>
      </c>
      <c r="F1082" s="49">
        <f t="shared" si="17"/>
        <v>8710.1909999999989</v>
      </c>
      <c r="G1082" s="37">
        <v>1</v>
      </c>
      <c r="H1082" s="85" t="s">
        <v>3073</v>
      </c>
      <c r="I1082" s="18"/>
      <c r="J1082" s="83"/>
      <c r="K1082" s="79"/>
      <c r="L1082" s="77"/>
      <c r="M1082" s="77"/>
    </row>
    <row r="1083" spans="1:13" s="3" customFormat="1">
      <c r="A1083" s="7"/>
      <c r="B1083" s="95" t="s">
        <v>1666</v>
      </c>
      <c r="C1083" s="41"/>
      <c r="D1083" s="36" t="s">
        <v>4008</v>
      </c>
      <c r="E1083" s="49">
        <v>1305.797</v>
      </c>
      <c r="F1083" s="49">
        <f t="shared" ref="F1083:F1147" si="18">IF(G1083="ENV.","VENTA",IF(B1083="","",E1083+E1083*A$2/100))</f>
        <v>1958.6955</v>
      </c>
      <c r="G1083" s="37">
        <v>1</v>
      </c>
      <c r="H1083" s="85" t="s">
        <v>3073</v>
      </c>
      <c r="I1083" s="18"/>
      <c r="J1083" s="83"/>
      <c r="K1083" s="79"/>
      <c r="L1083" s="77"/>
      <c r="M1083" s="77"/>
    </row>
    <row r="1084" spans="1:13" s="3" customFormat="1">
      <c r="A1084" s="7"/>
      <c r="B1084" s="95" t="s">
        <v>1667</v>
      </c>
      <c r="C1084" s="41"/>
      <c r="D1084" s="36" t="s">
        <v>4002</v>
      </c>
      <c r="E1084" s="49">
        <v>2587.3009999999999</v>
      </c>
      <c r="F1084" s="49">
        <f t="shared" si="18"/>
        <v>3880.9515000000001</v>
      </c>
      <c r="G1084" s="37">
        <v>1</v>
      </c>
      <c r="H1084" s="85" t="s">
        <v>3073</v>
      </c>
      <c r="I1084" s="18"/>
      <c r="J1084" s="83"/>
      <c r="K1084" s="79"/>
      <c r="L1084" s="77"/>
      <c r="M1084" s="77"/>
    </row>
    <row r="1085" spans="1:13" s="3" customFormat="1">
      <c r="A1085" s="7"/>
      <c r="B1085" s="95" t="s">
        <v>1668</v>
      </c>
      <c r="C1085" s="41"/>
      <c r="D1085" s="36" t="s">
        <v>4004</v>
      </c>
      <c r="E1085" s="49">
        <v>3750.13</v>
      </c>
      <c r="F1085" s="49">
        <f t="shared" si="18"/>
        <v>5625.1949999999997</v>
      </c>
      <c r="G1085" s="37">
        <v>1</v>
      </c>
      <c r="H1085" s="85" t="s">
        <v>3073</v>
      </c>
      <c r="I1085" s="18"/>
      <c r="J1085" s="83"/>
      <c r="K1085" s="79"/>
      <c r="L1085" s="77"/>
      <c r="M1085" s="77"/>
    </row>
    <row r="1086" spans="1:13" s="3" customFormat="1">
      <c r="A1086" s="7"/>
      <c r="B1086" s="95" t="s">
        <v>238</v>
      </c>
      <c r="C1086" s="41"/>
      <c r="D1086" s="36" t="s">
        <v>4006</v>
      </c>
      <c r="E1086" s="49">
        <v>5055.3850000000002</v>
      </c>
      <c r="F1086" s="49">
        <f t="shared" si="18"/>
        <v>7583.0775000000003</v>
      </c>
      <c r="G1086" s="37">
        <v>1</v>
      </c>
      <c r="H1086" s="85" t="s">
        <v>3073</v>
      </c>
      <c r="I1086" s="18"/>
      <c r="J1086" s="83"/>
      <c r="K1086" s="79"/>
      <c r="L1086" s="77"/>
      <c r="M1086" s="77"/>
    </row>
    <row r="1087" spans="1:13" s="3" customFormat="1">
      <c r="A1087" s="7"/>
      <c r="B1087" s="95"/>
      <c r="C1087" s="41"/>
      <c r="D1087" s="36"/>
      <c r="E1087" s="49"/>
      <c r="F1087" s="49"/>
      <c r="G1087" s="37"/>
      <c r="H1087" s="85" t="s">
        <v>3073</v>
      </c>
      <c r="I1087" s="18"/>
      <c r="J1087" s="83"/>
      <c r="K1087" s="79"/>
      <c r="L1087" s="77"/>
      <c r="M1087" s="77"/>
    </row>
    <row r="1088" spans="1:13" s="3" customFormat="1">
      <c r="A1088" s="10"/>
      <c r="B1088" s="96"/>
      <c r="C1088" s="43" t="s">
        <v>1964</v>
      </c>
      <c r="D1088" s="44"/>
      <c r="E1088" s="50" t="s">
        <v>3073</v>
      </c>
      <c r="F1088" s="50" t="str">
        <f t="shared" si="18"/>
        <v/>
      </c>
      <c r="G1088" s="42"/>
      <c r="H1088" s="85" t="s">
        <v>3073</v>
      </c>
      <c r="I1088" s="18"/>
      <c r="J1088" s="83"/>
      <c r="K1088" s="79"/>
      <c r="L1088" s="77"/>
      <c r="M1088" s="77"/>
    </row>
    <row r="1089" spans="1:13" s="3" customFormat="1">
      <c r="A1089" s="12"/>
      <c r="B1089" s="97" t="s">
        <v>2364</v>
      </c>
      <c r="C1089" s="46"/>
      <c r="D1089" s="47" t="s">
        <v>3065</v>
      </c>
      <c r="E1089" s="51" t="s">
        <v>3567</v>
      </c>
      <c r="F1089" s="51" t="str">
        <f t="shared" si="18"/>
        <v>VENTA</v>
      </c>
      <c r="G1089" s="45" t="s">
        <v>1933</v>
      </c>
      <c r="H1089" s="85" t="s">
        <v>3073</v>
      </c>
      <c r="I1089" s="18"/>
      <c r="J1089" s="83"/>
      <c r="K1089" s="79"/>
      <c r="L1089" s="77"/>
      <c r="M1089" s="77"/>
    </row>
    <row r="1090" spans="1:13" s="3" customFormat="1">
      <c r="A1090" s="7"/>
      <c r="B1090" s="95" t="s">
        <v>1669</v>
      </c>
      <c r="C1090" s="41"/>
      <c r="D1090" s="36" t="s">
        <v>5590</v>
      </c>
      <c r="E1090" s="49">
        <v>878.19299999999998</v>
      </c>
      <c r="F1090" s="49">
        <f t="shared" si="18"/>
        <v>1317.2894999999999</v>
      </c>
      <c r="G1090" s="37">
        <v>1</v>
      </c>
      <c r="H1090" s="85" t="s">
        <v>3073</v>
      </c>
      <c r="I1090" s="18"/>
      <c r="J1090" s="83"/>
      <c r="K1090" s="79"/>
      <c r="L1090" s="77"/>
      <c r="M1090" s="77"/>
    </row>
    <row r="1091" spans="1:13" s="3" customFormat="1">
      <c r="A1091" s="7"/>
      <c r="B1091" s="95" t="s">
        <v>1670</v>
      </c>
      <c r="C1091" s="41"/>
      <c r="D1091" s="36" t="s">
        <v>5591</v>
      </c>
      <c r="E1091" s="49">
        <v>878.19299999999998</v>
      </c>
      <c r="F1091" s="49">
        <f t="shared" si="18"/>
        <v>1317.2894999999999</v>
      </c>
      <c r="G1091" s="37">
        <v>1</v>
      </c>
      <c r="H1091" s="85" t="s">
        <v>3073</v>
      </c>
      <c r="I1091" s="18"/>
      <c r="J1091" s="83"/>
      <c r="K1091" s="79"/>
      <c r="L1091" s="77"/>
      <c r="M1091" s="77"/>
    </row>
    <row r="1092" spans="1:13" s="3" customFormat="1">
      <c r="A1092" s="7"/>
      <c r="B1092" s="95" t="s">
        <v>1671</v>
      </c>
      <c r="C1092" s="41"/>
      <c r="D1092" s="36" t="s">
        <v>5592</v>
      </c>
      <c r="E1092" s="49">
        <v>878.19299999999998</v>
      </c>
      <c r="F1092" s="49">
        <f t="shared" si="18"/>
        <v>1317.2894999999999</v>
      </c>
      <c r="G1092" s="37">
        <v>1</v>
      </c>
      <c r="H1092" s="85" t="s">
        <v>3073</v>
      </c>
      <c r="I1092" s="18"/>
      <c r="J1092" s="83"/>
      <c r="K1092" s="79"/>
      <c r="L1092" s="77"/>
      <c r="M1092" s="77"/>
    </row>
    <row r="1093" spans="1:13" s="3" customFormat="1">
      <c r="A1093" s="7"/>
      <c r="B1093" s="95" t="s">
        <v>1672</v>
      </c>
      <c r="C1093" s="41"/>
      <c r="D1093" s="36" t="s">
        <v>5593</v>
      </c>
      <c r="E1093" s="49">
        <v>878.19299999999998</v>
      </c>
      <c r="F1093" s="49">
        <f t="shared" si="18"/>
        <v>1317.2894999999999</v>
      </c>
      <c r="G1093" s="37">
        <v>1</v>
      </c>
      <c r="H1093" s="85" t="s">
        <v>3073</v>
      </c>
      <c r="I1093" s="18"/>
      <c r="J1093" s="83"/>
      <c r="K1093" s="79"/>
      <c r="L1093" s="77"/>
      <c r="M1093" s="77"/>
    </row>
    <row r="1094" spans="1:13" s="3" customFormat="1">
      <c r="A1094" s="7"/>
      <c r="B1094" s="95" t="s">
        <v>239</v>
      </c>
      <c r="C1094" s="41"/>
      <c r="D1094" s="36" t="s">
        <v>5594</v>
      </c>
      <c r="E1094" s="49">
        <v>878.19299999999998</v>
      </c>
      <c r="F1094" s="49">
        <f t="shared" si="18"/>
        <v>1317.2894999999999</v>
      </c>
      <c r="G1094" s="37">
        <v>1</v>
      </c>
      <c r="H1094" s="85" t="s">
        <v>3073</v>
      </c>
      <c r="I1094" s="18"/>
      <c r="J1094" s="83"/>
      <c r="K1094" s="79"/>
      <c r="L1094" s="77"/>
      <c r="M1094" s="77"/>
    </row>
    <row r="1095" spans="1:13" s="3" customFormat="1">
      <c r="A1095" s="7"/>
      <c r="B1095" s="95" t="s">
        <v>240</v>
      </c>
      <c r="C1095" s="41"/>
      <c r="D1095" s="36" t="s">
        <v>5595</v>
      </c>
      <c r="E1095" s="49">
        <v>878.19299999999998</v>
      </c>
      <c r="F1095" s="49">
        <f t="shared" si="18"/>
        <v>1317.2894999999999</v>
      </c>
      <c r="G1095" s="37">
        <v>1</v>
      </c>
      <c r="H1095" s="85" t="s">
        <v>3073</v>
      </c>
      <c r="I1095" s="18"/>
      <c r="J1095" s="83"/>
      <c r="K1095" s="79"/>
      <c r="L1095" s="77"/>
      <c r="M1095" s="77"/>
    </row>
    <row r="1096" spans="1:13" s="3" customFormat="1">
      <c r="A1096" s="7"/>
      <c r="B1096" s="95" t="s">
        <v>241</v>
      </c>
      <c r="C1096" s="41"/>
      <c r="D1096" s="36" t="s">
        <v>5596</v>
      </c>
      <c r="E1096" s="49">
        <v>878.19299999999998</v>
      </c>
      <c r="F1096" s="49">
        <f t="shared" si="18"/>
        <v>1317.2894999999999</v>
      </c>
      <c r="G1096" s="37">
        <v>1</v>
      </c>
      <c r="H1096" s="85" t="s">
        <v>3073</v>
      </c>
      <c r="I1096" s="18"/>
      <c r="J1096" s="83"/>
      <c r="K1096" s="79"/>
      <c r="L1096" s="77"/>
      <c r="M1096" s="77"/>
    </row>
    <row r="1097" spans="1:13" s="3" customFormat="1">
      <c r="A1097" s="7"/>
      <c r="B1097" s="95" t="s">
        <v>242</v>
      </c>
      <c r="C1097" s="41"/>
      <c r="D1097" s="36" t="s">
        <v>5597</v>
      </c>
      <c r="E1097" s="49">
        <v>878.19299999999998</v>
      </c>
      <c r="F1097" s="49">
        <f t="shared" si="18"/>
        <v>1317.2894999999999</v>
      </c>
      <c r="G1097" s="37">
        <v>1</v>
      </c>
      <c r="H1097" s="85" t="s">
        <v>3073</v>
      </c>
      <c r="I1097" s="18"/>
      <c r="J1097" s="83"/>
      <c r="K1097" s="79"/>
      <c r="L1097" s="77"/>
      <c r="M1097" s="77"/>
    </row>
    <row r="1098" spans="1:13" s="3" customFormat="1">
      <c r="A1098" s="10"/>
      <c r="B1098" s="96"/>
      <c r="C1098" s="43" t="s">
        <v>1965</v>
      </c>
      <c r="D1098" s="44"/>
      <c r="E1098" s="50" t="s">
        <v>3073</v>
      </c>
      <c r="F1098" s="50" t="str">
        <f t="shared" si="18"/>
        <v/>
      </c>
      <c r="G1098" s="42"/>
      <c r="H1098" s="85" t="s">
        <v>3073</v>
      </c>
      <c r="I1098" s="18"/>
      <c r="J1098" s="83"/>
      <c r="K1098" s="79"/>
      <c r="L1098" s="77"/>
      <c r="M1098" s="77"/>
    </row>
    <row r="1099" spans="1:13" s="3" customFormat="1">
      <c r="A1099" s="12"/>
      <c r="B1099" s="97" t="s">
        <v>2364</v>
      </c>
      <c r="C1099" s="46"/>
      <c r="D1099" s="47" t="s">
        <v>3065</v>
      </c>
      <c r="E1099" s="51" t="s">
        <v>3567</v>
      </c>
      <c r="F1099" s="51" t="str">
        <f t="shared" si="18"/>
        <v>VENTA</v>
      </c>
      <c r="G1099" s="45" t="s">
        <v>1933</v>
      </c>
      <c r="H1099" s="85" t="s">
        <v>3073</v>
      </c>
      <c r="I1099" s="18"/>
      <c r="J1099" s="83"/>
      <c r="K1099" s="79"/>
      <c r="L1099" s="77"/>
      <c r="M1099" s="77"/>
    </row>
    <row r="1100" spans="1:13" s="3" customFormat="1">
      <c r="A1100" s="7"/>
      <c r="B1100" s="95" t="s">
        <v>7659</v>
      </c>
      <c r="C1100" s="41"/>
      <c r="D1100" s="36" t="s">
        <v>7683</v>
      </c>
      <c r="E1100" s="49">
        <v>249.035</v>
      </c>
      <c r="F1100" s="49">
        <f t="shared" si="18"/>
        <v>373.55250000000001</v>
      </c>
      <c r="G1100" s="37">
        <v>36</v>
      </c>
      <c r="H1100" s="85" t="s">
        <v>3073</v>
      </c>
      <c r="I1100" s="18"/>
      <c r="J1100" s="83"/>
      <c r="K1100" s="79"/>
      <c r="L1100" s="77"/>
      <c r="M1100" s="77"/>
    </row>
    <row r="1101" spans="1:13" s="3" customFormat="1">
      <c r="A1101" s="7"/>
      <c r="B1101" s="95" t="s">
        <v>7660</v>
      </c>
      <c r="C1101" s="41"/>
      <c r="D1101" s="36" t="s">
        <v>7684</v>
      </c>
      <c r="E1101" s="49">
        <v>249.035</v>
      </c>
      <c r="F1101" s="49">
        <f t="shared" si="18"/>
        <v>373.55250000000001</v>
      </c>
      <c r="G1101" s="37">
        <v>36</v>
      </c>
      <c r="H1101" s="85" t="s">
        <v>3073</v>
      </c>
      <c r="I1101" s="18"/>
      <c r="J1101" s="83"/>
      <c r="K1101" s="79"/>
      <c r="L1101" s="77"/>
      <c r="M1101" s="77"/>
    </row>
    <row r="1102" spans="1:13" s="3" customFormat="1">
      <c r="A1102" s="7"/>
      <c r="B1102" s="95" t="s">
        <v>1673</v>
      </c>
      <c r="C1102" s="41"/>
      <c r="D1102" s="36" t="s">
        <v>5603</v>
      </c>
      <c r="E1102" s="49">
        <v>328.22199999999998</v>
      </c>
      <c r="F1102" s="49">
        <f t="shared" si="18"/>
        <v>492.33299999999997</v>
      </c>
      <c r="G1102" s="37">
        <v>36</v>
      </c>
      <c r="H1102" s="85" t="s">
        <v>3073</v>
      </c>
      <c r="I1102" s="18"/>
      <c r="J1102" s="83"/>
      <c r="K1102" s="79"/>
      <c r="L1102" s="77"/>
      <c r="M1102" s="77"/>
    </row>
    <row r="1103" spans="1:13" s="3" customFormat="1">
      <c r="A1103" s="7"/>
      <c r="B1103" s="95" t="s">
        <v>1674</v>
      </c>
      <c r="C1103" s="41"/>
      <c r="D1103" s="36" t="s">
        <v>5604</v>
      </c>
      <c r="E1103" s="49">
        <v>328.22199999999998</v>
      </c>
      <c r="F1103" s="49">
        <f>IF(G1103="ENV.","VENTA",IF(B1103="","",E1103+E1103*A$2/100))</f>
        <v>492.33299999999997</v>
      </c>
      <c r="G1103" s="37">
        <v>36</v>
      </c>
      <c r="H1103" s="85" t="s">
        <v>3073</v>
      </c>
      <c r="I1103" s="18"/>
      <c r="J1103" s="83"/>
      <c r="K1103" s="79"/>
      <c r="L1103" s="77"/>
      <c r="M1103" s="77"/>
    </row>
    <row r="1104" spans="1:13" s="3" customFormat="1">
      <c r="A1104" s="10"/>
      <c r="B1104" s="96"/>
      <c r="C1104" s="43" t="s">
        <v>1966</v>
      </c>
      <c r="D1104" s="44"/>
      <c r="E1104" s="50" t="s">
        <v>3073</v>
      </c>
      <c r="F1104" s="50" t="str">
        <f t="shared" si="18"/>
        <v/>
      </c>
      <c r="G1104" s="42"/>
      <c r="H1104" s="85" t="s">
        <v>3073</v>
      </c>
      <c r="I1104" s="18"/>
      <c r="J1104" s="83"/>
      <c r="K1104" s="79"/>
      <c r="L1104" s="77"/>
      <c r="M1104" s="77"/>
    </row>
    <row r="1105" spans="1:13" s="3" customFormat="1">
      <c r="A1105" s="12"/>
      <c r="B1105" s="97" t="s">
        <v>2364</v>
      </c>
      <c r="C1105" s="46"/>
      <c r="D1105" s="47" t="s">
        <v>3065</v>
      </c>
      <c r="E1105" s="51" t="s">
        <v>3567</v>
      </c>
      <c r="F1105" s="51" t="str">
        <f t="shared" si="18"/>
        <v>VENTA</v>
      </c>
      <c r="G1105" s="45" t="s">
        <v>1933</v>
      </c>
      <c r="H1105" s="85" t="s">
        <v>3073</v>
      </c>
      <c r="I1105" s="18"/>
      <c r="J1105" s="83"/>
      <c r="K1105" s="79"/>
      <c r="L1105" s="77"/>
      <c r="M1105" s="77"/>
    </row>
    <row r="1106" spans="1:13" s="3" customFormat="1">
      <c r="A1106" s="7"/>
      <c r="B1106" s="95" t="s">
        <v>3053</v>
      </c>
      <c r="C1106" s="41"/>
      <c r="D1106" s="36" t="s">
        <v>4058</v>
      </c>
      <c r="E1106" s="49">
        <v>524.57899999999995</v>
      </c>
      <c r="F1106" s="49">
        <f t="shared" si="18"/>
        <v>786.86849999999993</v>
      </c>
      <c r="G1106" s="37"/>
      <c r="H1106" s="85" t="s">
        <v>7205</v>
      </c>
      <c r="I1106" s="18"/>
      <c r="J1106" s="83"/>
      <c r="K1106" s="79"/>
      <c r="L1106" s="77"/>
      <c r="M1106" s="77"/>
    </row>
    <row r="1107" spans="1:13" s="3" customFormat="1">
      <c r="A1107" s="7"/>
      <c r="B1107" s="95" t="s">
        <v>3054</v>
      </c>
      <c r="C1107" s="41"/>
      <c r="D1107" s="36" t="s">
        <v>4059</v>
      </c>
      <c r="E1107" s="49">
        <v>696.03099999999995</v>
      </c>
      <c r="F1107" s="49">
        <f t="shared" si="18"/>
        <v>1044.0464999999999</v>
      </c>
      <c r="G1107" s="37"/>
      <c r="H1107" s="85" t="s">
        <v>7205</v>
      </c>
      <c r="I1107" s="18"/>
      <c r="J1107" s="83"/>
      <c r="K1107" s="79"/>
      <c r="L1107" s="77"/>
      <c r="M1107" s="77"/>
    </row>
    <row r="1108" spans="1:13" s="3" customFormat="1">
      <c r="A1108" s="7"/>
      <c r="B1108" s="95" t="s">
        <v>5598</v>
      </c>
      <c r="C1108" s="41"/>
      <c r="D1108" s="36" t="s">
        <v>7030</v>
      </c>
      <c r="E1108" s="49">
        <v>245.18299999999999</v>
      </c>
      <c r="F1108" s="49">
        <f>IF(G1108="ENV.","VENTA",IF(B1108="","",E1108+E1108*A$2/100))</f>
        <v>367.77449999999999</v>
      </c>
      <c r="G1108" s="37">
        <v>72</v>
      </c>
      <c r="H1108" s="85" t="s">
        <v>3073</v>
      </c>
      <c r="I1108" s="18"/>
      <c r="J1108" s="83"/>
      <c r="K1108" s="79"/>
      <c r="L1108" s="77"/>
      <c r="M1108" s="77"/>
    </row>
    <row r="1109" spans="1:13" s="3" customFormat="1">
      <c r="A1109" s="7"/>
      <c r="B1109" s="95" t="s">
        <v>5599</v>
      </c>
      <c r="C1109" s="41"/>
      <c r="D1109" s="36" t="s">
        <v>7085</v>
      </c>
      <c r="E1109" s="49">
        <v>321.25</v>
      </c>
      <c r="F1109" s="49">
        <f>IF(G1109="ENV.","VENTA",IF(B1109="","",E1109+E1109*A$2/100))</f>
        <v>481.875</v>
      </c>
      <c r="G1109" s="37">
        <v>48</v>
      </c>
      <c r="H1109" s="85" t="s">
        <v>3073</v>
      </c>
      <c r="I1109" s="18"/>
      <c r="J1109" s="83"/>
      <c r="K1109" s="79"/>
      <c r="L1109" s="77"/>
      <c r="M1109" s="77"/>
    </row>
    <row r="1110" spans="1:13" s="3" customFormat="1">
      <c r="A1110" s="7"/>
      <c r="B1110" s="95" t="s">
        <v>5600</v>
      </c>
      <c r="C1110" s="41"/>
      <c r="D1110" s="36" t="s">
        <v>7098</v>
      </c>
      <c r="E1110" s="49">
        <v>431.10500000000002</v>
      </c>
      <c r="F1110" s="49">
        <f>IF(G1110="ENV.","VENTA",IF(B1110="","",E1110+E1110*A$2/100))</f>
        <v>646.65750000000003</v>
      </c>
      <c r="G1110" s="37">
        <v>36</v>
      </c>
      <c r="H1110" s="85" t="s">
        <v>3073</v>
      </c>
      <c r="I1110" s="18"/>
      <c r="J1110" s="83"/>
      <c r="K1110" s="79"/>
      <c r="L1110" s="77"/>
      <c r="M1110" s="77"/>
    </row>
    <row r="1111" spans="1:13" s="3" customFormat="1">
      <c r="A1111" s="7"/>
      <c r="B1111" s="95" t="s">
        <v>5601</v>
      </c>
      <c r="C1111" s="41"/>
      <c r="D1111" s="36" t="s">
        <v>7108</v>
      </c>
      <c r="E1111" s="49">
        <v>642.5</v>
      </c>
      <c r="F1111" s="49">
        <f>IF(G1111="ENV.","VENTA",IF(B1111="","",E1111+E1111*A$2/100))</f>
        <v>963.75</v>
      </c>
      <c r="G1111" s="37">
        <v>24</v>
      </c>
      <c r="H1111" s="85" t="s">
        <v>3073</v>
      </c>
      <c r="I1111" s="18"/>
      <c r="J1111" s="83"/>
      <c r="K1111" s="79"/>
      <c r="L1111" s="77"/>
      <c r="M1111" s="77"/>
    </row>
    <row r="1112" spans="1:13" s="3" customFormat="1">
      <c r="A1112" s="7"/>
      <c r="B1112" s="95" t="s">
        <v>5602</v>
      </c>
      <c r="C1112" s="41"/>
      <c r="D1112" s="36" t="s">
        <v>7116</v>
      </c>
      <c r="E1112" s="49">
        <v>836.91399999999999</v>
      </c>
      <c r="F1112" s="49">
        <f>IF(G1112="ENV.","VENTA",IF(B1112="","",E1112+E1112*A$2/100))</f>
        <v>1255.3710000000001</v>
      </c>
      <c r="G1112" s="37">
        <v>20</v>
      </c>
      <c r="H1112" s="85" t="s">
        <v>3073</v>
      </c>
      <c r="I1112" s="18"/>
      <c r="J1112" s="83"/>
      <c r="K1112" s="79"/>
      <c r="L1112" s="77"/>
      <c r="M1112" s="77"/>
    </row>
    <row r="1113" spans="1:13" s="3" customFormat="1">
      <c r="A1113" s="7"/>
      <c r="B1113" s="95" t="s">
        <v>1675</v>
      </c>
      <c r="C1113" s="41"/>
      <c r="D1113" s="36" t="s">
        <v>4010</v>
      </c>
      <c r="E1113" s="49">
        <v>238.25899999999999</v>
      </c>
      <c r="F1113" s="49">
        <f t="shared" si="18"/>
        <v>357.38849999999996</v>
      </c>
      <c r="G1113" s="37">
        <v>72</v>
      </c>
      <c r="H1113" s="85" t="s">
        <v>7208</v>
      </c>
      <c r="I1113" s="18"/>
      <c r="J1113" s="83"/>
      <c r="K1113" s="79"/>
      <c r="L1113" s="77"/>
      <c r="M1113" s="77"/>
    </row>
    <row r="1114" spans="1:13" s="3" customFormat="1">
      <c r="A1114" s="7"/>
      <c r="B1114" s="95" t="s">
        <v>1676</v>
      </c>
      <c r="C1114" s="41"/>
      <c r="D1114" s="36" t="s">
        <v>4013</v>
      </c>
      <c r="E1114" s="49">
        <v>297.77</v>
      </c>
      <c r="F1114" s="49">
        <f t="shared" si="18"/>
        <v>446.65499999999997</v>
      </c>
      <c r="G1114" s="37">
        <v>48</v>
      </c>
      <c r="H1114" s="85" t="s">
        <v>7208</v>
      </c>
      <c r="I1114" s="18"/>
      <c r="J1114" s="83"/>
      <c r="K1114" s="79"/>
      <c r="L1114" s="77"/>
      <c r="M1114" s="77"/>
    </row>
    <row r="1115" spans="1:13" s="3" customFormat="1">
      <c r="A1115" s="7"/>
      <c r="B1115" s="95" t="s">
        <v>1677</v>
      </c>
      <c r="C1115" s="41"/>
      <c r="D1115" s="36" t="s">
        <v>4015</v>
      </c>
      <c r="E1115" s="49">
        <v>397.529</v>
      </c>
      <c r="F1115" s="49">
        <f t="shared" si="18"/>
        <v>596.29349999999999</v>
      </c>
      <c r="G1115" s="37">
        <v>36</v>
      </c>
      <c r="H1115" s="85" t="s">
        <v>7208</v>
      </c>
      <c r="I1115" s="18"/>
      <c r="J1115" s="83"/>
      <c r="K1115" s="79"/>
      <c r="L1115" s="77"/>
      <c r="M1115" s="77"/>
    </row>
    <row r="1116" spans="1:13" s="3" customFormat="1">
      <c r="A1116" s="7"/>
      <c r="B1116" s="95" t="s">
        <v>2234</v>
      </c>
      <c r="C1116" s="41"/>
      <c r="D1116" s="36" t="s">
        <v>4017</v>
      </c>
      <c r="E1116" s="49">
        <v>600.61099999999999</v>
      </c>
      <c r="F1116" s="49">
        <f t="shared" si="18"/>
        <v>900.91650000000004</v>
      </c>
      <c r="G1116" s="37">
        <v>24</v>
      </c>
      <c r="H1116" s="85" t="s">
        <v>7208</v>
      </c>
      <c r="I1116" s="18"/>
      <c r="J1116" s="83"/>
      <c r="K1116" s="79"/>
      <c r="L1116" s="77"/>
      <c r="M1116" s="77"/>
    </row>
    <row r="1117" spans="1:13" s="3" customFormat="1">
      <c r="A1117" s="7"/>
      <c r="B1117" s="95" t="s">
        <v>2235</v>
      </c>
      <c r="C1117" s="41"/>
      <c r="D1117" s="36" t="s">
        <v>4019</v>
      </c>
      <c r="E1117" s="49">
        <v>797.98599999999999</v>
      </c>
      <c r="F1117" s="49">
        <f t="shared" si="18"/>
        <v>1196.979</v>
      </c>
      <c r="G1117" s="37">
        <v>20</v>
      </c>
      <c r="H1117" s="85" t="s">
        <v>7208</v>
      </c>
      <c r="I1117" s="18"/>
      <c r="J1117" s="83"/>
      <c r="K1117" s="79"/>
      <c r="L1117" s="77"/>
      <c r="M1117" s="77"/>
    </row>
    <row r="1118" spans="1:13" s="3" customFormat="1">
      <c r="A1118" s="7"/>
      <c r="B1118" s="95" t="s">
        <v>2236</v>
      </c>
      <c r="C1118" s="41"/>
      <c r="D1118" s="36" t="s">
        <v>4011</v>
      </c>
      <c r="E1118" s="49">
        <v>287.04199999999997</v>
      </c>
      <c r="F1118" s="49">
        <f t="shared" si="18"/>
        <v>430.56299999999999</v>
      </c>
      <c r="G1118" s="37">
        <v>1</v>
      </c>
      <c r="H1118" s="85" t="s">
        <v>7208</v>
      </c>
      <c r="I1118" s="18"/>
      <c r="J1118" s="83"/>
      <c r="K1118" s="79"/>
      <c r="L1118" s="77"/>
      <c r="M1118" s="77"/>
    </row>
    <row r="1119" spans="1:13" s="3" customFormat="1">
      <c r="A1119" s="7"/>
      <c r="B1119" s="95" t="s">
        <v>2237</v>
      </c>
      <c r="C1119" s="41"/>
      <c r="D1119" s="36" t="s">
        <v>4012</v>
      </c>
      <c r="E1119" s="49">
        <v>362.601</v>
      </c>
      <c r="F1119" s="49">
        <f t="shared" si="18"/>
        <v>543.90149999999994</v>
      </c>
      <c r="G1119" s="37">
        <v>1</v>
      </c>
      <c r="H1119" s="85" t="s">
        <v>7208</v>
      </c>
      <c r="I1119" s="18"/>
      <c r="J1119" s="83"/>
      <c r="K1119" s="79"/>
      <c r="L1119" s="77"/>
      <c r="M1119" s="77"/>
    </row>
    <row r="1120" spans="1:13" s="3" customFormat="1">
      <c r="A1120" s="7"/>
      <c r="B1120" s="95" t="s">
        <v>2238</v>
      </c>
      <c r="C1120" s="41"/>
      <c r="D1120" s="36" t="s">
        <v>4014</v>
      </c>
      <c r="E1120" s="49">
        <v>431.904</v>
      </c>
      <c r="F1120" s="49">
        <f t="shared" si="18"/>
        <v>647.85599999999999</v>
      </c>
      <c r="G1120" s="37">
        <v>1</v>
      </c>
      <c r="H1120" s="85" t="s">
        <v>7208</v>
      </c>
      <c r="I1120" s="18"/>
      <c r="J1120" s="83"/>
      <c r="K1120" s="79"/>
      <c r="L1120" s="77"/>
      <c r="M1120" s="77"/>
    </row>
    <row r="1121" spans="1:13" s="3" customFormat="1">
      <c r="A1121" s="7"/>
      <c r="B1121" s="95" t="s">
        <v>243</v>
      </c>
      <c r="C1121" s="41"/>
      <c r="D1121" s="36" t="s">
        <v>4016</v>
      </c>
      <c r="E1121" s="49">
        <v>577.971</v>
      </c>
      <c r="F1121" s="49">
        <f t="shared" si="18"/>
        <v>866.95650000000001</v>
      </c>
      <c r="G1121" s="37">
        <v>1</v>
      </c>
      <c r="H1121" s="85" t="s">
        <v>7208</v>
      </c>
      <c r="I1121" s="18"/>
      <c r="J1121" s="83"/>
      <c r="K1121" s="79"/>
      <c r="L1121" s="77"/>
      <c r="M1121" s="77"/>
    </row>
    <row r="1122" spans="1:13" s="3" customFormat="1">
      <c r="A1122" s="7"/>
      <c r="B1122" s="95" t="s">
        <v>244</v>
      </c>
      <c r="C1122" s="41"/>
      <c r="D1122" s="36" t="s">
        <v>4018</v>
      </c>
      <c r="E1122" s="49">
        <v>866.99400000000003</v>
      </c>
      <c r="F1122" s="49">
        <f t="shared" si="18"/>
        <v>1300.491</v>
      </c>
      <c r="G1122" s="37">
        <v>1</v>
      </c>
      <c r="H1122" s="85" t="s">
        <v>7208</v>
      </c>
      <c r="I1122" s="18"/>
      <c r="J1122" s="83"/>
      <c r="K1122" s="79"/>
      <c r="L1122" s="77"/>
      <c r="M1122" s="77"/>
    </row>
    <row r="1123" spans="1:13" s="3" customFormat="1">
      <c r="A1123" s="7"/>
      <c r="B1123" s="95" t="s">
        <v>245</v>
      </c>
      <c r="C1123" s="41"/>
      <c r="D1123" s="36" t="s">
        <v>4020</v>
      </c>
      <c r="E1123" s="49">
        <v>1155.4280000000001</v>
      </c>
      <c r="F1123" s="49">
        <f t="shared" si="18"/>
        <v>1733.1420000000003</v>
      </c>
      <c r="G1123" s="37">
        <v>1</v>
      </c>
      <c r="H1123" s="85" t="s">
        <v>7208</v>
      </c>
      <c r="I1123" s="18"/>
      <c r="J1123" s="83"/>
      <c r="K1123" s="79"/>
      <c r="L1123" s="77"/>
      <c r="M1123" s="77"/>
    </row>
    <row r="1124" spans="1:13" s="3" customFormat="1">
      <c r="A1124" s="10"/>
      <c r="B1124" s="96"/>
      <c r="C1124" s="43" t="s">
        <v>1967</v>
      </c>
      <c r="D1124" s="44"/>
      <c r="E1124" s="50" t="s">
        <v>3073</v>
      </c>
      <c r="F1124" s="50" t="str">
        <f t="shared" si="18"/>
        <v/>
      </c>
      <c r="G1124" s="42"/>
      <c r="H1124" s="85" t="s">
        <v>3073</v>
      </c>
      <c r="I1124" s="18"/>
      <c r="J1124" s="83"/>
      <c r="K1124" s="79"/>
      <c r="L1124" s="77"/>
      <c r="M1124" s="77"/>
    </row>
    <row r="1125" spans="1:13" s="3" customFormat="1">
      <c r="A1125" s="12"/>
      <c r="B1125" s="97" t="s">
        <v>2364</v>
      </c>
      <c r="C1125" s="46"/>
      <c r="D1125" s="47" t="s">
        <v>3065</v>
      </c>
      <c r="E1125" s="51" t="s">
        <v>3567</v>
      </c>
      <c r="F1125" s="51" t="str">
        <f t="shared" si="18"/>
        <v>VENTA</v>
      </c>
      <c r="G1125" s="45" t="s">
        <v>1933</v>
      </c>
      <c r="H1125" s="85" t="s">
        <v>3073</v>
      </c>
      <c r="I1125" s="18"/>
      <c r="J1125" s="83"/>
      <c r="K1125" s="79"/>
      <c r="L1125" s="77"/>
      <c r="M1125" s="77"/>
    </row>
    <row r="1126" spans="1:13" s="3" customFormat="1">
      <c r="A1126" s="7"/>
      <c r="B1126" s="95" t="s">
        <v>6379</v>
      </c>
      <c r="C1126" s="41"/>
      <c r="D1126" s="36" t="s">
        <v>6472</v>
      </c>
      <c r="E1126" s="49">
        <v>753.81200000000001</v>
      </c>
      <c r="F1126" s="49">
        <f>IF(G1126="ENV.","VENTA",IF(B1126="","",E1126+E1126*A$2/100))</f>
        <v>1130.7180000000001</v>
      </c>
      <c r="G1126" s="37">
        <v>12</v>
      </c>
      <c r="H1126" s="85" t="s">
        <v>3073</v>
      </c>
      <c r="I1126" s="18"/>
      <c r="J1126" s="83"/>
      <c r="K1126" s="79"/>
      <c r="L1126" s="77"/>
      <c r="M1126" s="77"/>
    </row>
    <row r="1127" spans="1:13" s="3" customFormat="1">
      <c r="A1127" s="7"/>
      <c r="B1127" s="95" t="s">
        <v>6380</v>
      </c>
      <c r="C1127" s="41"/>
      <c r="D1127" s="36" t="s">
        <v>6482</v>
      </c>
      <c r="E1127" s="49">
        <v>1333.337</v>
      </c>
      <c r="F1127" s="49">
        <f>IF(G1127="ENV.","VENTA",IF(B1127="","",E1127+E1127*A$2/100))</f>
        <v>2000.0055000000002</v>
      </c>
      <c r="G1127" s="37">
        <v>12</v>
      </c>
      <c r="H1127" s="85" t="s">
        <v>3073</v>
      </c>
      <c r="I1127" s="18"/>
      <c r="J1127" s="83"/>
      <c r="K1127" s="79"/>
      <c r="L1127" s="77"/>
      <c r="M1127" s="77"/>
    </row>
    <row r="1128" spans="1:13" s="3" customFormat="1">
      <c r="A1128" s="7"/>
      <c r="B1128" s="95" t="s">
        <v>5057</v>
      </c>
      <c r="C1128" s="41"/>
      <c r="D1128" s="36" t="s">
        <v>6950</v>
      </c>
      <c r="E1128" s="49">
        <v>2069.402</v>
      </c>
      <c r="F1128" s="49">
        <f>IF(G1128="ENV.","VENTA",IF(B1128="","",E1128+E1128*A$2/100))</f>
        <v>3104.1030000000001</v>
      </c>
      <c r="G1128" s="37">
        <v>6</v>
      </c>
      <c r="H1128" s="85" t="s">
        <v>3073</v>
      </c>
      <c r="I1128" s="18"/>
      <c r="J1128" s="83"/>
      <c r="K1128" s="79"/>
      <c r="L1128" s="77"/>
      <c r="M1128" s="77"/>
    </row>
    <row r="1129" spans="1:13" s="3" customFormat="1">
      <c r="A1129" s="7"/>
      <c r="B1129" s="95" t="s">
        <v>5058</v>
      </c>
      <c r="C1129" s="41"/>
      <c r="D1129" s="36" t="s">
        <v>6952</v>
      </c>
      <c r="E1129" s="49">
        <v>2503.163</v>
      </c>
      <c r="F1129" s="49">
        <f t="shared" si="18"/>
        <v>3754.7444999999998</v>
      </c>
      <c r="G1129" s="37">
        <v>12</v>
      </c>
      <c r="H1129" s="85" t="s">
        <v>3073</v>
      </c>
      <c r="I1129" s="18"/>
      <c r="J1129" s="83"/>
      <c r="K1129" s="79"/>
      <c r="L1129" s="77"/>
      <c r="M1129" s="77"/>
    </row>
    <row r="1130" spans="1:13" s="3" customFormat="1">
      <c r="A1130" s="7"/>
      <c r="B1130" s="95" t="s">
        <v>246</v>
      </c>
      <c r="C1130" s="41"/>
      <c r="D1130" s="36" t="s">
        <v>7512</v>
      </c>
      <c r="E1130" s="49">
        <v>493.17500000000001</v>
      </c>
      <c r="F1130" s="49">
        <f t="shared" si="18"/>
        <v>739.76250000000005</v>
      </c>
      <c r="G1130" s="37">
        <v>12</v>
      </c>
      <c r="H1130" s="85" t="s">
        <v>3073</v>
      </c>
      <c r="I1130" s="18"/>
      <c r="J1130" s="83"/>
      <c r="K1130" s="79"/>
      <c r="L1130" s="77"/>
      <c r="M1130" s="77"/>
    </row>
    <row r="1131" spans="1:13" s="3" customFormat="1">
      <c r="A1131" s="7"/>
      <c r="B1131" s="95" t="s">
        <v>247</v>
      </c>
      <c r="C1131" s="41"/>
      <c r="D1131" s="36" t="s">
        <v>7513</v>
      </c>
      <c r="E1131" s="49">
        <v>582.00800000000004</v>
      </c>
      <c r="F1131" s="49">
        <f t="shared" si="18"/>
        <v>873.01200000000006</v>
      </c>
      <c r="G1131" s="37">
        <v>12</v>
      </c>
      <c r="H1131" s="85" t="s">
        <v>3073</v>
      </c>
      <c r="I1131" s="18"/>
      <c r="J1131" s="83"/>
      <c r="K1131" s="79"/>
      <c r="L1131" s="77"/>
      <c r="M1131" s="77"/>
    </row>
    <row r="1132" spans="1:13" s="3" customFormat="1">
      <c r="A1132" s="7"/>
      <c r="B1132" s="95" t="s">
        <v>5052</v>
      </c>
      <c r="C1132" s="41"/>
      <c r="D1132" s="36" t="s">
        <v>7514</v>
      </c>
      <c r="E1132" s="49">
        <v>1072.1189999999999</v>
      </c>
      <c r="F1132" s="49">
        <f>IF(G1132="ENV.","VENTA",IF(B1132="","",E1132+E1132*A$2/100))</f>
        <v>1608.1785</v>
      </c>
      <c r="G1132" s="37">
        <v>6</v>
      </c>
      <c r="H1132" s="85" t="s">
        <v>3073</v>
      </c>
      <c r="I1132" s="18"/>
      <c r="J1132" s="83"/>
      <c r="K1132" s="79"/>
      <c r="L1132" s="77"/>
      <c r="M1132" s="77"/>
    </row>
    <row r="1133" spans="1:13" s="3" customFormat="1">
      <c r="A1133" s="7"/>
      <c r="B1133" s="95" t="s">
        <v>248</v>
      </c>
      <c r="C1133" s="41"/>
      <c r="D1133" s="36" t="s">
        <v>7511</v>
      </c>
      <c r="E1133" s="49">
        <v>1899.182</v>
      </c>
      <c r="F1133" s="49">
        <f t="shared" si="18"/>
        <v>2848.7730000000001</v>
      </c>
      <c r="G1133" s="37">
        <v>6</v>
      </c>
      <c r="H1133" s="85" t="s">
        <v>3073</v>
      </c>
      <c r="I1133" s="18"/>
      <c r="J1133" s="83"/>
      <c r="K1133" s="79"/>
      <c r="L1133" s="77"/>
      <c r="M1133" s="77"/>
    </row>
    <row r="1134" spans="1:13" s="3" customFormat="1">
      <c r="A1134" s="7"/>
      <c r="B1134" s="95" t="s">
        <v>1678</v>
      </c>
      <c r="C1134" s="41"/>
      <c r="D1134" s="36" t="s">
        <v>5614</v>
      </c>
      <c r="E1134" s="49">
        <v>840.41200000000003</v>
      </c>
      <c r="F1134" s="49">
        <f t="shared" si="18"/>
        <v>1260.6179999999999</v>
      </c>
      <c r="G1134" s="37">
        <v>6</v>
      </c>
      <c r="H1134" s="85" t="s">
        <v>3073</v>
      </c>
      <c r="I1134" s="18"/>
      <c r="J1134" s="83"/>
      <c r="K1134" s="79"/>
      <c r="L1134" s="77"/>
      <c r="M1134" s="77"/>
    </row>
    <row r="1135" spans="1:13" s="3" customFormat="1">
      <c r="A1135" s="7"/>
      <c r="B1135" s="95" t="s">
        <v>1679</v>
      </c>
      <c r="C1135" s="41"/>
      <c r="D1135" s="36" t="s">
        <v>5615</v>
      </c>
      <c r="E1135" s="49">
        <v>1147.6600000000001</v>
      </c>
      <c r="F1135" s="49">
        <f t="shared" si="18"/>
        <v>1721.4900000000002</v>
      </c>
      <c r="G1135" s="37">
        <v>6</v>
      </c>
      <c r="H1135" s="85" t="s">
        <v>3073</v>
      </c>
      <c r="I1135" s="18"/>
      <c r="J1135" s="83"/>
      <c r="K1135" s="79"/>
      <c r="L1135" s="77"/>
      <c r="M1135" s="77"/>
    </row>
    <row r="1136" spans="1:13" s="3" customFormat="1">
      <c r="A1136" s="7"/>
      <c r="B1136" s="95" t="s">
        <v>249</v>
      </c>
      <c r="C1136" s="41"/>
      <c r="D1136" s="36" t="s">
        <v>5616</v>
      </c>
      <c r="E1136" s="49">
        <v>1545.2739999999999</v>
      </c>
      <c r="F1136" s="49">
        <f t="shared" si="18"/>
        <v>2317.9110000000001</v>
      </c>
      <c r="G1136" s="37">
        <v>6</v>
      </c>
      <c r="H1136" s="85" t="s">
        <v>3073</v>
      </c>
      <c r="I1136" s="18"/>
      <c r="J1136" s="83"/>
      <c r="K1136" s="79"/>
      <c r="L1136" s="77"/>
      <c r="M1136" s="77"/>
    </row>
    <row r="1137" spans="1:13" s="3" customFormat="1">
      <c r="A1137" s="7"/>
      <c r="B1137" s="95" t="s">
        <v>250</v>
      </c>
      <c r="C1137" s="41"/>
      <c r="D1137" s="36" t="s">
        <v>5617</v>
      </c>
      <c r="E1137" s="49">
        <v>3632.7489999999998</v>
      </c>
      <c r="F1137" s="49">
        <f t="shared" si="18"/>
        <v>5449.1234999999997</v>
      </c>
      <c r="G1137" s="37">
        <v>6</v>
      </c>
      <c r="H1137" s="85" t="s">
        <v>3073</v>
      </c>
      <c r="I1137" s="18"/>
      <c r="J1137" s="83"/>
      <c r="K1137" s="79"/>
      <c r="L1137" s="77"/>
      <c r="M1137" s="77"/>
    </row>
    <row r="1138" spans="1:13" s="3" customFormat="1">
      <c r="A1138" s="7"/>
      <c r="B1138" s="95" t="s">
        <v>2240</v>
      </c>
      <c r="C1138" s="41"/>
      <c r="D1138" s="36" t="s">
        <v>5613</v>
      </c>
      <c r="E1138" s="49">
        <v>1924.8150000000001</v>
      </c>
      <c r="F1138" s="49">
        <f t="shared" si="18"/>
        <v>2887.2224999999999</v>
      </c>
      <c r="G1138" s="37">
        <v>6</v>
      </c>
      <c r="H1138" s="85" t="s">
        <v>3073</v>
      </c>
      <c r="I1138" s="18"/>
      <c r="J1138" s="83"/>
      <c r="K1138" s="79"/>
      <c r="L1138" s="77"/>
      <c r="M1138" s="77"/>
    </row>
    <row r="1139" spans="1:13" s="3" customFormat="1">
      <c r="A1139" s="7"/>
      <c r="B1139" s="95" t="s">
        <v>2241</v>
      </c>
      <c r="C1139" s="41"/>
      <c r="D1139" s="36" t="s">
        <v>5607</v>
      </c>
      <c r="E1139" s="49">
        <v>2394.723</v>
      </c>
      <c r="F1139" s="49">
        <f t="shared" si="18"/>
        <v>3592.0844999999999</v>
      </c>
      <c r="G1139" s="37">
        <v>6</v>
      </c>
      <c r="H1139" s="85" t="s">
        <v>3073</v>
      </c>
      <c r="I1139" s="18"/>
      <c r="J1139" s="83"/>
      <c r="K1139" s="79"/>
      <c r="L1139" s="77"/>
      <c r="M1139" s="77"/>
    </row>
    <row r="1140" spans="1:13" s="3" customFormat="1">
      <c r="A1140" s="7"/>
      <c r="B1140" s="95" t="s">
        <v>2242</v>
      </c>
      <c r="C1140" s="41"/>
      <c r="D1140" s="36" t="s">
        <v>5608</v>
      </c>
      <c r="E1140" s="49">
        <v>3144.768</v>
      </c>
      <c r="F1140" s="49">
        <f t="shared" si="18"/>
        <v>4717.152</v>
      </c>
      <c r="G1140" s="37">
        <v>6</v>
      </c>
      <c r="H1140" s="85" t="s">
        <v>3073</v>
      </c>
      <c r="I1140" s="18"/>
      <c r="J1140" s="83"/>
      <c r="K1140" s="79"/>
      <c r="L1140" s="77"/>
      <c r="M1140" s="77"/>
    </row>
    <row r="1141" spans="1:13" s="3" customFormat="1">
      <c r="A1141" s="7"/>
      <c r="B1141" s="95" t="s">
        <v>2243</v>
      </c>
      <c r="C1141" s="41"/>
      <c r="D1141" s="36" t="s">
        <v>5609</v>
      </c>
      <c r="E1141" s="49">
        <v>3705.0430000000001</v>
      </c>
      <c r="F1141" s="49">
        <f t="shared" si="18"/>
        <v>5557.5645000000004</v>
      </c>
      <c r="G1141" s="37">
        <v>6</v>
      </c>
      <c r="H1141" s="85" t="s">
        <v>3073</v>
      </c>
      <c r="I1141" s="18"/>
      <c r="J1141" s="83"/>
      <c r="K1141" s="79"/>
      <c r="L1141" s="77"/>
      <c r="M1141" s="77"/>
    </row>
    <row r="1142" spans="1:13" s="3" customFormat="1">
      <c r="A1142" s="7"/>
      <c r="B1142" s="95" t="s">
        <v>2244</v>
      </c>
      <c r="C1142" s="41"/>
      <c r="D1142" s="36" t="s">
        <v>5610</v>
      </c>
      <c r="E1142" s="49">
        <v>4590.6390000000001</v>
      </c>
      <c r="F1142" s="49">
        <f t="shared" si="18"/>
        <v>6885.9585000000006</v>
      </c>
      <c r="G1142" s="37">
        <v>6</v>
      </c>
      <c r="H1142" s="85" t="s">
        <v>3073</v>
      </c>
      <c r="I1142" s="18"/>
      <c r="J1142" s="83"/>
      <c r="K1142" s="79"/>
      <c r="L1142" s="77"/>
      <c r="M1142" s="77"/>
    </row>
    <row r="1143" spans="1:13" s="3" customFormat="1">
      <c r="A1143" s="7"/>
      <c r="B1143" s="95" t="s">
        <v>2245</v>
      </c>
      <c r="C1143" s="41"/>
      <c r="D1143" s="36" t="s">
        <v>5611</v>
      </c>
      <c r="E1143" s="49">
        <v>5431.0510000000004</v>
      </c>
      <c r="F1143" s="49">
        <f t="shared" si="18"/>
        <v>8146.576500000001</v>
      </c>
      <c r="G1143" s="37">
        <v>6</v>
      </c>
      <c r="H1143" s="85" t="s">
        <v>3073</v>
      </c>
      <c r="I1143" s="18"/>
      <c r="J1143" s="83"/>
      <c r="K1143" s="79"/>
      <c r="L1143" s="77"/>
      <c r="M1143" s="77"/>
    </row>
    <row r="1144" spans="1:13" s="3" customFormat="1">
      <c r="A1144" s="7"/>
      <c r="B1144" s="95" t="s">
        <v>2246</v>
      </c>
      <c r="C1144" s="41"/>
      <c r="D1144" s="36" t="s">
        <v>5612</v>
      </c>
      <c r="E1144" s="49">
        <v>8648.1119999999992</v>
      </c>
      <c r="F1144" s="49">
        <f t="shared" si="18"/>
        <v>12972.167999999998</v>
      </c>
      <c r="G1144" s="37">
        <v>6</v>
      </c>
      <c r="H1144" s="85" t="s">
        <v>3073</v>
      </c>
      <c r="I1144" s="18"/>
      <c r="J1144" s="83"/>
      <c r="K1144" s="79"/>
      <c r="L1144" s="77"/>
      <c r="M1144" s="77"/>
    </row>
    <row r="1145" spans="1:13" s="3" customFormat="1">
      <c r="A1145" s="10"/>
      <c r="B1145" s="96"/>
      <c r="C1145" s="43" t="s">
        <v>1968</v>
      </c>
      <c r="D1145" s="44"/>
      <c r="E1145" s="50" t="s">
        <v>3073</v>
      </c>
      <c r="F1145" s="50" t="str">
        <f t="shared" si="18"/>
        <v/>
      </c>
      <c r="G1145" s="42"/>
      <c r="H1145" s="85" t="s">
        <v>3073</v>
      </c>
      <c r="I1145" s="18"/>
      <c r="J1145" s="83"/>
      <c r="K1145" s="79"/>
      <c r="L1145" s="77"/>
      <c r="M1145" s="77"/>
    </row>
    <row r="1146" spans="1:13" s="3" customFormat="1">
      <c r="A1146" s="12"/>
      <c r="B1146" s="97" t="s">
        <v>2364</v>
      </c>
      <c r="C1146" s="46"/>
      <c r="D1146" s="47" t="s">
        <v>3065</v>
      </c>
      <c r="E1146" s="51" t="s">
        <v>3567</v>
      </c>
      <c r="F1146" s="51" t="str">
        <f t="shared" si="18"/>
        <v>VENTA</v>
      </c>
      <c r="G1146" s="45" t="s">
        <v>1933</v>
      </c>
      <c r="H1146" s="85" t="s">
        <v>3073</v>
      </c>
      <c r="I1146" s="18"/>
      <c r="J1146" s="83"/>
      <c r="K1146" s="79"/>
      <c r="L1146" s="77"/>
      <c r="M1146" s="77"/>
    </row>
    <row r="1147" spans="1:13" s="3" customFormat="1">
      <c r="A1147" s="7"/>
      <c r="B1147" s="95" t="s">
        <v>251</v>
      </c>
      <c r="C1147" s="41"/>
      <c r="D1147" s="36" t="s">
        <v>4047</v>
      </c>
      <c r="E1147" s="49">
        <v>1899.45</v>
      </c>
      <c r="F1147" s="49">
        <f>IF(G1147="ENV.","VENTA",IF(B1147="","",E1147+E1147*A$2/100))</f>
        <v>2849.1750000000002</v>
      </c>
      <c r="G1147" s="37">
        <v>1</v>
      </c>
      <c r="H1147" s="85" t="s">
        <v>3073</v>
      </c>
      <c r="I1147" s="18"/>
      <c r="J1147" s="83"/>
      <c r="K1147" s="79"/>
      <c r="L1147" s="77"/>
      <c r="M1147" s="77"/>
    </row>
    <row r="1148" spans="1:13" s="3" customFormat="1">
      <c r="A1148" s="10"/>
      <c r="B1148" s="96"/>
      <c r="C1148" s="43" t="s">
        <v>1969</v>
      </c>
      <c r="D1148" s="44"/>
      <c r="E1148" s="50" t="s">
        <v>3073</v>
      </c>
      <c r="F1148" s="50" t="str">
        <f t="shared" ref="F1148:F1211" si="19">IF(G1148="ENV.","VENTA",IF(B1148="","",E1148+E1148*A$2/100))</f>
        <v/>
      </c>
      <c r="G1148" s="42"/>
      <c r="H1148" s="85" t="s">
        <v>3073</v>
      </c>
      <c r="I1148" s="18"/>
      <c r="J1148" s="83"/>
      <c r="K1148" s="79"/>
      <c r="L1148" s="77"/>
      <c r="M1148" s="77"/>
    </row>
    <row r="1149" spans="1:13" s="3" customFormat="1">
      <c r="A1149" s="12"/>
      <c r="B1149" s="97" t="s">
        <v>2364</v>
      </c>
      <c r="C1149" s="46"/>
      <c r="D1149" s="47" t="s">
        <v>3065</v>
      </c>
      <c r="E1149" s="51" t="s">
        <v>3567</v>
      </c>
      <c r="F1149" s="51" t="str">
        <f t="shared" si="19"/>
        <v>VENTA</v>
      </c>
      <c r="G1149" s="45" t="s">
        <v>1933</v>
      </c>
      <c r="H1149" s="85" t="s">
        <v>3073</v>
      </c>
      <c r="I1149" s="18"/>
      <c r="J1149" s="83"/>
      <c r="K1149" s="79"/>
      <c r="L1149" s="77"/>
      <c r="M1149" s="77"/>
    </row>
    <row r="1150" spans="1:13" s="3" customFormat="1">
      <c r="A1150" s="7"/>
      <c r="B1150" s="95" t="s">
        <v>1680</v>
      </c>
      <c r="C1150" s="41"/>
      <c r="D1150" s="36" t="s">
        <v>5625</v>
      </c>
      <c r="E1150" s="49">
        <v>489.43299999999999</v>
      </c>
      <c r="F1150" s="49">
        <f t="shared" si="19"/>
        <v>734.14949999999999</v>
      </c>
      <c r="G1150" s="37">
        <v>1</v>
      </c>
      <c r="H1150" s="85" t="s">
        <v>3073</v>
      </c>
      <c r="I1150" s="18"/>
      <c r="J1150" s="83"/>
      <c r="K1150" s="79"/>
      <c r="L1150" s="77"/>
      <c r="M1150" s="77"/>
    </row>
    <row r="1151" spans="1:13" s="3" customFormat="1">
      <c r="A1151" s="7"/>
      <c r="B1151" s="95" t="s">
        <v>1681</v>
      </c>
      <c r="C1151" s="41"/>
      <c r="D1151" s="36" t="s">
        <v>5622</v>
      </c>
      <c r="E1151" s="49">
        <v>533.88699999999994</v>
      </c>
      <c r="F1151" s="49">
        <f t="shared" si="19"/>
        <v>800.83049999999992</v>
      </c>
      <c r="G1151" s="37">
        <v>1</v>
      </c>
      <c r="H1151" s="85" t="s">
        <v>3073</v>
      </c>
      <c r="I1151" s="18"/>
      <c r="J1151" s="83"/>
      <c r="K1151" s="79"/>
      <c r="L1151" s="77"/>
      <c r="M1151" s="77"/>
    </row>
    <row r="1152" spans="1:13" s="3" customFormat="1">
      <c r="A1152" s="7"/>
      <c r="B1152" s="95" t="s">
        <v>252</v>
      </c>
      <c r="C1152" s="41"/>
      <c r="D1152" s="36" t="s">
        <v>5623</v>
      </c>
      <c r="E1152" s="49">
        <v>603.66</v>
      </c>
      <c r="F1152" s="49">
        <f t="shared" si="19"/>
        <v>905.49</v>
      </c>
      <c r="G1152" s="37">
        <v>1</v>
      </c>
      <c r="H1152" s="85" t="s">
        <v>3073</v>
      </c>
      <c r="I1152" s="18"/>
      <c r="J1152" s="83"/>
      <c r="K1152" s="79"/>
      <c r="L1152" s="77"/>
      <c r="M1152" s="77"/>
    </row>
    <row r="1153" spans="1:13" s="3" customFormat="1">
      <c r="A1153" s="7"/>
      <c r="B1153" s="95" t="s">
        <v>253</v>
      </c>
      <c r="C1153" s="41"/>
      <c r="D1153" s="36" t="s">
        <v>5624</v>
      </c>
      <c r="E1153" s="49">
        <v>722.50900000000001</v>
      </c>
      <c r="F1153" s="49">
        <f t="shared" si="19"/>
        <v>1083.7635</v>
      </c>
      <c r="G1153" s="37">
        <v>1</v>
      </c>
      <c r="H1153" s="85" t="s">
        <v>3073</v>
      </c>
      <c r="I1153" s="18"/>
      <c r="J1153" s="83"/>
      <c r="K1153" s="79"/>
      <c r="L1153" s="77"/>
      <c r="M1153" s="77"/>
    </row>
    <row r="1154" spans="1:13" s="3" customFormat="1">
      <c r="A1154" s="10"/>
      <c r="B1154" s="96"/>
      <c r="C1154" s="43" t="s">
        <v>1970</v>
      </c>
      <c r="D1154" s="44"/>
      <c r="E1154" s="50" t="s">
        <v>3073</v>
      </c>
      <c r="F1154" s="50" t="str">
        <f t="shared" si="19"/>
        <v/>
      </c>
      <c r="G1154" s="42"/>
      <c r="H1154" s="85" t="s">
        <v>3073</v>
      </c>
      <c r="I1154" s="18"/>
      <c r="J1154" s="83"/>
      <c r="K1154" s="79"/>
      <c r="L1154" s="77"/>
      <c r="M1154" s="77"/>
    </row>
    <row r="1155" spans="1:13" s="3" customFormat="1">
      <c r="A1155" s="12"/>
      <c r="B1155" s="97" t="s">
        <v>2364</v>
      </c>
      <c r="C1155" s="46"/>
      <c r="D1155" s="47" t="s">
        <v>3065</v>
      </c>
      <c r="E1155" s="51" t="s">
        <v>3567</v>
      </c>
      <c r="F1155" s="51" t="str">
        <f t="shared" si="19"/>
        <v>VENTA</v>
      </c>
      <c r="G1155" s="45" t="s">
        <v>1933</v>
      </c>
      <c r="H1155" s="85" t="s">
        <v>3073</v>
      </c>
      <c r="I1155" s="18"/>
      <c r="J1155" s="83"/>
      <c r="K1155" s="79"/>
      <c r="L1155" s="77"/>
      <c r="M1155" s="77"/>
    </row>
    <row r="1156" spans="1:13" s="3" customFormat="1">
      <c r="A1156" s="7"/>
      <c r="B1156" s="95" t="s">
        <v>1682</v>
      </c>
      <c r="C1156" s="41"/>
      <c r="D1156" s="36" t="s">
        <v>4060</v>
      </c>
      <c r="E1156" s="49">
        <v>400.428</v>
      </c>
      <c r="F1156" s="49">
        <f t="shared" si="19"/>
        <v>600.64200000000005</v>
      </c>
      <c r="G1156" s="37">
        <v>1</v>
      </c>
      <c r="H1156" s="85" t="s">
        <v>3073</v>
      </c>
      <c r="I1156" s="18"/>
      <c r="J1156" s="83"/>
      <c r="K1156" s="79"/>
      <c r="L1156" s="77"/>
      <c r="M1156" s="77"/>
    </row>
    <row r="1157" spans="1:13" s="3" customFormat="1">
      <c r="A1157" s="7"/>
      <c r="B1157" s="95" t="s">
        <v>1683</v>
      </c>
      <c r="C1157" s="41"/>
      <c r="D1157" s="36" t="s">
        <v>4063</v>
      </c>
      <c r="E1157" s="49">
        <v>728.7</v>
      </c>
      <c r="F1157" s="49">
        <f t="shared" si="19"/>
        <v>1093.0500000000002</v>
      </c>
      <c r="G1157" s="37">
        <v>1</v>
      </c>
      <c r="H1157" s="85" t="s">
        <v>3073</v>
      </c>
      <c r="I1157" s="18"/>
      <c r="J1157" s="83"/>
      <c r="K1157" s="79"/>
      <c r="L1157" s="77"/>
      <c r="M1157" s="77"/>
    </row>
    <row r="1158" spans="1:13" s="3" customFormat="1">
      <c r="A1158" s="10"/>
      <c r="B1158" s="96"/>
      <c r="C1158" s="43" t="s">
        <v>1971</v>
      </c>
      <c r="D1158" s="44"/>
      <c r="E1158" s="50" t="s">
        <v>3073</v>
      </c>
      <c r="F1158" s="50" t="str">
        <f t="shared" si="19"/>
        <v/>
      </c>
      <c r="G1158" s="42"/>
      <c r="H1158" s="85" t="s">
        <v>3073</v>
      </c>
      <c r="I1158" s="18"/>
      <c r="J1158" s="83"/>
      <c r="K1158" s="79"/>
      <c r="L1158" s="77"/>
      <c r="M1158" s="77"/>
    </row>
    <row r="1159" spans="1:13" s="3" customFormat="1">
      <c r="A1159" s="12"/>
      <c r="B1159" s="97" t="s">
        <v>2364</v>
      </c>
      <c r="C1159" s="46"/>
      <c r="D1159" s="47" t="s">
        <v>3065</v>
      </c>
      <c r="E1159" s="51" t="s">
        <v>3567</v>
      </c>
      <c r="F1159" s="51" t="str">
        <f t="shared" si="19"/>
        <v>VENTA</v>
      </c>
      <c r="G1159" s="45" t="s">
        <v>1933</v>
      </c>
      <c r="H1159" s="85" t="s">
        <v>3073</v>
      </c>
      <c r="I1159" s="18"/>
      <c r="J1159" s="83"/>
      <c r="K1159" s="79"/>
      <c r="L1159" s="77"/>
      <c r="M1159" s="77"/>
    </row>
    <row r="1160" spans="1:13" s="3" customFormat="1">
      <c r="A1160" s="7"/>
      <c r="B1160" s="95" t="s">
        <v>1684</v>
      </c>
      <c r="C1160" s="41"/>
      <c r="D1160" s="36" t="s">
        <v>6174</v>
      </c>
      <c r="E1160" s="49">
        <v>139.536</v>
      </c>
      <c r="F1160" s="49">
        <f t="shared" si="19"/>
        <v>209.304</v>
      </c>
      <c r="G1160" s="37">
        <v>100</v>
      </c>
      <c r="H1160" s="85" t="s">
        <v>7205</v>
      </c>
      <c r="I1160" s="18"/>
      <c r="J1160" s="83"/>
      <c r="K1160" s="79"/>
      <c r="L1160" s="77"/>
      <c r="M1160" s="77"/>
    </row>
    <row r="1161" spans="1:13" s="3" customFormat="1">
      <c r="A1161" s="10"/>
      <c r="B1161" s="96"/>
      <c r="C1161" s="43" t="s">
        <v>2269</v>
      </c>
      <c r="D1161" s="44"/>
      <c r="E1161" s="50" t="s">
        <v>3073</v>
      </c>
      <c r="F1161" s="50" t="str">
        <f t="shared" si="19"/>
        <v/>
      </c>
      <c r="G1161" s="42"/>
      <c r="H1161" s="85" t="s">
        <v>3073</v>
      </c>
      <c r="I1161" s="18"/>
      <c r="J1161" s="83"/>
      <c r="K1161" s="79"/>
      <c r="L1161" s="77"/>
      <c r="M1161" s="77"/>
    </row>
    <row r="1162" spans="1:13" s="3" customFormat="1">
      <c r="A1162" s="12"/>
      <c r="B1162" s="97" t="s">
        <v>2364</v>
      </c>
      <c r="C1162" s="46"/>
      <c r="D1162" s="47" t="s">
        <v>3065</v>
      </c>
      <c r="E1162" s="51" t="s">
        <v>3567</v>
      </c>
      <c r="F1162" s="51" t="str">
        <f t="shared" si="19"/>
        <v>VENTA</v>
      </c>
      <c r="G1162" s="45" t="s">
        <v>1933</v>
      </c>
      <c r="H1162" s="85" t="s">
        <v>3073</v>
      </c>
      <c r="I1162" s="18"/>
      <c r="J1162" s="83"/>
      <c r="K1162" s="79"/>
      <c r="L1162" s="77"/>
      <c r="M1162" s="77"/>
    </row>
    <row r="1163" spans="1:13" s="3" customFormat="1">
      <c r="A1163" s="7"/>
      <c r="B1163" s="95" t="s">
        <v>1685</v>
      </c>
      <c r="C1163" s="41"/>
      <c r="D1163" s="36" t="s">
        <v>7368</v>
      </c>
      <c r="E1163" s="49">
        <v>2258.0320000000002</v>
      </c>
      <c r="F1163" s="49">
        <f t="shared" si="19"/>
        <v>3387.0480000000002</v>
      </c>
      <c r="G1163" s="37">
        <v>1</v>
      </c>
      <c r="H1163" s="85" t="s">
        <v>7200</v>
      </c>
      <c r="I1163" s="18"/>
      <c r="J1163" s="83"/>
      <c r="K1163" s="79"/>
      <c r="L1163" s="77"/>
      <c r="M1163" s="77"/>
    </row>
    <row r="1164" spans="1:13" s="3" customFormat="1">
      <c r="A1164" s="10"/>
      <c r="B1164" s="96"/>
      <c r="C1164" s="43" t="s">
        <v>1972</v>
      </c>
      <c r="D1164" s="44"/>
      <c r="E1164" s="50" t="s">
        <v>3073</v>
      </c>
      <c r="F1164" s="50" t="str">
        <f t="shared" si="19"/>
        <v/>
      </c>
      <c r="G1164" s="42"/>
      <c r="H1164" s="85" t="s">
        <v>3073</v>
      </c>
      <c r="I1164" s="18"/>
      <c r="J1164" s="83"/>
      <c r="K1164" s="79"/>
      <c r="L1164" s="77"/>
      <c r="M1164" s="77"/>
    </row>
    <row r="1165" spans="1:13" s="3" customFormat="1">
      <c r="A1165" s="12"/>
      <c r="B1165" s="97" t="s">
        <v>2364</v>
      </c>
      <c r="C1165" s="46"/>
      <c r="D1165" s="47" t="s">
        <v>3065</v>
      </c>
      <c r="E1165" s="51" t="s">
        <v>3567</v>
      </c>
      <c r="F1165" s="51" t="str">
        <f t="shared" si="19"/>
        <v>VENTA</v>
      </c>
      <c r="G1165" s="45" t="s">
        <v>1933</v>
      </c>
      <c r="H1165" s="85" t="s">
        <v>3073</v>
      </c>
      <c r="I1165" s="18"/>
      <c r="J1165" s="83"/>
      <c r="K1165" s="79"/>
      <c r="L1165" s="77"/>
      <c r="M1165" s="77"/>
    </row>
    <row r="1166" spans="1:13" s="3" customFormat="1">
      <c r="A1166" s="7"/>
      <c r="B1166" s="95" t="s">
        <v>3073</v>
      </c>
      <c r="C1166" s="41"/>
      <c r="D1166" s="36" t="s">
        <v>3073</v>
      </c>
      <c r="E1166" s="49" t="s">
        <v>3073</v>
      </c>
      <c r="F1166" s="49" t="str">
        <f t="shared" si="19"/>
        <v/>
      </c>
      <c r="G1166" s="37"/>
      <c r="H1166" s="85" t="s">
        <v>3073</v>
      </c>
      <c r="I1166" s="18"/>
      <c r="J1166" s="83"/>
      <c r="K1166" s="79"/>
      <c r="L1166" s="77"/>
      <c r="M1166" s="77"/>
    </row>
    <row r="1167" spans="1:13" s="3" customFormat="1">
      <c r="A1167" s="7"/>
      <c r="B1167" s="95" t="s">
        <v>1686</v>
      </c>
      <c r="C1167" s="41"/>
      <c r="D1167" s="36" t="s">
        <v>5632</v>
      </c>
      <c r="E1167" s="49">
        <v>1166.829</v>
      </c>
      <c r="F1167" s="49">
        <f t="shared" si="19"/>
        <v>1750.2435</v>
      </c>
      <c r="G1167" s="37">
        <v>1</v>
      </c>
      <c r="H1167" s="85" t="s">
        <v>3073</v>
      </c>
      <c r="I1167" s="18"/>
      <c r="J1167" s="83"/>
      <c r="K1167" s="79"/>
      <c r="L1167" s="77"/>
      <c r="M1167" s="77"/>
    </row>
    <row r="1168" spans="1:13" s="3" customFormat="1">
      <c r="A1168" s="7"/>
      <c r="B1168" s="95" t="s">
        <v>1687</v>
      </c>
      <c r="C1168" s="41"/>
      <c r="D1168" s="36" t="s">
        <v>5631</v>
      </c>
      <c r="E1168" s="49">
        <v>1490.9380000000001</v>
      </c>
      <c r="F1168" s="49">
        <f t="shared" si="19"/>
        <v>2236.4070000000002</v>
      </c>
      <c r="G1168" s="37">
        <v>1</v>
      </c>
      <c r="H1168" s="85" t="s">
        <v>3073</v>
      </c>
      <c r="I1168" s="18"/>
      <c r="J1168" s="83"/>
      <c r="K1168" s="79"/>
      <c r="L1168" s="77"/>
      <c r="M1168" s="77"/>
    </row>
    <row r="1169" spans="1:13" s="3" customFormat="1">
      <c r="A1169" s="7"/>
      <c r="B1169" s="95"/>
      <c r="C1169" s="41"/>
      <c r="D1169" s="36"/>
      <c r="E1169" s="49"/>
      <c r="F1169" s="49"/>
      <c r="G1169" s="37"/>
      <c r="H1169" s="85" t="s">
        <v>3073</v>
      </c>
      <c r="I1169" s="18"/>
      <c r="J1169" s="83"/>
      <c r="K1169" s="79"/>
      <c r="L1169" s="77"/>
      <c r="M1169" s="77"/>
    </row>
    <row r="1170" spans="1:13" s="3" customFormat="1">
      <c r="A1170" s="7"/>
      <c r="B1170" s="95"/>
      <c r="C1170" s="41"/>
      <c r="D1170" s="36"/>
      <c r="E1170" s="49"/>
      <c r="F1170" s="49"/>
      <c r="G1170" s="37"/>
      <c r="H1170" s="85" t="s">
        <v>3073</v>
      </c>
      <c r="I1170" s="18"/>
      <c r="J1170" s="83"/>
      <c r="K1170" s="79"/>
      <c r="L1170" s="77"/>
      <c r="M1170" s="77"/>
    </row>
    <row r="1171" spans="1:13" s="3" customFormat="1">
      <c r="A1171" s="10"/>
      <c r="B1171" s="96"/>
      <c r="C1171" s="43" t="s">
        <v>1974</v>
      </c>
      <c r="D1171" s="44"/>
      <c r="E1171" s="50" t="s">
        <v>3073</v>
      </c>
      <c r="F1171" s="50" t="str">
        <f t="shared" si="19"/>
        <v/>
      </c>
      <c r="G1171" s="42"/>
      <c r="H1171" s="85" t="s">
        <v>3073</v>
      </c>
      <c r="I1171" s="18"/>
      <c r="J1171" s="83"/>
      <c r="K1171" s="79"/>
      <c r="L1171" s="77"/>
      <c r="M1171" s="77"/>
    </row>
    <row r="1172" spans="1:13" s="3" customFormat="1">
      <c r="A1172" s="12"/>
      <c r="B1172" s="97" t="s">
        <v>2364</v>
      </c>
      <c r="C1172" s="46"/>
      <c r="D1172" s="47" t="s">
        <v>3065</v>
      </c>
      <c r="E1172" s="51" t="s">
        <v>3567</v>
      </c>
      <c r="F1172" s="51" t="str">
        <f t="shared" si="19"/>
        <v>VENTA</v>
      </c>
      <c r="G1172" s="45" t="s">
        <v>1933</v>
      </c>
      <c r="H1172" s="85" t="s">
        <v>3073</v>
      </c>
      <c r="I1172" s="18"/>
      <c r="J1172" s="83"/>
      <c r="K1172" s="79"/>
      <c r="L1172" s="77"/>
      <c r="M1172" s="77"/>
    </row>
    <row r="1173" spans="1:13" s="3" customFormat="1">
      <c r="A1173" s="7"/>
      <c r="B1173" s="95" t="s">
        <v>5032</v>
      </c>
      <c r="C1173" s="41"/>
      <c r="D1173" s="36" t="s">
        <v>5033</v>
      </c>
      <c r="E1173" s="49">
        <v>8105.5</v>
      </c>
      <c r="F1173" s="49">
        <f>IF(G1173="ENV.","VENTA",IF(B1173="","",E1173+E1173*A$2/100))</f>
        <v>12158.25</v>
      </c>
      <c r="G1173" s="37">
        <v>2</v>
      </c>
      <c r="H1173" s="85" t="s">
        <v>3073</v>
      </c>
      <c r="I1173" s="18"/>
      <c r="J1173" s="83"/>
      <c r="K1173" s="79"/>
      <c r="L1173" s="77"/>
      <c r="M1173" s="77"/>
    </row>
    <row r="1174" spans="1:13" s="3" customFormat="1">
      <c r="A1174" s="7"/>
      <c r="B1174" s="95" t="s">
        <v>2879</v>
      </c>
      <c r="C1174" s="41"/>
      <c r="D1174" s="36" t="s">
        <v>4948</v>
      </c>
      <c r="E1174" s="49">
        <v>6080.3720000000003</v>
      </c>
      <c r="F1174" s="49">
        <f t="shared" si="19"/>
        <v>9120.5580000000009</v>
      </c>
      <c r="G1174" s="37">
        <v>2</v>
      </c>
      <c r="H1174" s="85" t="s">
        <v>3073</v>
      </c>
      <c r="I1174" s="18"/>
      <c r="J1174" s="83"/>
      <c r="K1174" s="79"/>
      <c r="L1174" s="77"/>
      <c r="M1174" s="77"/>
    </row>
    <row r="1175" spans="1:13" s="3" customFormat="1">
      <c r="A1175" s="10"/>
      <c r="B1175" s="96"/>
      <c r="C1175" s="43" t="s">
        <v>5352</v>
      </c>
      <c r="D1175" s="44"/>
      <c r="E1175" s="50" t="s">
        <v>3073</v>
      </c>
      <c r="F1175" s="50" t="str">
        <f t="shared" si="19"/>
        <v/>
      </c>
      <c r="G1175" s="42"/>
      <c r="H1175" s="85" t="s">
        <v>3073</v>
      </c>
      <c r="I1175" s="18"/>
      <c r="J1175" s="83"/>
      <c r="K1175" s="79"/>
      <c r="L1175" s="77"/>
      <c r="M1175" s="77"/>
    </row>
    <row r="1176" spans="1:13" s="3" customFormat="1">
      <c r="A1176" s="7"/>
      <c r="B1176" s="95" t="s">
        <v>254</v>
      </c>
      <c r="C1176" s="41"/>
      <c r="D1176" s="36" t="s">
        <v>3995</v>
      </c>
      <c r="E1176" s="49">
        <v>816.20699999999999</v>
      </c>
      <c r="F1176" s="49">
        <f t="shared" si="19"/>
        <v>1224.3105</v>
      </c>
      <c r="G1176" s="37">
        <v>1</v>
      </c>
      <c r="H1176" s="85" t="s">
        <v>3073</v>
      </c>
      <c r="I1176" s="18"/>
      <c r="J1176" s="83"/>
      <c r="K1176" s="79"/>
      <c r="L1176" s="77"/>
      <c r="M1176" s="77"/>
    </row>
    <row r="1177" spans="1:13" s="3" customFormat="1">
      <c r="A1177" s="7"/>
      <c r="B1177" s="95" t="s">
        <v>255</v>
      </c>
      <c r="C1177" s="41"/>
      <c r="D1177" s="36" t="s">
        <v>3996</v>
      </c>
      <c r="E1177" s="49">
        <v>848.74</v>
      </c>
      <c r="F1177" s="49">
        <f t="shared" si="19"/>
        <v>1273.1100000000001</v>
      </c>
      <c r="G1177" s="37">
        <v>1</v>
      </c>
      <c r="H1177" s="85" t="s">
        <v>3073</v>
      </c>
      <c r="I1177" s="18"/>
      <c r="J1177" s="83"/>
      <c r="K1177" s="79"/>
      <c r="L1177" s="77"/>
      <c r="M1177" s="77"/>
    </row>
    <row r="1178" spans="1:13" s="3" customFormat="1">
      <c r="A1178" s="7"/>
      <c r="B1178" s="95" t="s">
        <v>256</v>
      </c>
      <c r="C1178" s="41"/>
      <c r="D1178" s="36" t="s">
        <v>3997</v>
      </c>
      <c r="E1178" s="49">
        <v>1200.6500000000001</v>
      </c>
      <c r="F1178" s="49">
        <f t="shared" si="19"/>
        <v>1800.9750000000001</v>
      </c>
      <c r="G1178" s="37">
        <v>1</v>
      </c>
      <c r="H1178" s="85" t="s">
        <v>3073</v>
      </c>
      <c r="I1178" s="18"/>
      <c r="J1178" s="83"/>
      <c r="K1178" s="79"/>
      <c r="L1178" s="77"/>
      <c r="M1178" s="77"/>
    </row>
    <row r="1179" spans="1:13" s="3" customFormat="1">
      <c r="A1179" s="10"/>
      <c r="B1179" s="96"/>
      <c r="C1179" s="43" t="s">
        <v>1975</v>
      </c>
      <c r="D1179" s="44"/>
      <c r="E1179" s="50" t="s">
        <v>3073</v>
      </c>
      <c r="F1179" s="50" t="str">
        <f t="shared" si="19"/>
        <v/>
      </c>
      <c r="G1179" s="42"/>
      <c r="H1179" s="85" t="s">
        <v>3073</v>
      </c>
      <c r="I1179" s="18"/>
      <c r="J1179" s="83"/>
      <c r="K1179" s="79"/>
      <c r="L1179" s="77"/>
      <c r="M1179" s="77"/>
    </row>
    <row r="1180" spans="1:13" s="3" customFormat="1">
      <c r="A1180" s="7"/>
      <c r="B1180" s="95" t="s">
        <v>257</v>
      </c>
      <c r="C1180" s="41"/>
      <c r="D1180" s="36" t="s">
        <v>4021</v>
      </c>
      <c r="E1180" s="49">
        <v>55.905999999999999</v>
      </c>
      <c r="F1180" s="49">
        <f t="shared" si="19"/>
        <v>83.858999999999995</v>
      </c>
      <c r="G1180" s="37"/>
      <c r="H1180" s="85" t="s">
        <v>3073</v>
      </c>
      <c r="I1180" s="18"/>
      <c r="J1180" s="83"/>
      <c r="K1180" s="79"/>
      <c r="L1180" s="77"/>
      <c r="M1180" s="77"/>
    </row>
    <row r="1181" spans="1:13" s="3" customFormat="1">
      <c r="A1181" s="7"/>
      <c r="B1181" s="95" t="s">
        <v>258</v>
      </c>
      <c r="C1181" s="41"/>
      <c r="D1181" s="36" t="s">
        <v>4074</v>
      </c>
      <c r="E1181" s="49">
        <v>280.02199999999999</v>
      </c>
      <c r="F1181" s="49">
        <f t="shared" si="19"/>
        <v>420.03300000000002</v>
      </c>
      <c r="G1181" s="37"/>
      <c r="H1181" s="85" t="s">
        <v>3073</v>
      </c>
      <c r="I1181" s="18"/>
      <c r="J1181" s="83"/>
      <c r="K1181" s="79"/>
      <c r="L1181" s="77"/>
      <c r="M1181" s="77"/>
    </row>
    <row r="1182" spans="1:13" s="3" customFormat="1">
      <c r="A1182" s="7"/>
      <c r="B1182" s="95" t="s">
        <v>259</v>
      </c>
      <c r="C1182" s="41"/>
      <c r="D1182" s="36" t="s">
        <v>4075</v>
      </c>
      <c r="E1182" s="49">
        <v>304.86500000000001</v>
      </c>
      <c r="F1182" s="49">
        <f t="shared" si="19"/>
        <v>457.29750000000001</v>
      </c>
      <c r="G1182" s="37"/>
      <c r="H1182" s="85" t="s">
        <v>3073</v>
      </c>
      <c r="I1182" s="18"/>
      <c r="J1182" s="83"/>
      <c r="K1182" s="79"/>
      <c r="L1182" s="77"/>
      <c r="M1182" s="77"/>
    </row>
    <row r="1183" spans="1:13" s="3" customFormat="1">
      <c r="A1183" s="10"/>
      <c r="B1183" s="96"/>
      <c r="C1183" s="43" t="s">
        <v>1976</v>
      </c>
      <c r="D1183" s="44"/>
      <c r="E1183" s="50" t="s">
        <v>3073</v>
      </c>
      <c r="F1183" s="50" t="str">
        <f t="shared" si="19"/>
        <v/>
      </c>
      <c r="G1183" s="42"/>
      <c r="H1183" s="85" t="s">
        <v>3073</v>
      </c>
      <c r="I1183" s="18"/>
      <c r="J1183" s="83"/>
      <c r="K1183" s="79"/>
      <c r="L1183" s="77"/>
      <c r="M1183" s="77"/>
    </row>
    <row r="1184" spans="1:13" s="3" customFormat="1">
      <c r="A1184" s="7"/>
      <c r="B1184" s="95" t="s">
        <v>2685</v>
      </c>
      <c r="C1184" s="41"/>
      <c r="D1184" s="36" t="s">
        <v>5562</v>
      </c>
      <c r="E1184" s="49">
        <v>4.0570000000000004</v>
      </c>
      <c r="F1184" s="49">
        <f t="shared" si="19"/>
        <v>6.0855000000000006</v>
      </c>
      <c r="G1184" s="37"/>
      <c r="H1184" s="85" t="s">
        <v>3073</v>
      </c>
      <c r="I1184" s="18"/>
      <c r="J1184" s="83"/>
      <c r="K1184" s="79"/>
      <c r="L1184" s="77"/>
      <c r="M1184" s="77"/>
    </row>
    <row r="1185" spans="1:13" s="3" customFormat="1">
      <c r="A1185" s="7"/>
      <c r="B1185" s="95" t="s">
        <v>2686</v>
      </c>
      <c r="C1185" s="41"/>
      <c r="D1185" s="36" t="s">
        <v>5567</v>
      </c>
      <c r="E1185" s="49">
        <v>5.4020000000000001</v>
      </c>
      <c r="F1185" s="49">
        <f t="shared" si="19"/>
        <v>8.1029999999999998</v>
      </c>
      <c r="G1185" s="37"/>
      <c r="H1185" s="85" t="s">
        <v>3073</v>
      </c>
      <c r="I1185" s="18"/>
      <c r="J1185" s="83"/>
      <c r="K1185" s="79"/>
      <c r="L1185" s="77"/>
      <c r="M1185" s="77"/>
    </row>
    <row r="1186" spans="1:13" s="3" customFormat="1">
      <c r="A1186" s="7"/>
      <c r="B1186" s="95" t="s">
        <v>2687</v>
      </c>
      <c r="C1186" s="41"/>
      <c r="D1186" s="36" t="s">
        <v>5568</v>
      </c>
      <c r="E1186" s="49">
        <v>6.069</v>
      </c>
      <c r="F1186" s="49">
        <f t="shared" si="19"/>
        <v>9.1035000000000004</v>
      </c>
      <c r="G1186" s="37"/>
      <c r="H1186" s="85" t="s">
        <v>3073</v>
      </c>
      <c r="I1186" s="18"/>
      <c r="J1186" s="83"/>
      <c r="K1186" s="79"/>
      <c r="L1186" s="77"/>
      <c r="M1186" s="77"/>
    </row>
    <row r="1187" spans="1:13" s="3" customFormat="1">
      <c r="A1187" s="10"/>
      <c r="B1187" s="96"/>
      <c r="C1187" s="43" t="s">
        <v>1977</v>
      </c>
      <c r="D1187" s="44"/>
      <c r="E1187" s="50" t="s">
        <v>3073</v>
      </c>
      <c r="F1187" s="50" t="str">
        <f t="shared" si="19"/>
        <v/>
      </c>
      <c r="G1187" s="42"/>
      <c r="H1187" s="85" t="s">
        <v>3073</v>
      </c>
      <c r="I1187" s="18"/>
      <c r="J1187" s="83"/>
      <c r="K1187" s="79"/>
      <c r="L1187" s="77"/>
      <c r="M1187" s="77"/>
    </row>
    <row r="1188" spans="1:13" s="3" customFormat="1">
      <c r="A1188" s="7"/>
      <c r="B1188" s="95" t="s">
        <v>1688</v>
      </c>
      <c r="C1188" s="41"/>
      <c r="D1188" s="36" t="s">
        <v>5410</v>
      </c>
      <c r="E1188" s="49">
        <v>1819.165</v>
      </c>
      <c r="F1188" s="49">
        <f t="shared" si="19"/>
        <v>2728.7474999999999</v>
      </c>
      <c r="G1188" s="37">
        <v>15</v>
      </c>
      <c r="H1188" s="85" t="s">
        <v>7203</v>
      </c>
      <c r="I1188" s="18"/>
      <c r="J1188" s="83"/>
      <c r="K1188" s="79"/>
      <c r="L1188" s="77"/>
      <c r="M1188" s="77"/>
    </row>
    <row r="1189" spans="1:13" s="3" customFormat="1">
      <c r="A1189" s="7"/>
      <c r="B1189" s="95" t="s">
        <v>1689</v>
      </c>
      <c r="C1189" s="41"/>
      <c r="D1189" s="36" t="s">
        <v>5411</v>
      </c>
      <c r="E1189" s="49">
        <v>1464.31</v>
      </c>
      <c r="F1189" s="49">
        <f t="shared" si="19"/>
        <v>2196.4650000000001</v>
      </c>
      <c r="G1189" s="37">
        <v>15</v>
      </c>
      <c r="H1189" s="85" t="s">
        <v>7203</v>
      </c>
      <c r="I1189" s="18"/>
      <c r="J1189" s="83"/>
      <c r="K1189" s="79"/>
      <c r="L1189" s="77"/>
      <c r="M1189" s="77"/>
    </row>
    <row r="1190" spans="1:13" s="3" customFormat="1">
      <c r="A1190" s="7"/>
      <c r="B1190" s="95" t="s">
        <v>260</v>
      </c>
      <c r="C1190" s="41"/>
      <c r="D1190" s="36" t="s">
        <v>5412</v>
      </c>
      <c r="E1190" s="49">
        <v>1464.31</v>
      </c>
      <c r="F1190" s="49">
        <f t="shared" si="19"/>
        <v>2196.4650000000001</v>
      </c>
      <c r="G1190" s="37">
        <v>15</v>
      </c>
      <c r="H1190" s="85" t="s">
        <v>7203</v>
      </c>
      <c r="I1190" s="18"/>
      <c r="J1190" s="83"/>
      <c r="K1190" s="79"/>
      <c r="L1190" s="77"/>
      <c r="M1190" s="77"/>
    </row>
    <row r="1191" spans="1:13" s="3" customFormat="1">
      <c r="A1191" s="7"/>
      <c r="B1191" s="95" t="s">
        <v>261</v>
      </c>
      <c r="C1191" s="41"/>
      <c r="D1191" s="36" t="s">
        <v>5413</v>
      </c>
      <c r="E1191" s="49">
        <v>1472.125</v>
      </c>
      <c r="F1191" s="49">
        <f t="shared" si="19"/>
        <v>2208.1875</v>
      </c>
      <c r="G1191" s="37">
        <v>15</v>
      </c>
      <c r="H1191" s="85" t="s">
        <v>7203</v>
      </c>
      <c r="I1191" s="18"/>
      <c r="J1191" s="83"/>
      <c r="K1191" s="79"/>
      <c r="L1191" s="77"/>
      <c r="M1191" s="77"/>
    </row>
    <row r="1192" spans="1:13" s="3" customFormat="1">
      <c r="A1192" s="7"/>
      <c r="B1192" s="95" t="s">
        <v>262</v>
      </c>
      <c r="C1192" s="41"/>
      <c r="D1192" s="36" t="s">
        <v>5414</v>
      </c>
      <c r="E1192" s="49">
        <v>1401.6189999999999</v>
      </c>
      <c r="F1192" s="49">
        <f t="shared" si="19"/>
        <v>2102.4285</v>
      </c>
      <c r="G1192" s="37">
        <v>15</v>
      </c>
      <c r="H1192" s="85" t="s">
        <v>3073</v>
      </c>
      <c r="I1192" s="18"/>
      <c r="J1192" s="83"/>
      <c r="K1192" s="79"/>
      <c r="L1192" s="77"/>
      <c r="M1192" s="77"/>
    </row>
    <row r="1193" spans="1:13" s="3" customFormat="1">
      <c r="A1193" s="7"/>
      <c r="B1193" s="95" t="s">
        <v>263</v>
      </c>
      <c r="C1193" s="41"/>
      <c r="D1193" s="36" t="s">
        <v>5415</v>
      </c>
      <c r="E1193" s="49">
        <v>1401.6189999999999</v>
      </c>
      <c r="F1193" s="49">
        <f t="shared" si="19"/>
        <v>2102.4285</v>
      </c>
      <c r="G1193" s="37">
        <v>15</v>
      </c>
      <c r="H1193" s="85" t="s">
        <v>3073</v>
      </c>
      <c r="I1193" s="18"/>
      <c r="J1193" s="83"/>
      <c r="K1193" s="79"/>
      <c r="L1193" s="77"/>
      <c r="M1193" s="77"/>
    </row>
    <row r="1194" spans="1:13" s="3" customFormat="1">
      <c r="A1194" s="7"/>
      <c r="B1194" s="95" t="s">
        <v>264</v>
      </c>
      <c r="C1194" s="41"/>
      <c r="D1194" s="36" t="s">
        <v>5416</v>
      </c>
      <c r="E1194" s="49">
        <v>1401.6189999999999</v>
      </c>
      <c r="F1194" s="49">
        <f t="shared" si="19"/>
        <v>2102.4285</v>
      </c>
      <c r="G1194" s="37">
        <v>15</v>
      </c>
      <c r="H1194" s="85" t="s">
        <v>3073</v>
      </c>
      <c r="I1194" s="18"/>
      <c r="J1194" s="83"/>
      <c r="K1194" s="79"/>
      <c r="L1194" s="77"/>
      <c r="M1194" s="77"/>
    </row>
    <row r="1195" spans="1:13" s="3" customFormat="1">
      <c r="A1195" s="7"/>
      <c r="B1195" s="95" t="s">
        <v>265</v>
      </c>
      <c r="C1195" s="41"/>
      <c r="D1195" s="36" t="s">
        <v>5407</v>
      </c>
      <c r="E1195" s="49">
        <v>1666.527</v>
      </c>
      <c r="F1195" s="49">
        <f t="shared" si="19"/>
        <v>2499.7905000000001</v>
      </c>
      <c r="G1195" s="37">
        <v>15</v>
      </c>
      <c r="H1195" s="85" t="s">
        <v>7203</v>
      </c>
      <c r="I1195" s="18"/>
      <c r="J1195" s="83"/>
      <c r="K1195" s="79"/>
      <c r="L1195" s="77"/>
      <c r="M1195" s="77"/>
    </row>
    <row r="1196" spans="1:13" s="3" customFormat="1">
      <c r="A1196" s="7"/>
      <c r="B1196" s="95" t="s">
        <v>266</v>
      </c>
      <c r="C1196" s="41"/>
      <c r="D1196" s="36" t="s">
        <v>5408</v>
      </c>
      <c r="E1196" s="49">
        <v>1328.635</v>
      </c>
      <c r="F1196" s="49">
        <f t="shared" si="19"/>
        <v>1992.9524999999999</v>
      </c>
      <c r="G1196" s="37">
        <v>15</v>
      </c>
      <c r="H1196" s="85" t="s">
        <v>3073</v>
      </c>
      <c r="I1196" s="18"/>
      <c r="J1196" s="83"/>
      <c r="K1196" s="79"/>
      <c r="L1196" s="77"/>
      <c r="M1196" s="77"/>
    </row>
    <row r="1197" spans="1:13" s="3" customFormat="1">
      <c r="A1197" s="7"/>
      <c r="B1197" s="95" t="s">
        <v>267</v>
      </c>
      <c r="C1197" s="41"/>
      <c r="D1197" s="36" t="s">
        <v>5409</v>
      </c>
      <c r="E1197" s="49">
        <v>1328.635</v>
      </c>
      <c r="F1197" s="49">
        <f t="shared" si="19"/>
        <v>1992.9524999999999</v>
      </c>
      <c r="G1197" s="37">
        <v>15</v>
      </c>
      <c r="H1197" s="85" t="s">
        <v>3073</v>
      </c>
      <c r="I1197" s="18"/>
      <c r="J1197" s="83"/>
      <c r="K1197" s="79"/>
      <c r="L1197" s="77"/>
      <c r="M1197" s="77"/>
    </row>
    <row r="1198" spans="1:13" s="3" customFormat="1">
      <c r="A1198" s="10"/>
      <c r="B1198" s="96"/>
      <c r="C1198" s="43" t="s">
        <v>1978</v>
      </c>
      <c r="D1198" s="44"/>
      <c r="E1198" s="50" t="s">
        <v>3073</v>
      </c>
      <c r="F1198" s="50" t="str">
        <f t="shared" si="19"/>
        <v/>
      </c>
      <c r="G1198" s="42"/>
      <c r="H1198" s="85" t="s">
        <v>3073</v>
      </c>
      <c r="I1198" s="18"/>
      <c r="J1198" s="83"/>
      <c r="K1198" s="79"/>
      <c r="L1198" s="77"/>
      <c r="M1198" s="77"/>
    </row>
    <row r="1199" spans="1:13" s="3" customFormat="1">
      <c r="A1199" s="7"/>
      <c r="B1199" s="95" t="s">
        <v>268</v>
      </c>
      <c r="C1199" s="41"/>
      <c r="D1199" s="36" t="s">
        <v>4743</v>
      </c>
      <c r="E1199" s="49">
        <v>286.32400000000001</v>
      </c>
      <c r="F1199" s="49">
        <f t="shared" si="19"/>
        <v>429.48599999999999</v>
      </c>
      <c r="G1199" s="37">
        <v>15</v>
      </c>
      <c r="H1199" s="85" t="s">
        <v>3073</v>
      </c>
      <c r="I1199" s="18"/>
      <c r="J1199" s="83"/>
      <c r="K1199" s="79"/>
      <c r="L1199" s="77"/>
      <c r="M1199" s="77"/>
    </row>
    <row r="1200" spans="1:13" s="3" customFormat="1">
      <c r="A1200" s="7"/>
      <c r="B1200" s="95" t="s">
        <v>269</v>
      </c>
      <c r="C1200" s="41"/>
      <c r="D1200" s="36" t="s">
        <v>5401</v>
      </c>
      <c r="E1200" s="49">
        <v>1464.3050000000001</v>
      </c>
      <c r="F1200" s="49">
        <f t="shared" si="19"/>
        <v>2196.4575</v>
      </c>
      <c r="G1200" s="37">
        <v>15</v>
      </c>
      <c r="H1200" s="85" t="s">
        <v>7203</v>
      </c>
      <c r="I1200" s="18"/>
      <c r="J1200" s="83"/>
      <c r="K1200" s="79"/>
      <c r="L1200" s="77"/>
      <c r="M1200" s="77"/>
    </row>
    <row r="1201" spans="1:13" s="3" customFormat="1">
      <c r="A1201" s="7"/>
      <c r="B1201" s="95" t="s">
        <v>270</v>
      </c>
      <c r="C1201" s="41"/>
      <c r="D1201" s="36" t="s">
        <v>5402</v>
      </c>
      <c r="E1201" s="49">
        <v>1464.5650000000001</v>
      </c>
      <c r="F1201" s="49">
        <f t="shared" si="19"/>
        <v>2196.8474999999999</v>
      </c>
      <c r="G1201" s="37">
        <v>15</v>
      </c>
      <c r="H1201" s="85" t="s">
        <v>7203</v>
      </c>
      <c r="I1201" s="18"/>
      <c r="J1201" s="83"/>
      <c r="K1201" s="79"/>
      <c r="L1201" s="77"/>
      <c r="M1201" s="77"/>
    </row>
    <row r="1202" spans="1:13" s="3" customFormat="1">
      <c r="A1202" s="7"/>
      <c r="B1202" s="95" t="s">
        <v>271</v>
      </c>
      <c r="C1202" s="41"/>
      <c r="D1202" s="36" t="s">
        <v>5403</v>
      </c>
      <c r="E1202" s="49">
        <v>1727.403</v>
      </c>
      <c r="F1202" s="49">
        <f t="shared" si="19"/>
        <v>2591.1044999999999</v>
      </c>
      <c r="G1202" s="37">
        <v>15</v>
      </c>
      <c r="H1202" s="85" t="s">
        <v>7203</v>
      </c>
      <c r="I1202" s="18"/>
      <c r="J1202" s="83"/>
      <c r="K1202" s="79"/>
      <c r="L1202" s="77"/>
      <c r="M1202" s="77"/>
    </row>
    <row r="1203" spans="1:13" s="3" customFormat="1">
      <c r="A1203" s="7"/>
      <c r="B1203" s="95" t="s">
        <v>272</v>
      </c>
      <c r="C1203" s="41"/>
      <c r="D1203" s="36" t="s">
        <v>5404</v>
      </c>
      <c r="E1203" s="49">
        <v>1401.6189999999999</v>
      </c>
      <c r="F1203" s="49">
        <f t="shared" si="19"/>
        <v>2102.4285</v>
      </c>
      <c r="G1203" s="37">
        <v>15</v>
      </c>
      <c r="H1203" s="85" t="s">
        <v>3073</v>
      </c>
      <c r="I1203" s="18"/>
      <c r="J1203" s="83"/>
      <c r="K1203" s="79"/>
      <c r="L1203" s="77"/>
      <c r="M1203" s="77"/>
    </row>
    <row r="1204" spans="1:13" s="3" customFormat="1">
      <c r="A1204" s="7"/>
      <c r="B1204" s="95" t="s">
        <v>273</v>
      </c>
      <c r="C1204" s="41"/>
      <c r="D1204" s="36" t="s">
        <v>5405</v>
      </c>
      <c r="E1204" s="49">
        <v>1401.6189999999999</v>
      </c>
      <c r="F1204" s="49">
        <f t="shared" si="19"/>
        <v>2102.4285</v>
      </c>
      <c r="G1204" s="37">
        <v>15</v>
      </c>
      <c r="H1204" s="85" t="s">
        <v>3073</v>
      </c>
      <c r="I1204" s="18"/>
      <c r="J1204" s="83"/>
      <c r="K1204" s="79"/>
      <c r="L1204" s="77"/>
      <c r="M1204" s="77"/>
    </row>
    <row r="1205" spans="1:13" s="3" customFormat="1">
      <c r="A1205" s="7"/>
      <c r="B1205" s="95" t="s">
        <v>274</v>
      </c>
      <c r="C1205" s="41"/>
      <c r="D1205" s="36" t="s">
        <v>5406</v>
      </c>
      <c r="E1205" s="49">
        <v>1401.373</v>
      </c>
      <c r="F1205" s="49">
        <f t="shared" si="19"/>
        <v>2102.0595000000003</v>
      </c>
      <c r="G1205" s="37">
        <v>15</v>
      </c>
      <c r="H1205" s="85" t="s">
        <v>7203</v>
      </c>
      <c r="I1205" s="18"/>
      <c r="J1205" s="83"/>
      <c r="K1205" s="79"/>
      <c r="L1205" s="77"/>
      <c r="M1205" s="77"/>
    </row>
    <row r="1206" spans="1:13" s="3" customFormat="1">
      <c r="A1206" s="7"/>
      <c r="B1206" s="95" t="s">
        <v>275</v>
      </c>
      <c r="C1206" s="41"/>
      <c r="D1206" s="36" t="s">
        <v>5398</v>
      </c>
      <c r="E1206" s="49">
        <v>265.20699999999999</v>
      </c>
      <c r="F1206" s="49">
        <f t="shared" si="19"/>
        <v>397.81049999999999</v>
      </c>
      <c r="G1206" s="37">
        <v>15</v>
      </c>
      <c r="H1206" s="85" t="s">
        <v>3073</v>
      </c>
      <c r="I1206" s="18"/>
      <c r="J1206" s="83"/>
      <c r="K1206" s="79"/>
      <c r="L1206" s="77"/>
      <c r="M1206" s="77"/>
    </row>
    <row r="1207" spans="1:13" s="3" customFormat="1">
      <c r="A1207" s="7"/>
      <c r="B1207" s="95" t="s">
        <v>276</v>
      </c>
      <c r="C1207" s="41"/>
      <c r="D1207" s="36" t="s">
        <v>5399</v>
      </c>
      <c r="E1207" s="49">
        <v>1328.347</v>
      </c>
      <c r="F1207" s="49">
        <f t="shared" si="19"/>
        <v>1992.5205000000001</v>
      </c>
      <c r="G1207" s="37">
        <v>15</v>
      </c>
      <c r="H1207" s="85" t="s">
        <v>3073</v>
      </c>
      <c r="I1207" s="18"/>
      <c r="J1207" s="83"/>
      <c r="K1207" s="79"/>
      <c r="L1207" s="77"/>
      <c r="M1207" s="77"/>
    </row>
    <row r="1208" spans="1:13" s="3" customFormat="1">
      <c r="A1208" s="7"/>
      <c r="B1208" s="95" t="s">
        <v>277</v>
      </c>
      <c r="C1208" s="41"/>
      <c r="D1208" s="36" t="s">
        <v>5400</v>
      </c>
      <c r="E1208" s="49">
        <v>1328.347</v>
      </c>
      <c r="F1208" s="49">
        <f t="shared" si="19"/>
        <v>1992.5205000000001</v>
      </c>
      <c r="G1208" s="37">
        <v>15</v>
      </c>
      <c r="H1208" s="85" t="s">
        <v>3073</v>
      </c>
      <c r="I1208" s="18"/>
      <c r="J1208" s="83"/>
      <c r="K1208" s="79"/>
      <c r="L1208" s="77"/>
      <c r="M1208" s="77"/>
    </row>
    <row r="1209" spans="1:13" s="3" customFormat="1">
      <c r="A1209" s="7"/>
      <c r="B1209" s="95" t="s">
        <v>278</v>
      </c>
      <c r="C1209" s="41"/>
      <c r="D1209" s="36" t="s">
        <v>7830</v>
      </c>
      <c r="E1209" s="49">
        <v>1335.1179999999999</v>
      </c>
      <c r="F1209" s="49">
        <f t="shared" si="19"/>
        <v>2002.6769999999999</v>
      </c>
      <c r="G1209" s="37">
        <v>15</v>
      </c>
      <c r="H1209" s="85" t="s">
        <v>3073</v>
      </c>
      <c r="I1209" s="18"/>
      <c r="J1209" s="83"/>
      <c r="K1209" s="79"/>
      <c r="L1209" s="77"/>
      <c r="M1209" s="77"/>
    </row>
    <row r="1210" spans="1:13" s="3" customFormat="1">
      <c r="A1210" s="10"/>
      <c r="B1210" s="96"/>
      <c r="C1210" s="43" t="s">
        <v>3763</v>
      </c>
      <c r="D1210" s="44"/>
      <c r="E1210" s="50" t="s">
        <v>3073</v>
      </c>
      <c r="F1210" s="50" t="str">
        <f t="shared" si="19"/>
        <v/>
      </c>
      <c r="G1210" s="42"/>
      <c r="H1210" s="85" t="s">
        <v>3073</v>
      </c>
      <c r="I1210" s="18"/>
      <c r="J1210" s="83"/>
      <c r="K1210" s="79"/>
      <c r="L1210" s="77"/>
      <c r="M1210" s="77"/>
    </row>
    <row r="1211" spans="1:13" s="3" customFormat="1">
      <c r="A1211" s="7"/>
      <c r="B1211" s="95" t="s">
        <v>279</v>
      </c>
      <c r="C1211" s="41"/>
      <c r="D1211" s="36" t="s">
        <v>6001</v>
      </c>
      <c r="E1211" s="49">
        <v>21.818999999999999</v>
      </c>
      <c r="F1211" s="49">
        <f t="shared" si="19"/>
        <v>32.728499999999997</v>
      </c>
      <c r="G1211" s="37">
        <v>250</v>
      </c>
      <c r="H1211" s="85" t="s">
        <v>3073</v>
      </c>
      <c r="I1211" s="18"/>
      <c r="J1211" s="83"/>
      <c r="K1211" s="79"/>
      <c r="L1211" s="77"/>
      <c r="M1211" s="77"/>
    </row>
    <row r="1212" spans="1:13" s="3" customFormat="1">
      <c r="A1212" s="7"/>
      <c r="B1212" s="95" t="s">
        <v>280</v>
      </c>
      <c r="C1212" s="41"/>
      <c r="D1212" s="36" t="s">
        <v>6002</v>
      </c>
      <c r="E1212" s="49">
        <v>21.818999999999999</v>
      </c>
      <c r="F1212" s="49">
        <f t="shared" ref="F1212:F1275" si="20">IF(G1212="ENV.","VENTA",IF(B1212="","",E1212+E1212*A$2/100))</f>
        <v>32.728499999999997</v>
      </c>
      <c r="G1212" s="37">
        <v>250</v>
      </c>
      <c r="H1212" s="85" t="s">
        <v>3073</v>
      </c>
      <c r="I1212" s="18"/>
      <c r="J1212" s="83"/>
      <c r="K1212" s="79"/>
      <c r="L1212" s="77"/>
      <c r="M1212" s="77"/>
    </row>
    <row r="1213" spans="1:13" s="3" customFormat="1">
      <c r="A1213" s="7"/>
      <c r="B1213" s="95" t="s">
        <v>281</v>
      </c>
      <c r="C1213" s="41"/>
      <c r="D1213" s="36" t="s">
        <v>6003</v>
      </c>
      <c r="E1213" s="49">
        <v>21.818999999999999</v>
      </c>
      <c r="F1213" s="49">
        <f t="shared" si="20"/>
        <v>32.728499999999997</v>
      </c>
      <c r="G1213" s="37">
        <v>250</v>
      </c>
      <c r="H1213" s="85" t="s">
        <v>3073</v>
      </c>
      <c r="I1213" s="18"/>
      <c r="J1213" s="83"/>
      <c r="K1213" s="79"/>
      <c r="L1213" s="77"/>
      <c r="M1213" s="77"/>
    </row>
    <row r="1214" spans="1:13" s="3" customFormat="1">
      <c r="A1214" s="7"/>
      <c r="B1214" s="95" t="s">
        <v>282</v>
      </c>
      <c r="C1214" s="41"/>
      <c r="D1214" s="36" t="s">
        <v>6004</v>
      </c>
      <c r="E1214" s="49">
        <v>21.818999999999999</v>
      </c>
      <c r="F1214" s="49">
        <f t="shared" si="20"/>
        <v>32.728499999999997</v>
      </c>
      <c r="G1214" s="37">
        <v>250</v>
      </c>
      <c r="H1214" s="85" t="s">
        <v>3073</v>
      </c>
      <c r="I1214" s="18"/>
      <c r="J1214" s="83"/>
      <c r="K1214" s="79"/>
      <c r="L1214" s="77"/>
      <c r="M1214" s="77"/>
    </row>
    <row r="1215" spans="1:13" s="3" customFormat="1">
      <c r="A1215" s="7"/>
      <c r="B1215" s="95" t="s">
        <v>283</v>
      </c>
      <c r="C1215" s="41"/>
      <c r="D1215" s="36" t="s">
        <v>6005</v>
      </c>
      <c r="E1215" s="49">
        <v>23.074999999999999</v>
      </c>
      <c r="F1215" s="49">
        <f t="shared" si="20"/>
        <v>34.612499999999997</v>
      </c>
      <c r="G1215" s="37">
        <v>250</v>
      </c>
      <c r="H1215" s="85" t="s">
        <v>3073</v>
      </c>
      <c r="I1215" s="18"/>
      <c r="J1215" s="83"/>
      <c r="K1215" s="79"/>
      <c r="L1215" s="77"/>
      <c r="M1215" s="77"/>
    </row>
    <row r="1216" spans="1:13" s="3" customFormat="1">
      <c r="A1216" s="7"/>
      <c r="B1216" s="95" t="s">
        <v>284</v>
      </c>
      <c r="C1216" s="41"/>
      <c r="D1216" s="36" t="s">
        <v>6006</v>
      </c>
      <c r="E1216" s="49">
        <v>23.074999999999999</v>
      </c>
      <c r="F1216" s="49">
        <f t="shared" si="20"/>
        <v>34.612499999999997</v>
      </c>
      <c r="G1216" s="37">
        <v>250</v>
      </c>
      <c r="H1216" s="85" t="s">
        <v>3073</v>
      </c>
      <c r="I1216" s="18"/>
      <c r="J1216" s="83"/>
      <c r="K1216" s="79"/>
      <c r="L1216" s="77"/>
      <c r="M1216" s="77"/>
    </row>
    <row r="1217" spans="1:13" s="3" customFormat="1">
      <c r="A1217" s="10"/>
      <c r="B1217" s="96"/>
      <c r="C1217" s="43" t="s">
        <v>6011</v>
      </c>
      <c r="D1217" s="44"/>
      <c r="E1217" s="50" t="s">
        <v>3073</v>
      </c>
      <c r="F1217" s="50" t="str">
        <f>IF(G1217="ENV.","VENTA",IF(B1217="","",E1217+E1217*A$2/100))</f>
        <v/>
      </c>
      <c r="G1217" s="42"/>
      <c r="H1217" s="85" t="s">
        <v>3073</v>
      </c>
      <c r="I1217" s="18"/>
      <c r="J1217" s="83"/>
      <c r="K1217" s="79"/>
      <c r="L1217" s="77"/>
      <c r="M1217" s="77"/>
    </row>
    <row r="1218" spans="1:13" s="3" customFormat="1">
      <c r="A1218" s="7"/>
      <c r="B1218" s="95" t="s">
        <v>5016</v>
      </c>
      <c r="C1218" s="41"/>
      <c r="D1218" s="36" t="s">
        <v>5017</v>
      </c>
      <c r="E1218" s="49">
        <v>509.67500000000001</v>
      </c>
      <c r="F1218" s="49">
        <f>IF(G1218="ENV.","VENTA",IF(B1218="","",E1218+E1218*A$2/100))</f>
        <v>764.51250000000005</v>
      </c>
      <c r="G1218" s="37"/>
      <c r="H1218" s="85" t="s">
        <v>3073</v>
      </c>
      <c r="I1218" s="18"/>
      <c r="J1218" s="83"/>
      <c r="K1218" s="79"/>
      <c r="L1218" s="77"/>
      <c r="M1218" s="77"/>
    </row>
    <row r="1219" spans="1:13" s="3" customFormat="1">
      <c r="A1219" s="7"/>
      <c r="B1219" s="95" t="s">
        <v>5063</v>
      </c>
      <c r="C1219" s="41"/>
      <c r="D1219" s="36" t="s">
        <v>5619</v>
      </c>
      <c r="E1219" s="49">
        <v>349.11799999999999</v>
      </c>
      <c r="F1219" s="49">
        <f t="shared" ref="F1219:F1224" si="21">IF(G1219="ENV.","VENTA",IF(B1219="","",E1219+E1219*A$2/100))</f>
        <v>523.67700000000002</v>
      </c>
      <c r="G1219" s="37"/>
      <c r="H1219" s="85" t="s">
        <v>3073</v>
      </c>
      <c r="I1219" s="18"/>
      <c r="J1219" s="83"/>
      <c r="K1219" s="79"/>
      <c r="L1219" s="77"/>
      <c r="M1219" s="77"/>
    </row>
    <row r="1220" spans="1:13" s="3" customFormat="1">
      <c r="A1220" s="7"/>
      <c r="B1220" s="95" t="s">
        <v>5065</v>
      </c>
      <c r="C1220" s="41"/>
      <c r="D1220" s="36" t="s">
        <v>6021</v>
      </c>
      <c r="E1220" s="49">
        <v>98.935000000000002</v>
      </c>
      <c r="F1220" s="49">
        <f t="shared" si="21"/>
        <v>148.4025</v>
      </c>
      <c r="G1220" s="37"/>
      <c r="H1220" s="85" t="s">
        <v>3073</v>
      </c>
      <c r="I1220" s="18"/>
      <c r="J1220" s="83"/>
      <c r="K1220" s="79"/>
      <c r="L1220" s="77"/>
      <c r="M1220" s="77"/>
    </row>
    <row r="1221" spans="1:13" s="3" customFormat="1">
      <c r="A1221" s="7"/>
      <c r="B1221" s="95" t="s">
        <v>5049</v>
      </c>
      <c r="C1221" s="41"/>
      <c r="D1221" s="36" t="s">
        <v>5606</v>
      </c>
      <c r="E1221" s="49">
        <v>1520.0360000000001</v>
      </c>
      <c r="F1221" s="49">
        <f t="shared" si="21"/>
        <v>2280.0540000000001</v>
      </c>
      <c r="G1221" s="37"/>
      <c r="H1221" s="85" t="s">
        <v>3073</v>
      </c>
      <c r="I1221" s="18"/>
      <c r="J1221" s="83"/>
      <c r="K1221" s="79"/>
      <c r="L1221" s="77"/>
      <c r="M1221" s="77"/>
    </row>
    <row r="1222" spans="1:13" s="3" customFormat="1">
      <c r="A1222" s="7"/>
      <c r="B1222" s="95" t="s">
        <v>4951</v>
      </c>
      <c r="C1222" s="41"/>
      <c r="D1222" s="36" t="s">
        <v>5456</v>
      </c>
      <c r="E1222" s="49">
        <v>825.95500000000004</v>
      </c>
      <c r="F1222" s="49">
        <f t="shared" si="21"/>
        <v>1238.9325000000001</v>
      </c>
      <c r="G1222" s="37"/>
      <c r="H1222" s="85" t="s">
        <v>3073</v>
      </c>
      <c r="I1222" s="18"/>
      <c r="J1222" s="83"/>
      <c r="K1222" s="79"/>
      <c r="L1222" s="77"/>
      <c r="M1222" s="77"/>
    </row>
    <row r="1223" spans="1:13" s="3" customFormat="1">
      <c r="A1223" s="7"/>
      <c r="B1223" s="95" t="s">
        <v>5014</v>
      </c>
      <c r="C1223" s="41"/>
      <c r="D1223" s="36" t="s">
        <v>5535</v>
      </c>
      <c r="E1223" s="49">
        <v>825.95500000000004</v>
      </c>
      <c r="F1223" s="49">
        <f t="shared" si="21"/>
        <v>1238.9325000000001</v>
      </c>
      <c r="G1223" s="37"/>
      <c r="H1223" s="85" t="s">
        <v>3073</v>
      </c>
      <c r="I1223" s="18"/>
      <c r="J1223" s="83"/>
      <c r="K1223" s="79"/>
      <c r="L1223" s="77"/>
      <c r="M1223" s="77"/>
    </row>
    <row r="1224" spans="1:13" s="3" customFormat="1">
      <c r="A1224" s="7"/>
      <c r="B1224" s="95" t="s">
        <v>6012</v>
      </c>
      <c r="C1224" s="41"/>
      <c r="D1224" s="36" t="s">
        <v>6013</v>
      </c>
      <c r="E1224" s="49">
        <v>9127.1550000000007</v>
      </c>
      <c r="F1224" s="49">
        <f t="shared" si="21"/>
        <v>13690.732500000002</v>
      </c>
      <c r="G1224" s="37"/>
      <c r="H1224" s="85" t="s">
        <v>3073</v>
      </c>
      <c r="I1224" s="18"/>
      <c r="J1224" s="83"/>
      <c r="K1224" s="79"/>
      <c r="L1224" s="77"/>
      <c r="M1224" s="77"/>
    </row>
    <row r="1225" spans="1:13" s="3" customFormat="1">
      <c r="A1225" s="10"/>
      <c r="B1225" s="96"/>
      <c r="C1225" s="43" t="s">
        <v>1979</v>
      </c>
      <c r="D1225" s="44"/>
      <c r="E1225" s="50" t="s">
        <v>3073</v>
      </c>
      <c r="F1225" s="50" t="str">
        <f t="shared" si="20"/>
        <v/>
      </c>
      <c r="G1225" s="42"/>
      <c r="H1225" s="85" t="s">
        <v>3073</v>
      </c>
      <c r="I1225" s="18"/>
      <c r="J1225" s="83"/>
      <c r="K1225" s="79"/>
      <c r="L1225" s="77"/>
      <c r="M1225" s="77"/>
    </row>
    <row r="1226" spans="1:13" s="3" customFormat="1">
      <c r="A1226" s="12"/>
      <c r="B1226" s="97" t="s">
        <v>2364</v>
      </c>
      <c r="C1226" s="46"/>
      <c r="D1226" s="47" t="s">
        <v>3065</v>
      </c>
      <c r="E1226" s="51" t="s">
        <v>3567</v>
      </c>
      <c r="F1226" s="51" t="str">
        <f t="shared" si="20"/>
        <v>VENTA</v>
      </c>
      <c r="G1226" s="45" t="s">
        <v>1933</v>
      </c>
      <c r="H1226" s="85" t="s">
        <v>3073</v>
      </c>
      <c r="I1226" s="18"/>
      <c r="J1226" s="83"/>
      <c r="K1226" s="79"/>
      <c r="L1226" s="77"/>
      <c r="M1226" s="77"/>
    </row>
    <row r="1227" spans="1:13" s="3" customFormat="1">
      <c r="A1227" s="7"/>
      <c r="B1227" s="95" t="s">
        <v>285</v>
      </c>
      <c r="C1227" s="41"/>
      <c r="D1227" s="36" t="s">
        <v>5922</v>
      </c>
      <c r="E1227" s="49">
        <v>977.33299999999997</v>
      </c>
      <c r="F1227" s="49">
        <f t="shared" si="20"/>
        <v>1465.9994999999999</v>
      </c>
      <c r="G1227" s="37">
        <v>15</v>
      </c>
      <c r="H1227" s="85" t="s">
        <v>3073</v>
      </c>
      <c r="I1227" s="18"/>
      <c r="J1227" s="83"/>
      <c r="K1227" s="79"/>
      <c r="L1227" s="77"/>
      <c r="M1227" s="77"/>
    </row>
    <row r="1228" spans="1:13" s="3" customFormat="1">
      <c r="A1228" s="7"/>
      <c r="B1228" s="95" t="s">
        <v>286</v>
      </c>
      <c r="C1228" s="41"/>
      <c r="D1228" s="36" t="s">
        <v>5923</v>
      </c>
      <c r="E1228" s="49">
        <v>934.08299999999997</v>
      </c>
      <c r="F1228" s="49">
        <f t="shared" si="20"/>
        <v>1401.1244999999999</v>
      </c>
      <c r="G1228" s="37">
        <v>15</v>
      </c>
      <c r="H1228" s="85" t="s">
        <v>3073</v>
      </c>
      <c r="I1228" s="18"/>
      <c r="J1228" s="83"/>
      <c r="K1228" s="79"/>
      <c r="L1228" s="77"/>
      <c r="M1228" s="77"/>
    </row>
    <row r="1229" spans="1:13" s="3" customFormat="1">
      <c r="A1229" s="7"/>
      <c r="B1229" s="95" t="s">
        <v>287</v>
      </c>
      <c r="C1229" s="41"/>
      <c r="D1229" s="36" t="s">
        <v>5924</v>
      </c>
      <c r="E1229" s="49">
        <v>872.10900000000004</v>
      </c>
      <c r="F1229" s="49">
        <f t="shared" si="20"/>
        <v>1308.1635000000001</v>
      </c>
      <c r="G1229" s="37">
        <v>15</v>
      </c>
      <c r="H1229" s="85" t="s">
        <v>3073</v>
      </c>
      <c r="I1229" s="18"/>
      <c r="J1229" s="83"/>
      <c r="K1229" s="79"/>
      <c r="L1229" s="77"/>
      <c r="M1229" s="77"/>
    </row>
    <row r="1230" spans="1:13" s="3" customFormat="1">
      <c r="A1230" s="7"/>
      <c r="B1230" s="95" t="s">
        <v>288</v>
      </c>
      <c r="C1230" s="41"/>
      <c r="D1230" s="36" t="s">
        <v>5925</v>
      </c>
      <c r="E1230" s="49">
        <v>838.28599999999994</v>
      </c>
      <c r="F1230" s="49">
        <f t="shared" si="20"/>
        <v>1257.4289999999999</v>
      </c>
      <c r="G1230" s="37">
        <v>15</v>
      </c>
      <c r="H1230" s="85" t="s">
        <v>3073</v>
      </c>
      <c r="I1230" s="18"/>
      <c r="J1230" s="83"/>
      <c r="K1230" s="79"/>
      <c r="L1230" s="77"/>
      <c r="M1230" s="77"/>
    </row>
    <row r="1231" spans="1:13" s="3" customFormat="1">
      <c r="A1231" s="7"/>
      <c r="B1231" s="95" t="s">
        <v>289</v>
      </c>
      <c r="C1231" s="41"/>
      <c r="D1231" s="36" t="s">
        <v>5926</v>
      </c>
      <c r="E1231" s="49">
        <v>830.15</v>
      </c>
      <c r="F1231" s="49">
        <f t="shared" si="20"/>
        <v>1245.2249999999999</v>
      </c>
      <c r="G1231" s="37">
        <v>15</v>
      </c>
      <c r="H1231" s="85" t="s">
        <v>3073</v>
      </c>
      <c r="I1231" s="18"/>
      <c r="J1231" s="83"/>
      <c r="K1231" s="79"/>
      <c r="L1231" s="77"/>
      <c r="M1231" s="77"/>
    </row>
    <row r="1232" spans="1:13" s="3" customFormat="1">
      <c r="A1232" s="7"/>
      <c r="B1232" s="95" t="s">
        <v>290</v>
      </c>
      <c r="C1232" s="41"/>
      <c r="D1232" s="36" t="s">
        <v>5927</v>
      </c>
      <c r="E1232" s="49">
        <v>830.15</v>
      </c>
      <c r="F1232" s="49">
        <f t="shared" si="20"/>
        <v>1245.2249999999999</v>
      </c>
      <c r="G1232" s="37">
        <v>15</v>
      </c>
      <c r="H1232" s="85" t="s">
        <v>3073</v>
      </c>
      <c r="I1232" s="18"/>
      <c r="J1232" s="83"/>
      <c r="K1232" s="79"/>
      <c r="L1232" s="77"/>
      <c r="M1232" s="77"/>
    </row>
    <row r="1233" spans="1:13" s="3" customFormat="1">
      <c r="A1233" s="7"/>
      <c r="B1233" s="95" t="s">
        <v>291</v>
      </c>
      <c r="C1233" s="41"/>
      <c r="D1233" s="36" t="s">
        <v>5928</v>
      </c>
      <c r="E1233" s="49">
        <v>830.15</v>
      </c>
      <c r="F1233" s="49">
        <f t="shared" si="20"/>
        <v>1245.2249999999999</v>
      </c>
      <c r="G1233" s="37">
        <v>15</v>
      </c>
      <c r="H1233" s="85" t="s">
        <v>3073</v>
      </c>
      <c r="I1233" s="18"/>
      <c r="J1233" s="83"/>
      <c r="K1233" s="79"/>
      <c r="L1233" s="77"/>
      <c r="M1233" s="77"/>
    </row>
    <row r="1234" spans="1:13" s="3" customFormat="1">
      <c r="A1234" s="7"/>
      <c r="B1234" s="95" t="s">
        <v>292</v>
      </c>
      <c r="C1234" s="41"/>
      <c r="D1234" s="36" t="s">
        <v>5929</v>
      </c>
      <c r="E1234" s="49">
        <v>905.26900000000001</v>
      </c>
      <c r="F1234" s="49">
        <f t="shared" si="20"/>
        <v>1357.9034999999999</v>
      </c>
      <c r="G1234" s="37">
        <v>15</v>
      </c>
      <c r="H1234" s="85" t="s">
        <v>3073</v>
      </c>
      <c r="I1234" s="18"/>
      <c r="J1234" s="83"/>
      <c r="K1234" s="79"/>
      <c r="L1234" s="77"/>
      <c r="M1234" s="77"/>
    </row>
    <row r="1235" spans="1:13" s="3" customFormat="1">
      <c r="A1235" s="7"/>
      <c r="B1235" s="95" t="s">
        <v>293</v>
      </c>
      <c r="C1235" s="41"/>
      <c r="D1235" s="36" t="s">
        <v>5930</v>
      </c>
      <c r="E1235" s="49">
        <v>949.96400000000006</v>
      </c>
      <c r="F1235" s="49">
        <f t="shared" si="20"/>
        <v>1424.9460000000001</v>
      </c>
      <c r="G1235" s="37">
        <v>15</v>
      </c>
      <c r="H1235" s="85" t="s">
        <v>3073</v>
      </c>
      <c r="I1235" s="18"/>
      <c r="J1235" s="83"/>
      <c r="K1235" s="79"/>
      <c r="L1235" s="77"/>
      <c r="M1235" s="77"/>
    </row>
    <row r="1236" spans="1:13" s="3" customFormat="1">
      <c r="A1236" s="7"/>
      <c r="B1236" s="95" t="s">
        <v>294</v>
      </c>
      <c r="C1236" s="41"/>
      <c r="D1236" s="36" t="s">
        <v>5931</v>
      </c>
      <c r="E1236" s="49">
        <v>949.96400000000006</v>
      </c>
      <c r="F1236" s="49">
        <f t="shared" si="20"/>
        <v>1424.9460000000001</v>
      </c>
      <c r="G1236" s="37">
        <v>15</v>
      </c>
      <c r="H1236" s="85" t="s">
        <v>3073</v>
      </c>
      <c r="I1236" s="18"/>
      <c r="J1236" s="83"/>
      <c r="K1236" s="79"/>
      <c r="L1236" s="77"/>
      <c r="M1236" s="77"/>
    </row>
    <row r="1237" spans="1:13" s="3" customFormat="1">
      <c r="A1237" s="7"/>
      <c r="B1237" s="95" t="s">
        <v>295</v>
      </c>
      <c r="C1237" s="41"/>
      <c r="D1237" s="36" t="s">
        <v>5932</v>
      </c>
      <c r="E1237" s="49">
        <v>949.96400000000006</v>
      </c>
      <c r="F1237" s="49">
        <f t="shared" si="20"/>
        <v>1424.9460000000001</v>
      </c>
      <c r="G1237" s="37">
        <v>15</v>
      </c>
      <c r="H1237" s="85" t="s">
        <v>3073</v>
      </c>
      <c r="I1237" s="18"/>
      <c r="J1237" s="83"/>
      <c r="K1237" s="79"/>
      <c r="L1237" s="77"/>
      <c r="M1237" s="77"/>
    </row>
    <row r="1238" spans="1:13" s="3" customFormat="1">
      <c r="A1238" s="10"/>
      <c r="B1238" s="96"/>
      <c r="C1238" s="43" t="s">
        <v>3387</v>
      </c>
      <c r="D1238" s="44"/>
      <c r="E1238" s="50" t="s">
        <v>3073</v>
      </c>
      <c r="F1238" s="50" t="str">
        <f t="shared" si="20"/>
        <v/>
      </c>
      <c r="G1238" s="42"/>
      <c r="H1238" s="85" t="s">
        <v>3073</v>
      </c>
      <c r="I1238" s="18"/>
      <c r="J1238" s="83"/>
      <c r="K1238" s="79"/>
      <c r="L1238" s="77"/>
      <c r="M1238" s="77"/>
    </row>
    <row r="1239" spans="1:13" s="3" customFormat="1">
      <c r="A1239" s="12"/>
      <c r="B1239" s="97" t="s">
        <v>2364</v>
      </c>
      <c r="C1239" s="46"/>
      <c r="D1239" s="47" t="s">
        <v>3065</v>
      </c>
      <c r="E1239" s="51" t="s">
        <v>3567</v>
      </c>
      <c r="F1239" s="51" t="str">
        <f t="shared" si="20"/>
        <v>VENTA</v>
      </c>
      <c r="G1239" s="45" t="s">
        <v>1933</v>
      </c>
      <c r="H1239" s="85" t="s">
        <v>3073</v>
      </c>
      <c r="I1239" s="18"/>
      <c r="J1239" s="83"/>
      <c r="K1239" s="79"/>
      <c r="L1239" s="77"/>
      <c r="M1239" s="77"/>
    </row>
    <row r="1240" spans="1:13" s="3" customFormat="1">
      <c r="A1240" s="7"/>
      <c r="B1240" s="95" t="s">
        <v>3599</v>
      </c>
      <c r="C1240" s="41"/>
      <c r="D1240" s="36" t="s">
        <v>7369</v>
      </c>
      <c r="E1240" s="49">
        <v>3282.8919999999998</v>
      </c>
      <c r="F1240" s="49">
        <f t="shared" si="20"/>
        <v>4924.3379999999997</v>
      </c>
      <c r="G1240" s="37"/>
      <c r="H1240" s="85" t="s">
        <v>3073</v>
      </c>
      <c r="I1240" s="18"/>
      <c r="J1240" s="83"/>
      <c r="K1240" s="79"/>
      <c r="L1240" s="77"/>
      <c r="M1240" s="77"/>
    </row>
    <row r="1241" spans="1:13" s="3" customFormat="1">
      <c r="A1241" s="7"/>
      <c r="B1241" s="95" t="s">
        <v>3600</v>
      </c>
      <c r="C1241" s="41"/>
      <c r="D1241" s="36" t="s">
        <v>7370</v>
      </c>
      <c r="E1241" s="49">
        <v>3818.915</v>
      </c>
      <c r="F1241" s="49">
        <f t="shared" si="20"/>
        <v>5728.3724999999995</v>
      </c>
      <c r="G1241" s="37"/>
      <c r="H1241" s="85" t="s">
        <v>3073</v>
      </c>
      <c r="I1241" s="18"/>
      <c r="J1241" s="83"/>
      <c r="K1241" s="79"/>
      <c r="L1241" s="77"/>
      <c r="M1241" s="77"/>
    </row>
    <row r="1242" spans="1:13" s="3" customFormat="1">
      <c r="A1242" s="7"/>
      <c r="B1242" s="95" t="s">
        <v>3601</v>
      </c>
      <c r="C1242" s="41"/>
      <c r="D1242" s="36" t="s">
        <v>7371</v>
      </c>
      <c r="E1242" s="49">
        <v>4702.3649999999998</v>
      </c>
      <c r="F1242" s="49">
        <f t="shared" si="20"/>
        <v>7053.5474999999997</v>
      </c>
      <c r="G1242" s="37"/>
      <c r="H1242" s="85" t="s">
        <v>3073</v>
      </c>
      <c r="I1242" s="18"/>
      <c r="J1242" s="83"/>
      <c r="K1242" s="79"/>
      <c r="L1242" s="77"/>
      <c r="M1242" s="77"/>
    </row>
    <row r="1243" spans="1:13" s="3" customFormat="1">
      <c r="A1243" s="10"/>
      <c r="B1243" s="96"/>
      <c r="C1243" s="43" t="s">
        <v>3355</v>
      </c>
      <c r="D1243" s="44"/>
      <c r="E1243" s="50" t="s">
        <v>3073</v>
      </c>
      <c r="F1243" s="50" t="str">
        <f t="shared" si="20"/>
        <v/>
      </c>
      <c r="G1243" s="42"/>
      <c r="H1243" s="85" t="s">
        <v>3073</v>
      </c>
      <c r="I1243" s="18"/>
      <c r="J1243" s="83"/>
      <c r="K1243" s="79"/>
      <c r="L1243" s="77"/>
      <c r="M1243" s="77"/>
    </row>
    <row r="1244" spans="1:13" s="3" customFormat="1">
      <c r="A1244" s="12"/>
      <c r="B1244" s="97" t="s">
        <v>2364</v>
      </c>
      <c r="C1244" s="46"/>
      <c r="D1244" s="47" t="s">
        <v>3065</v>
      </c>
      <c r="E1244" s="51" t="s">
        <v>3567</v>
      </c>
      <c r="F1244" s="51" t="str">
        <f t="shared" si="20"/>
        <v>VENTA</v>
      </c>
      <c r="G1244" s="45" t="s">
        <v>1933</v>
      </c>
      <c r="H1244" s="85" t="s">
        <v>3073</v>
      </c>
      <c r="I1244" s="18"/>
      <c r="J1244" s="83"/>
      <c r="K1244" s="79"/>
      <c r="L1244" s="77"/>
      <c r="M1244" s="77"/>
    </row>
    <row r="1245" spans="1:13" s="3" customFormat="1">
      <c r="A1245" s="7"/>
      <c r="B1245" s="95" t="s">
        <v>5010</v>
      </c>
      <c r="C1245" s="41"/>
      <c r="D1245" s="36" t="s">
        <v>7761</v>
      </c>
      <c r="E1245" s="49">
        <v>114.444</v>
      </c>
      <c r="F1245" s="49">
        <f>IF(G1245="ENV.","VENTA",IF(B1245="","",E1245+E1245*A$2/100))</f>
        <v>171.666</v>
      </c>
      <c r="G1245" s="37">
        <v>24</v>
      </c>
      <c r="H1245" s="85" t="s">
        <v>7977</v>
      </c>
      <c r="I1245" s="18"/>
      <c r="J1245" s="83"/>
      <c r="K1245" s="79"/>
      <c r="L1245" s="77"/>
      <c r="M1245" s="77"/>
    </row>
    <row r="1246" spans="1:13" s="3" customFormat="1">
      <c r="A1246" s="7"/>
      <c r="B1246" s="95" t="s">
        <v>5009</v>
      </c>
      <c r="C1246" s="41"/>
      <c r="D1246" s="36" t="s">
        <v>7760</v>
      </c>
      <c r="E1246" s="49">
        <v>160</v>
      </c>
      <c r="F1246" s="49">
        <f>IF(G1246="ENV.","VENTA",IF(B1246="","",E1246+E1246*A$2/100))</f>
        <v>240</v>
      </c>
      <c r="G1246" s="37">
        <v>24</v>
      </c>
      <c r="H1246" s="85" t="s">
        <v>7977</v>
      </c>
      <c r="I1246" s="18"/>
      <c r="J1246" s="83"/>
      <c r="K1246" s="79"/>
      <c r="L1246" s="77"/>
      <c r="M1246" s="77"/>
    </row>
    <row r="1247" spans="1:13" s="3" customFormat="1">
      <c r="A1247" s="7"/>
      <c r="B1247" s="95" t="s">
        <v>5008</v>
      </c>
      <c r="C1247" s="41"/>
      <c r="D1247" s="36" t="s">
        <v>7759</v>
      </c>
      <c r="E1247" s="49">
        <v>305.55500000000001</v>
      </c>
      <c r="F1247" s="49">
        <f>IF(G1247="ENV.","VENTA",IF(B1247="","",E1247+E1247*A$2/100))</f>
        <v>458.33249999999998</v>
      </c>
      <c r="G1247" s="37">
        <v>24</v>
      </c>
      <c r="H1247" s="85" t="s">
        <v>7977</v>
      </c>
      <c r="I1247" s="18"/>
      <c r="J1247" s="83"/>
      <c r="K1247" s="79"/>
      <c r="L1247" s="77"/>
      <c r="M1247" s="77"/>
    </row>
    <row r="1248" spans="1:13" s="3" customFormat="1">
      <c r="A1248" s="7"/>
      <c r="B1248" s="95" t="s">
        <v>5013</v>
      </c>
      <c r="C1248" s="41"/>
      <c r="D1248" s="36" t="s">
        <v>7762</v>
      </c>
      <c r="E1248" s="49">
        <v>433.33300000000003</v>
      </c>
      <c r="F1248" s="49">
        <f>IF(G1248="ENV.","VENTA",IF(B1248="","",E1248+E1248*A$2/100))</f>
        <v>649.99950000000001</v>
      </c>
      <c r="G1248" s="37">
        <v>24</v>
      </c>
      <c r="H1248" s="85" t="s">
        <v>7977</v>
      </c>
      <c r="I1248" s="18"/>
      <c r="J1248" s="83"/>
      <c r="K1248" s="79"/>
      <c r="L1248" s="77"/>
      <c r="M1248" s="77"/>
    </row>
    <row r="1249" spans="1:13" s="3" customFormat="1">
      <c r="A1249" s="7"/>
      <c r="B1249" s="95"/>
      <c r="C1249" s="41"/>
      <c r="D1249" s="36" t="s">
        <v>3073</v>
      </c>
      <c r="E1249" s="49" t="s">
        <v>3073</v>
      </c>
      <c r="F1249" s="49"/>
      <c r="G1249" s="37"/>
      <c r="H1249" s="85"/>
      <c r="I1249" s="18"/>
      <c r="J1249" s="83"/>
      <c r="K1249" s="79"/>
      <c r="L1249" s="77"/>
      <c r="M1249" s="77"/>
    </row>
    <row r="1250" spans="1:13" s="3" customFormat="1">
      <c r="A1250" s="7"/>
      <c r="B1250" s="95" t="s">
        <v>296</v>
      </c>
      <c r="C1250" s="41"/>
      <c r="D1250" s="36" t="s">
        <v>3766</v>
      </c>
      <c r="E1250" s="49">
        <v>321.17899999999997</v>
      </c>
      <c r="F1250" s="49">
        <f t="shared" si="20"/>
        <v>481.76849999999996</v>
      </c>
      <c r="G1250" s="37">
        <v>24</v>
      </c>
      <c r="H1250" s="85" t="s">
        <v>3073</v>
      </c>
      <c r="I1250" s="18"/>
      <c r="J1250" s="83"/>
      <c r="K1250" s="79"/>
      <c r="L1250" s="77"/>
      <c r="M1250" s="77"/>
    </row>
    <row r="1251" spans="1:13" s="3" customFormat="1">
      <c r="A1251" s="7"/>
      <c r="B1251" s="95" t="s">
        <v>297</v>
      </c>
      <c r="C1251" s="41"/>
      <c r="D1251" s="36" t="s">
        <v>3768</v>
      </c>
      <c r="E1251" s="49">
        <v>434.62200000000001</v>
      </c>
      <c r="F1251" s="49">
        <f t="shared" si="20"/>
        <v>651.93299999999999</v>
      </c>
      <c r="G1251" s="37">
        <v>24</v>
      </c>
      <c r="H1251" s="85" t="s">
        <v>3073</v>
      </c>
      <c r="I1251" s="18"/>
      <c r="J1251" s="83"/>
      <c r="K1251" s="79"/>
      <c r="L1251" s="77"/>
      <c r="M1251" s="77"/>
    </row>
    <row r="1252" spans="1:13" s="3" customFormat="1">
      <c r="A1252" s="7"/>
      <c r="B1252" s="95" t="s">
        <v>298</v>
      </c>
      <c r="C1252" s="41"/>
      <c r="D1252" s="36" t="s">
        <v>3765</v>
      </c>
      <c r="E1252" s="49">
        <v>434.62200000000001</v>
      </c>
      <c r="F1252" s="49">
        <f t="shared" si="20"/>
        <v>651.93299999999999</v>
      </c>
      <c r="G1252" s="37">
        <v>24</v>
      </c>
      <c r="H1252" s="85" t="s">
        <v>3073</v>
      </c>
      <c r="I1252" s="18"/>
      <c r="J1252" s="83"/>
      <c r="K1252" s="79"/>
      <c r="L1252" s="77"/>
      <c r="M1252" s="77"/>
    </row>
    <row r="1253" spans="1:13" s="3" customFormat="1">
      <c r="A1253" s="7"/>
      <c r="B1253" s="95" t="s">
        <v>299</v>
      </c>
      <c r="C1253" s="41"/>
      <c r="D1253" s="36" t="s">
        <v>3764</v>
      </c>
      <c r="E1253" s="49">
        <v>746.96100000000001</v>
      </c>
      <c r="F1253" s="49">
        <f t="shared" si="20"/>
        <v>1120.4414999999999</v>
      </c>
      <c r="G1253" s="37">
        <v>24</v>
      </c>
      <c r="H1253" s="85" t="s">
        <v>3073</v>
      </c>
      <c r="I1253" s="18"/>
      <c r="J1253" s="83"/>
      <c r="K1253" s="79"/>
      <c r="L1253" s="77"/>
      <c r="M1253" s="77"/>
    </row>
    <row r="1254" spans="1:13" s="3" customFormat="1">
      <c r="A1254" s="7"/>
      <c r="B1254" s="95" t="s">
        <v>300</v>
      </c>
      <c r="C1254" s="41"/>
      <c r="D1254" s="36" t="s">
        <v>3767</v>
      </c>
      <c r="E1254" s="49">
        <v>1143.277</v>
      </c>
      <c r="F1254" s="49">
        <f t="shared" si="20"/>
        <v>1714.9155000000001</v>
      </c>
      <c r="G1254" s="37">
        <v>12</v>
      </c>
      <c r="H1254" s="85" t="s">
        <v>3073</v>
      </c>
      <c r="I1254" s="18"/>
      <c r="J1254" s="83"/>
      <c r="K1254" s="79"/>
      <c r="L1254" s="77"/>
      <c r="M1254" s="77"/>
    </row>
    <row r="1255" spans="1:13" s="3" customFormat="1">
      <c r="A1255" s="10"/>
      <c r="B1255" s="96"/>
      <c r="C1255" s="43" t="s">
        <v>2908</v>
      </c>
      <c r="D1255" s="44"/>
      <c r="E1255" s="50" t="s">
        <v>3073</v>
      </c>
      <c r="F1255" s="50" t="str">
        <f t="shared" si="20"/>
        <v/>
      </c>
      <c r="G1255" s="42"/>
      <c r="H1255" s="85" t="s">
        <v>3073</v>
      </c>
      <c r="I1255" s="18"/>
      <c r="J1255" s="83"/>
      <c r="K1255" s="79"/>
      <c r="L1255" s="77"/>
      <c r="M1255" s="77"/>
    </row>
    <row r="1256" spans="1:13" s="3" customFormat="1">
      <c r="A1256" s="12"/>
      <c r="B1256" s="97" t="s">
        <v>2364</v>
      </c>
      <c r="C1256" s="46"/>
      <c r="D1256" s="47" t="s">
        <v>3065</v>
      </c>
      <c r="E1256" s="51" t="s">
        <v>3567</v>
      </c>
      <c r="F1256" s="51" t="str">
        <f t="shared" si="20"/>
        <v>VENTA</v>
      </c>
      <c r="G1256" s="45" t="s">
        <v>1933</v>
      </c>
      <c r="H1256" s="85" t="s">
        <v>3073</v>
      </c>
      <c r="I1256" s="18"/>
      <c r="J1256" s="83"/>
      <c r="K1256" s="79"/>
      <c r="L1256" s="77"/>
      <c r="M1256" s="77"/>
    </row>
    <row r="1257" spans="1:13" s="3" customFormat="1">
      <c r="A1257" s="7"/>
      <c r="B1257" s="95" t="s">
        <v>2914</v>
      </c>
      <c r="C1257" s="41"/>
      <c r="D1257" s="36" t="s">
        <v>4023</v>
      </c>
      <c r="E1257" s="49">
        <v>317.24200000000002</v>
      </c>
      <c r="F1257" s="49">
        <f t="shared" si="20"/>
        <v>475.86300000000006</v>
      </c>
      <c r="G1257" s="37"/>
      <c r="H1257" s="85" t="s">
        <v>3073</v>
      </c>
      <c r="I1257" s="18"/>
      <c r="J1257" s="83"/>
      <c r="K1257" s="79"/>
      <c r="L1257" s="77"/>
      <c r="M1257" s="77"/>
    </row>
    <row r="1258" spans="1:13" s="3" customFormat="1">
      <c r="A1258" s="7"/>
      <c r="B1258" s="95" t="s">
        <v>2915</v>
      </c>
      <c r="C1258" s="41"/>
      <c r="D1258" s="36" t="s">
        <v>4024</v>
      </c>
      <c r="E1258" s="49">
        <v>371.31200000000001</v>
      </c>
      <c r="F1258" s="49">
        <f t="shared" si="20"/>
        <v>556.96800000000007</v>
      </c>
      <c r="G1258" s="37"/>
      <c r="H1258" s="85" t="s">
        <v>3073</v>
      </c>
      <c r="I1258" s="18"/>
      <c r="J1258" s="83"/>
      <c r="K1258" s="79"/>
      <c r="L1258" s="77"/>
      <c r="M1258" s="77"/>
    </row>
    <row r="1259" spans="1:13" s="3" customFormat="1">
      <c r="A1259" s="7"/>
      <c r="B1259" s="95" t="s">
        <v>2916</v>
      </c>
      <c r="C1259" s="41"/>
      <c r="D1259" s="36" t="s">
        <v>4025</v>
      </c>
      <c r="E1259" s="49">
        <v>429.79</v>
      </c>
      <c r="F1259" s="49">
        <f t="shared" si="20"/>
        <v>644.68500000000006</v>
      </c>
      <c r="G1259" s="37"/>
      <c r="H1259" s="85" t="s">
        <v>3073</v>
      </c>
      <c r="I1259" s="18"/>
      <c r="J1259" s="83"/>
      <c r="K1259" s="79"/>
      <c r="L1259" s="77"/>
      <c r="M1259" s="77"/>
    </row>
    <row r="1260" spans="1:13" s="3" customFormat="1">
      <c r="A1260" s="7"/>
      <c r="B1260" s="95" t="s">
        <v>2917</v>
      </c>
      <c r="C1260" s="41"/>
      <c r="D1260" s="36" t="s">
        <v>3908</v>
      </c>
      <c r="E1260" s="49">
        <v>85.754999999999995</v>
      </c>
      <c r="F1260" s="49">
        <f t="shared" si="20"/>
        <v>128.63249999999999</v>
      </c>
      <c r="G1260" s="37"/>
      <c r="H1260" s="85" t="s">
        <v>3073</v>
      </c>
      <c r="I1260" s="18"/>
      <c r="J1260" s="83"/>
      <c r="K1260" s="79"/>
      <c r="L1260" s="77"/>
      <c r="M1260" s="77"/>
    </row>
    <row r="1261" spans="1:13" s="3" customFormat="1">
      <c r="A1261" s="7"/>
      <c r="B1261" s="95" t="s">
        <v>2918</v>
      </c>
      <c r="C1261" s="41"/>
      <c r="D1261" s="36" t="s">
        <v>3936</v>
      </c>
      <c r="E1261" s="49">
        <v>99.17</v>
      </c>
      <c r="F1261" s="49">
        <f t="shared" si="20"/>
        <v>148.755</v>
      </c>
      <c r="G1261" s="37"/>
      <c r="H1261" s="85" t="s">
        <v>3073</v>
      </c>
      <c r="I1261" s="18"/>
      <c r="J1261" s="83"/>
      <c r="K1261" s="79"/>
      <c r="L1261" s="77"/>
      <c r="M1261" s="77"/>
    </row>
    <row r="1262" spans="1:13" s="3" customFormat="1">
      <c r="A1262" s="7"/>
      <c r="B1262" s="95" t="s">
        <v>2919</v>
      </c>
      <c r="C1262" s="41"/>
      <c r="D1262" s="36" t="s">
        <v>3949</v>
      </c>
      <c r="E1262" s="49">
        <v>130.97900000000001</v>
      </c>
      <c r="F1262" s="49">
        <f t="shared" si="20"/>
        <v>196.46850000000001</v>
      </c>
      <c r="G1262" s="37"/>
      <c r="H1262" s="85" t="s">
        <v>3073</v>
      </c>
      <c r="I1262" s="18"/>
      <c r="J1262" s="83"/>
      <c r="K1262" s="79"/>
      <c r="L1262" s="77"/>
      <c r="M1262" s="77"/>
    </row>
    <row r="1263" spans="1:13" s="3" customFormat="1">
      <c r="A1263" s="7"/>
      <c r="B1263" s="95" t="s">
        <v>2920</v>
      </c>
      <c r="C1263" s="41"/>
      <c r="D1263" s="36" t="s">
        <v>3869</v>
      </c>
      <c r="E1263" s="49">
        <v>152.256</v>
      </c>
      <c r="F1263" s="49">
        <f t="shared" si="20"/>
        <v>228.38400000000001</v>
      </c>
      <c r="G1263" s="37"/>
      <c r="H1263" s="85" t="s">
        <v>3073</v>
      </c>
      <c r="I1263" s="18"/>
      <c r="J1263" s="83"/>
      <c r="K1263" s="79"/>
      <c r="L1263" s="77"/>
      <c r="M1263" s="77"/>
    </row>
    <row r="1264" spans="1:13" s="3" customFormat="1">
      <c r="A1264" s="7"/>
      <c r="B1264" s="95" t="s">
        <v>2909</v>
      </c>
      <c r="C1264" s="41"/>
      <c r="D1264" s="36" t="s">
        <v>3873</v>
      </c>
      <c r="E1264" s="49">
        <v>183.691</v>
      </c>
      <c r="F1264" s="49">
        <f t="shared" si="20"/>
        <v>275.53649999999999</v>
      </c>
      <c r="G1264" s="37"/>
      <c r="H1264" s="85" t="s">
        <v>3073</v>
      </c>
      <c r="I1264" s="18"/>
      <c r="J1264" s="83"/>
      <c r="K1264" s="79"/>
      <c r="L1264" s="77"/>
      <c r="M1264" s="77"/>
    </row>
    <row r="1265" spans="2:13" s="3" customFormat="1">
      <c r="B1265" s="95" t="s">
        <v>2910</v>
      </c>
      <c r="C1265" s="41"/>
      <c r="D1265" s="36" t="s">
        <v>3875</v>
      </c>
      <c r="E1265" s="49">
        <v>212.203</v>
      </c>
      <c r="F1265" s="49">
        <f t="shared" si="20"/>
        <v>318.30450000000002</v>
      </c>
      <c r="G1265" s="37"/>
      <c r="H1265" s="85" t="s">
        <v>3073</v>
      </c>
      <c r="I1265" s="18"/>
      <c r="J1265" s="83"/>
      <c r="K1265" s="79"/>
      <c r="L1265" s="77"/>
      <c r="M1265" s="77"/>
    </row>
    <row r="1266" spans="2:13" s="3" customFormat="1">
      <c r="B1266" s="95" t="s">
        <v>2911</v>
      </c>
      <c r="C1266" s="41"/>
      <c r="D1266" s="36" t="s">
        <v>3878</v>
      </c>
      <c r="E1266" s="49">
        <v>237.50200000000001</v>
      </c>
      <c r="F1266" s="49">
        <f t="shared" si="20"/>
        <v>356.25300000000004</v>
      </c>
      <c r="G1266" s="37"/>
      <c r="H1266" s="85" t="s">
        <v>3073</v>
      </c>
      <c r="I1266" s="18"/>
      <c r="J1266" s="83"/>
      <c r="K1266" s="79"/>
      <c r="L1266" s="77"/>
      <c r="M1266" s="77"/>
    </row>
    <row r="1267" spans="2:13" s="3" customFormat="1">
      <c r="B1267" s="95" t="s">
        <v>2912</v>
      </c>
      <c r="C1267" s="41"/>
      <c r="D1267" s="36" t="s">
        <v>3881</v>
      </c>
      <c r="E1267" s="49">
        <v>315.63200000000001</v>
      </c>
      <c r="F1267" s="49">
        <f t="shared" si="20"/>
        <v>473.44799999999998</v>
      </c>
      <c r="G1267" s="37"/>
      <c r="H1267" s="85" t="s">
        <v>3073</v>
      </c>
      <c r="I1267" s="18"/>
      <c r="J1267" s="83"/>
      <c r="K1267" s="79"/>
      <c r="L1267" s="77"/>
      <c r="M1267" s="77"/>
    </row>
    <row r="1268" spans="2:13" s="3" customFormat="1">
      <c r="B1268" s="95" t="s">
        <v>2913</v>
      </c>
      <c r="C1268" s="41"/>
      <c r="D1268" s="36" t="s">
        <v>3885</v>
      </c>
      <c r="E1268" s="49">
        <v>358.71899999999999</v>
      </c>
      <c r="F1268" s="49">
        <f t="shared" si="20"/>
        <v>538.07849999999996</v>
      </c>
      <c r="G1268" s="37"/>
      <c r="H1268" s="85" t="s">
        <v>3073</v>
      </c>
      <c r="I1268" s="18"/>
      <c r="J1268" s="83"/>
      <c r="K1268" s="79"/>
      <c r="L1268" s="77"/>
      <c r="M1268" s="77"/>
    </row>
    <row r="1269" spans="2:13" s="3" customFormat="1">
      <c r="B1269" s="95" t="s">
        <v>2921</v>
      </c>
      <c r="C1269" s="41"/>
      <c r="D1269" s="36" t="s">
        <v>3891</v>
      </c>
      <c r="E1269" s="49">
        <v>396.15300000000002</v>
      </c>
      <c r="F1269" s="49">
        <f t="shared" si="20"/>
        <v>594.22950000000003</v>
      </c>
      <c r="G1269" s="37"/>
      <c r="H1269" s="85" t="s">
        <v>3073</v>
      </c>
      <c r="I1269" s="18"/>
      <c r="J1269" s="83"/>
      <c r="K1269" s="79"/>
      <c r="L1269" s="77"/>
      <c r="M1269" s="77"/>
    </row>
    <row r="1270" spans="2:13" s="3" customFormat="1">
      <c r="B1270" s="95" t="s">
        <v>2922</v>
      </c>
      <c r="C1270" s="41"/>
      <c r="D1270" s="36" t="s">
        <v>3998</v>
      </c>
      <c r="E1270" s="49">
        <v>481.709</v>
      </c>
      <c r="F1270" s="49">
        <f t="shared" si="20"/>
        <v>722.56349999999998</v>
      </c>
      <c r="G1270" s="37"/>
      <c r="H1270" s="85" t="s">
        <v>3073</v>
      </c>
      <c r="I1270" s="18"/>
      <c r="J1270" s="83"/>
      <c r="K1270" s="79"/>
      <c r="L1270" s="77"/>
      <c r="M1270" s="77"/>
    </row>
    <row r="1271" spans="2:13" s="3" customFormat="1">
      <c r="B1271" s="95" t="s">
        <v>2923</v>
      </c>
      <c r="C1271" s="41"/>
      <c r="D1271" s="36" t="s">
        <v>3999</v>
      </c>
      <c r="E1271" s="49">
        <v>133.81399999999999</v>
      </c>
      <c r="F1271" s="49">
        <f t="shared" si="20"/>
        <v>200.721</v>
      </c>
      <c r="G1271" s="37"/>
      <c r="H1271" s="85" t="s">
        <v>3073</v>
      </c>
      <c r="I1271" s="18"/>
      <c r="J1271" s="83"/>
      <c r="K1271" s="79"/>
      <c r="L1271" s="77"/>
      <c r="M1271" s="77"/>
    </row>
    <row r="1272" spans="2:13" s="3" customFormat="1">
      <c r="B1272" s="95" t="s">
        <v>2924</v>
      </c>
      <c r="C1272" s="41"/>
      <c r="D1272" s="36" t="s">
        <v>4000</v>
      </c>
      <c r="E1272" s="49">
        <v>225.20400000000001</v>
      </c>
      <c r="F1272" s="49">
        <f t="shared" si="20"/>
        <v>337.80600000000004</v>
      </c>
      <c r="G1272" s="37"/>
      <c r="H1272" s="85" t="s">
        <v>3073</v>
      </c>
      <c r="I1272" s="18"/>
      <c r="J1272" s="83"/>
      <c r="K1272" s="79"/>
      <c r="L1272" s="77"/>
      <c r="M1272" s="77"/>
    </row>
    <row r="1273" spans="2:13" s="3" customFormat="1">
      <c r="B1273" s="95" t="s">
        <v>2925</v>
      </c>
      <c r="C1273" s="41"/>
      <c r="D1273" s="36" t="s">
        <v>4001</v>
      </c>
      <c r="E1273" s="49">
        <v>353.14400000000001</v>
      </c>
      <c r="F1273" s="49">
        <f t="shared" si="20"/>
        <v>529.71600000000001</v>
      </c>
      <c r="G1273" s="37"/>
      <c r="H1273" s="85" t="s">
        <v>3073</v>
      </c>
      <c r="I1273" s="18"/>
      <c r="J1273" s="83"/>
      <c r="K1273" s="79"/>
      <c r="L1273" s="77"/>
      <c r="M1273" s="77"/>
    </row>
    <row r="1274" spans="2:13" s="3" customFormat="1">
      <c r="B1274" s="95" t="s">
        <v>2926</v>
      </c>
      <c r="C1274" s="41"/>
      <c r="D1274" s="36" t="s">
        <v>4036</v>
      </c>
      <c r="E1274" s="49">
        <v>423.00400000000002</v>
      </c>
      <c r="F1274" s="49">
        <f t="shared" si="20"/>
        <v>634.50600000000009</v>
      </c>
      <c r="G1274" s="37"/>
      <c r="H1274" s="85" t="s">
        <v>3073</v>
      </c>
      <c r="I1274" s="18"/>
      <c r="J1274" s="83"/>
      <c r="K1274" s="79"/>
      <c r="L1274" s="77"/>
      <c r="M1274" s="77"/>
    </row>
    <row r="1275" spans="2:13" s="3" customFormat="1">
      <c r="B1275" s="95" t="s">
        <v>2927</v>
      </c>
      <c r="C1275" s="41"/>
      <c r="D1275" s="36" t="s">
        <v>4037</v>
      </c>
      <c r="E1275" s="49">
        <v>135.23500000000001</v>
      </c>
      <c r="F1275" s="49">
        <f t="shared" si="20"/>
        <v>202.85250000000002</v>
      </c>
      <c r="G1275" s="37"/>
      <c r="H1275" s="85" t="s">
        <v>3073</v>
      </c>
      <c r="I1275" s="18"/>
      <c r="J1275" s="83"/>
      <c r="K1275" s="79"/>
      <c r="L1275" s="77"/>
      <c r="M1275" s="77"/>
    </row>
    <row r="1276" spans="2:13" s="3" customFormat="1">
      <c r="B1276" s="95" t="s">
        <v>2928</v>
      </c>
      <c r="C1276" s="41"/>
      <c r="D1276" s="36" t="s">
        <v>4038</v>
      </c>
      <c r="E1276" s="49">
        <v>197.18100000000001</v>
      </c>
      <c r="F1276" s="49">
        <f t="shared" ref="F1276:F1346" si="22">IF(G1276="ENV.","VENTA",IF(B1276="","",E1276+E1276*A$2/100))</f>
        <v>295.7715</v>
      </c>
      <c r="G1276" s="37"/>
      <c r="H1276" s="85" t="s">
        <v>3073</v>
      </c>
      <c r="I1276" s="18"/>
      <c r="J1276" s="83"/>
      <c r="K1276" s="79"/>
      <c r="L1276" s="77"/>
      <c r="M1276" s="77"/>
    </row>
    <row r="1277" spans="2:13" s="3" customFormat="1">
      <c r="B1277" s="95" t="s">
        <v>2929</v>
      </c>
      <c r="C1277" s="41"/>
      <c r="D1277" s="36" t="s">
        <v>4039</v>
      </c>
      <c r="E1277" s="49">
        <v>252.66300000000001</v>
      </c>
      <c r="F1277" s="49">
        <f t="shared" si="22"/>
        <v>378.99450000000002</v>
      </c>
      <c r="G1277" s="37"/>
      <c r="H1277" s="85" t="s">
        <v>3073</v>
      </c>
      <c r="I1277" s="18"/>
      <c r="J1277" s="83"/>
      <c r="K1277" s="79"/>
      <c r="L1277" s="77"/>
      <c r="M1277" s="77"/>
    </row>
    <row r="1278" spans="2:13" s="3" customFormat="1">
      <c r="B1278" s="95" t="s">
        <v>2930</v>
      </c>
      <c r="C1278" s="41"/>
      <c r="D1278" s="36" t="s">
        <v>4061</v>
      </c>
      <c r="E1278" s="49">
        <v>509.05200000000002</v>
      </c>
      <c r="F1278" s="49">
        <f t="shared" si="22"/>
        <v>763.57799999999997</v>
      </c>
      <c r="G1278" s="37"/>
      <c r="H1278" s="85" t="s">
        <v>3073</v>
      </c>
      <c r="I1278" s="18"/>
      <c r="J1278" s="83"/>
      <c r="K1278" s="79"/>
      <c r="L1278" s="77"/>
      <c r="M1278" s="77"/>
    </row>
    <row r="1279" spans="2:13" s="3" customFormat="1">
      <c r="B1279" s="95" t="s">
        <v>2931</v>
      </c>
      <c r="C1279" s="41"/>
      <c r="D1279" s="36" t="s">
        <v>4064</v>
      </c>
      <c r="E1279" s="49">
        <v>116.706</v>
      </c>
      <c r="F1279" s="49">
        <f t="shared" si="22"/>
        <v>175.059</v>
      </c>
      <c r="G1279" s="37"/>
      <c r="H1279" s="85" t="s">
        <v>3073</v>
      </c>
      <c r="I1279" s="18"/>
      <c r="J1279" s="83"/>
      <c r="K1279" s="79"/>
      <c r="L1279" s="77"/>
      <c r="M1279" s="77"/>
    </row>
    <row r="1280" spans="2:13" s="3" customFormat="1">
      <c r="B1280" s="95" t="s">
        <v>2932</v>
      </c>
      <c r="C1280" s="41"/>
      <c r="D1280" s="36" t="s">
        <v>4068</v>
      </c>
      <c r="E1280" s="49">
        <v>224.898</v>
      </c>
      <c r="F1280" s="49">
        <f t="shared" si="22"/>
        <v>337.34699999999998</v>
      </c>
      <c r="G1280" s="37"/>
      <c r="H1280" s="85" t="s">
        <v>3073</v>
      </c>
      <c r="I1280" s="18"/>
      <c r="J1280" s="83"/>
      <c r="K1280" s="79"/>
      <c r="L1280" s="77"/>
      <c r="M1280" s="77"/>
    </row>
    <row r="1281" spans="1:13" s="3" customFormat="1">
      <c r="A1281" s="7"/>
      <c r="B1281" s="95" t="s">
        <v>2933</v>
      </c>
      <c r="C1281" s="41"/>
      <c r="D1281" s="36" t="s">
        <v>4070</v>
      </c>
      <c r="E1281" s="49">
        <v>330.24599999999998</v>
      </c>
      <c r="F1281" s="49">
        <f t="shared" si="22"/>
        <v>495.36899999999997</v>
      </c>
      <c r="G1281" s="37"/>
      <c r="H1281" s="85" t="s">
        <v>3073</v>
      </c>
      <c r="I1281" s="18"/>
      <c r="J1281" s="83"/>
      <c r="K1281" s="79"/>
      <c r="L1281" s="77"/>
      <c r="M1281" s="77"/>
    </row>
    <row r="1282" spans="1:13" s="3" customFormat="1">
      <c r="A1282" s="7"/>
      <c r="B1282" s="95"/>
      <c r="C1282" s="41"/>
      <c r="D1282" s="36"/>
      <c r="E1282" s="49"/>
      <c r="F1282" s="49"/>
      <c r="G1282" s="37"/>
      <c r="H1282" s="85" t="s">
        <v>3073</v>
      </c>
      <c r="I1282" s="18"/>
      <c r="J1282" s="83"/>
      <c r="K1282" s="79"/>
      <c r="L1282" s="77"/>
      <c r="M1282" s="77"/>
    </row>
    <row r="1283" spans="1:13" s="3" customFormat="1">
      <c r="A1283" s="10"/>
      <c r="B1283" s="96"/>
      <c r="C1283" s="43" t="s">
        <v>3043</v>
      </c>
      <c r="D1283" s="44"/>
      <c r="E1283" s="50" t="s">
        <v>3073</v>
      </c>
      <c r="F1283" s="50" t="str">
        <f t="shared" si="22"/>
        <v/>
      </c>
      <c r="G1283" s="42"/>
      <c r="H1283" s="85" t="s">
        <v>3073</v>
      </c>
      <c r="I1283" s="18"/>
      <c r="J1283" s="83"/>
      <c r="K1283" s="79"/>
      <c r="L1283" s="77"/>
      <c r="M1283" s="77"/>
    </row>
    <row r="1284" spans="1:13" s="3" customFormat="1">
      <c r="A1284" s="12"/>
      <c r="B1284" s="97" t="s">
        <v>2364</v>
      </c>
      <c r="C1284" s="46"/>
      <c r="D1284" s="47" t="s">
        <v>3065</v>
      </c>
      <c r="E1284" s="51" t="s">
        <v>3567</v>
      </c>
      <c r="F1284" s="51" t="str">
        <f t="shared" si="22"/>
        <v>VENTA</v>
      </c>
      <c r="G1284" s="45" t="s">
        <v>1933</v>
      </c>
      <c r="H1284" s="85" t="s">
        <v>3073</v>
      </c>
      <c r="I1284" s="18"/>
      <c r="J1284" s="83"/>
      <c r="K1284" s="79"/>
      <c r="L1284" s="77"/>
      <c r="M1284" s="77"/>
    </row>
    <row r="1285" spans="1:13" s="3" customFormat="1">
      <c r="A1285" s="7"/>
      <c r="B1285" s="95" t="s">
        <v>301</v>
      </c>
      <c r="C1285" s="41"/>
      <c r="D1285" s="36" t="s">
        <v>5638</v>
      </c>
      <c r="E1285" s="49">
        <v>403.37700000000001</v>
      </c>
      <c r="F1285" s="49">
        <f t="shared" si="22"/>
        <v>605.06550000000004</v>
      </c>
      <c r="G1285" s="37"/>
      <c r="H1285" s="85" t="s">
        <v>3073</v>
      </c>
      <c r="I1285" s="18"/>
      <c r="J1285" s="83"/>
      <c r="K1285" s="79"/>
      <c r="L1285" s="77"/>
      <c r="M1285" s="77"/>
    </row>
    <row r="1286" spans="1:13" s="3" customFormat="1">
      <c r="A1286" s="10"/>
      <c r="B1286" s="96"/>
      <c r="C1286" s="43" t="s">
        <v>1989</v>
      </c>
      <c r="D1286" s="44"/>
      <c r="E1286" s="50" t="s">
        <v>3073</v>
      </c>
      <c r="F1286" s="50" t="str">
        <f t="shared" si="22"/>
        <v/>
      </c>
      <c r="G1286" s="42"/>
      <c r="H1286" s="85" t="s">
        <v>3073</v>
      </c>
      <c r="I1286" s="18"/>
      <c r="J1286" s="83"/>
      <c r="K1286" s="79"/>
      <c r="L1286" s="77"/>
      <c r="M1286" s="77"/>
    </row>
    <row r="1287" spans="1:13" s="3" customFormat="1">
      <c r="A1287" s="12"/>
      <c r="B1287" s="97" t="s">
        <v>2364</v>
      </c>
      <c r="C1287" s="46"/>
      <c r="D1287" s="47" t="s">
        <v>3065</v>
      </c>
      <c r="E1287" s="51" t="s">
        <v>3567</v>
      </c>
      <c r="F1287" s="51" t="str">
        <f t="shared" si="22"/>
        <v>VENTA</v>
      </c>
      <c r="G1287" s="45" t="s">
        <v>1933</v>
      </c>
      <c r="H1287" s="85" t="s">
        <v>3073</v>
      </c>
      <c r="I1287" s="18"/>
      <c r="J1287" s="83"/>
      <c r="K1287" s="79"/>
      <c r="L1287" s="77"/>
      <c r="M1287" s="77"/>
    </row>
    <row r="1288" spans="1:13" s="3" customFormat="1">
      <c r="A1288" s="7"/>
      <c r="B1288" s="95" t="s">
        <v>302</v>
      </c>
      <c r="C1288" s="41"/>
      <c r="D1288" s="36" t="s">
        <v>7584</v>
      </c>
      <c r="E1288" s="49">
        <v>257.839</v>
      </c>
      <c r="F1288" s="49">
        <f t="shared" si="22"/>
        <v>386.75850000000003</v>
      </c>
      <c r="G1288" s="37">
        <v>2</v>
      </c>
      <c r="H1288" s="85" t="s">
        <v>3073</v>
      </c>
      <c r="I1288" s="18"/>
      <c r="J1288" s="83"/>
      <c r="K1288" s="79"/>
      <c r="L1288" s="77"/>
      <c r="M1288" s="77"/>
    </row>
    <row r="1289" spans="1:13" s="3" customFormat="1">
      <c r="A1289" s="7"/>
      <c r="B1289" s="95" t="s">
        <v>303</v>
      </c>
      <c r="C1289" s="41"/>
      <c r="D1289" s="36" t="s">
        <v>7585</v>
      </c>
      <c r="E1289" s="49">
        <v>464.928</v>
      </c>
      <c r="F1289" s="49">
        <f t="shared" si="22"/>
        <v>697.39200000000005</v>
      </c>
      <c r="G1289" s="37">
        <v>2</v>
      </c>
      <c r="H1289" s="85" t="s">
        <v>3073</v>
      </c>
      <c r="I1289" s="18"/>
      <c r="J1289" s="83"/>
      <c r="K1289" s="79"/>
      <c r="L1289" s="77"/>
      <c r="M1289" s="77"/>
    </row>
    <row r="1290" spans="1:13" s="3" customFormat="1">
      <c r="A1290" s="10"/>
      <c r="B1290" s="96"/>
      <c r="C1290" s="43" t="s">
        <v>7286</v>
      </c>
      <c r="D1290" s="44"/>
      <c r="E1290" s="50" t="s">
        <v>3073</v>
      </c>
      <c r="F1290" s="50" t="str">
        <f t="shared" si="22"/>
        <v/>
      </c>
      <c r="G1290" s="42"/>
      <c r="H1290" s="85" t="s">
        <v>3073</v>
      </c>
      <c r="I1290" s="18"/>
      <c r="J1290" s="83"/>
      <c r="K1290" s="79"/>
      <c r="L1290" s="77"/>
      <c r="M1290" s="77"/>
    </row>
    <row r="1291" spans="1:13" s="3" customFormat="1">
      <c r="A1291" s="12"/>
      <c r="B1291" s="97" t="s">
        <v>2364</v>
      </c>
      <c r="C1291" s="46"/>
      <c r="D1291" s="47" t="s">
        <v>3065</v>
      </c>
      <c r="E1291" s="51" t="s">
        <v>3567</v>
      </c>
      <c r="F1291" s="51" t="str">
        <f t="shared" si="22"/>
        <v>VENTA</v>
      </c>
      <c r="G1291" s="45" t="s">
        <v>1933</v>
      </c>
      <c r="H1291" s="85" t="s">
        <v>3073</v>
      </c>
      <c r="I1291" s="18"/>
      <c r="J1291" s="83"/>
      <c r="K1291" s="79"/>
      <c r="L1291" s="77"/>
      <c r="M1291" s="77"/>
    </row>
    <row r="1292" spans="1:13" s="3" customFormat="1">
      <c r="A1292" s="7"/>
      <c r="B1292" s="95" t="s">
        <v>3109</v>
      </c>
      <c r="C1292" s="41"/>
      <c r="D1292" s="36" t="s">
        <v>4022</v>
      </c>
      <c r="E1292" s="49">
        <v>48.433999999999997</v>
      </c>
      <c r="F1292" s="49">
        <f t="shared" si="22"/>
        <v>72.650999999999996</v>
      </c>
      <c r="G1292" s="37">
        <v>1</v>
      </c>
      <c r="H1292" s="85" t="s">
        <v>3073</v>
      </c>
      <c r="I1292" s="18"/>
      <c r="J1292" s="83"/>
      <c r="K1292" s="79"/>
      <c r="L1292" s="77"/>
      <c r="M1292" s="77"/>
    </row>
    <row r="1293" spans="1:13" s="3" customFormat="1">
      <c r="A1293" s="7"/>
      <c r="B1293" s="95" t="s">
        <v>3110</v>
      </c>
      <c r="C1293" s="41"/>
      <c r="D1293" s="36" t="s">
        <v>6914</v>
      </c>
      <c r="E1293" s="49">
        <v>157.12200000000001</v>
      </c>
      <c r="F1293" s="49">
        <f t="shared" si="22"/>
        <v>235.68300000000002</v>
      </c>
      <c r="G1293" s="37">
        <v>1</v>
      </c>
      <c r="H1293" s="85" t="s">
        <v>3073</v>
      </c>
      <c r="I1293" s="18"/>
      <c r="J1293" s="83"/>
      <c r="K1293" s="79"/>
      <c r="L1293" s="77"/>
      <c r="M1293" s="77"/>
    </row>
    <row r="1294" spans="1:13" s="3" customFormat="1">
      <c r="A1294" s="7"/>
      <c r="B1294" s="95" t="s">
        <v>304</v>
      </c>
      <c r="C1294" s="41"/>
      <c r="D1294" s="36" t="s">
        <v>6912</v>
      </c>
      <c r="E1294" s="49">
        <v>157.74600000000001</v>
      </c>
      <c r="F1294" s="49">
        <f t="shared" si="22"/>
        <v>236.61900000000003</v>
      </c>
      <c r="G1294" s="37">
        <v>1</v>
      </c>
      <c r="H1294" s="85" t="s">
        <v>3073</v>
      </c>
      <c r="I1294" s="18"/>
      <c r="J1294" s="83"/>
      <c r="K1294" s="79"/>
      <c r="L1294" s="77"/>
      <c r="M1294" s="77"/>
    </row>
    <row r="1295" spans="1:13" s="3" customFormat="1">
      <c r="A1295" s="7"/>
      <c r="B1295" s="95" t="s">
        <v>3111</v>
      </c>
      <c r="C1295" s="41"/>
      <c r="D1295" s="36" t="s">
        <v>6913</v>
      </c>
      <c r="E1295" s="49">
        <v>134.80099999999999</v>
      </c>
      <c r="F1295" s="49">
        <f t="shared" si="22"/>
        <v>202.20149999999998</v>
      </c>
      <c r="G1295" s="37">
        <v>1</v>
      </c>
      <c r="H1295" s="85" t="s">
        <v>3073</v>
      </c>
      <c r="I1295" s="18"/>
      <c r="J1295" s="83"/>
      <c r="K1295" s="79"/>
      <c r="L1295" s="77"/>
      <c r="M1295" s="77"/>
    </row>
    <row r="1296" spans="1:13" s="3" customFormat="1">
      <c r="A1296" s="7"/>
      <c r="B1296" s="95" t="s">
        <v>5420</v>
      </c>
      <c r="C1296" s="41"/>
      <c r="D1296" s="36" t="s">
        <v>6931</v>
      </c>
      <c r="E1296" s="49">
        <v>623.32299999999998</v>
      </c>
      <c r="F1296" s="49">
        <f>IF(G1296="ENV.","VENTA",IF(B1296="","",E1296+E1296*A$2/100))</f>
        <v>934.98450000000003</v>
      </c>
      <c r="G1296" s="37"/>
      <c r="H1296" s="85" t="s">
        <v>3073</v>
      </c>
      <c r="I1296" s="18"/>
      <c r="J1296" s="83"/>
      <c r="K1296" s="79"/>
      <c r="L1296" s="77"/>
      <c r="M1296" s="77"/>
    </row>
    <row r="1297" spans="1:13" s="3" customFormat="1">
      <c r="A1297" s="7"/>
      <c r="B1297" s="95" t="s">
        <v>2429</v>
      </c>
      <c r="C1297" s="41"/>
      <c r="D1297" s="36" t="s">
        <v>3690</v>
      </c>
      <c r="E1297" s="49">
        <v>239.42400000000001</v>
      </c>
      <c r="F1297" s="49">
        <f t="shared" si="22"/>
        <v>359.13600000000002</v>
      </c>
      <c r="G1297" s="37"/>
      <c r="H1297" s="85" t="s">
        <v>3073</v>
      </c>
      <c r="I1297" s="18"/>
      <c r="J1297" s="83"/>
      <c r="K1297" s="79"/>
      <c r="L1297" s="77"/>
      <c r="M1297" s="77"/>
    </row>
    <row r="1298" spans="1:13" s="3" customFormat="1">
      <c r="A1298" s="10"/>
      <c r="B1298" s="96"/>
      <c r="C1298" s="43" t="s">
        <v>7803</v>
      </c>
      <c r="D1298" s="44"/>
      <c r="E1298" s="50" t="s">
        <v>3073</v>
      </c>
      <c r="F1298" s="50" t="str">
        <f t="shared" si="22"/>
        <v/>
      </c>
      <c r="G1298" s="42"/>
      <c r="H1298" s="85" t="s">
        <v>3073</v>
      </c>
      <c r="I1298" s="18"/>
      <c r="J1298" s="83"/>
      <c r="K1298" s="79"/>
      <c r="L1298" s="77"/>
      <c r="M1298" s="77"/>
    </row>
    <row r="1299" spans="1:13" s="3" customFormat="1">
      <c r="A1299" s="12"/>
      <c r="B1299" s="97" t="s">
        <v>2364</v>
      </c>
      <c r="C1299" s="46"/>
      <c r="D1299" s="47" t="s">
        <v>3065</v>
      </c>
      <c r="E1299" s="51" t="s">
        <v>3567</v>
      </c>
      <c r="F1299" s="51" t="str">
        <f t="shared" si="22"/>
        <v>VENTA</v>
      </c>
      <c r="G1299" s="45" t="s">
        <v>1933</v>
      </c>
      <c r="H1299" s="85" t="s">
        <v>3073</v>
      </c>
      <c r="I1299" s="18"/>
      <c r="J1299" s="83"/>
      <c r="K1299" s="79"/>
      <c r="L1299" s="77"/>
      <c r="M1299" s="77"/>
    </row>
    <row r="1300" spans="1:13" s="3" customFormat="1">
      <c r="A1300" s="34"/>
      <c r="B1300" s="95" t="s">
        <v>7804</v>
      </c>
      <c r="C1300" s="41"/>
      <c r="D1300" s="36" t="s">
        <v>7811</v>
      </c>
      <c r="E1300" s="49">
        <v>330.70400000000001</v>
      </c>
      <c r="F1300" s="49">
        <f>IF(G1300="ENV.","VENTA",IF(B1300="","",E1300+E1300*A$2/100))</f>
        <v>496.05600000000004</v>
      </c>
      <c r="G1300" s="37">
        <v>10</v>
      </c>
      <c r="H1300" s="85" t="s">
        <v>3073</v>
      </c>
      <c r="I1300" s="18"/>
      <c r="J1300" s="83"/>
      <c r="K1300" s="79"/>
      <c r="L1300" s="77"/>
      <c r="M1300" s="77"/>
    </row>
    <row r="1301" spans="1:13" s="3" customFormat="1">
      <c r="A1301" s="10"/>
      <c r="B1301" s="96"/>
      <c r="C1301" s="43" t="s">
        <v>6062</v>
      </c>
      <c r="D1301" s="44"/>
      <c r="E1301" s="50" t="s">
        <v>3073</v>
      </c>
      <c r="F1301" s="50" t="str">
        <f t="shared" ref="F1301:F1308" si="23">IF(G1301="ENV.","VENTA",IF(B1301="","",E1301+E1301*A$2/100))</f>
        <v/>
      </c>
      <c r="G1301" s="42"/>
      <c r="H1301" s="85" t="s">
        <v>3073</v>
      </c>
      <c r="I1301" s="18"/>
      <c r="J1301" s="83"/>
      <c r="K1301" s="79"/>
      <c r="L1301" s="77"/>
      <c r="M1301" s="77"/>
    </row>
    <row r="1302" spans="1:13" s="3" customFormat="1">
      <c r="A1302" s="12"/>
      <c r="B1302" s="97" t="s">
        <v>2364</v>
      </c>
      <c r="C1302" s="46"/>
      <c r="D1302" s="47" t="s">
        <v>3065</v>
      </c>
      <c r="E1302" s="51" t="s">
        <v>3567</v>
      </c>
      <c r="F1302" s="51" t="str">
        <f t="shared" si="23"/>
        <v>VENTA</v>
      </c>
      <c r="G1302" s="45" t="s">
        <v>1933</v>
      </c>
      <c r="H1302" s="85" t="s">
        <v>3073</v>
      </c>
      <c r="I1302" s="18"/>
      <c r="J1302" s="83"/>
      <c r="K1302" s="79"/>
      <c r="L1302" s="77"/>
      <c r="M1302" s="77"/>
    </row>
    <row r="1303" spans="1:13" s="3" customFormat="1">
      <c r="A1303" s="34"/>
      <c r="B1303" s="95" t="s">
        <v>6044</v>
      </c>
      <c r="C1303" s="41"/>
      <c r="D1303" s="36" t="s">
        <v>6045</v>
      </c>
      <c r="E1303" s="49">
        <v>487.98899999999998</v>
      </c>
      <c r="F1303" s="49">
        <f>IF(G1303="ENV.","VENTA",IF(B1303="","",E1303+E1303*A$2/100))</f>
        <v>731.98349999999994</v>
      </c>
      <c r="G1303" s="37">
        <v>10</v>
      </c>
      <c r="H1303" s="85" t="s">
        <v>3073</v>
      </c>
      <c r="I1303" s="18"/>
      <c r="J1303" s="83"/>
      <c r="K1303" s="79"/>
      <c r="L1303" s="77"/>
      <c r="M1303" s="77"/>
    </row>
    <row r="1304" spans="1:13" s="3" customFormat="1">
      <c r="A1304" s="7"/>
      <c r="B1304" s="95" t="s">
        <v>6046</v>
      </c>
      <c r="C1304" s="41"/>
      <c r="D1304" s="36" t="s">
        <v>6047</v>
      </c>
      <c r="E1304" s="49">
        <v>591.18399999999997</v>
      </c>
      <c r="F1304" s="49">
        <f>IF(G1304="ENV.","VENTA",IF(B1304="","",E1304+E1304*A$2/100))</f>
        <v>886.77599999999995</v>
      </c>
      <c r="G1304" s="37">
        <v>10</v>
      </c>
      <c r="H1304" s="85" t="s">
        <v>3073</v>
      </c>
      <c r="I1304" s="18"/>
      <c r="J1304" s="83"/>
      <c r="K1304" s="79"/>
      <c r="L1304" s="77"/>
      <c r="M1304" s="77"/>
    </row>
    <row r="1305" spans="1:13" s="3" customFormat="1">
      <c r="A1305" s="7"/>
      <c r="B1305" s="95" t="s">
        <v>6048</v>
      </c>
      <c r="C1305" s="41"/>
      <c r="D1305" s="36" t="s">
        <v>6049</v>
      </c>
      <c r="E1305" s="49">
        <v>698.39</v>
      </c>
      <c r="F1305" s="49">
        <f>IF(G1305="ENV.","VENTA",IF(B1305="","",E1305+E1305*A$2/100))</f>
        <v>1047.585</v>
      </c>
      <c r="G1305" s="37">
        <v>10</v>
      </c>
      <c r="H1305" s="85" t="s">
        <v>3073</v>
      </c>
      <c r="I1305" s="18"/>
      <c r="J1305" s="83"/>
      <c r="K1305" s="79"/>
      <c r="L1305" s="77"/>
      <c r="M1305" s="77"/>
    </row>
    <row r="1306" spans="1:13" s="3" customFormat="1">
      <c r="A1306" s="7"/>
      <c r="B1306" s="95" t="s">
        <v>6050</v>
      </c>
      <c r="C1306" s="41"/>
      <c r="D1306" s="36" t="s">
        <v>6051</v>
      </c>
      <c r="E1306" s="49">
        <v>798.15099999999995</v>
      </c>
      <c r="F1306" s="49">
        <f>IF(G1306="ENV.","VENTA",IF(B1306="","",E1306+E1306*A$2/100))</f>
        <v>1197.2265</v>
      </c>
      <c r="G1306" s="37">
        <v>10</v>
      </c>
      <c r="H1306" s="85" t="s">
        <v>3073</v>
      </c>
      <c r="I1306" s="18"/>
      <c r="J1306" s="83"/>
      <c r="K1306" s="79"/>
      <c r="L1306" s="77"/>
      <c r="M1306" s="77"/>
    </row>
    <row r="1307" spans="1:13" s="3" customFormat="1">
      <c r="A1307" s="34"/>
      <c r="B1307" s="95" t="s">
        <v>6052</v>
      </c>
      <c r="C1307" s="41"/>
      <c r="D1307" s="36" t="s">
        <v>6053</v>
      </c>
      <c r="E1307" s="49">
        <v>897.928</v>
      </c>
      <c r="F1307" s="49">
        <f t="shared" si="23"/>
        <v>1346.8920000000001</v>
      </c>
      <c r="G1307" s="37">
        <v>10</v>
      </c>
      <c r="H1307" s="85" t="s">
        <v>3073</v>
      </c>
      <c r="I1307" s="18"/>
      <c r="J1307" s="83"/>
      <c r="K1307" s="79"/>
      <c r="L1307" s="77"/>
      <c r="M1307" s="77"/>
    </row>
    <row r="1308" spans="1:13" s="3" customFormat="1">
      <c r="A1308" s="7"/>
      <c r="B1308" s="95" t="s">
        <v>6054</v>
      </c>
      <c r="C1308" s="41"/>
      <c r="D1308" s="36" t="s">
        <v>6055</v>
      </c>
      <c r="E1308" s="49">
        <v>997.68899999999996</v>
      </c>
      <c r="F1308" s="49">
        <f t="shared" si="23"/>
        <v>1496.5335</v>
      </c>
      <c r="G1308" s="37">
        <v>10</v>
      </c>
      <c r="H1308" s="85" t="s">
        <v>3073</v>
      </c>
      <c r="I1308" s="18"/>
      <c r="J1308" s="83"/>
      <c r="K1308" s="79"/>
      <c r="L1308" s="77"/>
      <c r="M1308" s="77"/>
    </row>
    <row r="1309" spans="1:13" s="3" customFormat="1">
      <c r="A1309" s="10"/>
      <c r="B1309" s="96"/>
      <c r="C1309" s="43" t="s">
        <v>1990</v>
      </c>
      <c r="D1309" s="44"/>
      <c r="E1309" s="50" t="s">
        <v>3073</v>
      </c>
      <c r="F1309" s="50" t="str">
        <f t="shared" si="22"/>
        <v/>
      </c>
      <c r="G1309" s="42"/>
      <c r="H1309" s="85" t="s">
        <v>3073</v>
      </c>
      <c r="I1309" s="18"/>
      <c r="J1309" s="83"/>
      <c r="K1309" s="79"/>
      <c r="L1309" s="77"/>
      <c r="M1309" s="77"/>
    </row>
    <row r="1310" spans="1:13" s="3" customFormat="1">
      <c r="A1310" s="12"/>
      <c r="B1310" s="97" t="s">
        <v>2364</v>
      </c>
      <c r="C1310" s="46"/>
      <c r="D1310" s="47" t="s">
        <v>3065</v>
      </c>
      <c r="E1310" s="51" t="s">
        <v>3567</v>
      </c>
      <c r="F1310" s="51" t="str">
        <f t="shared" si="22"/>
        <v>VENTA</v>
      </c>
      <c r="G1310" s="45" t="s">
        <v>1933</v>
      </c>
      <c r="H1310" s="85" t="s">
        <v>3073</v>
      </c>
      <c r="I1310" s="18"/>
      <c r="J1310" s="83"/>
      <c r="K1310" s="79"/>
      <c r="L1310" s="77"/>
      <c r="M1310" s="77"/>
    </row>
    <row r="1311" spans="1:13" s="3" customFormat="1">
      <c r="A1311" s="34"/>
      <c r="B1311" s="95" t="s">
        <v>305</v>
      </c>
      <c r="C1311" s="41"/>
      <c r="D1311" s="36" t="s">
        <v>4040</v>
      </c>
      <c r="E1311" s="49">
        <v>300.13600000000002</v>
      </c>
      <c r="F1311" s="49">
        <f t="shared" si="22"/>
        <v>450.20400000000006</v>
      </c>
      <c r="G1311" s="37">
        <v>10</v>
      </c>
      <c r="H1311" s="85" t="s">
        <v>3073</v>
      </c>
      <c r="I1311" s="18"/>
      <c r="J1311" s="83"/>
      <c r="K1311" s="79"/>
      <c r="L1311" s="77"/>
      <c r="M1311" s="77"/>
    </row>
    <row r="1312" spans="1:13" s="3" customFormat="1">
      <c r="A1312" s="7"/>
      <c r="B1312" s="95" t="s">
        <v>306</v>
      </c>
      <c r="C1312" s="41"/>
      <c r="D1312" s="36" t="s">
        <v>4041</v>
      </c>
      <c r="E1312" s="49">
        <v>328.63299999999998</v>
      </c>
      <c r="F1312" s="49">
        <f t="shared" si="22"/>
        <v>492.94949999999994</v>
      </c>
      <c r="G1312" s="37">
        <v>10</v>
      </c>
      <c r="H1312" s="85" t="s">
        <v>3073</v>
      </c>
      <c r="I1312" s="18"/>
      <c r="J1312" s="83"/>
      <c r="K1312" s="79"/>
      <c r="L1312" s="77"/>
      <c r="M1312" s="77"/>
    </row>
    <row r="1313" spans="1:13" s="3" customFormat="1">
      <c r="A1313" s="10"/>
      <c r="B1313" s="96"/>
      <c r="C1313" s="43" t="s">
        <v>1993</v>
      </c>
      <c r="D1313" s="44"/>
      <c r="E1313" s="50" t="s">
        <v>3073</v>
      </c>
      <c r="F1313" s="50" t="str">
        <f t="shared" si="22"/>
        <v/>
      </c>
      <c r="G1313" s="42"/>
      <c r="H1313" s="85" t="s">
        <v>3073</v>
      </c>
      <c r="I1313" s="18"/>
      <c r="J1313" s="83"/>
      <c r="K1313" s="79"/>
      <c r="L1313" s="77"/>
      <c r="M1313" s="77"/>
    </row>
    <row r="1314" spans="1:13" s="3" customFormat="1">
      <c r="A1314" s="12"/>
      <c r="B1314" s="97" t="s">
        <v>2364</v>
      </c>
      <c r="C1314" s="46"/>
      <c r="D1314" s="47" t="s">
        <v>3065</v>
      </c>
      <c r="E1314" s="51" t="s">
        <v>3567</v>
      </c>
      <c r="F1314" s="51" t="str">
        <f t="shared" si="22"/>
        <v>VENTA</v>
      </c>
      <c r="G1314" s="45" t="s">
        <v>1933</v>
      </c>
      <c r="H1314" s="85" t="s">
        <v>3073</v>
      </c>
      <c r="I1314" s="18"/>
      <c r="J1314" s="83"/>
      <c r="K1314" s="79"/>
      <c r="L1314" s="77"/>
      <c r="M1314" s="77"/>
    </row>
    <row r="1315" spans="1:13" s="3" customFormat="1">
      <c r="A1315" s="7"/>
      <c r="B1315" s="95" t="s">
        <v>1991</v>
      </c>
      <c r="C1315" s="41"/>
      <c r="D1315" s="36" t="s">
        <v>5534</v>
      </c>
      <c r="E1315" s="49">
        <v>10301.44</v>
      </c>
      <c r="F1315" s="49">
        <f t="shared" si="22"/>
        <v>15452.16</v>
      </c>
      <c r="G1315" s="37">
        <v>1</v>
      </c>
      <c r="H1315" s="85" t="s">
        <v>3073</v>
      </c>
      <c r="I1315" s="18"/>
      <c r="J1315" s="83"/>
      <c r="K1315" s="79"/>
      <c r="L1315" s="77"/>
      <c r="M1315" s="77"/>
    </row>
    <row r="1316" spans="1:13" s="3" customFormat="1">
      <c r="A1316" s="7"/>
      <c r="B1316" s="95" t="s">
        <v>1992</v>
      </c>
      <c r="C1316" s="41"/>
      <c r="D1316" s="36" t="s">
        <v>5548</v>
      </c>
      <c r="E1316" s="49">
        <v>13333.391</v>
      </c>
      <c r="F1316" s="49">
        <f t="shared" si="22"/>
        <v>20000.086499999998</v>
      </c>
      <c r="G1316" s="37">
        <v>1</v>
      </c>
      <c r="H1316" s="85" t="s">
        <v>3073</v>
      </c>
      <c r="I1316" s="18"/>
      <c r="J1316" s="83"/>
      <c r="K1316" s="79"/>
      <c r="L1316" s="77"/>
      <c r="M1316" s="77"/>
    </row>
    <row r="1317" spans="1:13" s="3" customFormat="1">
      <c r="A1317" s="10"/>
      <c r="B1317" s="96"/>
      <c r="C1317" s="43" t="s">
        <v>3044</v>
      </c>
      <c r="D1317" s="44"/>
      <c r="E1317" s="50" t="s">
        <v>3073</v>
      </c>
      <c r="F1317" s="50" t="str">
        <f t="shared" si="22"/>
        <v/>
      </c>
      <c r="G1317" s="42"/>
      <c r="H1317" s="85" t="s">
        <v>3073</v>
      </c>
      <c r="I1317" s="18"/>
      <c r="J1317" s="83"/>
      <c r="K1317" s="79"/>
      <c r="L1317" s="77"/>
      <c r="M1317" s="77"/>
    </row>
    <row r="1318" spans="1:13" s="3" customFormat="1">
      <c r="A1318" s="12"/>
      <c r="B1318" s="97" t="s">
        <v>2364</v>
      </c>
      <c r="C1318" s="46"/>
      <c r="D1318" s="47" t="s">
        <v>3065</v>
      </c>
      <c r="E1318" s="51" t="s">
        <v>3567</v>
      </c>
      <c r="F1318" s="51" t="str">
        <f t="shared" si="22"/>
        <v>VENTA</v>
      </c>
      <c r="G1318" s="45" t="s">
        <v>1933</v>
      </c>
      <c r="H1318" s="85" t="s">
        <v>3073</v>
      </c>
      <c r="I1318" s="18"/>
      <c r="J1318" s="83"/>
      <c r="K1318" s="79"/>
      <c r="L1318" s="77"/>
      <c r="M1318" s="77"/>
    </row>
    <row r="1319" spans="1:13" s="3" customFormat="1">
      <c r="A1319" s="7"/>
      <c r="B1319" s="95" t="s">
        <v>307</v>
      </c>
      <c r="C1319" s="41"/>
      <c r="D1319" s="36" t="s">
        <v>6562</v>
      </c>
      <c r="E1319" s="49">
        <v>747.54899999999998</v>
      </c>
      <c r="F1319" s="49">
        <f t="shared" si="22"/>
        <v>1121.3235</v>
      </c>
      <c r="G1319" s="37"/>
      <c r="H1319" s="85" t="s">
        <v>3073</v>
      </c>
      <c r="I1319" s="18"/>
      <c r="J1319" s="83"/>
      <c r="K1319" s="79"/>
      <c r="L1319" s="77"/>
      <c r="M1319" s="77"/>
    </row>
    <row r="1320" spans="1:13" s="3" customFormat="1">
      <c r="A1320" s="10"/>
      <c r="B1320" s="96"/>
      <c r="C1320" s="43" t="s">
        <v>3045</v>
      </c>
      <c r="D1320" s="44"/>
      <c r="E1320" s="50" t="s">
        <v>3073</v>
      </c>
      <c r="F1320" s="50" t="str">
        <f t="shared" si="22"/>
        <v/>
      </c>
      <c r="G1320" s="42"/>
      <c r="H1320" s="85" t="s">
        <v>3073</v>
      </c>
      <c r="I1320" s="18"/>
      <c r="J1320" s="83"/>
      <c r="K1320" s="79"/>
      <c r="L1320" s="77"/>
      <c r="M1320" s="77"/>
    </row>
    <row r="1321" spans="1:13" s="3" customFormat="1">
      <c r="A1321" s="12"/>
      <c r="B1321" s="97" t="s">
        <v>2364</v>
      </c>
      <c r="C1321" s="46"/>
      <c r="D1321" s="47" t="s">
        <v>3065</v>
      </c>
      <c r="E1321" s="51" t="s">
        <v>3567</v>
      </c>
      <c r="F1321" s="51" t="str">
        <f t="shared" si="22"/>
        <v>VENTA</v>
      </c>
      <c r="G1321" s="45" t="s">
        <v>1933</v>
      </c>
      <c r="H1321" s="85" t="s">
        <v>3073</v>
      </c>
      <c r="I1321" s="18"/>
      <c r="J1321" s="83"/>
      <c r="K1321" s="79"/>
      <c r="L1321" s="77"/>
      <c r="M1321" s="77"/>
    </row>
    <row r="1322" spans="1:13" s="3" customFormat="1">
      <c r="A1322" s="7"/>
      <c r="B1322" s="95" t="s">
        <v>308</v>
      </c>
      <c r="C1322" s="41"/>
      <c r="D1322" s="36" t="s">
        <v>7586</v>
      </c>
      <c r="E1322" s="49">
        <v>706.08799999999997</v>
      </c>
      <c r="F1322" s="49">
        <f t="shared" si="22"/>
        <v>1059.1320000000001</v>
      </c>
      <c r="G1322" s="37">
        <v>2</v>
      </c>
      <c r="H1322" s="85" t="s">
        <v>3073</v>
      </c>
      <c r="I1322" s="18"/>
      <c r="J1322" s="83"/>
      <c r="K1322" s="79"/>
      <c r="L1322" s="77"/>
      <c r="M1322" s="77"/>
    </row>
    <row r="1323" spans="1:13" s="3" customFormat="1">
      <c r="A1323" s="7"/>
      <c r="B1323" s="95"/>
      <c r="C1323" s="41"/>
      <c r="D1323" s="36" t="s">
        <v>3073</v>
      </c>
      <c r="E1323" s="49" t="s">
        <v>3073</v>
      </c>
      <c r="F1323" s="49" t="str">
        <f t="shared" si="22"/>
        <v/>
      </c>
      <c r="G1323" s="37">
        <v>2</v>
      </c>
      <c r="H1323" s="85" t="s">
        <v>3073</v>
      </c>
      <c r="I1323" s="18"/>
      <c r="J1323" s="83"/>
      <c r="K1323" s="79"/>
      <c r="L1323" s="77"/>
      <c r="M1323" s="77"/>
    </row>
    <row r="1324" spans="1:13" s="3" customFormat="1">
      <c r="A1324" s="10"/>
      <c r="B1324" s="96"/>
      <c r="C1324" s="43" t="s">
        <v>1994</v>
      </c>
      <c r="D1324" s="44"/>
      <c r="E1324" s="50" t="s">
        <v>3073</v>
      </c>
      <c r="F1324" s="50" t="str">
        <f t="shared" si="22"/>
        <v/>
      </c>
      <c r="G1324" s="42"/>
      <c r="H1324" s="85" t="s">
        <v>3073</v>
      </c>
      <c r="I1324" s="18"/>
      <c r="J1324" s="83"/>
      <c r="K1324" s="79"/>
      <c r="L1324" s="77"/>
      <c r="M1324" s="77"/>
    </row>
    <row r="1325" spans="1:13" s="3" customFormat="1">
      <c r="A1325" s="12"/>
      <c r="B1325" s="97" t="s">
        <v>2364</v>
      </c>
      <c r="C1325" s="46"/>
      <c r="D1325" s="47" t="s">
        <v>3065</v>
      </c>
      <c r="E1325" s="51" t="s">
        <v>3567</v>
      </c>
      <c r="F1325" s="51" t="str">
        <f t="shared" si="22"/>
        <v>VENTA</v>
      </c>
      <c r="G1325" s="45" t="s">
        <v>1933</v>
      </c>
      <c r="H1325" s="85" t="s">
        <v>3073</v>
      </c>
      <c r="I1325" s="18"/>
      <c r="J1325" s="83"/>
      <c r="K1325" s="79"/>
      <c r="L1325" s="77"/>
      <c r="M1325" s="77"/>
    </row>
    <row r="1326" spans="1:13" s="3" customFormat="1">
      <c r="A1326" s="7"/>
      <c r="B1326" s="95" t="s">
        <v>5257</v>
      </c>
      <c r="C1326" s="41"/>
      <c r="D1326" s="36" t="s">
        <v>6353</v>
      </c>
      <c r="E1326" s="49">
        <v>32856.699999999997</v>
      </c>
      <c r="F1326" s="49">
        <f>IF(G1326="ENV.","VENTA",IF(B1326="","",E1326+E1326*A$2/100))</f>
        <v>49285.049999999996</v>
      </c>
      <c r="G1326" s="37"/>
      <c r="H1326" s="85" t="s">
        <v>3073</v>
      </c>
      <c r="I1326" s="18"/>
      <c r="J1326" s="83"/>
      <c r="K1326" s="79"/>
      <c r="L1326" s="77"/>
      <c r="M1326" s="77"/>
    </row>
    <row r="1327" spans="1:13" s="3" customFormat="1">
      <c r="A1327" s="7"/>
      <c r="B1327" s="95" t="s">
        <v>5367</v>
      </c>
      <c r="C1327" s="41"/>
      <c r="D1327" s="36" t="s">
        <v>7744</v>
      </c>
      <c r="E1327" s="49">
        <v>38996.519999999997</v>
      </c>
      <c r="F1327" s="49">
        <f>IF(G1327="ENV.","VENTA",IF(B1327="","",E1327+E1327*A$2/100))</f>
        <v>58494.78</v>
      </c>
      <c r="G1327" s="37"/>
      <c r="H1327" s="85" t="s">
        <v>3073</v>
      </c>
      <c r="I1327" s="18"/>
      <c r="J1327" s="83"/>
      <c r="K1327" s="79"/>
      <c r="L1327" s="77"/>
      <c r="M1327" s="77"/>
    </row>
    <row r="1328" spans="1:13" s="3" customFormat="1">
      <c r="A1328" s="7"/>
      <c r="B1328" s="95" t="s">
        <v>5258</v>
      </c>
      <c r="C1328" s="41"/>
      <c r="D1328" s="36" t="s">
        <v>6355</v>
      </c>
      <c r="E1328" s="49">
        <v>13173.82</v>
      </c>
      <c r="F1328" s="49">
        <f>IF(G1328="ENV.","VENTA",IF(B1328="","",E1328+E1328*A$2/100))</f>
        <v>19760.73</v>
      </c>
      <c r="G1328" s="37">
        <v>5</v>
      </c>
      <c r="H1328" s="85" t="s">
        <v>3073</v>
      </c>
      <c r="I1328" s="18"/>
      <c r="J1328" s="83"/>
      <c r="K1328" s="79"/>
      <c r="L1328" s="77"/>
      <c r="M1328" s="77"/>
    </row>
    <row r="1329" spans="1:13" s="3" customFormat="1">
      <c r="A1329" s="7"/>
      <c r="B1329" s="95" t="s">
        <v>2880</v>
      </c>
      <c r="C1329" s="41"/>
      <c r="D1329" s="36" t="s">
        <v>3994</v>
      </c>
      <c r="E1329" s="49">
        <v>11807.817999999999</v>
      </c>
      <c r="F1329" s="49">
        <f t="shared" si="22"/>
        <v>17711.726999999999</v>
      </c>
      <c r="G1329" s="37"/>
      <c r="H1329" s="85" t="s">
        <v>3073</v>
      </c>
      <c r="I1329" s="18"/>
      <c r="J1329" s="83"/>
      <c r="K1329" s="79"/>
      <c r="L1329" s="77"/>
      <c r="M1329" s="77"/>
    </row>
    <row r="1330" spans="1:13" s="3" customFormat="1">
      <c r="A1330" s="7"/>
      <c r="B1330" s="95" t="s">
        <v>2881</v>
      </c>
      <c r="C1330" s="41"/>
      <c r="D1330" s="36" t="s">
        <v>3993</v>
      </c>
      <c r="E1330" s="49">
        <v>8498.7759999999998</v>
      </c>
      <c r="F1330" s="49">
        <f t="shared" si="22"/>
        <v>12748.164000000001</v>
      </c>
      <c r="G1330" s="37"/>
      <c r="H1330" s="85" t="s">
        <v>3073</v>
      </c>
      <c r="I1330" s="18"/>
      <c r="J1330" s="83"/>
      <c r="K1330" s="79"/>
      <c r="L1330" s="77"/>
      <c r="M1330" s="77"/>
    </row>
    <row r="1331" spans="1:13" s="3" customFormat="1">
      <c r="A1331" s="7"/>
      <c r="B1331" s="95" t="s">
        <v>309</v>
      </c>
      <c r="C1331" s="41"/>
      <c r="D1331" s="36" t="s">
        <v>4536</v>
      </c>
      <c r="E1331" s="49">
        <v>907.09299999999996</v>
      </c>
      <c r="F1331" s="49">
        <f t="shared" si="22"/>
        <v>1360.6395</v>
      </c>
      <c r="G1331" s="37">
        <v>5</v>
      </c>
      <c r="H1331" s="85" t="s">
        <v>3073</v>
      </c>
      <c r="I1331" s="18"/>
      <c r="J1331" s="83"/>
      <c r="K1331" s="79"/>
      <c r="L1331" s="77"/>
      <c r="M1331" s="77"/>
    </row>
    <row r="1332" spans="1:13" s="3" customFormat="1">
      <c r="A1332" s="10"/>
      <c r="B1332" s="96"/>
      <c r="C1332" s="43" t="s">
        <v>1995</v>
      </c>
      <c r="D1332" s="44"/>
      <c r="E1332" s="50" t="s">
        <v>3073</v>
      </c>
      <c r="F1332" s="50" t="str">
        <f t="shared" si="22"/>
        <v/>
      </c>
      <c r="G1332" s="42"/>
      <c r="H1332" s="85" t="s">
        <v>3073</v>
      </c>
      <c r="I1332" s="18"/>
      <c r="J1332" s="83"/>
      <c r="K1332" s="79"/>
      <c r="L1332" s="77"/>
      <c r="M1332" s="77"/>
    </row>
    <row r="1333" spans="1:13" s="3" customFormat="1">
      <c r="A1333" s="12"/>
      <c r="B1333" s="97" t="s">
        <v>2364</v>
      </c>
      <c r="C1333" s="46"/>
      <c r="D1333" s="47" t="s">
        <v>3065</v>
      </c>
      <c r="E1333" s="51" t="s">
        <v>3567</v>
      </c>
      <c r="F1333" s="51" t="str">
        <f t="shared" si="22"/>
        <v>VENTA</v>
      </c>
      <c r="G1333" s="45" t="s">
        <v>1933</v>
      </c>
      <c r="H1333" s="85" t="s">
        <v>3073</v>
      </c>
      <c r="I1333" s="18"/>
      <c r="J1333" s="83"/>
      <c r="K1333" s="79"/>
      <c r="L1333" s="77"/>
      <c r="M1333" s="77"/>
    </row>
    <row r="1334" spans="1:13" s="3" customFormat="1">
      <c r="A1334" s="7"/>
      <c r="B1334" s="95" t="s">
        <v>310</v>
      </c>
      <c r="C1334" s="41"/>
      <c r="D1334" s="36" t="s">
        <v>3830</v>
      </c>
      <c r="E1334" s="49">
        <v>365.73899999999998</v>
      </c>
      <c r="F1334" s="49">
        <f t="shared" si="22"/>
        <v>548.60849999999994</v>
      </c>
      <c r="G1334" s="37"/>
      <c r="H1334" s="85" t="s">
        <v>7200</v>
      </c>
      <c r="I1334" s="18"/>
      <c r="J1334" s="83"/>
      <c r="K1334" s="79"/>
      <c r="L1334" s="77"/>
      <c r="M1334" s="77"/>
    </row>
    <row r="1335" spans="1:13" s="3" customFormat="1">
      <c r="A1335" s="7"/>
      <c r="B1335" s="95" t="s">
        <v>311</v>
      </c>
      <c r="C1335" s="41"/>
      <c r="D1335" s="36" t="s">
        <v>3831</v>
      </c>
      <c r="E1335" s="49">
        <v>385.60199999999998</v>
      </c>
      <c r="F1335" s="49">
        <f t="shared" si="22"/>
        <v>578.40300000000002</v>
      </c>
      <c r="G1335" s="37"/>
      <c r="H1335" s="85" t="s">
        <v>7200</v>
      </c>
      <c r="I1335" s="18"/>
      <c r="J1335" s="83"/>
      <c r="K1335" s="79"/>
      <c r="L1335" s="77"/>
      <c r="M1335" s="77"/>
    </row>
    <row r="1336" spans="1:13" s="3" customFormat="1">
      <c r="A1336" s="7"/>
      <c r="B1336" s="95" t="s">
        <v>312</v>
      </c>
      <c r="C1336" s="41"/>
      <c r="D1336" s="36" t="s">
        <v>3832</v>
      </c>
      <c r="E1336" s="49">
        <v>406.63499999999999</v>
      </c>
      <c r="F1336" s="49">
        <f t="shared" si="22"/>
        <v>609.95249999999999</v>
      </c>
      <c r="G1336" s="37"/>
      <c r="H1336" s="85" t="s">
        <v>7200</v>
      </c>
      <c r="I1336" s="18"/>
      <c r="J1336" s="83"/>
      <c r="K1336" s="79"/>
      <c r="L1336" s="77"/>
      <c r="M1336" s="77"/>
    </row>
    <row r="1337" spans="1:13" s="3" customFormat="1">
      <c r="A1337" s="7"/>
      <c r="B1337" s="95" t="s">
        <v>313</v>
      </c>
      <c r="C1337" s="41"/>
      <c r="D1337" s="36" t="s">
        <v>3833</v>
      </c>
      <c r="E1337" s="49">
        <v>426.49900000000002</v>
      </c>
      <c r="F1337" s="49">
        <f t="shared" si="22"/>
        <v>639.74850000000004</v>
      </c>
      <c r="G1337" s="37"/>
      <c r="H1337" s="85" t="s">
        <v>7200</v>
      </c>
      <c r="I1337" s="18"/>
      <c r="J1337" s="83"/>
      <c r="K1337" s="79"/>
      <c r="L1337" s="77"/>
      <c r="M1337" s="77"/>
    </row>
    <row r="1338" spans="1:13" s="3" customFormat="1">
      <c r="A1338" s="7"/>
      <c r="B1338" s="95" t="s">
        <v>314</v>
      </c>
      <c r="C1338" s="41"/>
      <c r="D1338" s="36" t="s">
        <v>3834</v>
      </c>
      <c r="E1338" s="49">
        <v>447.53199999999998</v>
      </c>
      <c r="F1338" s="49">
        <f t="shared" si="22"/>
        <v>671.298</v>
      </c>
      <c r="G1338" s="37"/>
      <c r="H1338" s="85" t="s">
        <v>7200</v>
      </c>
      <c r="I1338" s="18"/>
      <c r="J1338" s="83"/>
      <c r="K1338" s="79"/>
      <c r="L1338" s="77"/>
      <c r="M1338" s="77"/>
    </row>
    <row r="1339" spans="1:13" s="3" customFormat="1">
      <c r="A1339" s="7"/>
      <c r="B1339" s="95" t="s">
        <v>315</v>
      </c>
      <c r="C1339" s="41"/>
      <c r="D1339" s="36" t="s">
        <v>3835</v>
      </c>
      <c r="E1339" s="49">
        <v>467.39499999999998</v>
      </c>
      <c r="F1339" s="49">
        <f t="shared" si="22"/>
        <v>701.09249999999997</v>
      </c>
      <c r="G1339" s="37"/>
      <c r="H1339" s="85" t="s">
        <v>7200</v>
      </c>
      <c r="I1339" s="18"/>
      <c r="J1339" s="83"/>
      <c r="K1339" s="79"/>
      <c r="L1339" s="77"/>
      <c r="M1339" s="77"/>
    </row>
    <row r="1340" spans="1:13" s="3" customFormat="1">
      <c r="A1340" s="7"/>
      <c r="B1340" s="95" t="s">
        <v>316</v>
      </c>
      <c r="C1340" s="41"/>
      <c r="D1340" s="36" t="s">
        <v>3836</v>
      </c>
      <c r="E1340" s="49">
        <v>487.25900000000001</v>
      </c>
      <c r="F1340" s="49">
        <f t="shared" si="22"/>
        <v>730.88850000000002</v>
      </c>
      <c r="G1340" s="37"/>
      <c r="H1340" s="85" t="s">
        <v>7200</v>
      </c>
      <c r="I1340" s="18"/>
      <c r="J1340" s="83"/>
      <c r="K1340" s="79"/>
      <c r="L1340" s="77"/>
      <c r="M1340" s="77"/>
    </row>
    <row r="1341" spans="1:13" s="3" customFormat="1">
      <c r="A1341" s="7"/>
      <c r="B1341" s="95" t="s">
        <v>317</v>
      </c>
      <c r="C1341" s="41"/>
      <c r="D1341" s="36" t="s">
        <v>3837</v>
      </c>
      <c r="E1341" s="49">
        <v>508.29199999999997</v>
      </c>
      <c r="F1341" s="49">
        <f t="shared" si="22"/>
        <v>762.43799999999999</v>
      </c>
      <c r="G1341" s="37"/>
      <c r="H1341" s="85" t="s">
        <v>7200</v>
      </c>
      <c r="I1341" s="18"/>
      <c r="J1341" s="83"/>
      <c r="K1341" s="79"/>
      <c r="L1341" s="77"/>
      <c r="M1341" s="77"/>
    </row>
    <row r="1342" spans="1:13" s="3" customFormat="1">
      <c r="A1342" s="7"/>
      <c r="B1342" s="95" t="s">
        <v>318</v>
      </c>
      <c r="C1342" s="41"/>
      <c r="D1342" s="36" t="s">
        <v>3838</v>
      </c>
      <c r="E1342" s="49">
        <v>528.16</v>
      </c>
      <c r="F1342" s="49">
        <f t="shared" si="22"/>
        <v>792.24</v>
      </c>
      <c r="G1342" s="37"/>
      <c r="H1342" s="85" t="s">
        <v>7200</v>
      </c>
      <c r="I1342" s="18"/>
      <c r="J1342" s="83"/>
      <c r="K1342" s="79"/>
      <c r="L1342" s="77"/>
      <c r="M1342" s="77"/>
    </row>
    <row r="1343" spans="1:13" s="3" customFormat="1">
      <c r="A1343" s="7"/>
      <c r="B1343" s="95" t="s">
        <v>319</v>
      </c>
      <c r="C1343" s="41"/>
      <c r="D1343" s="36" t="s">
        <v>3839</v>
      </c>
      <c r="E1343" s="49">
        <v>549.19299999999998</v>
      </c>
      <c r="F1343" s="49">
        <f t="shared" si="22"/>
        <v>823.78949999999998</v>
      </c>
      <c r="G1343" s="37"/>
      <c r="H1343" s="85" t="s">
        <v>7200</v>
      </c>
      <c r="I1343" s="18"/>
      <c r="J1343" s="83"/>
      <c r="K1343" s="79"/>
      <c r="L1343" s="77"/>
      <c r="M1343" s="77"/>
    </row>
    <row r="1344" spans="1:13" s="3" customFormat="1">
      <c r="A1344" s="7"/>
      <c r="B1344" s="95" t="s">
        <v>320</v>
      </c>
      <c r="C1344" s="41"/>
      <c r="D1344" s="36" t="s">
        <v>3840</v>
      </c>
      <c r="E1344" s="49">
        <v>569.05600000000004</v>
      </c>
      <c r="F1344" s="49">
        <f t="shared" si="22"/>
        <v>853.58400000000006</v>
      </c>
      <c r="G1344" s="37"/>
      <c r="H1344" s="85" t="s">
        <v>7200</v>
      </c>
      <c r="I1344" s="18"/>
      <c r="J1344" s="83"/>
      <c r="K1344" s="79"/>
      <c r="L1344" s="77"/>
      <c r="M1344" s="77"/>
    </row>
    <row r="1345" spans="1:13" s="3" customFormat="1">
      <c r="A1345" s="7"/>
      <c r="B1345" s="95" t="s">
        <v>321</v>
      </c>
      <c r="C1345" s="41"/>
      <c r="D1345" s="36" t="s">
        <v>3841</v>
      </c>
      <c r="E1345" s="49">
        <v>588.91999999999996</v>
      </c>
      <c r="F1345" s="49">
        <f t="shared" si="22"/>
        <v>883.37999999999988</v>
      </c>
      <c r="G1345" s="37"/>
      <c r="H1345" s="85" t="s">
        <v>7200</v>
      </c>
      <c r="I1345" s="18"/>
      <c r="J1345" s="83"/>
      <c r="K1345" s="79"/>
      <c r="L1345" s="77"/>
      <c r="M1345" s="77"/>
    </row>
    <row r="1346" spans="1:13" s="3" customFormat="1">
      <c r="A1346" s="7"/>
      <c r="B1346" s="95" t="s">
        <v>322</v>
      </c>
      <c r="C1346" s="41"/>
      <c r="D1346" s="36" t="s">
        <v>3842</v>
      </c>
      <c r="E1346" s="49">
        <v>609.95299999999997</v>
      </c>
      <c r="F1346" s="49">
        <f t="shared" si="22"/>
        <v>914.92949999999996</v>
      </c>
      <c r="G1346" s="37"/>
      <c r="H1346" s="85" t="s">
        <v>7200</v>
      </c>
      <c r="I1346" s="18"/>
      <c r="J1346" s="83"/>
      <c r="K1346" s="79"/>
      <c r="L1346" s="77"/>
      <c r="M1346" s="77"/>
    </row>
    <row r="1347" spans="1:13" s="3" customFormat="1">
      <c r="B1347" s="95" t="s">
        <v>323</v>
      </c>
      <c r="C1347" s="41"/>
      <c r="D1347" s="36" t="s">
        <v>3843</v>
      </c>
      <c r="E1347" s="49">
        <v>629.81600000000003</v>
      </c>
      <c r="F1347" s="49">
        <f t="shared" ref="F1347:F1413" si="24">IF(G1347="ENV.","VENTA",IF(B1347="","",E1347+E1347*A$2/100))</f>
        <v>944.72400000000005</v>
      </c>
      <c r="G1347" s="37"/>
      <c r="H1347" s="85" t="s">
        <v>7200</v>
      </c>
      <c r="I1347" s="18"/>
      <c r="J1347" s="83"/>
      <c r="K1347" s="79"/>
      <c r="L1347" s="77"/>
      <c r="M1347" s="77"/>
    </row>
    <row r="1348" spans="1:13" s="3" customFormat="1">
      <c r="B1348" s="95" t="s">
        <v>324</v>
      </c>
      <c r="C1348" s="41"/>
      <c r="D1348" s="36" t="s">
        <v>3844</v>
      </c>
      <c r="E1348" s="49">
        <v>649.67999999999995</v>
      </c>
      <c r="F1348" s="49">
        <f t="shared" si="24"/>
        <v>974.52</v>
      </c>
      <c r="G1348" s="37"/>
      <c r="H1348" s="85" t="s">
        <v>7200</v>
      </c>
      <c r="I1348" s="18"/>
      <c r="J1348" s="83"/>
      <c r="K1348" s="79"/>
      <c r="L1348" s="77"/>
      <c r="M1348" s="77"/>
    </row>
    <row r="1349" spans="1:13" s="3" customFormat="1">
      <c r="B1349" s="95" t="s">
        <v>325</v>
      </c>
      <c r="C1349" s="41"/>
      <c r="D1349" s="36" t="s">
        <v>3845</v>
      </c>
      <c r="E1349" s="49">
        <v>670.71299999999997</v>
      </c>
      <c r="F1349" s="49">
        <f t="shared" si="24"/>
        <v>1006.0695000000001</v>
      </c>
      <c r="G1349" s="37"/>
      <c r="H1349" s="85" t="s">
        <v>7200</v>
      </c>
      <c r="I1349" s="18"/>
      <c r="J1349" s="83"/>
      <c r="K1349" s="79"/>
      <c r="L1349" s="77"/>
      <c r="M1349" s="77"/>
    </row>
    <row r="1350" spans="1:13" s="3" customFormat="1">
      <c r="B1350" s="95" t="s">
        <v>326</v>
      </c>
      <c r="C1350" s="41"/>
      <c r="D1350" s="36" t="s">
        <v>3846</v>
      </c>
      <c r="E1350" s="49">
        <v>690.57600000000002</v>
      </c>
      <c r="F1350" s="49">
        <f t="shared" si="24"/>
        <v>1035.864</v>
      </c>
      <c r="G1350" s="37"/>
      <c r="H1350" s="85" t="s">
        <v>7200</v>
      </c>
      <c r="I1350" s="18"/>
      <c r="J1350" s="83"/>
      <c r="K1350" s="79"/>
      <c r="L1350" s="77"/>
      <c r="M1350" s="77"/>
    </row>
    <row r="1351" spans="1:13" s="3" customFormat="1">
      <c r="B1351" s="95" t="s">
        <v>327</v>
      </c>
      <c r="C1351" s="41"/>
      <c r="D1351" s="36" t="s">
        <v>3847</v>
      </c>
      <c r="E1351" s="49">
        <v>711.60900000000004</v>
      </c>
      <c r="F1351" s="49">
        <f t="shared" si="24"/>
        <v>1067.4135000000001</v>
      </c>
      <c r="G1351" s="37"/>
      <c r="H1351" s="85" t="s">
        <v>7200</v>
      </c>
      <c r="I1351" s="18"/>
      <c r="J1351" s="83"/>
      <c r="K1351" s="79"/>
      <c r="L1351" s="77"/>
      <c r="M1351" s="77"/>
    </row>
    <row r="1352" spans="1:13" s="3" customFormat="1">
      <c r="B1352" s="95" t="s">
        <v>328</v>
      </c>
      <c r="C1352" s="41"/>
      <c r="D1352" s="36" t="s">
        <v>3848</v>
      </c>
      <c r="E1352" s="49">
        <v>731.47699999999998</v>
      </c>
      <c r="F1352" s="49">
        <f t="shared" si="24"/>
        <v>1097.2155</v>
      </c>
      <c r="G1352" s="37"/>
      <c r="H1352" s="85" t="s">
        <v>7200</v>
      </c>
      <c r="I1352" s="18"/>
      <c r="J1352" s="83"/>
      <c r="K1352" s="79"/>
      <c r="L1352" s="77"/>
      <c r="M1352" s="77"/>
    </row>
    <row r="1353" spans="1:13" s="3" customFormat="1">
      <c r="B1353" s="95" t="s">
        <v>329</v>
      </c>
      <c r="C1353" s="41"/>
      <c r="D1353" s="36" t="s">
        <v>3849</v>
      </c>
      <c r="E1353" s="49">
        <v>751.33600000000001</v>
      </c>
      <c r="F1353" s="49">
        <f t="shared" si="24"/>
        <v>1127.0039999999999</v>
      </c>
      <c r="G1353" s="37"/>
      <c r="H1353" s="85" t="s">
        <v>7200</v>
      </c>
      <c r="I1353" s="18"/>
      <c r="J1353" s="83"/>
      <c r="K1353" s="79"/>
      <c r="L1353" s="77"/>
      <c r="M1353" s="77"/>
    </row>
    <row r="1354" spans="1:13" s="3" customFormat="1">
      <c r="B1354" s="95" t="s">
        <v>330</v>
      </c>
      <c r="C1354" s="41"/>
      <c r="D1354" s="36" t="s">
        <v>3850</v>
      </c>
      <c r="E1354" s="49">
        <v>772.37400000000002</v>
      </c>
      <c r="F1354" s="49">
        <f t="shared" si="24"/>
        <v>1158.5610000000001</v>
      </c>
      <c r="G1354" s="37"/>
      <c r="H1354" s="85" t="s">
        <v>7200</v>
      </c>
      <c r="I1354" s="18"/>
      <c r="J1354" s="83"/>
      <c r="K1354" s="79"/>
      <c r="L1354" s="77"/>
      <c r="M1354" s="77"/>
    </row>
    <row r="1355" spans="1:13" s="3" customFormat="1">
      <c r="B1355" s="95" t="s">
        <v>331</v>
      </c>
      <c r="C1355" s="41"/>
      <c r="D1355" s="36" t="s">
        <v>3851</v>
      </c>
      <c r="E1355" s="49">
        <v>792.23699999999997</v>
      </c>
      <c r="F1355" s="49">
        <f t="shared" si="24"/>
        <v>1188.3554999999999</v>
      </c>
      <c r="G1355" s="37"/>
      <c r="H1355" s="85" t="s">
        <v>7200</v>
      </c>
      <c r="I1355" s="18"/>
      <c r="J1355" s="83"/>
      <c r="K1355" s="79"/>
      <c r="L1355" s="77"/>
      <c r="M1355" s="77"/>
    </row>
    <row r="1356" spans="1:13" s="3" customFormat="1">
      <c r="B1356" s="95" t="s">
        <v>332</v>
      </c>
      <c r="C1356" s="41"/>
      <c r="D1356" s="36" t="s">
        <v>3852</v>
      </c>
      <c r="E1356" s="49">
        <v>813.26599999999996</v>
      </c>
      <c r="F1356" s="49">
        <f t="shared" si="24"/>
        <v>1219.8989999999999</v>
      </c>
      <c r="G1356" s="37"/>
      <c r="H1356" s="85" t="s">
        <v>7200</v>
      </c>
      <c r="I1356" s="18"/>
      <c r="J1356" s="83"/>
      <c r="K1356" s="79"/>
      <c r="L1356" s="77"/>
      <c r="M1356" s="77"/>
    </row>
    <row r="1357" spans="1:13" s="3" customFormat="1">
      <c r="B1357" s="95" t="s">
        <v>333</v>
      </c>
      <c r="C1357" s="41"/>
      <c r="D1357" s="36" t="s">
        <v>3853</v>
      </c>
      <c r="E1357" s="49">
        <v>833.13400000000001</v>
      </c>
      <c r="F1357" s="49">
        <f t="shared" si="24"/>
        <v>1249.701</v>
      </c>
      <c r="G1357" s="37"/>
      <c r="H1357" s="85" t="s">
        <v>7200</v>
      </c>
      <c r="I1357" s="18"/>
      <c r="J1357" s="83"/>
      <c r="K1357" s="79"/>
      <c r="L1357" s="77"/>
      <c r="M1357" s="77"/>
    </row>
    <row r="1358" spans="1:13" s="3" customFormat="1">
      <c r="B1358" s="95" t="s">
        <v>334</v>
      </c>
      <c r="C1358" s="41"/>
      <c r="D1358" s="36" t="s">
        <v>3854</v>
      </c>
      <c r="E1358" s="49">
        <v>852.99699999999996</v>
      </c>
      <c r="F1358" s="49">
        <f t="shared" si="24"/>
        <v>1279.4955</v>
      </c>
      <c r="G1358" s="37"/>
      <c r="H1358" s="85" t="s">
        <v>7200</v>
      </c>
      <c r="I1358" s="18"/>
      <c r="J1358" s="83"/>
      <c r="K1358" s="79"/>
      <c r="L1358" s="77"/>
      <c r="M1358" s="77"/>
    </row>
    <row r="1359" spans="1:13" s="3" customFormat="1">
      <c r="B1359" s="95" t="s">
        <v>335</v>
      </c>
      <c r="C1359" s="41"/>
      <c r="D1359" s="36" t="s">
        <v>3855</v>
      </c>
      <c r="E1359" s="49">
        <v>874.03</v>
      </c>
      <c r="F1359" s="49">
        <f t="shared" si="24"/>
        <v>1311.0450000000001</v>
      </c>
      <c r="G1359" s="37"/>
      <c r="H1359" s="85" t="s">
        <v>7200</v>
      </c>
      <c r="I1359" s="18"/>
      <c r="J1359" s="83"/>
      <c r="K1359" s="79"/>
      <c r="L1359" s="77"/>
      <c r="M1359" s="77"/>
    </row>
    <row r="1360" spans="1:13" s="3" customFormat="1">
      <c r="B1360" s="95" t="s">
        <v>336</v>
      </c>
      <c r="C1360" s="41"/>
      <c r="D1360" s="36" t="s">
        <v>3856</v>
      </c>
      <c r="E1360" s="49">
        <v>893.89400000000001</v>
      </c>
      <c r="F1360" s="49">
        <f t="shared" si="24"/>
        <v>1340.8409999999999</v>
      </c>
      <c r="G1360" s="37"/>
      <c r="H1360" s="85" t="s">
        <v>7200</v>
      </c>
      <c r="I1360" s="18"/>
      <c r="J1360" s="83"/>
      <c r="K1360" s="79"/>
      <c r="L1360" s="77"/>
      <c r="M1360" s="77"/>
    </row>
    <row r="1361" spans="2:13" s="3" customFormat="1">
      <c r="B1361" s="95" t="s">
        <v>337</v>
      </c>
      <c r="C1361" s="41"/>
      <c r="D1361" s="36" t="s">
        <v>3857</v>
      </c>
      <c r="E1361" s="49">
        <v>914.92200000000003</v>
      </c>
      <c r="F1361" s="49">
        <f t="shared" si="24"/>
        <v>1372.383</v>
      </c>
      <c r="G1361" s="37"/>
      <c r="H1361" s="85" t="s">
        <v>7200</v>
      </c>
      <c r="I1361" s="18"/>
      <c r="J1361" s="83"/>
      <c r="K1361" s="79"/>
      <c r="L1361" s="77"/>
      <c r="M1361" s="77"/>
    </row>
    <row r="1362" spans="2:13" s="3" customFormat="1">
      <c r="B1362" s="95" t="s">
        <v>338</v>
      </c>
      <c r="C1362" s="41"/>
      <c r="D1362" s="36" t="s">
        <v>3858</v>
      </c>
      <c r="E1362" s="49">
        <v>934.79</v>
      </c>
      <c r="F1362" s="49">
        <f t="shared" si="24"/>
        <v>1402.1849999999999</v>
      </c>
      <c r="G1362" s="37"/>
      <c r="H1362" s="85" t="s">
        <v>7200</v>
      </c>
      <c r="I1362" s="18"/>
      <c r="J1362" s="83"/>
      <c r="K1362" s="79"/>
      <c r="L1362" s="77"/>
      <c r="M1362" s="77"/>
    </row>
    <row r="1363" spans="2:13" s="3" customFormat="1">
      <c r="B1363" s="95" t="s">
        <v>339</v>
      </c>
      <c r="C1363" s="41"/>
      <c r="D1363" s="36" t="s">
        <v>3859</v>
      </c>
      <c r="E1363" s="49">
        <v>954.65800000000002</v>
      </c>
      <c r="F1363" s="49">
        <f t="shared" si="24"/>
        <v>1431.9870000000001</v>
      </c>
      <c r="G1363" s="37"/>
      <c r="H1363" s="85" t="s">
        <v>7200</v>
      </c>
      <c r="I1363" s="18"/>
      <c r="J1363" s="83"/>
      <c r="K1363" s="79"/>
      <c r="L1363" s="77"/>
      <c r="M1363" s="77"/>
    </row>
    <row r="1364" spans="2:13" s="3" customFormat="1">
      <c r="B1364" s="95" t="s">
        <v>340</v>
      </c>
      <c r="C1364" s="41"/>
      <c r="D1364" s="36" t="s">
        <v>3860</v>
      </c>
      <c r="E1364" s="49">
        <v>975.68700000000001</v>
      </c>
      <c r="F1364" s="49">
        <f t="shared" si="24"/>
        <v>1463.5305000000001</v>
      </c>
      <c r="G1364" s="37"/>
      <c r="H1364" s="85" t="s">
        <v>7200</v>
      </c>
      <c r="I1364" s="18"/>
      <c r="J1364" s="83"/>
      <c r="K1364" s="79"/>
      <c r="L1364" s="77"/>
      <c r="M1364" s="77"/>
    </row>
    <row r="1365" spans="2:13" s="3" customFormat="1">
      <c r="B1365" s="95" t="s">
        <v>341</v>
      </c>
      <c r="C1365" s="41"/>
      <c r="D1365" s="36" t="s">
        <v>3861</v>
      </c>
      <c r="E1365" s="49">
        <v>995.55</v>
      </c>
      <c r="F1365" s="49">
        <f t="shared" si="24"/>
        <v>1493.3249999999998</v>
      </c>
      <c r="G1365" s="37"/>
      <c r="H1365" s="85" t="s">
        <v>7200</v>
      </c>
      <c r="I1365" s="18"/>
      <c r="J1365" s="83"/>
      <c r="K1365" s="79"/>
      <c r="L1365" s="77"/>
      <c r="M1365" s="77"/>
    </row>
    <row r="1366" spans="2:13" s="3" customFormat="1">
      <c r="B1366" s="95" t="s">
        <v>342</v>
      </c>
      <c r="C1366" s="41"/>
      <c r="D1366" s="36" t="s">
        <v>3876</v>
      </c>
      <c r="E1366" s="49">
        <v>389.49599999999998</v>
      </c>
      <c r="F1366" s="49">
        <f t="shared" si="24"/>
        <v>584.24399999999991</v>
      </c>
      <c r="G1366" s="37"/>
      <c r="H1366" s="85" t="s">
        <v>7200</v>
      </c>
      <c r="I1366" s="18"/>
      <c r="J1366" s="83"/>
      <c r="K1366" s="79"/>
      <c r="L1366" s="77"/>
      <c r="M1366" s="77"/>
    </row>
    <row r="1367" spans="2:13" s="3" customFormat="1">
      <c r="B1367" s="95" t="s">
        <v>343</v>
      </c>
      <c r="C1367" s="41"/>
      <c r="D1367" s="36" t="s">
        <v>3877</v>
      </c>
      <c r="E1367" s="49">
        <v>411.94</v>
      </c>
      <c r="F1367" s="49">
        <f t="shared" si="24"/>
        <v>617.91</v>
      </c>
      <c r="G1367" s="37"/>
      <c r="H1367" s="85" t="s">
        <v>7200</v>
      </c>
      <c r="I1367" s="18"/>
      <c r="J1367" s="83"/>
      <c r="K1367" s="79"/>
      <c r="L1367" s="77"/>
      <c r="M1367" s="77"/>
    </row>
    <row r="1368" spans="2:13" s="3" customFormat="1">
      <c r="B1368" s="95" t="s">
        <v>344</v>
      </c>
      <c r="C1368" s="41"/>
      <c r="D1368" s="36" t="s">
        <v>3879</v>
      </c>
      <c r="E1368" s="49">
        <v>435.70600000000002</v>
      </c>
      <c r="F1368" s="49">
        <f t="shared" si="24"/>
        <v>653.55899999999997</v>
      </c>
      <c r="G1368" s="37"/>
      <c r="H1368" s="85" t="s">
        <v>7200</v>
      </c>
      <c r="I1368" s="18"/>
      <c r="J1368" s="83"/>
      <c r="K1368" s="79"/>
      <c r="L1368" s="77"/>
      <c r="M1368" s="77"/>
    </row>
    <row r="1369" spans="2:13" s="3" customFormat="1">
      <c r="B1369" s="95" t="s">
        <v>345</v>
      </c>
      <c r="C1369" s="41"/>
      <c r="D1369" s="36" t="s">
        <v>3880</v>
      </c>
      <c r="E1369" s="49">
        <v>458.15</v>
      </c>
      <c r="F1369" s="49">
        <f t="shared" si="24"/>
        <v>687.22499999999991</v>
      </c>
      <c r="G1369" s="37"/>
      <c r="H1369" s="85" t="s">
        <v>7200</v>
      </c>
      <c r="I1369" s="18"/>
      <c r="J1369" s="83"/>
      <c r="K1369" s="79"/>
      <c r="L1369" s="77"/>
      <c r="M1369" s="77"/>
    </row>
    <row r="1370" spans="2:13" s="3" customFormat="1">
      <c r="B1370" s="95" t="s">
        <v>346</v>
      </c>
      <c r="C1370" s="41"/>
      <c r="D1370" s="36" t="s">
        <v>3882</v>
      </c>
      <c r="E1370" s="49">
        <v>480.59899999999999</v>
      </c>
      <c r="F1370" s="49">
        <f t="shared" si="24"/>
        <v>720.89850000000001</v>
      </c>
      <c r="G1370" s="37"/>
      <c r="H1370" s="85" t="s">
        <v>7200</v>
      </c>
      <c r="I1370" s="18"/>
      <c r="J1370" s="83"/>
      <c r="K1370" s="79"/>
      <c r="L1370" s="77"/>
      <c r="M1370" s="77"/>
    </row>
    <row r="1371" spans="2:13" s="3" customFormat="1">
      <c r="B1371" s="95" t="s">
        <v>347</v>
      </c>
      <c r="C1371" s="41"/>
      <c r="D1371" s="36" t="s">
        <v>3883</v>
      </c>
      <c r="E1371" s="49">
        <v>504.36500000000001</v>
      </c>
      <c r="F1371" s="49">
        <f t="shared" si="24"/>
        <v>756.54750000000001</v>
      </c>
      <c r="G1371" s="37"/>
      <c r="H1371" s="85" t="s">
        <v>7200</v>
      </c>
      <c r="I1371" s="18"/>
      <c r="J1371" s="83"/>
      <c r="K1371" s="79"/>
      <c r="L1371" s="77"/>
      <c r="M1371" s="77"/>
    </row>
    <row r="1372" spans="2:13" s="3" customFormat="1">
      <c r="B1372" s="95" t="s">
        <v>348</v>
      </c>
      <c r="C1372" s="41"/>
      <c r="D1372" s="36" t="s">
        <v>3884</v>
      </c>
      <c r="E1372" s="49">
        <v>526.80899999999997</v>
      </c>
      <c r="F1372" s="49">
        <f t="shared" si="24"/>
        <v>790.21349999999995</v>
      </c>
      <c r="G1372" s="37"/>
      <c r="H1372" s="85" t="s">
        <v>7200</v>
      </c>
      <c r="I1372" s="18"/>
      <c r="J1372" s="83"/>
      <c r="K1372" s="79"/>
      <c r="L1372" s="77"/>
      <c r="M1372" s="77"/>
    </row>
    <row r="1373" spans="2:13" s="3" customFormat="1">
      <c r="B1373" s="95" t="s">
        <v>349</v>
      </c>
      <c r="C1373" s="41"/>
      <c r="D1373" s="36" t="s">
        <v>3886</v>
      </c>
      <c r="E1373" s="49">
        <v>549.25800000000004</v>
      </c>
      <c r="F1373" s="49">
        <f t="shared" si="24"/>
        <v>823.88700000000006</v>
      </c>
      <c r="G1373" s="37"/>
      <c r="H1373" s="85" t="s">
        <v>7200</v>
      </c>
      <c r="I1373" s="18"/>
      <c r="J1373" s="83"/>
      <c r="K1373" s="79"/>
      <c r="L1373" s="77"/>
      <c r="M1373" s="77"/>
    </row>
    <row r="1374" spans="2:13" s="3" customFormat="1">
      <c r="B1374" s="95" t="s">
        <v>350</v>
      </c>
      <c r="C1374" s="41"/>
      <c r="D1374" s="36" t="s">
        <v>3887</v>
      </c>
      <c r="E1374" s="49">
        <v>573.024</v>
      </c>
      <c r="F1374" s="49">
        <f t="shared" si="24"/>
        <v>859.53600000000006</v>
      </c>
      <c r="G1374" s="37"/>
      <c r="H1374" s="85" t="s">
        <v>7200</v>
      </c>
      <c r="I1374" s="18"/>
      <c r="J1374" s="83"/>
      <c r="K1374" s="79"/>
      <c r="L1374" s="77"/>
      <c r="M1374" s="77"/>
    </row>
    <row r="1375" spans="2:13" s="3" customFormat="1">
      <c r="B1375" s="95" t="s">
        <v>351</v>
      </c>
      <c r="C1375" s="41"/>
      <c r="D1375" s="36" t="s">
        <v>3888</v>
      </c>
      <c r="E1375" s="49">
        <v>595.46799999999996</v>
      </c>
      <c r="F1375" s="49">
        <f t="shared" si="24"/>
        <v>893.202</v>
      </c>
      <c r="G1375" s="37"/>
      <c r="H1375" s="85" t="s">
        <v>7200</v>
      </c>
      <c r="I1375" s="18"/>
      <c r="J1375" s="83"/>
      <c r="K1375" s="79"/>
      <c r="L1375" s="77"/>
      <c r="M1375" s="77"/>
    </row>
    <row r="1376" spans="2:13" s="3" customFormat="1">
      <c r="B1376" s="95" t="s">
        <v>352</v>
      </c>
      <c r="C1376" s="41"/>
      <c r="D1376" s="36" t="s">
        <v>3889</v>
      </c>
      <c r="E1376" s="49">
        <v>617.91200000000003</v>
      </c>
      <c r="F1376" s="49">
        <f t="shared" si="24"/>
        <v>926.86800000000005</v>
      </c>
      <c r="G1376" s="37"/>
      <c r="H1376" s="85" t="s">
        <v>7200</v>
      </c>
      <c r="I1376" s="18"/>
      <c r="J1376" s="83"/>
      <c r="K1376" s="79"/>
      <c r="L1376" s="77"/>
      <c r="M1376" s="77"/>
    </row>
    <row r="1377" spans="2:13" s="3" customFormat="1">
      <c r="B1377" s="95" t="s">
        <v>353</v>
      </c>
      <c r="C1377" s="41"/>
      <c r="D1377" s="36" t="s">
        <v>3890</v>
      </c>
      <c r="E1377" s="49">
        <v>641.67899999999997</v>
      </c>
      <c r="F1377" s="49">
        <f t="shared" si="24"/>
        <v>962.5184999999999</v>
      </c>
      <c r="G1377" s="37"/>
      <c r="H1377" s="85" t="s">
        <v>7200</v>
      </c>
      <c r="I1377" s="18"/>
      <c r="J1377" s="83"/>
      <c r="K1377" s="79"/>
      <c r="L1377" s="77"/>
      <c r="M1377" s="77"/>
    </row>
    <row r="1378" spans="2:13" s="3" customFormat="1">
      <c r="B1378" s="95" t="s">
        <v>354</v>
      </c>
      <c r="C1378" s="41"/>
      <c r="D1378" s="36" t="s">
        <v>3892</v>
      </c>
      <c r="E1378" s="49">
        <v>664.12199999999996</v>
      </c>
      <c r="F1378" s="49">
        <f t="shared" si="24"/>
        <v>996.18299999999999</v>
      </c>
      <c r="G1378" s="37"/>
      <c r="H1378" s="85" t="s">
        <v>7200</v>
      </c>
      <c r="I1378" s="18"/>
      <c r="J1378" s="83"/>
      <c r="K1378" s="79"/>
      <c r="L1378" s="77"/>
      <c r="M1378" s="77"/>
    </row>
    <row r="1379" spans="2:13" s="3" customFormat="1">
      <c r="B1379" s="95" t="s">
        <v>355</v>
      </c>
      <c r="C1379" s="41"/>
      <c r="D1379" s="36" t="s">
        <v>3893</v>
      </c>
      <c r="E1379" s="49">
        <v>686.57100000000003</v>
      </c>
      <c r="F1379" s="49">
        <f t="shared" si="24"/>
        <v>1029.8565000000001</v>
      </c>
      <c r="G1379" s="37"/>
      <c r="H1379" s="85" t="s">
        <v>7200</v>
      </c>
      <c r="I1379" s="18"/>
      <c r="J1379" s="83"/>
      <c r="K1379" s="79"/>
      <c r="L1379" s="77"/>
      <c r="M1379" s="77"/>
    </row>
    <row r="1380" spans="2:13" s="3" customFormat="1">
      <c r="B1380" s="95" t="s">
        <v>356</v>
      </c>
      <c r="C1380" s="41"/>
      <c r="D1380" s="36" t="s">
        <v>3894</v>
      </c>
      <c r="E1380" s="49">
        <v>710.33799999999997</v>
      </c>
      <c r="F1380" s="49">
        <f t="shared" si="24"/>
        <v>1065.5070000000001</v>
      </c>
      <c r="G1380" s="37"/>
      <c r="H1380" s="85" t="s">
        <v>7200</v>
      </c>
      <c r="I1380" s="18"/>
      <c r="J1380" s="83"/>
      <c r="K1380" s="79"/>
      <c r="L1380" s="77"/>
      <c r="M1380" s="77"/>
    </row>
    <row r="1381" spans="2:13" s="3" customFormat="1">
      <c r="B1381" s="95" t="s">
        <v>357</v>
      </c>
      <c r="C1381" s="41"/>
      <c r="D1381" s="36" t="s">
        <v>3895</v>
      </c>
      <c r="E1381" s="49">
        <v>732.77700000000004</v>
      </c>
      <c r="F1381" s="49">
        <f t="shared" si="24"/>
        <v>1099.1655000000001</v>
      </c>
      <c r="G1381" s="37"/>
      <c r="H1381" s="85" t="s">
        <v>7200</v>
      </c>
      <c r="I1381" s="18"/>
      <c r="J1381" s="83"/>
      <c r="K1381" s="79"/>
      <c r="L1381" s="77"/>
      <c r="M1381" s="77"/>
    </row>
    <row r="1382" spans="2:13" s="3" customFormat="1">
      <c r="B1382" s="95" t="s">
        <v>358</v>
      </c>
      <c r="C1382" s="41"/>
      <c r="D1382" s="36" t="s">
        <v>3896</v>
      </c>
      <c r="E1382" s="49">
        <v>756.548</v>
      </c>
      <c r="F1382" s="49">
        <f t="shared" si="24"/>
        <v>1134.8220000000001</v>
      </c>
      <c r="G1382" s="37"/>
      <c r="H1382" s="85" t="s">
        <v>7200</v>
      </c>
      <c r="I1382" s="18"/>
      <c r="J1382" s="83"/>
      <c r="K1382" s="79"/>
      <c r="L1382" s="77"/>
      <c r="M1382" s="77"/>
    </row>
    <row r="1383" spans="2:13" s="3" customFormat="1">
      <c r="B1383" s="95" t="s">
        <v>359</v>
      </c>
      <c r="C1383" s="41"/>
      <c r="D1383" s="36" t="s">
        <v>3898</v>
      </c>
      <c r="E1383" s="49">
        <v>778.99199999999996</v>
      </c>
      <c r="F1383" s="49">
        <f t="shared" si="24"/>
        <v>1168.4879999999998</v>
      </c>
      <c r="G1383" s="37"/>
      <c r="H1383" s="85" t="s">
        <v>7200</v>
      </c>
      <c r="I1383" s="18"/>
      <c r="J1383" s="83"/>
      <c r="K1383" s="79"/>
      <c r="L1383" s="77"/>
      <c r="M1383" s="77"/>
    </row>
    <row r="1384" spans="2:13" s="3" customFormat="1">
      <c r="B1384" s="95" t="s">
        <v>360</v>
      </c>
      <c r="C1384" s="41"/>
      <c r="D1384" s="36" t="s">
        <v>3899</v>
      </c>
      <c r="E1384" s="49">
        <v>801.43600000000004</v>
      </c>
      <c r="F1384" s="49">
        <f t="shared" si="24"/>
        <v>1202.154</v>
      </c>
      <c r="G1384" s="37"/>
      <c r="H1384" s="85" t="s">
        <v>7200</v>
      </c>
      <c r="I1384" s="18"/>
      <c r="J1384" s="83"/>
      <c r="K1384" s="79"/>
      <c r="L1384" s="77"/>
      <c r="M1384" s="77"/>
    </row>
    <row r="1385" spans="2:13" s="3" customFormat="1">
      <c r="B1385" s="95" t="s">
        <v>361</v>
      </c>
      <c r="C1385" s="41"/>
      <c r="D1385" s="36" t="s">
        <v>3900</v>
      </c>
      <c r="E1385" s="49">
        <v>825.202</v>
      </c>
      <c r="F1385" s="49">
        <f t="shared" si="24"/>
        <v>1237.8029999999999</v>
      </c>
      <c r="G1385" s="37"/>
      <c r="H1385" s="85" t="s">
        <v>7200</v>
      </c>
      <c r="I1385" s="18"/>
      <c r="J1385" s="83"/>
      <c r="K1385" s="79"/>
      <c r="L1385" s="77"/>
      <c r="M1385" s="77"/>
    </row>
    <row r="1386" spans="2:13" s="3" customFormat="1">
      <c r="B1386" s="95" t="s">
        <v>362</v>
      </c>
      <c r="C1386" s="41"/>
      <c r="D1386" s="36" t="s">
        <v>3901</v>
      </c>
      <c r="E1386" s="49">
        <v>847.65099999999995</v>
      </c>
      <c r="F1386" s="49">
        <f t="shared" si="24"/>
        <v>1271.4765</v>
      </c>
      <c r="G1386" s="37"/>
      <c r="H1386" s="85" t="s">
        <v>7200</v>
      </c>
      <c r="I1386" s="18"/>
      <c r="J1386" s="83"/>
      <c r="K1386" s="79"/>
      <c r="L1386" s="77"/>
      <c r="M1386" s="77"/>
    </row>
    <row r="1387" spans="2:13" s="3" customFormat="1">
      <c r="B1387" s="95" t="s">
        <v>363</v>
      </c>
      <c r="C1387" s="41"/>
      <c r="D1387" s="36" t="s">
        <v>3903</v>
      </c>
      <c r="E1387" s="49">
        <v>870.09500000000003</v>
      </c>
      <c r="F1387" s="49">
        <f t="shared" si="24"/>
        <v>1305.1424999999999</v>
      </c>
      <c r="G1387" s="37"/>
      <c r="H1387" s="85" t="s">
        <v>7200</v>
      </c>
      <c r="I1387" s="18"/>
      <c r="J1387" s="83"/>
      <c r="K1387" s="79"/>
      <c r="L1387" s="77"/>
      <c r="M1387" s="77"/>
    </row>
    <row r="1388" spans="2:13" s="3" customFormat="1">
      <c r="B1388" s="95" t="s">
        <v>364</v>
      </c>
      <c r="C1388" s="41"/>
      <c r="D1388" s="36" t="s">
        <v>3904</v>
      </c>
      <c r="E1388" s="49">
        <v>893.86099999999999</v>
      </c>
      <c r="F1388" s="49">
        <f t="shared" si="24"/>
        <v>1340.7915</v>
      </c>
      <c r="G1388" s="37"/>
      <c r="H1388" s="85" t="s">
        <v>7200</v>
      </c>
      <c r="I1388" s="18"/>
      <c r="J1388" s="83"/>
      <c r="K1388" s="79"/>
      <c r="L1388" s="77"/>
      <c r="M1388" s="77"/>
    </row>
    <row r="1389" spans="2:13" s="3" customFormat="1">
      <c r="B1389" s="95" t="s">
        <v>365</v>
      </c>
      <c r="C1389" s="41"/>
      <c r="D1389" s="36" t="s">
        <v>3905</v>
      </c>
      <c r="E1389" s="49">
        <v>916.30499999999995</v>
      </c>
      <c r="F1389" s="49">
        <f t="shared" si="24"/>
        <v>1374.4575</v>
      </c>
      <c r="G1389" s="37"/>
      <c r="H1389" s="85" t="s">
        <v>7200</v>
      </c>
      <c r="I1389" s="18"/>
      <c r="J1389" s="83"/>
      <c r="K1389" s="79"/>
      <c r="L1389" s="77"/>
      <c r="M1389" s="77"/>
    </row>
    <row r="1390" spans="2:13" s="3" customFormat="1">
      <c r="B1390" s="95" t="s">
        <v>366</v>
      </c>
      <c r="C1390" s="41"/>
      <c r="D1390" s="36" t="s">
        <v>3906</v>
      </c>
      <c r="E1390" s="49">
        <v>938.74900000000002</v>
      </c>
      <c r="F1390" s="49">
        <f t="shared" si="24"/>
        <v>1408.1235000000001</v>
      </c>
      <c r="G1390" s="37"/>
      <c r="H1390" s="85" t="s">
        <v>7200</v>
      </c>
      <c r="I1390" s="18"/>
      <c r="J1390" s="83"/>
      <c r="K1390" s="79"/>
      <c r="L1390" s="77"/>
      <c r="M1390" s="77"/>
    </row>
    <row r="1391" spans="2:13" s="3" customFormat="1">
      <c r="B1391" s="95" t="s">
        <v>367</v>
      </c>
      <c r="C1391" s="41"/>
      <c r="D1391" s="36" t="s">
        <v>3907</v>
      </c>
      <c r="E1391" s="49">
        <v>962.51599999999996</v>
      </c>
      <c r="F1391" s="49">
        <f t="shared" si="24"/>
        <v>1443.7739999999999</v>
      </c>
      <c r="G1391" s="37"/>
      <c r="H1391" s="85" t="s">
        <v>7200</v>
      </c>
      <c r="I1391" s="18"/>
      <c r="J1391" s="83"/>
      <c r="K1391" s="79"/>
      <c r="L1391" s="77"/>
      <c r="M1391" s="77"/>
    </row>
    <row r="1392" spans="2:13" s="3" customFormat="1">
      <c r="B1392" s="95" t="s">
        <v>368</v>
      </c>
      <c r="C1392" s="41"/>
      <c r="D1392" s="36" t="s">
        <v>3909</v>
      </c>
      <c r="E1392" s="49">
        <v>984.96400000000006</v>
      </c>
      <c r="F1392" s="49">
        <f t="shared" si="24"/>
        <v>1477.4460000000001</v>
      </c>
      <c r="G1392" s="37"/>
      <c r="H1392" s="85" t="s">
        <v>7200</v>
      </c>
      <c r="I1392" s="18"/>
      <c r="J1392" s="83"/>
      <c r="K1392" s="79"/>
      <c r="L1392" s="77"/>
      <c r="M1392" s="77"/>
    </row>
    <row r="1393" spans="2:13" s="3" customFormat="1">
      <c r="B1393" s="95" t="s">
        <v>369</v>
      </c>
      <c r="C1393" s="41"/>
      <c r="D1393" s="36" t="s">
        <v>3910</v>
      </c>
      <c r="E1393" s="49">
        <v>1007.408</v>
      </c>
      <c r="F1393" s="49">
        <f t="shared" si="24"/>
        <v>1511.1120000000001</v>
      </c>
      <c r="G1393" s="37"/>
      <c r="H1393" s="85" t="s">
        <v>7200</v>
      </c>
      <c r="I1393" s="18"/>
      <c r="J1393" s="83"/>
      <c r="K1393" s="79"/>
      <c r="L1393" s="77"/>
      <c r="M1393" s="77"/>
    </row>
    <row r="1394" spans="2:13" s="3" customFormat="1">
      <c r="B1394" s="95" t="s">
        <v>370</v>
      </c>
      <c r="C1394" s="41"/>
      <c r="D1394" s="36" t="s">
        <v>3911</v>
      </c>
      <c r="E1394" s="49">
        <v>1031.175</v>
      </c>
      <c r="F1394" s="49">
        <f t="shared" si="24"/>
        <v>1546.7624999999998</v>
      </c>
      <c r="G1394" s="37"/>
      <c r="H1394" s="85" t="s">
        <v>7200</v>
      </c>
      <c r="I1394" s="18"/>
      <c r="J1394" s="83"/>
      <c r="K1394" s="79"/>
      <c r="L1394" s="77"/>
      <c r="M1394" s="77"/>
    </row>
    <row r="1395" spans="2:13" s="3" customFormat="1">
      <c r="B1395" s="95" t="s">
        <v>371</v>
      </c>
      <c r="C1395" s="41"/>
      <c r="D1395" s="36" t="s">
        <v>3912</v>
      </c>
      <c r="E1395" s="49">
        <v>1053.6179999999999</v>
      </c>
      <c r="F1395" s="49">
        <f t="shared" si="24"/>
        <v>1580.4269999999999</v>
      </c>
      <c r="G1395" s="37"/>
      <c r="H1395" s="85" t="s">
        <v>7200</v>
      </c>
      <c r="I1395" s="18"/>
      <c r="J1395" s="83"/>
      <c r="K1395" s="79"/>
      <c r="L1395" s="77"/>
      <c r="M1395" s="77"/>
    </row>
    <row r="1396" spans="2:13" s="3" customFormat="1">
      <c r="B1396" s="95" t="s">
        <v>372</v>
      </c>
      <c r="C1396" s="41"/>
      <c r="D1396" s="36" t="s">
        <v>3913</v>
      </c>
      <c r="E1396" s="49">
        <v>1076.067</v>
      </c>
      <c r="F1396" s="49">
        <f t="shared" si="24"/>
        <v>1614.1005</v>
      </c>
      <c r="G1396" s="37"/>
      <c r="H1396" s="85" t="s">
        <v>7200</v>
      </c>
      <c r="I1396" s="18"/>
      <c r="J1396" s="83"/>
      <c r="K1396" s="79"/>
      <c r="L1396" s="77"/>
      <c r="M1396" s="77"/>
    </row>
    <row r="1397" spans="2:13" s="3" customFormat="1">
      <c r="B1397" s="95" t="s">
        <v>373</v>
      </c>
      <c r="C1397" s="41"/>
      <c r="D1397" s="36" t="s">
        <v>3914</v>
      </c>
      <c r="E1397" s="49">
        <v>1099.8330000000001</v>
      </c>
      <c r="F1397" s="49">
        <f t="shared" si="24"/>
        <v>1649.7495000000001</v>
      </c>
      <c r="G1397" s="37"/>
      <c r="H1397" s="85" t="s">
        <v>7200</v>
      </c>
      <c r="I1397" s="18"/>
      <c r="J1397" s="83"/>
      <c r="K1397" s="79"/>
      <c r="L1397" s="77"/>
      <c r="M1397" s="77"/>
    </row>
    <row r="1398" spans="2:13" s="3" customFormat="1">
      <c r="B1398" s="95" t="s">
        <v>374</v>
      </c>
      <c r="C1398" s="41"/>
      <c r="D1398" s="36" t="s">
        <v>3915</v>
      </c>
      <c r="E1398" s="49">
        <v>1122.277</v>
      </c>
      <c r="F1398" s="49">
        <f t="shared" si="24"/>
        <v>1683.4155000000001</v>
      </c>
      <c r="G1398" s="37"/>
      <c r="H1398" s="85" t="s">
        <v>7200</v>
      </c>
      <c r="I1398" s="18"/>
      <c r="J1398" s="83"/>
      <c r="K1398" s="79"/>
      <c r="L1398" s="77"/>
      <c r="M1398" s="77"/>
    </row>
    <row r="1399" spans="2:13" s="3" customFormat="1">
      <c r="B1399" s="95" t="s">
        <v>375</v>
      </c>
      <c r="C1399" s="41"/>
      <c r="D1399" s="36" t="s">
        <v>3916</v>
      </c>
      <c r="E1399" s="49">
        <v>1144.7260000000001</v>
      </c>
      <c r="F1399" s="49">
        <f t="shared" si="24"/>
        <v>1717.0890000000002</v>
      </c>
      <c r="G1399" s="37"/>
      <c r="H1399" s="85" t="s">
        <v>7200</v>
      </c>
      <c r="I1399" s="18"/>
      <c r="J1399" s="83"/>
      <c r="K1399" s="79"/>
      <c r="L1399" s="77"/>
      <c r="M1399" s="77"/>
    </row>
    <row r="1400" spans="2:13" s="3" customFormat="1">
      <c r="B1400" s="95" t="s">
        <v>376</v>
      </c>
      <c r="C1400" s="41"/>
      <c r="D1400" s="36" t="s">
        <v>3918</v>
      </c>
      <c r="E1400" s="49">
        <v>1168.4880000000001</v>
      </c>
      <c r="F1400" s="49">
        <f t="shared" si="24"/>
        <v>1752.732</v>
      </c>
      <c r="G1400" s="37"/>
      <c r="H1400" s="85" t="s">
        <v>7200</v>
      </c>
      <c r="I1400" s="18"/>
      <c r="J1400" s="83"/>
      <c r="K1400" s="79"/>
      <c r="L1400" s="77"/>
      <c r="M1400" s="77"/>
    </row>
    <row r="1401" spans="2:13" s="3" customFormat="1">
      <c r="B1401" s="95" t="s">
        <v>377</v>
      </c>
      <c r="C1401" s="41"/>
      <c r="D1401" s="36" t="s">
        <v>3919</v>
      </c>
      <c r="E1401" s="49">
        <v>1204.1400000000001</v>
      </c>
      <c r="F1401" s="49">
        <f t="shared" si="24"/>
        <v>1806.21</v>
      </c>
      <c r="G1401" s="37"/>
      <c r="H1401" s="85" t="s">
        <v>7200</v>
      </c>
      <c r="I1401" s="18"/>
      <c r="J1401" s="83"/>
      <c r="K1401" s="79"/>
      <c r="L1401" s="77"/>
      <c r="M1401" s="77"/>
    </row>
    <row r="1402" spans="2:13" s="3" customFormat="1">
      <c r="B1402" s="95" t="s">
        <v>378</v>
      </c>
      <c r="C1402" s="41"/>
      <c r="D1402" s="36" t="s">
        <v>3920</v>
      </c>
      <c r="E1402" s="49">
        <v>1213.3800000000001</v>
      </c>
      <c r="F1402" s="49">
        <f t="shared" si="24"/>
        <v>1820.0700000000002</v>
      </c>
      <c r="G1402" s="37"/>
      <c r="H1402" s="85" t="s">
        <v>7200</v>
      </c>
      <c r="I1402" s="18"/>
      <c r="J1402" s="83"/>
      <c r="K1402" s="79"/>
      <c r="L1402" s="77"/>
      <c r="M1402" s="77"/>
    </row>
    <row r="1403" spans="2:13" s="3" customFormat="1">
      <c r="B1403" s="95" t="s">
        <v>379</v>
      </c>
      <c r="C1403" s="41"/>
      <c r="D1403" s="36" t="s">
        <v>3921</v>
      </c>
      <c r="E1403" s="49">
        <v>1237.1420000000001</v>
      </c>
      <c r="F1403" s="49">
        <f t="shared" si="24"/>
        <v>1855.7130000000002</v>
      </c>
      <c r="G1403" s="37"/>
      <c r="H1403" s="85" t="s">
        <v>7200</v>
      </c>
      <c r="I1403" s="18"/>
      <c r="J1403" s="83"/>
      <c r="K1403" s="79"/>
      <c r="L1403" s="77"/>
      <c r="M1403" s="77"/>
    </row>
    <row r="1404" spans="2:13" s="3" customFormat="1">
      <c r="B1404" s="95" t="s">
        <v>380</v>
      </c>
      <c r="C1404" s="41"/>
      <c r="D1404" s="36" t="s">
        <v>3922</v>
      </c>
      <c r="E1404" s="49">
        <v>1259.5909999999999</v>
      </c>
      <c r="F1404" s="49">
        <f t="shared" si="24"/>
        <v>1889.3864999999998</v>
      </c>
      <c r="G1404" s="37"/>
      <c r="H1404" s="85" t="s">
        <v>7200</v>
      </c>
      <c r="I1404" s="18"/>
      <c r="J1404" s="83"/>
      <c r="K1404" s="79"/>
      <c r="L1404" s="77"/>
      <c r="M1404" s="77"/>
    </row>
    <row r="1405" spans="2:13" s="3" customFormat="1">
      <c r="B1405" s="95" t="s">
        <v>381</v>
      </c>
      <c r="C1405" s="41"/>
      <c r="D1405" s="36" t="s">
        <v>3923</v>
      </c>
      <c r="E1405" s="49">
        <v>1283.357</v>
      </c>
      <c r="F1405" s="49">
        <f t="shared" si="24"/>
        <v>1925.0355</v>
      </c>
      <c r="G1405" s="37"/>
      <c r="H1405" s="85" t="s">
        <v>7200</v>
      </c>
      <c r="I1405" s="18"/>
      <c r="J1405" s="83"/>
      <c r="K1405" s="79"/>
      <c r="L1405" s="77"/>
      <c r="M1405" s="77"/>
    </row>
    <row r="1406" spans="2:13" s="3" customFormat="1">
      <c r="B1406" s="95" t="s">
        <v>382</v>
      </c>
      <c r="C1406" s="41"/>
      <c r="D1406" s="36" t="s">
        <v>3924</v>
      </c>
      <c r="E1406" s="49">
        <v>1305.8009999999999</v>
      </c>
      <c r="F1406" s="49">
        <f t="shared" si="24"/>
        <v>1958.7014999999999</v>
      </c>
      <c r="G1406" s="37"/>
      <c r="H1406" s="85" t="s">
        <v>7200</v>
      </c>
      <c r="I1406" s="18"/>
      <c r="J1406" s="83"/>
      <c r="K1406" s="79"/>
      <c r="L1406" s="77"/>
      <c r="M1406" s="77"/>
    </row>
    <row r="1407" spans="2:13" s="3" customFormat="1">
      <c r="B1407" s="95" t="s">
        <v>383</v>
      </c>
      <c r="C1407" s="41"/>
      <c r="D1407" s="36" t="s">
        <v>3926</v>
      </c>
      <c r="E1407" s="49">
        <v>1328.25</v>
      </c>
      <c r="F1407" s="49">
        <f t="shared" si="24"/>
        <v>1992.375</v>
      </c>
      <c r="G1407" s="37"/>
      <c r="H1407" s="85" t="s">
        <v>7200</v>
      </c>
      <c r="I1407" s="18"/>
      <c r="J1407" s="83"/>
      <c r="K1407" s="79"/>
      <c r="L1407" s="77"/>
      <c r="M1407" s="77"/>
    </row>
    <row r="1408" spans="2:13" s="3" customFormat="1">
      <c r="B1408" s="95" t="s">
        <v>384</v>
      </c>
      <c r="C1408" s="41"/>
      <c r="D1408" s="36" t="s">
        <v>3927</v>
      </c>
      <c r="E1408" s="49">
        <v>1352.011</v>
      </c>
      <c r="F1408" s="49">
        <f t="shared" si="24"/>
        <v>2028.0165</v>
      </c>
      <c r="G1408" s="37"/>
      <c r="H1408" s="85" t="s">
        <v>7200</v>
      </c>
      <c r="I1408" s="18"/>
      <c r="J1408" s="83"/>
      <c r="K1408" s="79"/>
      <c r="L1408" s="77"/>
      <c r="M1408" s="77"/>
    </row>
    <row r="1409" spans="2:13" s="3" customFormat="1">
      <c r="B1409" s="95" t="s">
        <v>385</v>
      </c>
      <c r="C1409" s="41"/>
      <c r="D1409" s="36" t="s">
        <v>3928</v>
      </c>
      <c r="E1409" s="49">
        <v>1374.46</v>
      </c>
      <c r="F1409" s="49">
        <f t="shared" si="24"/>
        <v>2061.69</v>
      </c>
      <c r="G1409" s="37"/>
      <c r="H1409" s="85" t="s">
        <v>7200</v>
      </c>
      <c r="I1409" s="18"/>
      <c r="J1409" s="83"/>
      <c r="K1409" s="79"/>
      <c r="L1409" s="77"/>
      <c r="M1409" s="77"/>
    </row>
    <row r="1410" spans="2:13" s="3" customFormat="1">
      <c r="B1410" s="95" t="s">
        <v>386</v>
      </c>
      <c r="C1410" s="41"/>
      <c r="D1410" s="36" t="s">
        <v>3929</v>
      </c>
      <c r="E1410" s="49">
        <v>1396.904</v>
      </c>
      <c r="F1410" s="49">
        <f t="shared" si="24"/>
        <v>2095.3559999999998</v>
      </c>
      <c r="G1410" s="37"/>
      <c r="H1410" s="85" t="s">
        <v>7200</v>
      </c>
      <c r="I1410" s="18"/>
      <c r="J1410" s="83"/>
      <c r="K1410" s="79"/>
      <c r="L1410" s="77"/>
      <c r="M1410" s="77"/>
    </row>
    <row r="1411" spans="2:13" s="3" customFormat="1">
      <c r="B1411" s="95" t="s">
        <v>387</v>
      </c>
      <c r="C1411" s="41"/>
      <c r="D1411" s="36" t="s">
        <v>3930</v>
      </c>
      <c r="E1411" s="49">
        <v>1420.67</v>
      </c>
      <c r="F1411" s="49">
        <f t="shared" si="24"/>
        <v>2131.0050000000001</v>
      </c>
      <c r="G1411" s="37"/>
      <c r="H1411" s="85" t="s">
        <v>7200</v>
      </c>
      <c r="I1411" s="18"/>
      <c r="J1411" s="83"/>
      <c r="K1411" s="79"/>
      <c r="L1411" s="77"/>
      <c r="M1411" s="77"/>
    </row>
    <row r="1412" spans="2:13" s="3" customFormat="1">
      <c r="B1412" s="95" t="s">
        <v>388</v>
      </c>
      <c r="C1412" s="41"/>
      <c r="D1412" s="36" t="s">
        <v>3931</v>
      </c>
      <c r="E1412" s="49">
        <v>1443.114</v>
      </c>
      <c r="F1412" s="49">
        <f t="shared" si="24"/>
        <v>2164.6710000000003</v>
      </c>
      <c r="G1412" s="37"/>
      <c r="H1412" s="85" t="s">
        <v>7200</v>
      </c>
      <c r="I1412" s="18"/>
      <c r="J1412" s="83"/>
      <c r="K1412" s="79"/>
      <c r="L1412" s="77"/>
      <c r="M1412" s="77"/>
    </row>
    <row r="1413" spans="2:13" s="3" customFormat="1">
      <c r="B1413" s="95" t="s">
        <v>389</v>
      </c>
      <c r="C1413" s="41"/>
      <c r="D1413" s="36" t="s">
        <v>3932</v>
      </c>
      <c r="E1413" s="49">
        <v>1465.5630000000001</v>
      </c>
      <c r="F1413" s="49">
        <f t="shared" si="24"/>
        <v>2198.3445000000002</v>
      </c>
      <c r="G1413" s="37"/>
      <c r="H1413" s="85" t="s">
        <v>7200</v>
      </c>
      <c r="I1413" s="18"/>
      <c r="J1413" s="83"/>
      <c r="K1413" s="79"/>
      <c r="L1413" s="77"/>
      <c r="M1413" s="77"/>
    </row>
    <row r="1414" spans="2:13" s="3" customFormat="1">
      <c r="B1414" s="95" t="s">
        <v>390</v>
      </c>
      <c r="C1414" s="41"/>
      <c r="D1414" s="36" t="s">
        <v>3933</v>
      </c>
      <c r="E1414" s="49">
        <v>1489.329</v>
      </c>
      <c r="F1414" s="49">
        <f t="shared" ref="F1414:F1477" si="25">IF(G1414="ENV.","VENTA",IF(B1414="","",E1414+E1414*A$2/100))</f>
        <v>2233.9935</v>
      </c>
      <c r="G1414" s="37"/>
      <c r="H1414" s="85" t="s">
        <v>7200</v>
      </c>
      <c r="I1414" s="18"/>
      <c r="J1414" s="83"/>
      <c r="K1414" s="79"/>
      <c r="L1414" s="77"/>
      <c r="M1414" s="77"/>
    </row>
    <row r="1415" spans="2:13" s="3" customFormat="1">
      <c r="B1415" s="95" t="s">
        <v>391</v>
      </c>
      <c r="C1415" s="41"/>
      <c r="D1415" s="36" t="s">
        <v>3934</v>
      </c>
      <c r="E1415" s="49">
        <v>1511.7729999999999</v>
      </c>
      <c r="F1415" s="49">
        <f t="shared" si="25"/>
        <v>2267.6594999999998</v>
      </c>
      <c r="G1415" s="37"/>
      <c r="H1415" s="85" t="s">
        <v>7200</v>
      </c>
      <c r="I1415" s="18"/>
      <c r="J1415" s="83"/>
      <c r="K1415" s="79"/>
      <c r="L1415" s="77"/>
      <c r="M1415" s="77"/>
    </row>
    <row r="1416" spans="2:13" s="3" customFormat="1">
      <c r="B1416" s="95" t="s">
        <v>392</v>
      </c>
      <c r="C1416" s="41"/>
      <c r="D1416" s="36" t="s">
        <v>3935</v>
      </c>
      <c r="E1416" s="49">
        <v>1534.2170000000001</v>
      </c>
      <c r="F1416" s="49">
        <f t="shared" si="25"/>
        <v>2301.3254999999999</v>
      </c>
      <c r="G1416" s="37"/>
      <c r="H1416" s="85" t="s">
        <v>7200</v>
      </c>
      <c r="I1416" s="18"/>
      <c r="J1416" s="83"/>
      <c r="K1416" s="79"/>
      <c r="L1416" s="77"/>
      <c r="M1416" s="77"/>
    </row>
    <row r="1417" spans="2:13" s="3" customFormat="1">
      <c r="B1417" s="95" t="s">
        <v>393</v>
      </c>
      <c r="C1417" s="41"/>
      <c r="D1417" s="36" t="s">
        <v>3937</v>
      </c>
      <c r="E1417" s="49">
        <v>1557.979</v>
      </c>
      <c r="F1417" s="49">
        <f t="shared" si="25"/>
        <v>2336.9684999999999</v>
      </c>
      <c r="G1417" s="37"/>
      <c r="H1417" s="85" t="s">
        <v>7200</v>
      </c>
      <c r="I1417" s="18"/>
      <c r="J1417" s="83"/>
      <c r="K1417" s="79"/>
      <c r="L1417" s="77"/>
      <c r="M1417" s="77"/>
    </row>
    <row r="1418" spans="2:13" s="3" customFormat="1">
      <c r="B1418" s="95" t="s">
        <v>394</v>
      </c>
      <c r="C1418" s="41"/>
      <c r="D1418" s="36" t="s">
        <v>3938</v>
      </c>
      <c r="E1418" s="49">
        <v>1580.4280000000001</v>
      </c>
      <c r="F1418" s="49">
        <f t="shared" si="25"/>
        <v>2370.6420000000003</v>
      </c>
      <c r="G1418" s="37"/>
      <c r="H1418" s="85" t="s">
        <v>7200</v>
      </c>
      <c r="I1418" s="18"/>
      <c r="J1418" s="83"/>
      <c r="K1418" s="79"/>
      <c r="L1418" s="77"/>
      <c r="M1418" s="77"/>
    </row>
    <row r="1419" spans="2:13" s="3" customFormat="1">
      <c r="B1419" s="95" t="s">
        <v>395</v>
      </c>
      <c r="C1419" s="41"/>
      <c r="D1419" s="36" t="s">
        <v>3939</v>
      </c>
      <c r="E1419" s="49">
        <v>1602.876</v>
      </c>
      <c r="F1419" s="49">
        <f t="shared" si="25"/>
        <v>2404.3139999999999</v>
      </c>
      <c r="G1419" s="37"/>
      <c r="H1419" s="85" t="s">
        <v>7200</v>
      </c>
      <c r="I1419" s="18"/>
      <c r="J1419" s="83"/>
      <c r="K1419" s="79"/>
      <c r="L1419" s="77"/>
      <c r="M1419" s="77"/>
    </row>
    <row r="1420" spans="2:13" s="3" customFormat="1">
      <c r="B1420" s="95" t="s">
        <v>396</v>
      </c>
      <c r="C1420" s="41"/>
      <c r="D1420" s="36" t="s">
        <v>3940</v>
      </c>
      <c r="E1420" s="49">
        <v>1626.6379999999999</v>
      </c>
      <c r="F1420" s="49">
        <f t="shared" si="25"/>
        <v>2439.9569999999999</v>
      </c>
      <c r="G1420" s="37"/>
      <c r="H1420" s="85" t="s">
        <v>7200</v>
      </c>
      <c r="I1420" s="18"/>
      <c r="J1420" s="83"/>
      <c r="K1420" s="79"/>
      <c r="L1420" s="77"/>
      <c r="M1420" s="77"/>
    </row>
    <row r="1421" spans="2:13" s="3" customFormat="1">
      <c r="B1421" s="95" t="s">
        <v>397</v>
      </c>
      <c r="C1421" s="41"/>
      <c r="D1421" s="36" t="s">
        <v>3941</v>
      </c>
      <c r="E1421" s="49">
        <v>1649.087</v>
      </c>
      <c r="F1421" s="49">
        <f t="shared" si="25"/>
        <v>2473.6305000000002</v>
      </c>
      <c r="G1421" s="37"/>
      <c r="H1421" s="85" t="s">
        <v>7200</v>
      </c>
      <c r="I1421" s="18"/>
      <c r="J1421" s="83"/>
      <c r="K1421" s="79"/>
      <c r="L1421" s="77"/>
      <c r="M1421" s="77"/>
    </row>
    <row r="1422" spans="2:13" s="3" customFormat="1">
      <c r="B1422" s="95" t="s">
        <v>398</v>
      </c>
      <c r="C1422" s="41"/>
      <c r="D1422" s="36" t="s">
        <v>3942</v>
      </c>
      <c r="E1422" s="49">
        <v>1671.5350000000001</v>
      </c>
      <c r="F1422" s="49">
        <f t="shared" si="25"/>
        <v>2507.3025000000002</v>
      </c>
      <c r="G1422" s="37"/>
      <c r="H1422" s="85" t="s">
        <v>7200</v>
      </c>
      <c r="I1422" s="18"/>
      <c r="J1422" s="83"/>
      <c r="K1422" s="79"/>
      <c r="L1422" s="77"/>
      <c r="M1422" s="77"/>
    </row>
    <row r="1423" spans="2:13" s="3" customFormat="1">
      <c r="B1423" s="95" t="s">
        <v>399</v>
      </c>
      <c r="C1423" s="41"/>
      <c r="D1423" s="36" t="s">
        <v>3943</v>
      </c>
      <c r="E1423" s="49">
        <v>1695.297</v>
      </c>
      <c r="F1423" s="49">
        <f t="shared" si="25"/>
        <v>2542.9454999999998</v>
      </c>
      <c r="G1423" s="37"/>
      <c r="H1423" s="85" t="s">
        <v>7200</v>
      </c>
      <c r="I1423" s="18"/>
      <c r="J1423" s="83"/>
      <c r="K1423" s="79"/>
      <c r="L1423" s="77"/>
      <c r="M1423" s="77"/>
    </row>
    <row r="1424" spans="2:13" s="3" customFormat="1">
      <c r="B1424" s="95" t="s">
        <v>400</v>
      </c>
      <c r="C1424" s="41"/>
      <c r="D1424" s="36" t="s">
        <v>3944</v>
      </c>
      <c r="E1424" s="49">
        <v>1717.7449999999999</v>
      </c>
      <c r="F1424" s="49">
        <f t="shared" si="25"/>
        <v>2576.6174999999998</v>
      </c>
      <c r="G1424" s="37"/>
      <c r="H1424" s="85" t="s">
        <v>7200</v>
      </c>
      <c r="I1424" s="18"/>
      <c r="J1424" s="83"/>
      <c r="K1424" s="79"/>
      <c r="L1424" s="77"/>
      <c r="M1424" s="77"/>
    </row>
    <row r="1425" spans="2:13" s="3" customFormat="1">
      <c r="B1425" s="95" t="s">
        <v>401</v>
      </c>
      <c r="C1425" s="41"/>
      <c r="D1425" s="36" t="s">
        <v>3945</v>
      </c>
      <c r="E1425" s="49">
        <v>1740.1890000000001</v>
      </c>
      <c r="F1425" s="49">
        <f t="shared" si="25"/>
        <v>2610.2835</v>
      </c>
      <c r="G1425" s="37"/>
      <c r="H1425" s="85" t="s">
        <v>7200</v>
      </c>
      <c r="I1425" s="18"/>
      <c r="J1425" s="83"/>
      <c r="K1425" s="79"/>
      <c r="L1425" s="77"/>
      <c r="M1425" s="77"/>
    </row>
    <row r="1426" spans="2:13" s="3" customFormat="1">
      <c r="B1426" s="95" t="s">
        <v>402</v>
      </c>
      <c r="C1426" s="41"/>
      <c r="D1426" s="36" t="s">
        <v>3946</v>
      </c>
      <c r="E1426" s="49">
        <v>1763.9559999999999</v>
      </c>
      <c r="F1426" s="49">
        <f t="shared" si="25"/>
        <v>2645.9339999999997</v>
      </c>
      <c r="G1426" s="37"/>
      <c r="H1426" s="85" t="s">
        <v>7200</v>
      </c>
      <c r="I1426" s="18"/>
      <c r="J1426" s="83"/>
      <c r="K1426" s="79"/>
      <c r="L1426" s="77"/>
      <c r="M1426" s="77"/>
    </row>
    <row r="1427" spans="2:13" s="3" customFormat="1">
      <c r="B1427" s="95" t="s">
        <v>403</v>
      </c>
      <c r="C1427" s="41"/>
      <c r="D1427" s="36" t="s">
        <v>3947</v>
      </c>
      <c r="E1427" s="49">
        <v>1786.4</v>
      </c>
      <c r="F1427" s="49">
        <f t="shared" si="25"/>
        <v>2679.6000000000004</v>
      </c>
      <c r="G1427" s="37"/>
      <c r="H1427" s="85" t="s">
        <v>7200</v>
      </c>
      <c r="I1427" s="18"/>
      <c r="J1427" s="83"/>
      <c r="K1427" s="79"/>
      <c r="L1427" s="77"/>
      <c r="M1427" s="77"/>
    </row>
    <row r="1428" spans="2:13" s="3" customFormat="1">
      <c r="B1428" s="95" t="s">
        <v>404</v>
      </c>
      <c r="C1428" s="41"/>
      <c r="D1428" s="36" t="s">
        <v>3948</v>
      </c>
      <c r="E1428" s="49">
        <v>1810.1659999999999</v>
      </c>
      <c r="F1428" s="49">
        <f t="shared" si="25"/>
        <v>2715.2489999999998</v>
      </c>
      <c r="G1428" s="37"/>
      <c r="H1428" s="85" t="s">
        <v>7200</v>
      </c>
      <c r="I1428" s="18"/>
      <c r="J1428" s="83"/>
      <c r="K1428" s="79"/>
      <c r="L1428" s="77"/>
      <c r="M1428" s="77"/>
    </row>
    <row r="1429" spans="2:13" s="3" customFormat="1">
      <c r="B1429" s="95" t="s">
        <v>405</v>
      </c>
      <c r="C1429" s="41"/>
      <c r="D1429" s="36" t="s">
        <v>3950</v>
      </c>
      <c r="E1429" s="49">
        <v>1015.729</v>
      </c>
      <c r="F1429" s="49">
        <f t="shared" si="25"/>
        <v>1523.5934999999999</v>
      </c>
      <c r="G1429" s="37"/>
      <c r="H1429" s="85" t="s">
        <v>7200</v>
      </c>
      <c r="I1429" s="18"/>
      <c r="J1429" s="83"/>
      <c r="K1429" s="79"/>
      <c r="L1429" s="77"/>
      <c r="M1429" s="77"/>
    </row>
    <row r="1430" spans="2:13" s="3" customFormat="1">
      <c r="B1430" s="95" t="s">
        <v>406</v>
      </c>
      <c r="C1430" s="41"/>
      <c r="D1430" s="36" t="s">
        <v>3951</v>
      </c>
      <c r="E1430" s="49">
        <v>1047.1769999999999</v>
      </c>
      <c r="F1430" s="49">
        <f t="shared" si="25"/>
        <v>1570.7655</v>
      </c>
      <c r="G1430" s="37"/>
      <c r="H1430" s="85" t="s">
        <v>7200</v>
      </c>
      <c r="I1430" s="18"/>
      <c r="J1430" s="83"/>
      <c r="K1430" s="79"/>
      <c r="L1430" s="77"/>
      <c r="M1430" s="77"/>
    </row>
    <row r="1431" spans="2:13" s="3" customFormat="1">
      <c r="B1431" s="95" t="s">
        <v>407</v>
      </c>
      <c r="C1431" s="41"/>
      <c r="D1431" s="36" t="s">
        <v>3952</v>
      </c>
      <c r="E1431" s="49">
        <v>1079.979</v>
      </c>
      <c r="F1431" s="49">
        <f t="shared" si="25"/>
        <v>1619.9684999999999</v>
      </c>
      <c r="G1431" s="37"/>
      <c r="H1431" s="85" t="s">
        <v>7200</v>
      </c>
      <c r="I1431" s="18"/>
      <c r="J1431" s="83"/>
      <c r="K1431" s="79"/>
      <c r="L1431" s="77"/>
      <c r="M1431" s="77"/>
    </row>
    <row r="1432" spans="2:13" s="3" customFormat="1">
      <c r="B1432" s="95" t="s">
        <v>408</v>
      </c>
      <c r="C1432" s="41"/>
      <c r="D1432" s="36" t="s">
        <v>3953</v>
      </c>
      <c r="E1432" s="49">
        <v>1112.7909999999999</v>
      </c>
      <c r="F1432" s="49">
        <f t="shared" si="25"/>
        <v>1669.1864999999998</v>
      </c>
      <c r="G1432" s="37"/>
      <c r="H1432" s="85" t="s">
        <v>7200</v>
      </c>
      <c r="I1432" s="18"/>
      <c r="J1432" s="83"/>
      <c r="K1432" s="79"/>
      <c r="L1432" s="77"/>
      <c r="M1432" s="77"/>
    </row>
    <row r="1433" spans="2:13" s="3" customFormat="1">
      <c r="B1433" s="95" t="s">
        <v>409</v>
      </c>
      <c r="C1433" s="41"/>
      <c r="D1433" s="36" t="s">
        <v>3954</v>
      </c>
      <c r="E1433" s="49">
        <v>1145.6030000000001</v>
      </c>
      <c r="F1433" s="49">
        <f t="shared" si="25"/>
        <v>1718.4045000000001</v>
      </c>
      <c r="G1433" s="37"/>
      <c r="H1433" s="85" t="s">
        <v>7200</v>
      </c>
      <c r="I1433" s="18"/>
      <c r="J1433" s="83"/>
      <c r="K1433" s="79"/>
      <c r="L1433" s="77"/>
      <c r="M1433" s="77"/>
    </row>
    <row r="1434" spans="2:13" s="3" customFormat="1">
      <c r="B1434" s="95" t="s">
        <v>410</v>
      </c>
      <c r="C1434" s="41"/>
      <c r="D1434" s="36" t="s">
        <v>3955</v>
      </c>
      <c r="E1434" s="49">
        <v>1178.4100000000001</v>
      </c>
      <c r="F1434" s="49">
        <f t="shared" si="25"/>
        <v>1767.6150000000002</v>
      </c>
      <c r="G1434" s="37"/>
      <c r="H1434" s="85" t="s">
        <v>7200</v>
      </c>
      <c r="I1434" s="18"/>
      <c r="J1434" s="83"/>
      <c r="K1434" s="79"/>
      <c r="L1434" s="77"/>
      <c r="M1434" s="77"/>
    </row>
    <row r="1435" spans="2:13" s="3" customFormat="1">
      <c r="B1435" s="95" t="s">
        <v>411</v>
      </c>
      <c r="C1435" s="41"/>
      <c r="D1435" s="36" t="s">
        <v>3956</v>
      </c>
      <c r="E1435" s="49">
        <v>1211.2170000000001</v>
      </c>
      <c r="F1435" s="49">
        <f t="shared" si="25"/>
        <v>1816.8255000000001</v>
      </c>
      <c r="G1435" s="37"/>
      <c r="H1435" s="85" t="s">
        <v>7200</v>
      </c>
      <c r="I1435" s="18"/>
      <c r="J1435" s="83"/>
      <c r="K1435" s="79"/>
      <c r="L1435" s="77"/>
      <c r="M1435" s="77"/>
    </row>
    <row r="1436" spans="2:13" s="3" customFormat="1">
      <c r="B1436" s="95" t="s">
        <v>412</v>
      </c>
      <c r="C1436" s="41"/>
      <c r="D1436" s="36" t="s">
        <v>3957</v>
      </c>
      <c r="E1436" s="49">
        <v>1244.029</v>
      </c>
      <c r="F1436" s="49">
        <f t="shared" si="25"/>
        <v>1866.0435</v>
      </c>
      <c r="G1436" s="37"/>
      <c r="H1436" s="85" t="s">
        <v>7200</v>
      </c>
      <c r="I1436" s="18"/>
      <c r="J1436" s="83"/>
      <c r="K1436" s="79"/>
      <c r="L1436" s="77"/>
      <c r="M1436" s="77"/>
    </row>
    <row r="1437" spans="2:13" s="3" customFormat="1">
      <c r="B1437" s="95" t="s">
        <v>413</v>
      </c>
      <c r="C1437" s="41"/>
      <c r="D1437" s="36" t="s">
        <v>3958</v>
      </c>
      <c r="E1437" s="49">
        <v>1276.8409999999999</v>
      </c>
      <c r="F1437" s="49">
        <f t="shared" si="25"/>
        <v>1915.2614999999998</v>
      </c>
      <c r="G1437" s="37"/>
      <c r="H1437" s="85" t="s">
        <v>7200</v>
      </c>
      <c r="I1437" s="18"/>
      <c r="J1437" s="83"/>
      <c r="K1437" s="79"/>
      <c r="L1437" s="77"/>
      <c r="M1437" s="77"/>
    </row>
    <row r="1438" spans="2:13" s="3" customFormat="1">
      <c r="B1438" s="95" t="s">
        <v>414</v>
      </c>
      <c r="C1438" s="41"/>
      <c r="D1438" s="36" t="s">
        <v>3959</v>
      </c>
      <c r="E1438" s="49">
        <v>1309.6479999999999</v>
      </c>
      <c r="F1438" s="49">
        <f t="shared" si="25"/>
        <v>1964.4719999999998</v>
      </c>
      <c r="G1438" s="37"/>
      <c r="H1438" s="85" t="s">
        <v>7200</v>
      </c>
      <c r="I1438" s="18"/>
      <c r="J1438" s="83"/>
      <c r="K1438" s="79"/>
      <c r="L1438" s="77"/>
      <c r="M1438" s="77"/>
    </row>
    <row r="1439" spans="2:13" s="3" customFormat="1">
      <c r="B1439" s="95" t="s">
        <v>415</v>
      </c>
      <c r="C1439" s="41"/>
      <c r="D1439" s="36" t="s">
        <v>3960</v>
      </c>
      <c r="E1439" s="49">
        <v>1342.4559999999999</v>
      </c>
      <c r="F1439" s="49">
        <f t="shared" si="25"/>
        <v>2013.6839999999997</v>
      </c>
      <c r="G1439" s="37"/>
      <c r="H1439" s="85" t="s">
        <v>7200</v>
      </c>
      <c r="I1439" s="18"/>
      <c r="J1439" s="83"/>
      <c r="K1439" s="79"/>
      <c r="L1439" s="77"/>
      <c r="M1439" s="77"/>
    </row>
    <row r="1440" spans="2:13" s="3" customFormat="1">
      <c r="B1440" s="95" t="s">
        <v>416</v>
      </c>
      <c r="C1440" s="41"/>
      <c r="D1440" s="36" t="s">
        <v>3961</v>
      </c>
      <c r="E1440" s="49">
        <v>1375.2719999999999</v>
      </c>
      <c r="F1440" s="49">
        <f t="shared" si="25"/>
        <v>2062.9079999999999</v>
      </c>
      <c r="G1440" s="37"/>
      <c r="H1440" s="85" t="s">
        <v>7200</v>
      </c>
      <c r="I1440" s="18"/>
      <c r="J1440" s="83"/>
      <c r="K1440" s="79"/>
      <c r="L1440" s="77"/>
      <c r="M1440" s="77"/>
    </row>
    <row r="1441" spans="2:13" s="3" customFormat="1">
      <c r="B1441" s="95" t="s">
        <v>417</v>
      </c>
      <c r="C1441" s="41"/>
      <c r="D1441" s="36" t="s">
        <v>3962</v>
      </c>
      <c r="E1441" s="49">
        <v>1408.079</v>
      </c>
      <c r="F1441" s="49">
        <f t="shared" si="25"/>
        <v>2112.1185</v>
      </c>
      <c r="G1441" s="37"/>
      <c r="H1441" s="85" t="s">
        <v>7200</v>
      </c>
      <c r="I1441" s="18"/>
      <c r="J1441" s="83"/>
      <c r="K1441" s="79"/>
      <c r="L1441" s="77"/>
      <c r="M1441" s="77"/>
    </row>
    <row r="1442" spans="2:13" s="3" customFormat="1">
      <c r="B1442" s="95" t="s">
        <v>418</v>
      </c>
      <c r="C1442" s="41"/>
      <c r="D1442" s="36" t="s">
        <v>3963</v>
      </c>
      <c r="E1442" s="49">
        <v>1440.8869999999999</v>
      </c>
      <c r="F1442" s="49">
        <f t="shared" si="25"/>
        <v>2161.3305</v>
      </c>
      <c r="G1442" s="37"/>
      <c r="H1442" s="85" t="s">
        <v>7200</v>
      </c>
      <c r="I1442" s="18"/>
      <c r="J1442" s="83"/>
      <c r="K1442" s="79"/>
      <c r="L1442" s="77"/>
      <c r="M1442" s="77"/>
    </row>
    <row r="1443" spans="2:13" s="3" customFormat="1">
      <c r="B1443" s="95" t="s">
        <v>419</v>
      </c>
      <c r="C1443" s="41"/>
      <c r="D1443" s="36" t="s">
        <v>3964</v>
      </c>
      <c r="E1443" s="49">
        <v>1473.6980000000001</v>
      </c>
      <c r="F1443" s="49">
        <f t="shared" si="25"/>
        <v>2210.547</v>
      </c>
      <c r="G1443" s="37"/>
      <c r="H1443" s="85" t="s">
        <v>7200</v>
      </c>
      <c r="I1443" s="18"/>
      <c r="J1443" s="83"/>
      <c r="K1443" s="79"/>
      <c r="L1443" s="77"/>
      <c r="M1443" s="77"/>
    </row>
    <row r="1444" spans="2:13" s="3" customFormat="1">
      <c r="B1444" s="95" t="s">
        <v>420</v>
      </c>
      <c r="C1444" s="41"/>
      <c r="D1444" s="36" t="s">
        <v>3965</v>
      </c>
      <c r="E1444" s="49">
        <v>1506.5060000000001</v>
      </c>
      <c r="F1444" s="49">
        <f t="shared" si="25"/>
        <v>2259.759</v>
      </c>
      <c r="G1444" s="37"/>
      <c r="H1444" s="85" t="s">
        <v>7200</v>
      </c>
      <c r="I1444" s="18"/>
      <c r="J1444" s="83"/>
      <c r="K1444" s="79"/>
      <c r="L1444" s="77"/>
      <c r="M1444" s="77"/>
    </row>
    <row r="1445" spans="2:13" s="3" customFormat="1">
      <c r="B1445" s="95" t="s">
        <v>421</v>
      </c>
      <c r="C1445" s="41"/>
      <c r="D1445" s="36" t="s">
        <v>3966</v>
      </c>
      <c r="E1445" s="49">
        <v>1539.3130000000001</v>
      </c>
      <c r="F1445" s="49">
        <f t="shared" si="25"/>
        <v>2308.9695000000002</v>
      </c>
      <c r="G1445" s="37"/>
      <c r="H1445" s="85" t="s">
        <v>7200</v>
      </c>
      <c r="I1445" s="18"/>
      <c r="J1445" s="83"/>
      <c r="K1445" s="79"/>
      <c r="L1445" s="77"/>
      <c r="M1445" s="77"/>
    </row>
    <row r="1446" spans="2:13" s="3" customFormat="1">
      <c r="B1446" s="95" t="s">
        <v>422</v>
      </c>
      <c r="C1446" s="41"/>
      <c r="D1446" s="36" t="s">
        <v>3967</v>
      </c>
      <c r="E1446" s="49">
        <v>1572.125</v>
      </c>
      <c r="F1446" s="49">
        <f t="shared" si="25"/>
        <v>2358.1875</v>
      </c>
      <c r="G1446" s="37"/>
      <c r="H1446" s="85" t="s">
        <v>7200</v>
      </c>
      <c r="I1446" s="18"/>
      <c r="J1446" s="83"/>
      <c r="K1446" s="79"/>
      <c r="L1446" s="77"/>
      <c r="M1446" s="77"/>
    </row>
    <row r="1447" spans="2:13" s="3" customFormat="1">
      <c r="B1447" s="95" t="s">
        <v>423</v>
      </c>
      <c r="C1447" s="41"/>
      <c r="D1447" s="36" t="s">
        <v>3968</v>
      </c>
      <c r="E1447" s="49">
        <v>1604.9369999999999</v>
      </c>
      <c r="F1447" s="49">
        <f t="shared" si="25"/>
        <v>2407.4054999999998</v>
      </c>
      <c r="G1447" s="37"/>
      <c r="H1447" s="85" t="s">
        <v>7200</v>
      </c>
      <c r="I1447" s="18"/>
      <c r="J1447" s="83"/>
      <c r="K1447" s="79"/>
      <c r="L1447" s="77"/>
      <c r="M1447" s="77"/>
    </row>
    <row r="1448" spans="2:13" s="3" customFormat="1">
      <c r="B1448" s="95" t="s">
        <v>424</v>
      </c>
      <c r="C1448" s="41"/>
      <c r="D1448" s="36" t="s">
        <v>3969</v>
      </c>
      <c r="E1448" s="49">
        <v>1636.0039999999999</v>
      </c>
      <c r="F1448" s="49">
        <f t="shared" si="25"/>
        <v>2454.0059999999999</v>
      </c>
      <c r="G1448" s="37"/>
      <c r="H1448" s="85" t="s">
        <v>7200</v>
      </c>
      <c r="I1448" s="18"/>
      <c r="J1448" s="83"/>
      <c r="K1448" s="79"/>
      <c r="L1448" s="77"/>
      <c r="M1448" s="77"/>
    </row>
    <row r="1449" spans="2:13" s="3" customFormat="1">
      <c r="B1449" s="95" t="s">
        <v>425</v>
      </c>
      <c r="C1449" s="41"/>
      <c r="D1449" s="36" t="s">
        <v>3970</v>
      </c>
      <c r="E1449" s="49">
        <v>1670.5509999999999</v>
      </c>
      <c r="F1449" s="49">
        <f t="shared" si="25"/>
        <v>2505.8265000000001</v>
      </c>
      <c r="G1449" s="37"/>
      <c r="H1449" s="85" t="s">
        <v>7200</v>
      </c>
      <c r="I1449" s="18"/>
      <c r="J1449" s="83"/>
      <c r="K1449" s="79"/>
      <c r="L1449" s="77"/>
      <c r="M1449" s="77"/>
    </row>
    <row r="1450" spans="2:13" s="3" customFormat="1">
      <c r="B1450" s="95" t="s">
        <v>426</v>
      </c>
      <c r="C1450" s="41"/>
      <c r="D1450" s="36" t="s">
        <v>3971</v>
      </c>
      <c r="E1450" s="49">
        <v>1703.3630000000001</v>
      </c>
      <c r="F1450" s="49">
        <f t="shared" si="25"/>
        <v>2555.0445</v>
      </c>
      <c r="G1450" s="37"/>
      <c r="H1450" s="85" t="s">
        <v>7200</v>
      </c>
      <c r="I1450" s="18"/>
      <c r="J1450" s="83"/>
      <c r="K1450" s="79"/>
      <c r="L1450" s="77"/>
      <c r="M1450" s="77"/>
    </row>
    <row r="1451" spans="2:13" s="3" customFormat="1">
      <c r="B1451" s="95" t="s">
        <v>427</v>
      </c>
      <c r="C1451" s="41"/>
      <c r="D1451" s="36" t="s">
        <v>3972</v>
      </c>
      <c r="E1451" s="49">
        <v>1736.175</v>
      </c>
      <c r="F1451" s="49">
        <f t="shared" si="25"/>
        <v>2604.2624999999998</v>
      </c>
      <c r="G1451" s="37"/>
      <c r="H1451" s="85" t="s">
        <v>7200</v>
      </c>
      <c r="I1451" s="18"/>
      <c r="J1451" s="83"/>
      <c r="K1451" s="79"/>
      <c r="L1451" s="77"/>
      <c r="M1451" s="77"/>
    </row>
    <row r="1452" spans="2:13" s="3" customFormat="1">
      <c r="B1452" s="95" t="s">
        <v>428</v>
      </c>
      <c r="C1452" s="41"/>
      <c r="D1452" s="36" t="s">
        <v>3973</v>
      </c>
      <c r="E1452" s="49">
        <v>1767.6179999999999</v>
      </c>
      <c r="F1452" s="49">
        <f t="shared" si="25"/>
        <v>2651.4269999999997</v>
      </c>
      <c r="G1452" s="37"/>
      <c r="H1452" s="85" t="s">
        <v>7200</v>
      </c>
      <c r="I1452" s="18"/>
      <c r="J1452" s="83"/>
      <c r="K1452" s="79"/>
      <c r="L1452" s="77"/>
      <c r="M1452" s="77"/>
    </row>
    <row r="1453" spans="2:13" s="3" customFormat="1">
      <c r="B1453" s="95" t="s">
        <v>429</v>
      </c>
      <c r="C1453" s="41"/>
      <c r="D1453" s="36" t="s">
        <v>3974</v>
      </c>
      <c r="E1453" s="49">
        <v>1800.425</v>
      </c>
      <c r="F1453" s="49">
        <f t="shared" si="25"/>
        <v>2700.6374999999998</v>
      </c>
      <c r="G1453" s="37"/>
      <c r="H1453" s="85" t="s">
        <v>7200</v>
      </c>
      <c r="I1453" s="18"/>
      <c r="J1453" s="83"/>
      <c r="K1453" s="79"/>
      <c r="L1453" s="77"/>
      <c r="M1453" s="77"/>
    </row>
    <row r="1454" spans="2:13" s="3" customFormat="1">
      <c r="B1454" s="95" t="s">
        <v>430</v>
      </c>
      <c r="C1454" s="41"/>
      <c r="D1454" s="36" t="s">
        <v>3975</v>
      </c>
      <c r="E1454" s="49">
        <v>1833.2370000000001</v>
      </c>
      <c r="F1454" s="49">
        <f t="shared" si="25"/>
        <v>2749.8555000000001</v>
      </c>
      <c r="G1454" s="37"/>
      <c r="H1454" s="85" t="s">
        <v>7200</v>
      </c>
      <c r="I1454" s="18"/>
      <c r="J1454" s="83"/>
      <c r="K1454" s="79"/>
      <c r="L1454" s="77"/>
      <c r="M1454" s="77"/>
    </row>
    <row r="1455" spans="2:13" s="3" customFormat="1">
      <c r="B1455" s="95" t="s">
        <v>431</v>
      </c>
      <c r="C1455" s="41"/>
      <c r="D1455" s="36" t="s">
        <v>3976</v>
      </c>
      <c r="E1455" s="49">
        <v>1866.0440000000001</v>
      </c>
      <c r="F1455" s="49">
        <f t="shared" si="25"/>
        <v>2799.0660000000003</v>
      </c>
      <c r="G1455" s="37"/>
      <c r="H1455" s="85" t="s">
        <v>7200</v>
      </c>
      <c r="I1455" s="18"/>
      <c r="J1455" s="83"/>
      <c r="K1455" s="79"/>
      <c r="L1455" s="77"/>
      <c r="M1455" s="77"/>
    </row>
    <row r="1456" spans="2:13" s="3" customFormat="1">
      <c r="B1456" s="95" t="s">
        <v>432</v>
      </c>
      <c r="C1456" s="41"/>
      <c r="D1456" s="36" t="s">
        <v>3977</v>
      </c>
      <c r="E1456" s="49">
        <v>1898.856</v>
      </c>
      <c r="F1456" s="49">
        <f t="shared" si="25"/>
        <v>2848.2840000000001</v>
      </c>
      <c r="G1456" s="37"/>
      <c r="H1456" s="85" t="s">
        <v>7200</v>
      </c>
      <c r="I1456" s="18"/>
      <c r="J1456" s="83"/>
      <c r="K1456" s="79"/>
      <c r="L1456" s="77"/>
      <c r="M1456" s="77"/>
    </row>
    <row r="1457" spans="1:13" s="3" customFormat="1">
      <c r="B1457" s="95" t="s">
        <v>433</v>
      </c>
      <c r="C1457" s="41"/>
      <c r="D1457" s="36" t="s">
        <v>3978</v>
      </c>
      <c r="E1457" s="49">
        <v>1931.6679999999999</v>
      </c>
      <c r="F1457" s="49">
        <f t="shared" si="25"/>
        <v>2897.502</v>
      </c>
      <c r="G1457" s="37"/>
      <c r="H1457" s="85" t="s">
        <v>7200</v>
      </c>
      <c r="I1457" s="18"/>
      <c r="J1457" s="83"/>
      <c r="K1457" s="79"/>
      <c r="L1457" s="77"/>
      <c r="M1457" s="77"/>
    </row>
    <row r="1458" spans="1:13" s="3" customFormat="1">
      <c r="B1458" s="95" t="s">
        <v>434</v>
      </c>
      <c r="C1458" s="41"/>
      <c r="D1458" s="36" t="s">
        <v>3979</v>
      </c>
      <c r="E1458" s="49">
        <v>1964.47</v>
      </c>
      <c r="F1458" s="49">
        <f t="shared" si="25"/>
        <v>2946.7049999999999</v>
      </c>
      <c r="G1458" s="37"/>
      <c r="H1458" s="85" t="s">
        <v>7200</v>
      </c>
      <c r="I1458" s="18"/>
      <c r="J1458" s="83"/>
      <c r="K1458" s="79"/>
      <c r="L1458" s="77"/>
      <c r="M1458" s="77"/>
    </row>
    <row r="1459" spans="1:13" s="3" customFormat="1">
      <c r="A1459" s="7"/>
      <c r="B1459" s="95" t="s">
        <v>435</v>
      </c>
      <c r="C1459" s="41"/>
      <c r="D1459" s="36" t="s">
        <v>3980</v>
      </c>
      <c r="E1459" s="49">
        <v>1997.287</v>
      </c>
      <c r="F1459" s="49">
        <f t="shared" si="25"/>
        <v>2995.9304999999999</v>
      </c>
      <c r="G1459" s="37"/>
      <c r="H1459" s="85" t="s">
        <v>7200</v>
      </c>
      <c r="I1459" s="18"/>
      <c r="J1459" s="83"/>
      <c r="K1459" s="79"/>
      <c r="L1459" s="77"/>
      <c r="M1459" s="77"/>
    </row>
    <row r="1460" spans="1:13" s="3" customFormat="1">
      <c r="A1460" s="7"/>
      <c r="B1460" s="95" t="s">
        <v>436</v>
      </c>
      <c r="C1460" s="41"/>
      <c r="D1460" s="36" t="s">
        <v>3981</v>
      </c>
      <c r="E1460" s="49">
        <v>2030.0940000000001</v>
      </c>
      <c r="F1460" s="49">
        <f t="shared" si="25"/>
        <v>3045.1410000000001</v>
      </c>
      <c r="G1460" s="37"/>
      <c r="H1460" s="85" t="s">
        <v>7200</v>
      </c>
      <c r="I1460" s="18"/>
      <c r="J1460" s="83"/>
      <c r="K1460" s="79"/>
      <c r="L1460" s="77"/>
      <c r="M1460" s="77"/>
    </row>
    <row r="1461" spans="1:13" s="3" customFormat="1">
      <c r="A1461" s="7"/>
      <c r="B1461" s="95" t="s">
        <v>437</v>
      </c>
      <c r="C1461" s="41"/>
      <c r="D1461" s="36" t="s">
        <v>3982</v>
      </c>
      <c r="E1461" s="49">
        <v>2062.9009999999998</v>
      </c>
      <c r="F1461" s="49">
        <f t="shared" si="25"/>
        <v>3094.3514999999998</v>
      </c>
      <c r="G1461" s="37"/>
      <c r="H1461" s="85" t="s">
        <v>7200</v>
      </c>
      <c r="I1461" s="18"/>
      <c r="J1461" s="83"/>
      <c r="K1461" s="79"/>
      <c r="L1461" s="77"/>
      <c r="M1461" s="77"/>
    </row>
    <row r="1462" spans="1:13" s="3" customFormat="1">
      <c r="A1462" s="7"/>
      <c r="B1462" s="95" t="s">
        <v>438</v>
      </c>
      <c r="C1462" s="41"/>
      <c r="D1462" s="36" t="s">
        <v>3983</v>
      </c>
      <c r="E1462" s="49">
        <v>2095.7130000000002</v>
      </c>
      <c r="F1462" s="49">
        <f t="shared" si="25"/>
        <v>3143.5695000000005</v>
      </c>
      <c r="G1462" s="37"/>
      <c r="H1462" s="85" t="s">
        <v>7200</v>
      </c>
      <c r="I1462" s="18"/>
      <c r="J1462" s="83"/>
      <c r="K1462" s="79"/>
      <c r="L1462" s="77"/>
      <c r="M1462" s="77"/>
    </row>
    <row r="1463" spans="1:13" s="3" customFormat="1">
      <c r="A1463" s="7"/>
      <c r="B1463" s="95" t="s">
        <v>439</v>
      </c>
      <c r="C1463" s="41"/>
      <c r="D1463" s="36" t="s">
        <v>3984</v>
      </c>
      <c r="E1463" s="49">
        <v>2128.52</v>
      </c>
      <c r="F1463" s="49">
        <f t="shared" si="25"/>
        <v>3192.7799999999997</v>
      </c>
      <c r="G1463" s="37"/>
      <c r="H1463" s="85" t="s">
        <v>7200</v>
      </c>
      <c r="I1463" s="18"/>
      <c r="J1463" s="83"/>
      <c r="K1463" s="79"/>
      <c r="L1463" s="77"/>
      <c r="M1463" s="77"/>
    </row>
    <row r="1464" spans="1:13" s="3" customFormat="1">
      <c r="A1464" s="7"/>
      <c r="B1464" s="95" t="s">
        <v>440</v>
      </c>
      <c r="C1464" s="41"/>
      <c r="D1464" s="36" t="s">
        <v>3985</v>
      </c>
      <c r="E1464" s="49">
        <v>2161.3319999999999</v>
      </c>
      <c r="F1464" s="49">
        <f t="shared" si="25"/>
        <v>3241.9979999999996</v>
      </c>
      <c r="G1464" s="37"/>
      <c r="H1464" s="85" t="s">
        <v>7200</v>
      </c>
      <c r="I1464" s="18"/>
      <c r="J1464" s="83"/>
      <c r="K1464" s="79"/>
      <c r="L1464" s="77"/>
      <c r="M1464" s="77"/>
    </row>
    <row r="1465" spans="1:13" s="3" customFormat="1">
      <c r="A1465" s="7"/>
      <c r="B1465" s="95" t="s">
        <v>441</v>
      </c>
      <c r="C1465" s="41"/>
      <c r="D1465" s="36" t="s">
        <v>3986</v>
      </c>
      <c r="E1465" s="49">
        <v>2194.1390000000001</v>
      </c>
      <c r="F1465" s="49">
        <f t="shared" si="25"/>
        <v>3291.2085000000002</v>
      </c>
      <c r="G1465" s="37"/>
      <c r="H1465" s="85" t="s">
        <v>7200</v>
      </c>
      <c r="I1465" s="18"/>
      <c r="J1465" s="83"/>
      <c r="K1465" s="79"/>
      <c r="L1465" s="77"/>
      <c r="M1465" s="77"/>
    </row>
    <row r="1466" spans="1:13" s="3" customFormat="1">
      <c r="A1466" s="7"/>
      <c r="B1466" s="95" t="s">
        <v>442</v>
      </c>
      <c r="C1466" s="41"/>
      <c r="D1466" s="36" t="s">
        <v>3987</v>
      </c>
      <c r="E1466" s="49">
        <v>2226.9470000000001</v>
      </c>
      <c r="F1466" s="49">
        <f t="shared" si="25"/>
        <v>3340.4205000000002</v>
      </c>
      <c r="G1466" s="37"/>
      <c r="H1466" s="85" t="s">
        <v>7200</v>
      </c>
      <c r="I1466" s="18"/>
      <c r="J1466" s="83"/>
      <c r="K1466" s="79"/>
      <c r="L1466" s="77"/>
      <c r="M1466" s="77"/>
    </row>
    <row r="1467" spans="1:13" s="3" customFormat="1">
      <c r="A1467" s="7"/>
      <c r="B1467" s="95" t="s">
        <v>443</v>
      </c>
      <c r="C1467" s="41"/>
      <c r="D1467" s="36" t="s">
        <v>3988</v>
      </c>
      <c r="E1467" s="49">
        <v>2259.759</v>
      </c>
      <c r="F1467" s="49">
        <f t="shared" si="25"/>
        <v>3389.6385</v>
      </c>
      <c r="G1467" s="37"/>
      <c r="H1467" s="85" t="s">
        <v>7200</v>
      </c>
      <c r="I1467" s="18"/>
      <c r="J1467" s="83"/>
      <c r="K1467" s="79"/>
      <c r="L1467" s="77"/>
      <c r="M1467" s="77"/>
    </row>
    <row r="1468" spans="1:13" s="3" customFormat="1">
      <c r="A1468" s="7"/>
      <c r="B1468" s="95" t="s">
        <v>444</v>
      </c>
      <c r="C1468" s="41"/>
      <c r="D1468" s="36" t="s">
        <v>3989</v>
      </c>
      <c r="E1468" s="49">
        <v>2292.5659999999998</v>
      </c>
      <c r="F1468" s="49">
        <f t="shared" si="25"/>
        <v>3438.8489999999997</v>
      </c>
      <c r="G1468" s="37"/>
      <c r="H1468" s="85" t="s">
        <v>7200</v>
      </c>
      <c r="I1468" s="18"/>
      <c r="J1468" s="83"/>
      <c r="K1468" s="79"/>
      <c r="L1468" s="77"/>
      <c r="M1468" s="77"/>
    </row>
    <row r="1469" spans="1:13" s="3" customFormat="1">
      <c r="A1469" s="7"/>
      <c r="B1469" s="95" t="s">
        <v>445</v>
      </c>
      <c r="C1469" s="41"/>
      <c r="D1469" s="36" t="s">
        <v>3990</v>
      </c>
      <c r="E1469" s="49">
        <v>2325.3780000000002</v>
      </c>
      <c r="F1469" s="49">
        <f t="shared" si="25"/>
        <v>3488.067</v>
      </c>
      <c r="G1469" s="37"/>
      <c r="H1469" s="85" t="s">
        <v>7200</v>
      </c>
      <c r="I1469" s="18"/>
      <c r="J1469" s="83"/>
      <c r="K1469" s="79"/>
      <c r="L1469" s="77"/>
      <c r="M1469" s="77"/>
    </row>
    <row r="1470" spans="1:13" s="3" customFormat="1">
      <c r="A1470" s="7"/>
      <c r="B1470" s="95" t="s">
        <v>446</v>
      </c>
      <c r="C1470" s="41"/>
      <c r="D1470" s="36" t="s">
        <v>3991</v>
      </c>
      <c r="E1470" s="49">
        <v>2346.1419999999998</v>
      </c>
      <c r="F1470" s="49">
        <f t="shared" si="25"/>
        <v>3519.2129999999997</v>
      </c>
      <c r="G1470" s="37"/>
      <c r="H1470" s="85" t="s">
        <v>7200</v>
      </c>
      <c r="I1470" s="18"/>
      <c r="J1470" s="83"/>
      <c r="K1470" s="79"/>
      <c r="L1470" s="77"/>
      <c r="M1470" s="77"/>
    </row>
    <row r="1471" spans="1:13" s="3" customFormat="1">
      <c r="A1471" s="10"/>
      <c r="B1471" s="96"/>
      <c r="C1471" s="43" t="s">
        <v>1996</v>
      </c>
      <c r="D1471" s="44"/>
      <c r="E1471" s="50" t="s">
        <v>3073</v>
      </c>
      <c r="F1471" s="50" t="str">
        <f t="shared" si="25"/>
        <v/>
      </c>
      <c r="G1471" s="42"/>
      <c r="H1471" s="85" t="s">
        <v>3073</v>
      </c>
      <c r="I1471" s="18"/>
      <c r="J1471" s="83"/>
      <c r="K1471" s="79"/>
      <c r="L1471" s="77"/>
      <c r="M1471" s="77"/>
    </row>
    <row r="1472" spans="1:13" s="3" customFormat="1">
      <c r="A1472" s="12"/>
      <c r="B1472" s="97" t="s">
        <v>2364</v>
      </c>
      <c r="C1472" s="46"/>
      <c r="D1472" s="47" t="s">
        <v>3065</v>
      </c>
      <c r="E1472" s="51" t="s">
        <v>3567</v>
      </c>
      <c r="F1472" s="51" t="str">
        <f t="shared" si="25"/>
        <v>VENTA</v>
      </c>
      <c r="G1472" s="45" t="s">
        <v>1933</v>
      </c>
      <c r="H1472" s="85" t="s">
        <v>3073</v>
      </c>
      <c r="I1472" s="18"/>
      <c r="J1472" s="83"/>
      <c r="K1472" s="79"/>
      <c r="L1472" s="77"/>
      <c r="M1472" s="77"/>
    </row>
    <row r="1473" spans="1:13" s="3" customFormat="1">
      <c r="A1473" s="7"/>
      <c r="B1473" s="95" t="s">
        <v>447</v>
      </c>
      <c r="C1473" s="41"/>
      <c r="D1473" s="36" t="s">
        <v>3862</v>
      </c>
      <c r="E1473" s="49">
        <v>577.53499999999997</v>
      </c>
      <c r="F1473" s="49">
        <f t="shared" si="25"/>
        <v>866.30250000000001</v>
      </c>
      <c r="G1473" s="37">
        <v>6</v>
      </c>
      <c r="H1473" s="85" t="s">
        <v>3073</v>
      </c>
      <c r="I1473" s="18"/>
      <c r="J1473" s="83"/>
      <c r="K1473" s="79"/>
      <c r="L1473" s="77"/>
      <c r="M1473" s="77"/>
    </row>
    <row r="1474" spans="1:13" s="3" customFormat="1">
      <c r="A1474" s="7"/>
      <c r="B1474" s="95" t="s">
        <v>448</v>
      </c>
      <c r="C1474" s="41"/>
      <c r="D1474" s="36" t="s">
        <v>3863</v>
      </c>
      <c r="E1474" s="49">
        <v>666.37800000000004</v>
      </c>
      <c r="F1474" s="49">
        <f t="shared" si="25"/>
        <v>999.56700000000001</v>
      </c>
      <c r="G1474" s="37">
        <v>6</v>
      </c>
      <c r="H1474" s="85" t="s">
        <v>3073</v>
      </c>
      <c r="I1474" s="18"/>
      <c r="J1474" s="83"/>
      <c r="K1474" s="79"/>
      <c r="L1474" s="77"/>
      <c r="M1474" s="77"/>
    </row>
    <row r="1475" spans="1:13" s="3" customFormat="1">
      <c r="A1475" s="7"/>
      <c r="B1475" s="95" t="s">
        <v>449</v>
      </c>
      <c r="C1475" s="41"/>
      <c r="D1475" s="36" t="s">
        <v>3864</v>
      </c>
      <c r="E1475" s="49">
        <v>740.43</v>
      </c>
      <c r="F1475" s="49">
        <f t="shared" si="25"/>
        <v>1110.645</v>
      </c>
      <c r="G1475" s="37">
        <v>6</v>
      </c>
      <c r="H1475" s="85" t="s">
        <v>3073</v>
      </c>
      <c r="I1475" s="18"/>
      <c r="J1475" s="83"/>
      <c r="K1475" s="79"/>
      <c r="L1475" s="77"/>
      <c r="M1475" s="77"/>
    </row>
    <row r="1476" spans="1:13" s="3" customFormat="1">
      <c r="A1476" s="7"/>
      <c r="B1476" s="95" t="s">
        <v>450</v>
      </c>
      <c r="C1476" s="41"/>
      <c r="D1476" s="36" t="s">
        <v>3865</v>
      </c>
      <c r="E1476" s="49">
        <v>814.47699999999998</v>
      </c>
      <c r="F1476" s="49">
        <f t="shared" si="25"/>
        <v>1221.7155</v>
      </c>
      <c r="G1476" s="37">
        <v>6</v>
      </c>
      <c r="H1476" s="85" t="s">
        <v>3073</v>
      </c>
      <c r="I1476" s="18"/>
      <c r="J1476" s="83"/>
      <c r="K1476" s="79"/>
      <c r="L1476" s="77"/>
      <c r="M1476" s="77"/>
    </row>
    <row r="1477" spans="1:13" s="3" customFormat="1">
      <c r="A1477" s="7"/>
      <c r="B1477" s="95" t="s">
        <v>451</v>
      </c>
      <c r="C1477" s="41"/>
      <c r="D1477" s="36" t="s">
        <v>3866</v>
      </c>
      <c r="E1477" s="49">
        <v>903.32</v>
      </c>
      <c r="F1477" s="49">
        <f t="shared" si="25"/>
        <v>1354.98</v>
      </c>
      <c r="G1477" s="37">
        <v>6</v>
      </c>
      <c r="H1477" s="85" t="s">
        <v>3073</v>
      </c>
      <c r="I1477" s="18"/>
      <c r="J1477" s="83"/>
      <c r="K1477" s="79"/>
      <c r="L1477" s="77"/>
      <c r="M1477" s="77"/>
    </row>
    <row r="1478" spans="1:13" s="3" customFormat="1">
      <c r="A1478" s="7"/>
      <c r="B1478" s="95" t="s">
        <v>452</v>
      </c>
      <c r="C1478" s="41"/>
      <c r="D1478" s="36" t="s">
        <v>5544</v>
      </c>
      <c r="E1478" s="49">
        <v>1443.9490000000001</v>
      </c>
      <c r="F1478" s="49">
        <f t="shared" ref="F1478:F1541" si="26">IF(G1478="ENV.","VENTA",IF(B1478="","",E1478+E1478*A$2/100))</f>
        <v>2165.9234999999999</v>
      </c>
      <c r="G1478" s="37">
        <v>6</v>
      </c>
      <c r="H1478" s="85" t="s">
        <v>3073</v>
      </c>
      <c r="I1478" s="18"/>
      <c r="J1478" s="83"/>
      <c r="K1478" s="79"/>
      <c r="L1478" s="77"/>
      <c r="M1478" s="77"/>
    </row>
    <row r="1479" spans="1:13" s="3" customFormat="1">
      <c r="A1479" s="7"/>
      <c r="B1479" s="95" t="s">
        <v>453</v>
      </c>
      <c r="C1479" s="41"/>
      <c r="D1479" s="36" t="s">
        <v>5550</v>
      </c>
      <c r="E1479" s="49">
        <v>1534.9970000000001</v>
      </c>
      <c r="F1479" s="49">
        <f t="shared" si="26"/>
        <v>2302.4955</v>
      </c>
      <c r="G1479" s="37">
        <v>6</v>
      </c>
      <c r="H1479" s="85" t="s">
        <v>3073</v>
      </c>
      <c r="I1479" s="18"/>
      <c r="J1479" s="83"/>
      <c r="K1479" s="79"/>
      <c r="L1479" s="77"/>
      <c r="M1479" s="77"/>
    </row>
    <row r="1480" spans="1:13" s="3" customFormat="1">
      <c r="A1480" s="7"/>
      <c r="B1480" s="95" t="s">
        <v>454</v>
      </c>
      <c r="C1480" s="41"/>
      <c r="D1480" s="36" t="s">
        <v>5552</v>
      </c>
      <c r="E1480" s="49">
        <v>1600.827</v>
      </c>
      <c r="F1480" s="49">
        <f t="shared" si="26"/>
        <v>2401.2404999999999</v>
      </c>
      <c r="G1480" s="37">
        <v>6</v>
      </c>
      <c r="H1480" s="85" t="s">
        <v>3073</v>
      </c>
      <c r="I1480" s="18"/>
      <c r="J1480" s="83"/>
      <c r="K1480" s="79"/>
      <c r="L1480" s="77"/>
      <c r="M1480" s="77"/>
    </row>
    <row r="1481" spans="1:13" s="3" customFormat="1">
      <c r="A1481" s="7"/>
      <c r="B1481" s="95" t="s">
        <v>455</v>
      </c>
      <c r="C1481" s="41"/>
      <c r="D1481" s="36" t="s">
        <v>5553</v>
      </c>
      <c r="E1481" s="49">
        <v>1790.702</v>
      </c>
      <c r="F1481" s="49">
        <f t="shared" si="26"/>
        <v>2686.0529999999999</v>
      </c>
      <c r="G1481" s="37">
        <v>6</v>
      </c>
      <c r="H1481" s="85" t="s">
        <v>3073</v>
      </c>
      <c r="I1481" s="18"/>
      <c r="J1481" s="83"/>
      <c r="K1481" s="79"/>
      <c r="L1481" s="77"/>
      <c r="M1481" s="77"/>
    </row>
    <row r="1482" spans="1:13" s="3" customFormat="1">
      <c r="A1482" s="7"/>
      <c r="B1482" s="95" t="s">
        <v>456</v>
      </c>
      <c r="C1482" s="41"/>
      <c r="D1482" s="36" t="s">
        <v>5556</v>
      </c>
      <c r="E1482" s="49">
        <v>1885.5509999999999</v>
      </c>
      <c r="F1482" s="49">
        <f t="shared" si="26"/>
        <v>2828.3265000000001</v>
      </c>
      <c r="G1482" s="37">
        <v>6</v>
      </c>
      <c r="H1482" s="85" t="s">
        <v>3073</v>
      </c>
      <c r="I1482" s="18"/>
      <c r="J1482" s="83"/>
      <c r="K1482" s="79"/>
      <c r="L1482" s="77"/>
      <c r="M1482" s="77"/>
    </row>
    <row r="1483" spans="1:13" s="3" customFormat="1">
      <c r="A1483" s="10"/>
      <c r="B1483" s="96"/>
      <c r="C1483" s="43" t="s">
        <v>1997</v>
      </c>
      <c r="D1483" s="44"/>
      <c r="E1483" s="50" t="s">
        <v>3073</v>
      </c>
      <c r="F1483" s="50" t="str">
        <f t="shared" si="26"/>
        <v/>
      </c>
      <c r="G1483" s="42"/>
      <c r="H1483" s="85" t="s">
        <v>3073</v>
      </c>
      <c r="I1483" s="18"/>
      <c r="J1483" s="83"/>
      <c r="K1483" s="79"/>
      <c r="L1483" s="77"/>
      <c r="M1483" s="77"/>
    </row>
    <row r="1484" spans="1:13" s="3" customFormat="1">
      <c r="A1484" s="12"/>
      <c r="B1484" s="97" t="s">
        <v>2364</v>
      </c>
      <c r="C1484" s="46"/>
      <c r="D1484" s="47" t="s">
        <v>3065</v>
      </c>
      <c r="E1484" s="51" t="s">
        <v>3567</v>
      </c>
      <c r="F1484" s="51" t="str">
        <f t="shared" si="26"/>
        <v>VENTA</v>
      </c>
      <c r="G1484" s="45" t="s">
        <v>1933</v>
      </c>
      <c r="H1484" s="85" t="s">
        <v>3073</v>
      </c>
      <c r="I1484" s="18"/>
      <c r="J1484" s="83"/>
      <c r="K1484" s="79"/>
      <c r="L1484" s="77"/>
      <c r="M1484" s="77"/>
    </row>
    <row r="1485" spans="1:13" s="3" customFormat="1">
      <c r="A1485" s="7"/>
      <c r="B1485" s="95" t="s">
        <v>457</v>
      </c>
      <c r="C1485" s="41"/>
      <c r="D1485" s="36" t="s">
        <v>5630</v>
      </c>
      <c r="E1485" s="49">
        <v>223.916</v>
      </c>
      <c r="F1485" s="49">
        <f t="shared" si="26"/>
        <v>335.87400000000002</v>
      </c>
      <c r="G1485" s="37">
        <v>6</v>
      </c>
      <c r="H1485" s="85" t="s">
        <v>3073</v>
      </c>
      <c r="I1485" s="18"/>
      <c r="J1485" s="83"/>
      <c r="K1485" s="79"/>
      <c r="L1485" s="77"/>
      <c r="M1485" s="77"/>
    </row>
    <row r="1486" spans="1:13" s="3" customFormat="1">
      <c r="A1486" s="7"/>
      <c r="B1486" s="95" t="s">
        <v>458</v>
      </c>
      <c r="C1486" s="41"/>
      <c r="D1486" s="36" t="s">
        <v>5627</v>
      </c>
      <c r="E1486" s="49">
        <v>224.16200000000001</v>
      </c>
      <c r="F1486" s="49">
        <f t="shared" si="26"/>
        <v>336.24299999999999</v>
      </c>
      <c r="G1486" s="37">
        <v>6</v>
      </c>
      <c r="H1486" s="85" t="s">
        <v>3073</v>
      </c>
      <c r="I1486" s="18"/>
      <c r="J1486" s="83"/>
      <c r="K1486" s="79"/>
      <c r="L1486" s="77"/>
      <c r="M1486" s="77"/>
    </row>
    <row r="1487" spans="1:13" s="3" customFormat="1">
      <c r="A1487" s="7"/>
      <c r="B1487" s="95" t="s">
        <v>459</v>
      </c>
      <c r="C1487" s="41"/>
      <c r="D1487" s="36" t="s">
        <v>5628</v>
      </c>
      <c r="E1487" s="49">
        <v>224.16200000000001</v>
      </c>
      <c r="F1487" s="49">
        <f t="shared" si="26"/>
        <v>336.24299999999999</v>
      </c>
      <c r="G1487" s="37">
        <v>6</v>
      </c>
      <c r="H1487" s="85" t="s">
        <v>3073</v>
      </c>
      <c r="I1487" s="18"/>
      <c r="J1487" s="83"/>
      <c r="K1487" s="79"/>
      <c r="L1487" s="77"/>
      <c r="M1487" s="77"/>
    </row>
    <row r="1488" spans="1:13" s="3" customFormat="1">
      <c r="A1488" s="7"/>
      <c r="B1488" s="95" t="s">
        <v>460</v>
      </c>
      <c r="C1488" s="41"/>
      <c r="D1488" s="36" t="s">
        <v>5629</v>
      </c>
      <c r="E1488" s="49">
        <v>224.16200000000001</v>
      </c>
      <c r="F1488" s="49">
        <f t="shared" si="26"/>
        <v>336.24299999999999</v>
      </c>
      <c r="G1488" s="37">
        <v>6</v>
      </c>
      <c r="H1488" s="85" t="s">
        <v>3073</v>
      </c>
      <c r="I1488" s="18"/>
      <c r="J1488" s="83"/>
      <c r="K1488" s="79"/>
      <c r="L1488" s="77"/>
      <c r="M1488" s="77"/>
    </row>
    <row r="1489" spans="1:13" s="3" customFormat="1">
      <c r="A1489" s="7"/>
      <c r="B1489" s="95" t="s">
        <v>461</v>
      </c>
      <c r="C1489" s="41"/>
      <c r="D1489" s="36" t="s">
        <v>5635</v>
      </c>
      <c r="E1489" s="49">
        <v>82.236999999999995</v>
      </c>
      <c r="F1489" s="49">
        <f t="shared" si="26"/>
        <v>123.35549999999999</v>
      </c>
      <c r="G1489" s="37">
        <v>10</v>
      </c>
      <c r="H1489" s="85" t="s">
        <v>3073</v>
      </c>
      <c r="I1489" s="18"/>
      <c r="J1489" s="83"/>
      <c r="K1489" s="79"/>
      <c r="L1489" s="77"/>
      <c r="M1489" s="77"/>
    </row>
    <row r="1490" spans="1:13" s="3" customFormat="1">
      <c r="A1490" s="7"/>
      <c r="B1490" s="95" t="s">
        <v>462</v>
      </c>
      <c r="C1490" s="41"/>
      <c r="D1490" s="36" t="s">
        <v>5634</v>
      </c>
      <c r="E1490" s="49">
        <v>82.236999999999995</v>
      </c>
      <c r="F1490" s="49">
        <f t="shared" si="26"/>
        <v>123.35549999999999</v>
      </c>
      <c r="G1490" s="37">
        <v>10</v>
      </c>
      <c r="H1490" s="85" t="s">
        <v>3073</v>
      </c>
      <c r="I1490" s="18"/>
      <c r="J1490" s="83"/>
      <c r="K1490" s="79"/>
      <c r="L1490" s="77"/>
      <c r="M1490" s="77"/>
    </row>
    <row r="1491" spans="1:13" s="3" customFormat="1">
      <c r="A1491" s="7"/>
      <c r="B1491" s="95" t="s">
        <v>463</v>
      </c>
      <c r="C1491" s="41"/>
      <c r="D1491" s="36" t="s">
        <v>5633</v>
      </c>
      <c r="E1491" s="49">
        <v>224.16200000000001</v>
      </c>
      <c r="F1491" s="49">
        <f t="shared" si="26"/>
        <v>336.24299999999999</v>
      </c>
      <c r="G1491" s="37">
        <v>6</v>
      </c>
      <c r="H1491" s="85" t="s">
        <v>3073</v>
      </c>
      <c r="I1491" s="18"/>
      <c r="J1491" s="83"/>
      <c r="K1491" s="79"/>
      <c r="L1491" s="77"/>
      <c r="M1491" s="77"/>
    </row>
    <row r="1492" spans="1:13" s="3" customFormat="1">
      <c r="A1492" s="10"/>
      <c r="B1492" s="96"/>
      <c r="C1492" s="43" t="s">
        <v>1998</v>
      </c>
      <c r="D1492" s="44"/>
      <c r="E1492" s="50" t="s">
        <v>3073</v>
      </c>
      <c r="F1492" s="50" t="str">
        <f t="shared" si="26"/>
        <v/>
      </c>
      <c r="G1492" s="42"/>
      <c r="H1492" s="85" t="s">
        <v>3073</v>
      </c>
      <c r="I1492" s="18"/>
      <c r="J1492" s="83"/>
      <c r="K1492" s="79"/>
      <c r="L1492" s="77"/>
      <c r="M1492" s="77"/>
    </row>
    <row r="1493" spans="1:13" s="3" customFormat="1">
      <c r="A1493" s="12"/>
      <c r="B1493" s="97" t="s">
        <v>2364</v>
      </c>
      <c r="C1493" s="46"/>
      <c r="D1493" s="47" t="s">
        <v>3065</v>
      </c>
      <c r="E1493" s="51" t="s">
        <v>3567</v>
      </c>
      <c r="F1493" s="51" t="str">
        <f t="shared" si="26"/>
        <v>VENTA</v>
      </c>
      <c r="G1493" s="45" t="s">
        <v>1933</v>
      </c>
      <c r="H1493" s="85" t="s">
        <v>3073</v>
      </c>
      <c r="I1493" s="18"/>
      <c r="J1493" s="83"/>
      <c r="K1493" s="79"/>
      <c r="L1493" s="77"/>
      <c r="M1493" s="77"/>
    </row>
    <row r="1494" spans="1:13" s="3" customFormat="1">
      <c r="A1494" s="7"/>
      <c r="B1494" s="95" t="s">
        <v>464</v>
      </c>
      <c r="C1494" s="41"/>
      <c r="D1494" s="36" t="s">
        <v>6802</v>
      </c>
      <c r="E1494" s="49">
        <v>721.26199999999994</v>
      </c>
      <c r="F1494" s="49">
        <f t="shared" si="26"/>
        <v>1081.893</v>
      </c>
      <c r="G1494" s="37">
        <v>1</v>
      </c>
      <c r="H1494" s="85" t="s">
        <v>3073</v>
      </c>
      <c r="I1494" s="18"/>
      <c r="J1494" s="83"/>
      <c r="K1494" s="79"/>
      <c r="L1494" s="77"/>
      <c r="M1494" s="77"/>
    </row>
    <row r="1495" spans="1:13" s="3" customFormat="1">
      <c r="A1495" s="7"/>
      <c r="B1495" s="95" t="s">
        <v>465</v>
      </c>
      <c r="C1495" s="41"/>
      <c r="D1495" s="36" t="s">
        <v>6803</v>
      </c>
      <c r="E1495" s="49">
        <v>731.62099999999998</v>
      </c>
      <c r="F1495" s="49">
        <f t="shared" si="26"/>
        <v>1097.4314999999999</v>
      </c>
      <c r="G1495" s="37">
        <v>1</v>
      </c>
      <c r="H1495" s="85" t="s">
        <v>3073</v>
      </c>
      <c r="I1495" s="18"/>
      <c r="J1495" s="83"/>
      <c r="K1495" s="79"/>
      <c r="L1495" s="77"/>
      <c r="M1495" s="77"/>
    </row>
    <row r="1496" spans="1:13" s="3" customFormat="1">
      <c r="A1496" s="7"/>
      <c r="B1496" s="95" t="s">
        <v>466</v>
      </c>
      <c r="C1496" s="41"/>
      <c r="D1496" s="36" t="s">
        <v>6804</v>
      </c>
      <c r="E1496" s="49">
        <v>830.11699999999996</v>
      </c>
      <c r="F1496" s="49">
        <f t="shared" si="26"/>
        <v>1245.1754999999998</v>
      </c>
      <c r="G1496" s="37">
        <v>1</v>
      </c>
      <c r="H1496" s="85" t="s">
        <v>3073</v>
      </c>
      <c r="I1496" s="18"/>
      <c r="J1496" s="83"/>
      <c r="K1496" s="79"/>
      <c r="L1496" s="77"/>
      <c r="M1496" s="77"/>
    </row>
    <row r="1497" spans="1:13" s="3" customFormat="1">
      <c r="A1497" s="7"/>
      <c r="B1497" s="95" t="s">
        <v>467</v>
      </c>
      <c r="C1497" s="41"/>
      <c r="D1497" s="36" t="s">
        <v>6805</v>
      </c>
      <c r="E1497" s="49">
        <v>868.37300000000005</v>
      </c>
      <c r="F1497" s="49">
        <f t="shared" si="26"/>
        <v>1302.5595000000001</v>
      </c>
      <c r="G1497" s="37">
        <v>1</v>
      </c>
      <c r="H1497" s="85" t="s">
        <v>3073</v>
      </c>
      <c r="I1497" s="18"/>
      <c r="J1497" s="83"/>
      <c r="K1497" s="79"/>
      <c r="L1497" s="77"/>
      <c r="M1497" s="77"/>
    </row>
    <row r="1498" spans="1:13" s="3" customFormat="1">
      <c r="A1498" s="7"/>
      <c r="B1498" s="95" t="s">
        <v>468</v>
      </c>
      <c r="C1498" s="41"/>
      <c r="D1498" s="36" t="s">
        <v>6806</v>
      </c>
      <c r="E1498" s="49">
        <v>953.81799999999998</v>
      </c>
      <c r="F1498" s="49">
        <f t="shared" si="26"/>
        <v>1430.7269999999999</v>
      </c>
      <c r="G1498" s="37">
        <v>1</v>
      </c>
      <c r="H1498" s="85" t="s">
        <v>3073</v>
      </c>
      <c r="I1498" s="18"/>
      <c r="J1498" s="83"/>
      <c r="K1498" s="79"/>
      <c r="L1498" s="77"/>
      <c r="M1498" s="77"/>
    </row>
    <row r="1499" spans="1:13" s="3" customFormat="1">
      <c r="A1499" s="7"/>
      <c r="B1499" s="95" t="s">
        <v>469</v>
      </c>
      <c r="C1499" s="41"/>
      <c r="D1499" s="36" t="s">
        <v>6807</v>
      </c>
      <c r="E1499" s="49">
        <v>975.49599999999998</v>
      </c>
      <c r="F1499" s="49">
        <f t="shared" si="26"/>
        <v>1463.2439999999999</v>
      </c>
      <c r="G1499" s="37">
        <v>1</v>
      </c>
      <c r="H1499" s="85" t="s">
        <v>3073</v>
      </c>
      <c r="I1499" s="18"/>
      <c r="J1499" s="83"/>
      <c r="K1499" s="79"/>
      <c r="L1499" s="77"/>
      <c r="M1499" s="77"/>
    </row>
    <row r="1500" spans="1:13" s="3" customFormat="1">
      <c r="A1500" s="7"/>
      <c r="B1500" s="95" t="s">
        <v>470</v>
      </c>
      <c r="C1500" s="41"/>
      <c r="D1500" s="36" t="s">
        <v>6781</v>
      </c>
      <c r="E1500" s="49">
        <v>3234.3760000000002</v>
      </c>
      <c r="F1500" s="49">
        <f t="shared" si="26"/>
        <v>4851.5640000000003</v>
      </c>
      <c r="G1500" s="37">
        <v>12</v>
      </c>
      <c r="H1500" s="85" t="s">
        <v>3073</v>
      </c>
      <c r="I1500" s="18"/>
      <c r="J1500" s="83"/>
      <c r="K1500" s="79"/>
      <c r="L1500" s="77"/>
      <c r="M1500" s="77"/>
    </row>
    <row r="1501" spans="1:13" s="3" customFormat="1">
      <c r="A1501" s="7"/>
      <c r="B1501" s="95" t="s">
        <v>471</v>
      </c>
      <c r="C1501" s="41"/>
      <c r="D1501" s="36" t="s">
        <v>5557</v>
      </c>
      <c r="E1501" s="49">
        <v>3402.92</v>
      </c>
      <c r="F1501" s="49">
        <f t="shared" si="26"/>
        <v>5104.38</v>
      </c>
      <c r="G1501" s="37">
        <v>12</v>
      </c>
      <c r="H1501" s="85" t="s">
        <v>3073</v>
      </c>
      <c r="I1501" s="18"/>
      <c r="J1501" s="83"/>
      <c r="K1501" s="79"/>
      <c r="L1501" s="77"/>
      <c r="M1501" s="77"/>
    </row>
    <row r="1502" spans="1:13" s="3" customFormat="1">
      <c r="A1502" s="7"/>
      <c r="B1502" s="95" t="s">
        <v>472</v>
      </c>
      <c r="C1502" s="41"/>
      <c r="D1502" s="36" t="s">
        <v>5558</v>
      </c>
      <c r="E1502" s="49">
        <v>3759.5230000000001</v>
      </c>
      <c r="F1502" s="49">
        <f t="shared" si="26"/>
        <v>5639.2844999999998</v>
      </c>
      <c r="G1502" s="37">
        <v>12</v>
      </c>
      <c r="H1502" s="85" t="s">
        <v>3073</v>
      </c>
      <c r="I1502" s="18"/>
      <c r="J1502" s="83"/>
      <c r="K1502" s="79"/>
      <c r="L1502" s="77"/>
      <c r="M1502" s="77"/>
    </row>
    <row r="1503" spans="1:13" s="3" customFormat="1">
      <c r="A1503" s="7"/>
      <c r="B1503" s="95" t="s">
        <v>473</v>
      </c>
      <c r="C1503" s="41"/>
      <c r="D1503" s="36" t="s">
        <v>5559</v>
      </c>
      <c r="E1503" s="49">
        <v>3759.5230000000001</v>
      </c>
      <c r="F1503" s="49">
        <f t="shared" si="26"/>
        <v>5639.2844999999998</v>
      </c>
      <c r="G1503" s="37">
        <v>12</v>
      </c>
      <c r="H1503" s="85" t="s">
        <v>3073</v>
      </c>
      <c r="I1503" s="18"/>
      <c r="J1503" s="83"/>
      <c r="K1503" s="79"/>
      <c r="L1503" s="77"/>
      <c r="M1503" s="77"/>
    </row>
    <row r="1504" spans="1:13" s="3" customFormat="1">
      <c r="A1504" s="7"/>
      <c r="B1504" s="95" t="s">
        <v>474</v>
      </c>
      <c r="C1504" s="41"/>
      <c r="D1504" s="36" t="s">
        <v>5560</v>
      </c>
      <c r="E1504" s="49">
        <v>3823.2919999999999</v>
      </c>
      <c r="F1504" s="49">
        <f t="shared" si="26"/>
        <v>5734.9380000000001</v>
      </c>
      <c r="G1504" s="37">
        <v>12</v>
      </c>
      <c r="H1504" s="85" t="s">
        <v>3073</v>
      </c>
      <c r="I1504" s="18"/>
      <c r="J1504" s="83"/>
      <c r="K1504" s="79"/>
      <c r="L1504" s="77"/>
      <c r="M1504" s="77"/>
    </row>
    <row r="1505" spans="1:13" s="3" customFormat="1">
      <c r="A1505" s="7"/>
      <c r="B1505" s="95" t="s">
        <v>475</v>
      </c>
      <c r="C1505" s="41"/>
      <c r="D1505" s="36" t="s">
        <v>5561</v>
      </c>
      <c r="E1505" s="49">
        <v>3928.7950000000001</v>
      </c>
      <c r="F1505" s="49">
        <f t="shared" si="26"/>
        <v>5893.1925000000001</v>
      </c>
      <c r="G1505" s="37">
        <v>12</v>
      </c>
      <c r="H1505" s="85" t="s">
        <v>3073</v>
      </c>
      <c r="I1505" s="18"/>
      <c r="J1505" s="83"/>
      <c r="K1505" s="79"/>
      <c r="L1505" s="77"/>
      <c r="M1505" s="77"/>
    </row>
    <row r="1506" spans="1:13" s="3" customFormat="1">
      <c r="A1506" s="10"/>
      <c r="B1506" s="96"/>
      <c r="C1506" s="43" t="s">
        <v>1999</v>
      </c>
      <c r="D1506" s="44"/>
      <c r="E1506" s="50" t="s">
        <v>3073</v>
      </c>
      <c r="F1506" s="50" t="str">
        <f t="shared" si="26"/>
        <v/>
      </c>
      <c r="G1506" s="42"/>
      <c r="H1506" s="85" t="s">
        <v>3073</v>
      </c>
      <c r="I1506" s="18"/>
      <c r="J1506" s="83"/>
      <c r="K1506" s="79"/>
      <c r="L1506" s="77"/>
      <c r="M1506" s="77"/>
    </row>
    <row r="1507" spans="1:13" s="3" customFormat="1">
      <c r="A1507" s="12"/>
      <c r="B1507" s="97" t="s">
        <v>2364</v>
      </c>
      <c r="C1507" s="46"/>
      <c r="D1507" s="47" t="s">
        <v>3065</v>
      </c>
      <c r="E1507" s="51" t="s">
        <v>3567</v>
      </c>
      <c r="F1507" s="51" t="str">
        <f t="shared" si="26"/>
        <v>VENTA</v>
      </c>
      <c r="G1507" s="45" t="s">
        <v>1933</v>
      </c>
      <c r="H1507" s="85" t="s">
        <v>3073</v>
      </c>
      <c r="I1507" s="18"/>
      <c r="J1507" s="83"/>
      <c r="K1507" s="79"/>
      <c r="L1507" s="77"/>
      <c r="M1507" s="77"/>
    </row>
    <row r="1508" spans="1:13" s="3" customFormat="1">
      <c r="A1508" s="7"/>
      <c r="B1508" s="95" t="s">
        <v>476</v>
      </c>
      <c r="C1508" s="41"/>
      <c r="D1508" s="36" t="s">
        <v>4086</v>
      </c>
      <c r="E1508" s="49">
        <v>2296.0070000000001</v>
      </c>
      <c r="F1508" s="49">
        <f t="shared" si="26"/>
        <v>3444.0105000000003</v>
      </c>
      <c r="G1508" s="37">
        <v>1</v>
      </c>
      <c r="H1508" s="85" t="s">
        <v>3073</v>
      </c>
      <c r="I1508" s="18"/>
      <c r="J1508" s="83"/>
      <c r="K1508" s="79"/>
      <c r="L1508" s="77"/>
      <c r="M1508" s="77"/>
    </row>
    <row r="1509" spans="1:13" s="3" customFormat="1">
      <c r="A1509" s="7"/>
      <c r="B1509" s="95" t="s">
        <v>477</v>
      </c>
      <c r="C1509" s="41"/>
      <c r="D1509" s="36" t="s">
        <v>4087</v>
      </c>
      <c r="E1509" s="49">
        <v>1517.4949999999999</v>
      </c>
      <c r="F1509" s="49">
        <f t="shared" si="26"/>
        <v>2276.2424999999998</v>
      </c>
      <c r="G1509" s="37">
        <v>1</v>
      </c>
      <c r="H1509" s="85" t="s">
        <v>3073</v>
      </c>
      <c r="I1509" s="18"/>
      <c r="J1509" s="83"/>
      <c r="K1509" s="79"/>
      <c r="L1509" s="77"/>
      <c r="M1509" s="77"/>
    </row>
    <row r="1510" spans="1:13" s="3" customFormat="1">
      <c r="A1510" s="7"/>
      <c r="B1510" s="95" t="s">
        <v>478</v>
      </c>
      <c r="C1510" s="41"/>
      <c r="D1510" s="36" t="s">
        <v>4085</v>
      </c>
      <c r="E1510" s="49">
        <v>1569.1890000000001</v>
      </c>
      <c r="F1510" s="49">
        <f t="shared" si="26"/>
        <v>2353.7835</v>
      </c>
      <c r="G1510" s="37">
        <v>1</v>
      </c>
      <c r="H1510" s="85" t="s">
        <v>3073</v>
      </c>
      <c r="I1510" s="18"/>
      <c r="J1510" s="83"/>
      <c r="K1510" s="79"/>
      <c r="L1510" s="77"/>
      <c r="M1510" s="77"/>
    </row>
    <row r="1511" spans="1:13" s="3" customFormat="1">
      <c r="A1511" s="7"/>
      <c r="B1511" s="95"/>
      <c r="C1511" s="41"/>
      <c r="D1511" s="36"/>
      <c r="E1511" s="49"/>
      <c r="F1511" s="49"/>
      <c r="G1511" s="37"/>
      <c r="H1511" s="85" t="s">
        <v>3073</v>
      </c>
      <c r="I1511" s="18"/>
      <c r="J1511" s="83"/>
      <c r="K1511" s="79"/>
      <c r="L1511" s="77"/>
      <c r="M1511" s="77"/>
    </row>
    <row r="1512" spans="1:13" s="3" customFormat="1">
      <c r="A1512" s="10"/>
      <c r="B1512" s="96"/>
      <c r="C1512" s="43" t="s">
        <v>2000</v>
      </c>
      <c r="D1512" s="44"/>
      <c r="E1512" s="50" t="s">
        <v>3073</v>
      </c>
      <c r="F1512" s="50" t="str">
        <f t="shared" si="26"/>
        <v/>
      </c>
      <c r="G1512" s="42"/>
      <c r="H1512" s="85" t="s">
        <v>3073</v>
      </c>
      <c r="I1512" s="18"/>
      <c r="J1512" s="83"/>
      <c r="K1512" s="79"/>
      <c r="L1512" s="77"/>
      <c r="M1512" s="77"/>
    </row>
    <row r="1513" spans="1:13" s="3" customFormat="1">
      <c r="A1513" s="12"/>
      <c r="B1513" s="97" t="s">
        <v>2364</v>
      </c>
      <c r="C1513" s="46"/>
      <c r="D1513" s="47" t="s">
        <v>3065</v>
      </c>
      <c r="E1513" s="51" t="s">
        <v>3567</v>
      </c>
      <c r="F1513" s="51" t="str">
        <f t="shared" si="26"/>
        <v>VENTA</v>
      </c>
      <c r="G1513" s="45" t="s">
        <v>1933</v>
      </c>
      <c r="H1513" s="85" t="s">
        <v>3073</v>
      </c>
      <c r="I1513" s="18"/>
      <c r="J1513" s="83"/>
      <c r="K1513" s="79"/>
      <c r="L1513" s="77"/>
      <c r="M1513" s="77"/>
    </row>
    <row r="1514" spans="1:13" s="3" customFormat="1">
      <c r="A1514" s="7"/>
      <c r="B1514" s="95" t="s">
        <v>1690</v>
      </c>
      <c r="C1514" s="41"/>
      <c r="D1514" s="36" t="s">
        <v>6577</v>
      </c>
      <c r="E1514" s="49">
        <v>95.24</v>
      </c>
      <c r="F1514" s="49">
        <f t="shared" si="26"/>
        <v>142.85999999999999</v>
      </c>
      <c r="G1514" s="37">
        <v>50</v>
      </c>
      <c r="H1514" s="85" t="s">
        <v>3073</v>
      </c>
      <c r="I1514" s="18"/>
      <c r="J1514" s="83"/>
      <c r="K1514" s="79"/>
      <c r="L1514" s="77"/>
      <c r="M1514" s="77"/>
    </row>
    <row r="1515" spans="1:13" s="3" customFormat="1">
      <c r="A1515" s="7"/>
      <c r="B1515" s="95" t="s">
        <v>2270</v>
      </c>
      <c r="C1515" s="41"/>
      <c r="D1515" s="36" t="s">
        <v>7583</v>
      </c>
      <c r="E1515" s="49">
        <v>243.02600000000001</v>
      </c>
      <c r="F1515" s="49">
        <f t="shared" si="26"/>
        <v>364.53899999999999</v>
      </c>
      <c r="G1515" s="37">
        <v>6</v>
      </c>
      <c r="H1515" s="85" t="s">
        <v>3073</v>
      </c>
      <c r="I1515" s="18"/>
      <c r="J1515" s="83"/>
      <c r="K1515" s="79"/>
      <c r="L1515" s="77"/>
      <c r="M1515" s="77"/>
    </row>
    <row r="1516" spans="1:13" s="3" customFormat="1">
      <c r="A1516" s="7"/>
      <c r="B1516" s="95" t="s">
        <v>479</v>
      </c>
      <c r="C1516" s="41"/>
      <c r="D1516" s="36" t="s">
        <v>6851</v>
      </c>
      <c r="E1516" s="49">
        <v>238.05199999999999</v>
      </c>
      <c r="F1516" s="49">
        <f t="shared" si="26"/>
        <v>357.07799999999997</v>
      </c>
      <c r="G1516" s="37">
        <v>1</v>
      </c>
      <c r="H1516" s="85" t="s">
        <v>3073</v>
      </c>
      <c r="I1516" s="18"/>
      <c r="J1516" s="83"/>
      <c r="K1516" s="79"/>
      <c r="L1516" s="77"/>
      <c r="M1516" s="77"/>
    </row>
    <row r="1517" spans="1:13" s="3" customFormat="1">
      <c r="A1517" s="7"/>
      <c r="B1517" s="95"/>
      <c r="C1517" s="9"/>
      <c r="D1517" s="35" t="s">
        <v>3073</v>
      </c>
      <c r="E1517" s="49" t="s">
        <v>3073</v>
      </c>
      <c r="F1517" s="49" t="str">
        <f t="shared" si="26"/>
        <v/>
      </c>
      <c r="G1517" s="38"/>
      <c r="H1517" s="85" t="s">
        <v>3073</v>
      </c>
      <c r="I1517" s="18"/>
      <c r="J1517" s="83"/>
      <c r="K1517" s="79"/>
      <c r="L1517" s="77"/>
      <c r="M1517" s="77"/>
    </row>
    <row r="1518" spans="1:13" s="3" customFormat="1">
      <c r="A1518" s="10"/>
      <c r="B1518" s="96"/>
      <c r="C1518" s="43" t="s">
        <v>2001</v>
      </c>
      <c r="D1518" s="44"/>
      <c r="E1518" s="50" t="s">
        <v>3073</v>
      </c>
      <c r="F1518" s="50" t="str">
        <f t="shared" si="26"/>
        <v/>
      </c>
      <c r="G1518" s="42"/>
      <c r="H1518" s="85" t="s">
        <v>3073</v>
      </c>
      <c r="I1518" s="18"/>
      <c r="J1518" s="83"/>
      <c r="K1518" s="79"/>
      <c r="L1518" s="77"/>
      <c r="M1518" s="77"/>
    </row>
    <row r="1519" spans="1:13" s="3" customFormat="1">
      <c r="A1519" s="12"/>
      <c r="B1519" s="97" t="s">
        <v>2364</v>
      </c>
      <c r="C1519" s="46"/>
      <c r="D1519" s="47" t="s">
        <v>3065</v>
      </c>
      <c r="E1519" s="51" t="s">
        <v>3567</v>
      </c>
      <c r="F1519" s="51" t="str">
        <f t="shared" si="26"/>
        <v>VENTA</v>
      </c>
      <c r="G1519" s="45" t="s">
        <v>1933</v>
      </c>
      <c r="H1519" s="85" t="s">
        <v>3073</v>
      </c>
      <c r="I1519" s="18"/>
      <c r="J1519" s="83"/>
      <c r="K1519" s="79"/>
      <c r="L1519" s="77"/>
      <c r="M1519" s="77"/>
    </row>
    <row r="1520" spans="1:13" s="3" customFormat="1">
      <c r="A1520" s="8"/>
      <c r="B1520" s="95" t="s">
        <v>2271</v>
      </c>
      <c r="C1520" s="41"/>
      <c r="D1520" s="36" t="s">
        <v>6665</v>
      </c>
      <c r="E1520" s="49">
        <v>518.90300000000002</v>
      </c>
      <c r="F1520" s="49">
        <f t="shared" si="26"/>
        <v>778.35450000000003</v>
      </c>
      <c r="G1520" s="37">
        <v>6</v>
      </c>
      <c r="H1520" s="85" t="s">
        <v>3073</v>
      </c>
      <c r="I1520" s="18"/>
      <c r="J1520" s="83"/>
      <c r="K1520" s="79"/>
      <c r="L1520" s="77"/>
      <c r="M1520" s="77"/>
    </row>
    <row r="1521" spans="1:13" s="3" customFormat="1">
      <c r="A1521" s="7"/>
      <c r="B1521" s="95" t="s">
        <v>2272</v>
      </c>
      <c r="C1521" s="41"/>
      <c r="D1521" s="36" t="s">
        <v>6668</v>
      </c>
      <c r="E1521" s="49">
        <v>1321.731</v>
      </c>
      <c r="F1521" s="49">
        <f t="shared" si="26"/>
        <v>1982.5965000000001</v>
      </c>
      <c r="G1521" s="37">
        <v>1</v>
      </c>
      <c r="H1521" s="85" t="s">
        <v>3073</v>
      </c>
      <c r="I1521" s="18"/>
      <c r="J1521" s="83"/>
      <c r="K1521" s="79"/>
      <c r="L1521" s="77"/>
      <c r="M1521" s="77"/>
    </row>
    <row r="1522" spans="1:13" s="3" customFormat="1">
      <c r="A1522" s="7"/>
      <c r="B1522" s="95" t="s">
        <v>2316</v>
      </c>
      <c r="C1522" s="41"/>
      <c r="D1522" s="36" t="s">
        <v>6667</v>
      </c>
      <c r="E1522" s="49">
        <v>681.98199999999997</v>
      </c>
      <c r="F1522" s="49">
        <f t="shared" si="26"/>
        <v>1022.973</v>
      </c>
      <c r="G1522" s="37">
        <v>6</v>
      </c>
      <c r="H1522" s="85" t="s">
        <v>3073</v>
      </c>
      <c r="I1522" s="18"/>
      <c r="J1522" s="83"/>
      <c r="K1522" s="79"/>
      <c r="L1522" s="77"/>
      <c r="M1522" s="77"/>
    </row>
    <row r="1523" spans="1:13" s="3" customFormat="1">
      <c r="A1523" s="7"/>
      <c r="B1523" s="95" t="s">
        <v>2317</v>
      </c>
      <c r="C1523" s="41"/>
      <c r="D1523" s="36" t="s">
        <v>6670</v>
      </c>
      <c r="E1523" s="49">
        <v>2291.0349999999999</v>
      </c>
      <c r="F1523" s="49">
        <f t="shared" si="26"/>
        <v>3436.5524999999998</v>
      </c>
      <c r="G1523" s="37">
        <v>1</v>
      </c>
      <c r="H1523" s="85" t="s">
        <v>3073</v>
      </c>
      <c r="I1523" s="18"/>
      <c r="J1523" s="83"/>
      <c r="K1523" s="79"/>
      <c r="L1523" s="77"/>
      <c r="M1523" s="77"/>
    </row>
    <row r="1524" spans="1:13" s="3" customFormat="1">
      <c r="A1524" s="10"/>
      <c r="B1524" s="96"/>
      <c r="C1524" s="43" t="s">
        <v>2002</v>
      </c>
      <c r="D1524" s="44"/>
      <c r="E1524" s="50" t="s">
        <v>3073</v>
      </c>
      <c r="F1524" s="50" t="str">
        <f t="shared" si="26"/>
        <v/>
      </c>
      <c r="G1524" s="42"/>
      <c r="H1524" s="85" t="s">
        <v>3073</v>
      </c>
      <c r="I1524" s="18"/>
      <c r="J1524" s="83"/>
      <c r="K1524" s="79"/>
      <c r="L1524" s="77"/>
      <c r="M1524" s="77"/>
    </row>
    <row r="1525" spans="1:13" s="3" customFormat="1">
      <c r="A1525" s="12"/>
      <c r="B1525" s="97" t="s">
        <v>2364</v>
      </c>
      <c r="C1525" s="46"/>
      <c r="D1525" s="47" t="s">
        <v>3065</v>
      </c>
      <c r="E1525" s="51" t="s">
        <v>3567</v>
      </c>
      <c r="F1525" s="51" t="str">
        <f t="shared" si="26"/>
        <v>VENTA</v>
      </c>
      <c r="G1525" s="45" t="s">
        <v>1933</v>
      </c>
      <c r="H1525" s="85" t="s">
        <v>3073</v>
      </c>
      <c r="I1525" s="18"/>
      <c r="J1525" s="83"/>
      <c r="K1525" s="79"/>
      <c r="L1525" s="77"/>
      <c r="M1525" s="77"/>
    </row>
    <row r="1526" spans="1:13" s="3" customFormat="1">
      <c r="A1526" s="7"/>
      <c r="B1526" s="95" t="s">
        <v>3073</v>
      </c>
      <c r="C1526" s="41"/>
      <c r="D1526" s="36" t="s">
        <v>3073</v>
      </c>
      <c r="E1526" s="49" t="s">
        <v>3073</v>
      </c>
      <c r="F1526" s="49" t="str">
        <f t="shared" si="26"/>
        <v/>
      </c>
      <c r="G1526" s="37"/>
      <c r="H1526" s="85" t="s">
        <v>3073</v>
      </c>
      <c r="I1526" s="18"/>
      <c r="J1526" s="83"/>
      <c r="K1526" s="79"/>
      <c r="L1526" s="77"/>
      <c r="M1526" s="77"/>
    </row>
    <row r="1527" spans="1:13" s="3" customFormat="1">
      <c r="A1527" s="7"/>
      <c r="B1527" s="95" t="s">
        <v>1985</v>
      </c>
      <c r="C1527" s="41"/>
      <c r="D1527" s="36" t="s">
        <v>3682</v>
      </c>
      <c r="E1527" s="49">
        <v>192.50299999999999</v>
      </c>
      <c r="F1527" s="49">
        <f t="shared" si="26"/>
        <v>288.75450000000001</v>
      </c>
      <c r="G1527" s="37"/>
      <c r="H1527" s="85" t="s">
        <v>3073</v>
      </c>
      <c r="I1527" s="18"/>
      <c r="J1527" s="83"/>
      <c r="K1527" s="79"/>
      <c r="L1527" s="77"/>
      <c r="M1527" s="77"/>
    </row>
    <row r="1528" spans="1:13" s="3" customFormat="1">
      <c r="A1528" s="7"/>
      <c r="B1528" s="95" t="s">
        <v>1986</v>
      </c>
      <c r="C1528" s="41"/>
      <c r="D1528" s="36" t="s">
        <v>3681</v>
      </c>
      <c r="E1528" s="49">
        <v>299.947</v>
      </c>
      <c r="F1528" s="49">
        <f t="shared" si="26"/>
        <v>449.9205</v>
      </c>
      <c r="G1528" s="37"/>
      <c r="H1528" s="85" t="s">
        <v>3073</v>
      </c>
      <c r="I1528" s="18"/>
      <c r="J1528" s="83"/>
      <c r="K1528" s="79"/>
      <c r="L1528" s="77"/>
      <c r="M1528" s="77"/>
    </row>
    <row r="1529" spans="1:13" s="3" customFormat="1">
      <c r="A1529" s="7"/>
      <c r="B1529" s="95" t="s">
        <v>3073</v>
      </c>
      <c r="C1529" s="41"/>
      <c r="D1529" s="36" t="s">
        <v>3073</v>
      </c>
      <c r="E1529" s="49" t="s">
        <v>3073</v>
      </c>
      <c r="F1529" s="49" t="str">
        <f t="shared" si="26"/>
        <v/>
      </c>
      <c r="G1529" s="37"/>
      <c r="H1529" s="85" t="s">
        <v>3073</v>
      </c>
      <c r="I1529" s="18"/>
      <c r="J1529" s="83"/>
      <c r="K1529" s="79"/>
      <c r="L1529" s="77"/>
      <c r="M1529" s="77"/>
    </row>
    <row r="1530" spans="1:13" s="3" customFormat="1">
      <c r="A1530" s="10"/>
      <c r="B1530" s="96"/>
      <c r="C1530" s="43" t="s">
        <v>7859</v>
      </c>
      <c r="D1530" s="44"/>
      <c r="E1530" s="50" t="s">
        <v>3073</v>
      </c>
      <c r="F1530" s="50" t="str">
        <f t="shared" si="26"/>
        <v/>
      </c>
      <c r="G1530" s="42"/>
      <c r="H1530" s="85" t="s">
        <v>3073</v>
      </c>
      <c r="I1530" s="18"/>
      <c r="J1530" s="83"/>
      <c r="K1530" s="79"/>
      <c r="L1530" s="77"/>
      <c r="M1530" s="77"/>
    </row>
    <row r="1531" spans="1:13" s="3" customFormat="1">
      <c r="A1531" s="12"/>
      <c r="B1531" s="97" t="s">
        <v>2364</v>
      </c>
      <c r="C1531" s="46"/>
      <c r="D1531" s="47" t="s">
        <v>3065</v>
      </c>
      <c r="E1531" s="51" t="s">
        <v>3567</v>
      </c>
      <c r="F1531" s="51" t="str">
        <f t="shared" si="26"/>
        <v>VENTA</v>
      </c>
      <c r="G1531" s="45" t="s">
        <v>1933</v>
      </c>
      <c r="H1531" s="85" t="s">
        <v>3073</v>
      </c>
      <c r="I1531" s="18"/>
      <c r="J1531" s="83"/>
      <c r="K1531" s="79"/>
      <c r="L1531" s="77"/>
      <c r="M1531" s="77"/>
    </row>
    <row r="1532" spans="1:13" s="3" customFormat="1">
      <c r="A1532" s="7"/>
      <c r="B1532" s="95" t="s">
        <v>7860</v>
      </c>
      <c r="C1532" s="41"/>
      <c r="D1532" s="36" t="s">
        <v>7870</v>
      </c>
      <c r="E1532" s="49">
        <v>1543.3710000000001</v>
      </c>
      <c r="F1532" s="49">
        <f t="shared" si="26"/>
        <v>2315.0565000000001</v>
      </c>
      <c r="G1532" s="37">
        <v>1</v>
      </c>
      <c r="H1532" s="85" t="s">
        <v>8217</v>
      </c>
      <c r="I1532" s="18"/>
      <c r="J1532" s="83"/>
      <c r="K1532" s="79"/>
      <c r="L1532" s="77"/>
      <c r="M1532" s="77"/>
    </row>
    <row r="1533" spans="1:13" s="3" customFormat="1">
      <c r="A1533" s="7"/>
      <c r="B1533" s="95" t="s">
        <v>480</v>
      </c>
      <c r="C1533" s="41"/>
      <c r="D1533" s="36" t="s">
        <v>5642</v>
      </c>
      <c r="E1533" s="49">
        <v>2066.8049999999998</v>
      </c>
      <c r="F1533" s="49">
        <f t="shared" si="26"/>
        <v>3100.2074999999995</v>
      </c>
      <c r="G1533" s="37">
        <v>1</v>
      </c>
      <c r="H1533" s="85" t="s">
        <v>3073</v>
      </c>
      <c r="I1533" s="18"/>
      <c r="J1533" s="83"/>
      <c r="K1533" s="79"/>
      <c r="L1533" s="77"/>
      <c r="M1533" s="77"/>
    </row>
    <row r="1534" spans="1:13" s="3" customFormat="1">
      <c r="A1534" s="10"/>
      <c r="B1534" s="96"/>
      <c r="C1534" s="43" t="s">
        <v>2003</v>
      </c>
      <c r="D1534" s="44"/>
      <c r="E1534" s="50" t="s">
        <v>3073</v>
      </c>
      <c r="F1534" s="50" t="str">
        <f t="shared" si="26"/>
        <v/>
      </c>
      <c r="G1534" s="42"/>
      <c r="H1534" s="85" t="s">
        <v>3073</v>
      </c>
      <c r="I1534" s="18"/>
      <c r="J1534" s="83"/>
      <c r="K1534" s="79"/>
      <c r="L1534" s="77"/>
      <c r="M1534" s="77"/>
    </row>
    <row r="1535" spans="1:13" s="3" customFormat="1">
      <c r="A1535" s="12"/>
      <c r="B1535" s="97" t="s">
        <v>2364</v>
      </c>
      <c r="C1535" s="46"/>
      <c r="D1535" s="47" t="s">
        <v>3065</v>
      </c>
      <c r="E1535" s="51" t="s">
        <v>3567</v>
      </c>
      <c r="F1535" s="51" t="str">
        <f t="shared" si="26"/>
        <v>VENTA</v>
      </c>
      <c r="G1535" s="45" t="s">
        <v>1933</v>
      </c>
      <c r="H1535" s="85" t="s">
        <v>3073</v>
      </c>
      <c r="I1535" s="18"/>
      <c r="J1535" s="83"/>
      <c r="K1535" s="79"/>
      <c r="L1535" s="77"/>
      <c r="M1535" s="77"/>
    </row>
    <row r="1536" spans="1:13" s="3" customFormat="1">
      <c r="A1536" s="7"/>
      <c r="B1536" s="95" t="s">
        <v>2318</v>
      </c>
      <c r="C1536" s="41"/>
      <c r="D1536" s="36" t="s">
        <v>6579</v>
      </c>
      <c r="E1536" s="49">
        <v>3376.62</v>
      </c>
      <c r="F1536" s="49">
        <f t="shared" si="26"/>
        <v>5064.93</v>
      </c>
      <c r="G1536" s="37"/>
      <c r="H1536" s="85" t="s">
        <v>8216</v>
      </c>
      <c r="I1536" s="18"/>
      <c r="J1536" s="83"/>
      <c r="K1536" s="79"/>
      <c r="L1536" s="77"/>
      <c r="M1536" s="77"/>
    </row>
    <row r="1537" spans="1:13" s="3" customFormat="1">
      <c r="A1537" s="7"/>
      <c r="B1537" s="95" t="s">
        <v>481</v>
      </c>
      <c r="C1537" s="41"/>
      <c r="D1537" s="36" t="s">
        <v>4096</v>
      </c>
      <c r="E1537" s="49">
        <v>2585.645</v>
      </c>
      <c r="F1537" s="49">
        <f t="shared" si="26"/>
        <v>3878.4674999999997</v>
      </c>
      <c r="G1537" s="37">
        <v>1</v>
      </c>
      <c r="H1537" s="85" t="s">
        <v>7199</v>
      </c>
      <c r="I1537" s="18"/>
      <c r="J1537" s="83"/>
      <c r="K1537" s="79"/>
      <c r="L1537" s="77"/>
      <c r="M1537" s="77"/>
    </row>
    <row r="1538" spans="1:13" s="3" customFormat="1">
      <c r="A1538" s="7"/>
      <c r="B1538" s="95" t="s">
        <v>482</v>
      </c>
      <c r="C1538" s="41"/>
      <c r="D1538" s="36" t="s">
        <v>6578</v>
      </c>
      <c r="E1538" s="49">
        <v>5004.2</v>
      </c>
      <c r="F1538" s="49">
        <f t="shared" si="26"/>
        <v>7506.2999999999993</v>
      </c>
      <c r="G1538" s="37">
        <v>4</v>
      </c>
      <c r="H1538" s="85" t="s">
        <v>8216</v>
      </c>
      <c r="I1538" s="18"/>
      <c r="J1538" s="83"/>
      <c r="K1538" s="79"/>
      <c r="L1538" s="77"/>
      <c r="M1538" s="77"/>
    </row>
    <row r="1539" spans="1:13" s="3" customFormat="1">
      <c r="A1539" s="7"/>
      <c r="B1539" s="95" t="s">
        <v>2312</v>
      </c>
      <c r="C1539" s="41"/>
      <c r="D1539" s="36" t="s">
        <v>4095</v>
      </c>
      <c r="E1539" s="49">
        <v>5532.768</v>
      </c>
      <c r="F1539" s="49">
        <f t="shared" si="26"/>
        <v>8299.152</v>
      </c>
      <c r="G1539" s="37"/>
      <c r="H1539" s="85" t="s">
        <v>7199</v>
      </c>
      <c r="I1539" s="18"/>
      <c r="J1539" s="83"/>
      <c r="K1539" s="79"/>
      <c r="L1539" s="77"/>
      <c r="M1539" s="77"/>
    </row>
    <row r="1540" spans="1:13" s="3" customFormat="1">
      <c r="A1540" s="10"/>
      <c r="B1540" s="96"/>
      <c r="C1540" s="43" t="s">
        <v>3049</v>
      </c>
      <c r="D1540" s="44"/>
      <c r="E1540" s="50" t="s">
        <v>3073</v>
      </c>
      <c r="F1540" s="50" t="str">
        <f t="shared" si="26"/>
        <v/>
      </c>
      <c r="G1540" s="42"/>
      <c r="H1540" s="85" t="s">
        <v>3073</v>
      </c>
      <c r="I1540" s="18"/>
      <c r="J1540" s="83"/>
      <c r="K1540" s="79"/>
      <c r="L1540" s="77"/>
      <c r="M1540" s="77"/>
    </row>
    <row r="1541" spans="1:13" s="3" customFormat="1">
      <c r="A1541" s="12"/>
      <c r="B1541" s="97" t="s">
        <v>2364</v>
      </c>
      <c r="C1541" s="46"/>
      <c r="D1541" s="47" t="s">
        <v>3065</v>
      </c>
      <c r="E1541" s="51" t="s">
        <v>3567</v>
      </c>
      <c r="F1541" s="51" t="str">
        <f t="shared" si="26"/>
        <v>VENTA</v>
      </c>
      <c r="G1541" s="45" t="s">
        <v>1933</v>
      </c>
      <c r="H1541" s="85" t="s">
        <v>3073</v>
      </c>
      <c r="I1541" s="18"/>
      <c r="J1541" s="83"/>
      <c r="K1541" s="79"/>
      <c r="L1541" s="77"/>
      <c r="M1541" s="77"/>
    </row>
    <row r="1542" spans="1:13" s="3" customFormat="1">
      <c r="A1542" s="8"/>
      <c r="B1542" s="95" t="s">
        <v>483</v>
      </c>
      <c r="C1542" s="41"/>
      <c r="D1542" s="36" t="s">
        <v>5647</v>
      </c>
      <c r="E1542" s="49">
        <v>380.774</v>
      </c>
      <c r="F1542" s="49">
        <f t="shared" ref="F1542:F1605" si="27">IF(G1542="ENV.","VENTA",IF(B1542="","",E1542+E1542*A$2/100))</f>
        <v>571.16100000000006</v>
      </c>
      <c r="G1542" s="37">
        <v>6</v>
      </c>
      <c r="H1542" s="85" t="s">
        <v>3073</v>
      </c>
      <c r="I1542" s="18"/>
      <c r="J1542" s="83"/>
      <c r="K1542" s="79"/>
      <c r="L1542" s="77"/>
      <c r="M1542" s="77"/>
    </row>
    <row r="1543" spans="1:13" s="3" customFormat="1">
      <c r="A1543" s="7"/>
      <c r="B1543" s="95" t="s">
        <v>484</v>
      </c>
      <c r="C1543" s="41"/>
      <c r="D1543" s="36" t="s">
        <v>5640</v>
      </c>
      <c r="E1543" s="49">
        <v>596.54200000000003</v>
      </c>
      <c r="F1543" s="49">
        <f t="shared" si="27"/>
        <v>894.8130000000001</v>
      </c>
      <c r="G1543" s="37">
        <v>6</v>
      </c>
      <c r="H1543" s="85" t="s">
        <v>3073</v>
      </c>
      <c r="I1543" s="18"/>
      <c r="J1543" s="83"/>
      <c r="K1543" s="79"/>
      <c r="L1543" s="77"/>
      <c r="M1543" s="77"/>
    </row>
    <row r="1544" spans="1:13" s="3" customFormat="1">
      <c r="A1544" s="7"/>
      <c r="B1544" s="95" t="s">
        <v>485</v>
      </c>
      <c r="C1544" s="41"/>
      <c r="D1544" s="36" t="s">
        <v>5641</v>
      </c>
      <c r="E1544" s="49">
        <v>607.58900000000006</v>
      </c>
      <c r="F1544" s="49">
        <f t="shared" si="27"/>
        <v>911.38350000000014</v>
      </c>
      <c r="G1544" s="37">
        <v>6</v>
      </c>
      <c r="H1544" s="85" t="s">
        <v>3073</v>
      </c>
      <c r="I1544" s="18"/>
      <c r="J1544" s="83"/>
      <c r="K1544" s="79"/>
      <c r="L1544" s="77"/>
      <c r="M1544" s="77"/>
    </row>
    <row r="1545" spans="1:13" s="3" customFormat="1">
      <c r="A1545" s="10"/>
      <c r="B1545" s="96"/>
      <c r="C1545" s="43" t="s">
        <v>6209</v>
      </c>
      <c r="D1545" s="44"/>
      <c r="E1545" s="50" t="s">
        <v>3073</v>
      </c>
      <c r="F1545" s="50" t="str">
        <f t="shared" si="27"/>
        <v/>
      </c>
      <c r="G1545" s="42"/>
      <c r="H1545" s="85" t="s">
        <v>3073</v>
      </c>
      <c r="I1545" s="18"/>
      <c r="J1545" s="83"/>
      <c r="K1545" s="79"/>
      <c r="L1545" s="77"/>
      <c r="M1545" s="77"/>
    </row>
    <row r="1546" spans="1:13" s="3" customFormat="1">
      <c r="A1546" s="12"/>
      <c r="B1546" s="97" t="s">
        <v>2364</v>
      </c>
      <c r="C1546" s="46"/>
      <c r="D1546" s="47" t="s">
        <v>3065</v>
      </c>
      <c r="E1546" s="51" t="s">
        <v>3567</v>
      </c>
      <c r="F1546" s="51" t="str">
        <f t="shared" si="27"/>
        <v>VENTA</v>
      </c>
      <c r="G1546" s="45" t="s">
        <v>1933</v>
      </c>
      <c r="H1546" s="85" t="s">
        <v>3073</v>
      </c>
      <c r="I1546" s="18"/>
      <c r="J1546" s="83"/>
      <c r="K1546" s="79"/>
      <c r="L1546" s="77"/>
      <c r="M1546" s="77"/>
    </row>
    <row r="1547" spans="1:13" s="3" customFormat="1">
      <c r="A1547" s="7"/>
      <c r="B1547" s="95" t="s">
        <v>5089</v>
      </c>
      <c r="C1547" s="41"/>
      <c r="D1547" s="36" t="s">
        <v>6175</v>
      </c>
      <c r="E1547" s="49">
        <v>474.34500000000003</v>
      </c>
      <c r="F1547" s="49">
        <f t="shared" si="27"/>
        <v>711.51750000000004</v>
      </c>
      <c r="G1547" s="37">
        <v>12</v>
      </c>
      <c r="H1547" s="85" t="s">
        <v>3073</v>
      </c>
      <c r="I1547" s="18"/>
      <c r="J1547" s="83"/>
      <c r="K1547" s="79"/>
      <c r="L1547" s="77"/>
      <c r="M1547" s="77"/>
    </row>
    <row r="1548" spans="1:13" s="3" customFormat="1">
      <c r="A1548" s="7"/>
      <c r="B1548" s="95" t="s">
        <v>5090</v>
      </c>
      <c r="C1548" s="41"/>
      <c r="D1548" s="36" t="s">
        <v>6176</v>
      </c>
      <c r="E1548" s="49">
        <v>560.40499999999997</v>
      </c>
      <c r="F1548" s="49">
        <f t="shared" si="27"/>
        <v>840.60749999999996</v>
      </c>
      <c r="G1548" s="37">
        <v>12</v>
      </c>
      <c r="H1548" s="85" t="s">
        <v>3073</v>
      </c>
      <c r="I1548" s="18"/>
      <c r="J1548" s="83"/>
      <c r="K1548" s="79"/>
      <c r="L1548" s="77"/>
      <c r="M1548" s="77"/>
    </row>
    <row r="1549" spans="1:13" s="3" customFormat="1">
      <c r="A1549" s="7"/>
      <c r="B1549" s="95" t="s">
        <v>6177</v>
      </c>
      <c r="C1549" s="41"/>
      <c r="D1549" s="36" t="s">
        <v>6178</v>
      </c>
      <c r="E1549" s="49">
        <v>475.09</v>
      </c>
      <c r="F1549" s="49">
        <f t="shared" si="27"/>
        <v>712.63499999999999</v>
      </c>
      <c r="G1549" s="37">
        <v>12</v>
      </c>
      <c r="H1549" s="85" t="s">
        <v>3073</v>
      </c>
      <c r="I1549" s="18"/>
      <c r="J1549" s="83"/>
      <c r="K1549" s="79"/>
      <c r="L1549" s="77"/>
      <c r="M1549" s="77"/>
    </row>
    <row r="1550" spans="1:13" s="3" customFormat="1">
      <c r="A1550" s="7"/>
      <c r="B1550" s="95" t="s">
        <v>5110</v>
      </c>
      <c r="C1550" s="41"/>
      <c r="D1550" s="36" t="s">
        <v>6179</v>
      </c>
      <c r="E1550" s="49">
        <v>560.40499999999997</v>
      </c>
      <c r="F1550" s="49">
        <f t="shared" si="27"/>
        <v>840.60749999999996</v>
      </c>
      <c r="G1550" s="37">
        <v>12</v>
      </c>
      <c r="H1550" s="85" t="s">
        <v>3073</v>
      </c>
      <c r="I1550" s="18"/>
      <c r="J1550" s="83"/>
      <c r="K1550" s="79"/>
      <c r="L1550" s="77"/>
      <c r="M1550" s="77"/>
    </row>
    <row r="1551" spans="1:13" s="3" customFormat="1">
      <c r="A1551" s="7"/>
      <c r="B1551" s="95"/>
      <c r="C1551" s="41"/>
      <c r="D1551" s="36" t="s">
        <v>3073</v>
      </c>
      <c r="E1551" s="49" t="s">
        <v>3073</v>
      </c>
      <c r="F1551" s="49" t="str">
        <f t="shared" si="27"/>
        <v/>
      </c>
      <c r="G1551" s="37">
        <v>6</v>
      </c>
      <c r="H1551" s="85" t="s">
        <v>3073</v>
      </c>
      <c r="I1551" s="18"/>
      <c r="J1551" s="83"/>
      <c r="K1551" s="79"/>
      <c r="L1551" s="77"/>
      <c r="M1551" s="77"/>
    </row>
    <row r="1552" spans="1:13" s="3" customFormat="1">
      <c r="A1552" s="10"/>
      <c r="B1552" s="96"/>
      <c r="C1552" s="43" t="s">
        <v>5378</v>
      </c>
      <c r="D1552" s="44"/>
      <c r="E1552" s="50" t="s">
        <v>3073</v>
      </c>
      <c r="F1552" s="50" t="str">
        <f t="shared" si="27"/>
        <v/>
      </c>
      <c r="G1552" s="42"/>
      <c r="H1552" s="85" t="s">
        <v>3073</v>
      </c>
      <c r="I1552" s="18"/>
      <c r="J1552" s="83"/>
      <c r="K1552" s="79"/>
      <c r="L1552" s="77"/>
      <c r="M1552" s="77"/>
    </row>
    <row r="1553" spans="1:13" s="3" customFormat="1">
      <c r="A1553" s="12"/>
      <c r="B1553" s="97" t="s">
        <v>2364</v>
      </c>
      <c r="C1553" s="46"/>
      <c r="D1553" s="47" t="s">
        <v>3065</v>
      </c>
      <c r="E1553" s="51" t="s">
        <v>3567</v>
      </c>
      <c r="F1553" s="51" t="str">
        <f t="shared" si="27"/>
        <v>VENTA</v>
      </c>
      <c r="G1553" s="45" t="s">
        <v>1933</v>
      </c>
      <c r="H1553" s="85" t="s">
        <v>3073</v>
      </c>
      <c r="I1553" s="18"/>
      <c r="J1553" s="83"/>
      <c r="K1553" s="79"/>
      <c r="L1553" s="77"/>
      <c r="M1553" s="77"/>
    </row>
    <row r="1554" spans="1:13" s="3" customFormat="1">
      <c r="A1554" s="7"/>
      <c r="B1554" s="95" t="s">
        <v>5088</v>
      </c>
      <c r="C1554" s="41"/>
      <c r="D1554" s="36" t="s">
        <v>6923</v>
      </c>
      <c r="E1554" s="49">
        <v>359.52800000000002</v>
      </c>
      <c r="F1554" s="49">
        <f t="shared" si="27"/>
        <v>539.29200000000003</v>
      </c>
      <c r="G1554" s="37">
        <v>25</v>
      </c>
      <c r="H1554" s="85" t="s">
        <v>3073</v>
      </c>
      <c r="I1554" s="18"/>
      <c r="J1554" s="83"/>
      <c r="K1554" s="79"/>
      <c r="L1554" s="77"/>
      <c r="M1554" s="77"/>
    </row>
    <row r="1555" spans="1:13" s="3" customFormat="1">
      <c r="A1555" s="7"/>
      <c r="B1555" s="95" t="s">
        <v>5091</v>
      </c>
      <c r="C1555" s="41"/>
      <c r="D1555" s="36" t="s">
        <v>5092</v>
      </c>
      <c r="E1555" s="49">
        <v>1728.7629999999999</v>
      </c>
      <c r="F1555" s="49">
        <f t="shared" si="27"/>
        <v>2593.1444999999999</v>
      </c>
      <c r="G1555" s="37">
        <v>25</v>
      </c>
      <c r="H1555" s="85" t="s">
        <v>3073</v>
      </c>
      <c r="I1555" s="18"/>
      <c r="J1555" s="83"/>
      <c r="K1555" s="79"/>
      <c r="L1555" s="77"/>
      <c r="M1555" s="77"/>
    </row>
    <row r="1556" spans="1:13" s="3" customFormat="1">
      <c r="A1556" s="34"/>
      <c r="B1556" s="95" t="s">
        <v>5329</v>
      </c>
      <c r="C1556" s="41"/>
      <c r="D1556" s="36" t="s">
        <v>6930</v>
      </c>
      <c r="E1556" s="49">
        <v>539.98</v>
      </c>
      <c r="F1556" s="49">
        <f t="shared" si="27"/>
        <v>809.97</v>
      </c>
      <c r="G1556" s="37">
        <v>25</v>
      </c>
      <c r="H1556" s="85" t="s">
        <v>3073</v>
      </c>
      <c r="I1556" s="18"/>
      <c r="J1556" s="83"/>
      <c r="K1556" s="79"/>
      <c r="L1556" s="77"/>
      <c r="M1556" s="77"/>
    </row>
    <row r="1557" spans="1:13" s="3" customFormat="1">
      <c r="A1557" s="7"/>
      <c r="B1557" s="95" t="s">
        <v>5330</v>
      </c>
      <c r="C1557" s="41"/>
      <c r="D1557" s="36" t="s">
        <v>5331</v>
      </c>
      <c r="E1557" s="49">
        <v>2603.4749999999999</v>
      </c>
      <c r="F1557" s="49">
        <f t="shared" si="27"/>
        <v>3905.2124999999996</v>
      </c>
      <c r="G1557" s="37">
        <v>15</v>
      </c>
      <c r="H1557" s="85" t="s">
        <v>3073</v>
      </c>
      <c r="I1557" s="18"/>
      <c r="J1557" s="83"/>
      <c r="K1557" s="79"/>
      <c r="L1557" s="77"/>
      <c r="M1557" s="77"/>
    </row>
    <row r="1558" spans="1:13" s="3" customFormat="1">
      <c r="A1558" s="10"/>
      <c r="B1558" s="96"/>
      <c r="C1558" s="43" t="s">
        <v>2004</v>
      </c>
      <c r="D1558" s="44"/>
      <c r="E1558" s="50" t="s">
        <v>3073</v>
      </c>
      <c r="F1558" s="50" t="str">
        <f t="shared" si="27"/>
        <v/>
      </c>
      <c r="G1558" s="42"/>
      <c r="H1558" s="85" t="s">
        <v>3073</v>
      </c>
      <c r="I1558" s="18"/>
      <c r="J1558" s="83"/>
      <c r="K1558" s="79"/>
      <c r="L1558" s="77"/>
      <c r="M1558" s="77"/>
    </row>
    <row r="1559" spans="1:13" s="3" customFormat="1">
      <c r="A1559" s="12"/>
      <c r="B1559" s="97" t="s">
        <v>2364</v>
      </c>
      <c r="C1559" s="46"/>
      <c r="D1559" s="47" t="s">
        <v>3065</v>
      </c>
      <c r="E1559" s="51" t="s">
        <v>3567</v>
      </c>
      <c r="F1559" s="51" t="str">
        <f t="shared" si="27"/>
        <v>VENTA</v>
      </c>
      <c r="G1559" s="45" t="s">
        <v>1933</v>
      </c>
      <c r="H1559" s="85" t="s">
        <v>3073</v>
      </c>
      <c r="I1559" s="18"/>
      <c r="J1559" s="83"/>
      <c r="K1559" s="79"/>
      <c r="L1559" s="77"/>
      <c r="M1559" s="77"/>
    </row>
    <row r="1560" spans="1:13" s="3" customFormat="1">
      <c r="A1560" s="7"/>
      <c r="B1560" s="95" t="s">
        <v>5093</v>
      </c>
      <c r="C1560" s="41"/>
      <c r="D1560" s="36" t="s">
        <v>6453</v>
      </c>
      <c r="E1560" s="49">
        <v>194.50299999999999</v>
      </c>
      <c r="F1560" s="49">
        <f>IF(G1560="ENV.","VENTA",IF(B1560="","",E1560+E1560*A$2/100))</f>
        <v>291.75450000000001</v>
      </c>
      <c r="G1560" s="37">
        <v>25</v>
      </c>
      <c r="H1560" s="85" t="s">
        <v>3073</v>
      </c>
      <c r="I1560" s="18"/>
      <c r="J1560" s="83"/>
      <c r="K1560" s="79"/>
      <c r="L1560" s="77"/>
      <c r="M1560" s="77"/>
    </row>
    <row r="1561" spans="1:13" s="3" customFormat="1">
      <c r="A1561" s="7"/>
      <c r="B1561" s="95" t="s">
        <v>5094</v>
      </c>
      <c r="C1561" s="41"/>
      <c r="D1561" s="36" t="s">
        <v>6454</v>
      </c>
      <c r="E1561" s="49">
        <v>222.422</v>
      </c>
      <c r="F1561" s="49">
        <f>IF(G1561="ENV.","VENTA",IF(B1561="","",E1561+E1561*A$2/100))</f>
        <v>333.63299999999998</v>
      </c>
      <c r="G1561" s="37">
        <v>25</v>
      </c>
      <c r="H1561" s="85" t="s">
        <v>3073</v>
      </c>
      <c r="I1561" s="18"/>
      <c r="J1561" s="83"/>
      <c r="K1561" s="79"/>
      <c r="L1561" s="77"/>
      <c r="M1561" s="77"/>
    </row>
    <row r="1562" spans="1:13" s="3" customFormat="1">
      <c r="A1562" s="7"/>
      <c r="B1562" s="95" t="s">
        <v>5095</v>
      </c>
      <c r="C1562" s="41"/>
      <c r="D1562" s="36" t="s">
        <v>6458</v>
      </c>
      <c r="E1562" s="49">
        <v>303.22699999999998</v>
      </c>
      <c r="F1562" s="49">
        <f>IF(G1562="ENV.","VENTA",IF(B1562="","",E1562+E1562*A$2/100))</f>
        <v>454.84049999999996</v>
      </c>
      <c r="G1562" s="37">
        <v>25</v>
      </c>
      <c r="H1562" s="85" t="s">
        <v>3073</v>
      </c>
      <c r="I1562" s="18"/>
      <c r="J1562" s="83"/>
      <c r="K1562" s="79"/>
      <c r="L1562" s="77"/>
      <c r="M1562" s="77"/>
    </row>
    <row r="1563" spans="1:13" s="3" customFormat="1">
      <c r="A1563" s="7"/>
      <c r="B1563" s="95" t="s">
        <v>486</v>
      </c>
      <c r="C1563" s="41"/>
      <c r="D1563" s="36" t="s">
        <v>6464</v>
      </c>
      <c r="E1563" s="49">
        <v>386.30500000000001</v>
      </c>
      <c r="F1563" s="49">
        <f t="shared" si="27"/>
        <v>579.45749999999998</v>
      </c>
      <c r="G1563" s="37">
        <v>25</v>
      </c>
      <c r="H1563" s="85" t="s">
        <v>3073</v>
      </c>
      <c r="I1563" s="18"/>
      <c r="J1563" s="83"/>
      <c r="K1563" s="79"/>
      <c r="L1563" s="77"/>
      <c r="M1563" s="77"/>
    </row>
    <row r="1564" spans="1:13" s="3" customFormat="1">
      <c r="A1564" s="7"/>
      <c r="B1564" s="95" t="s">
        <v>487</v>
      </c>
      <c r="C1564" s="41"/>
      <c r="D1564" s="36" t="s">
        <v>7769</v>
      </c>
      <c r="E1564" s="49">
        <v>272.22199999999998</v>
      </c>
      <c r="F1564" s="49">
        <f t="shared" si="27"/>
        <v>408.33299999999997</v>
      </c>
      <c r="G1564" s="37">
        <v>25</v>
      </c>
      <c r="H1564" s="85" t="s">
        <v>7977</v>
      </c>
      <c r="I1564" s="18"/>
      <c r="J1564" s="83"/>
      <c r="K1564" s="79"/>
      <c r="L1564" s="77"/>
      <c r="M1564" s="77"/>
    </row>
    <row r="1565" spans="1:13" s="3" customFormat="1">
      <c r="A1565" s="34"/>
      <c r="B1565" s="95" t="s">
        <v>488</v>
      </c>
      <c r="C1565" s="41"/>
      <c r="D1565" s="36" t="s">
        <v>6459</v>
      </c>
      <c r="E1565" s="49">
        <v>345.97899999999998</v>
      </c>
      <c r="F1565" s="49">
        <f t="shared" si="27"/>
        <v>518.96849999999995</v>
      </c>
      <c r="G1565" s="37">
        <v>25</v>
      </c>
      <c r="H1565" s="85" t="s">
        <v>3073</v>
      </c>
      <c r="I1565" s="18"/>
      <c r="J1565" s="83"/>
      <c r="K1565" s="79"/>
      <c r="L1565" s="77"/>
      <c r="M1565" s="77"/>
    </row>
    <row r="1566" spans="1:13" s="3" customFormat="1">
      <c r="A1566" s="7"/>
      <c r="B1566" s="95" t="s">
        <v>489</v>
      </c>
      <c r="C1566" s="41"/>
      <c r="D1566" s="36" t="s">
        <v>6466</v>
      </c>
      <c r="E1566" s="49">
        <v>428.05799999999999</v>
      </c>
      <c r="F1566" s="49">
        <f t="shared" si="27"/>
        <v>642.08699999999999</v>
      </c>
      <c r="G1566" s="37">
        <v>15</v>
      </c>
      <c r="H1566" s="85" t="s">
        <v>3073</v>
      </c>
      <c r="I1566" s="18"/>
      <c r="J1566" s="83"/>
      <c r="K1566" s="79"/>
      <c r="L1566" s="77"/>
      <c r="M1566" s="77"/>
    </row>
    <row r="1567" spans="1:13" s="3" customFormat="1">
      <c r="A1567" s="7"/>
      <c r="B1567" s="95" t="s">
        <v>490</v>
      </c>
      <c r="C1567" s="41"/>
      <c r="D1567" s="36" t="s">
        <v>6469</v>
      </c>
      <c r="E1567" s="49">
        <v>526.38199999999995</v>
      </c>
      <c r="F1567" s="49">
        <f t="shared" si="27"/>
        <v>789.57299999999987</v>
      </c>
      <c r="G1567" s="37">
        <v>50</v>
      </c>
      <c r="H1567" s="85" t="s">
        <v>3073</v>
      </c>
      <c r="I1567" s="18"/>
      <c r="J1567" s="83"/>
      <c r="K1567" s="79"/>
      <c r="L1567" s="77"/>
      <c r="M1567" s="77"/>
    </row>
    <row r="1568" spans="1:13" s="3" customFormat="1">
      <c r="B1568" s="95" t="s">
        <v>491</v>
      </c>
      <c r="C1568" s="41"/>
      <c r="D1568" s="36" t="s">
        <v>6468</v>
      </c>
      <c r="E1568" s="49">
        <v>508.649</v>
      </c>
      <c r="F1568" s="49">
        <f t="shared" si="27"/>
        <v>762.97350000000006</v>
      </c>
      <c r="G1568" s="37">
        <v>50</v>
      </c>
      <c r="H1568" s="85" t="s">
        <v>3073</v>
      </c>
      <c r="I1568" s="18"/>
      <c r="J1568" s="83"/>
      <c r="K1568" s="79"/>
      <c r="L1568" s="77"/>
      <c r="M1568" s="77"/>
    </row>
    <row r="1569" spans="2:13" s="3" customFormat="1">
      <c r="B1569" s="95" t="s">
        <v>492</v>
      </c>
      <c r="C1569" s="41"/>
      <c r="D1569" s="36" t="s">
        <v>6473</v>
      </c>
      <c r="E1569" s="49">
        <v>737.09900000000005</v>
      </c>
      <c r="F1569" s="49">
        <f t="shared" si="27"/>
        <v>1105.6485</v>
      </c>
      <c r="G1569" s="37">
        <v>1</v>
      </c>
      <c r="H1569" s="85" t="s">
        <v>3073</v>
      </c>
      <c r="I1569" s="18"/>
      <c r="J1569" s="83"/>
      <c r="K1569" s="79"/>
      <c r="L1569" s="77"/>
      <c r="M1569" s="77"/>
    </row>
    <row r="1570" spans="2:13" s="3" customFormat="1">
      <c r="B1570" s="95" t="s">
        <v>493</v>
      </c>
      <c r="C1570" s="41"/>
      <c r="D1570" s="36" t="s">
        <v>6474</v>
      </c>
      <c r="E1570" s="49">
        <v>753.13</v>
      </c>
      <c r="F1570" s="49">
        <f t="shared" si="27"/>
        <v>1129.6949999999999</v>
      </c>
      <c r="G1570" s="37">
        <v>1</v>
      </c>
      <c r="H1570" s="85" t="s">
        <v>3073</v>
      </c>
      <c r="I1570" s="18"/>
      <c r="J1570" s="83"/>
      <c r="K1570" s="79"/>
      <c r="L1570" s="77"/>
      <c r="M1570" s="77"/>
    </row>
    <row r="1571" spans="2:13" s="3" customFormat="1">
      <c r="B1571" s="95" t="s">
        <v>494</v>
      </c>
      <c r="C1571" s="41"/>
      <c r="D1571" s="36" t="s">
        <v>6476</v>
      </c>
      <c r="E1571" s="49">
        <v>840.49699999999996</v>
      </c>
      <c r="F1571" s="49">
        <f t="shared" si="27"/>
        <v>1260.7455</v>
      </c>
      <c r="G1571" s="37">
        <v>50</v>
      </c>
      <c r="H1571" s="85" t="s">
        <v>3073</v>
      </c>
      <c r="I1571" s="18"/>
      <c r="J1571" s="83"/>
      <c r="K1571" s="79"/>
      <c r="L1571" s="77"/>
      <c r="M1571" s="77"/>
    </row>
    <row r="1572" spans="2:13" s="3" customFormat="1">
      <c r="B1572" s="95" t="s">
        <v>495</v>
      </c>
      <c r="C1572" s="41"/>
      <c r="D1572" s="36" t="s">
        <v>6475</v>
      </c>
      <c r="E1572" s="49">
        <v>814.19500000000005</v>
      </c>
      <c r="F1572" s="49">
        <f t="shared" si="27"/>
        <v>1221.2925</v>
      </c>
      <c r="G1572" s="37">
        <v>1</v>
      </c>
      <c r="H1572" s="85" t="s">
        <v>3073</v>
      </c>
      <c r="I1572" s="18"/>
      <c r="J1572" s="83"/>
      <c r="K1572" s="79"/>
      <c r="L1572" s="77"/>
      <c r="M1572" s="77"/>
    </row>
    <row r="1573" spans="2:13" s="3" customFormat="1">
      <c r="B1573" s="95" t="s">
        <v>496</v>
      </c>
      <c r="C1573" s="41"/>
      <c r="D1573" s="36" t="s">
        <v>6481</v>
      </c>
      <c r="E1573" s="49">
        <v>1190.299</v>
      </c>
      <c r="F1573" s="49">
        <f t="shared" si="27"/>
        <v>1785.4485</v>
      </c>
      <c r="G1573" s="37">
        <v>1</v>
      </c>
      <c r="H1573" s="85" t="s">
        <v>3073</v>
      </c>
      <c r="I1573" s="18"/>
      <c r="J1573" s="83"/>
      <c r="K1573" s="79"/>
      <c r="L1573" s="77"/>
      <c r="M1573" s="77"/>
    </row>
    <row r="1574" spans="2:13" s="3" customFormat="1">
      <c r="B1574" s="95" t="s">
        <v>497</v>
      </c>
      <c r="C1574" s="41"/>
      <c r="D1574" s="36" t="s">
        <v>6479</v>
      </c>
      <c r="E1574" s="49">
        <v>1060.866</v>
      </c>
      <c r="F1574" s="49">
        <f t="shared" si="27"/>
        <v>1591.299</v>
      </c>
      <c r="G1574" s="37">
        <v>1</v>
      </c>
      <c r="H1574" s="85" t="s">
        <v>3073</v>
      </c>
      <c r="I1574" s="18"/>
      <c r="J1574" s="83"/>
      <c r="K1574" s="79"/>
      <c r="L1574" s="77"/>
      <c r="M1574" s="77"/>
    </row>
    <row r="1575" spans="2:13" s="3" customFormat="1">
      <c r="B1575" s="95" t="s">
        <v>498</v>
      </c>
      <c r="C1575" s="41"/>
      <c r="D1575" s="36" t="s">
        <v>6483</v>
      </c>
      <c r="E1575" s="49">
        <v>1304.0509999999999</v>
      </c>
      <c r="F1575" s="49">
        <f t="shared" si="27"/>
        <v>1956.0764999999999</v>
      </c>
      <c r="G1575" s="37">
        <v>1</v>
      </c>
      <c r="H1575" s="85" t="s">
        <v>3073</v>
      </c>
      <c r="I1575" s="18"/>
      <c r="J1575" s="83"/>
      <c r="K1575" s="79"/>
      <c r="L1575" s="77"/>
      <c r="M1575" s="77"/>
    </row>
    <row r="1576" spans="2:13" s="3" customFormat="1">
      <c r="B1576" s="95" t="s">
        <v>499</v>
      </c>
      <c r="C1576" s="41"/>
      <c r="D1576" s="36" t="s">
        <v>6484</v>
      </c>
      <c r="E1576" s="49">
        <v>1304.0509999999999</v>
      </c>
      <c r="F1576" s="49">
        <f t="shared" si="27"/>
        <v>1956.0764999999999</v>
      </c>
      <c r="G1576" s="37">
        <v>1</v>
      </c>
      <c r="H1576" s="85" t="s">
        <v>3073</v>
      </c>
      <c r="I1576" s="18"/>
      <c r="J1576" s="83"/>
      <c r="K1576" s="79"/>
      <c r="L1576" s="77"/>
      <c r="M1576" s="77"/>
    </row>
    <row r="1577" spans="2:13" s="3" customFormat="1">
      <c r="B1577" s="95" t="s">
        <v>500</v>
      </c>
      <c r="C1577" s="41"/>
      <c r="D1577" s="36" t="s">
        <v>6487</v>
      </c>
      <c r="E1577" s="49">
        <v>1663.3140000000001</v>
      </c>
      <c r="F1577" s="49">
        <f t="shared" si="27"/>
        <v>2494.971</v>
      </c>
      <c r="G1577" s="37"/>
      <c r="H1577" s="85" t="s">
        <v>3073</v>
      </c>
      <c r="I1577" s="18"/>
      <c r="J1577" s="83"/>
      <c r="K1577" s="79"/>
      <c r="L1577" s="77"/>
      <c r="M1577" s="77"/>
    </row>
    <row r="1578" spans="2:13" s="3" customFormat="1">
      <c r="B1578" s="95" t="s">
        <v>501</v>
      </c>
      <c r="C1578" s="41"/>
      <c r="D1578" s="36" t="s">
        <v>6488</v>
      </c>
      <c r="E1578" s="49">
        <v>1663.3140000000001</v>
      </c>
      <c r="F1578" s="49">
        <f t="shared" si="27"/>
        <v>2494.971</v>
      </c>
      <c r="G1578" s="37"/>
      <c r="H1578" s="85" t="s">
        <v>3073</v>
      </c>
      <c r="I1578" s="18"/>
      <c r="J1578" s="83"/>
      <c r="K1578" s="79"/>
      <c r="L1578" s="77"/>
      <c r="M1578" s="77"/>
    </row>
    <row r="1579" spans="2:13" s="3" customFormat="1">
      <c r="B1579" s="95" t="s">
        <v>502</v>
      </c>
      <c r="C1579" s="41"/>
      <c r="D1579" s="36" t="s">
        <v>6485</v>
      </c>
      <c r="E1579" s="49">
        <v>1501.27</v>
      </c>
      <c r="F1579" s="49">
        <f t="shared" si="27"/>
        <v>2251.9049999999997</v>
      </c>
      <c r="G1579" s="37"/>
      <c r="H1579" s="85" t="s">
        <v>3073</v>
      </c>
      <c r="I1579" s="18"/>
      <c r="J1579" s="83"/>
      <c r="K1579" s="79"/>
      <c r="L1579" s="77"/>
      <c r="M1579" s="77"/>
    </row>
    <row r="1580" spans="2:13" s="3" customFormat="1">
      <c r="B1580" s="95" t="s">
        <v>503</v>
      </c>
      <c r="C1580" s="41"/>
      <c r="D1580" s="36" t="s">
        <v>6489</v>
      </c>
      <c r="E1580" s="49">
        <v>2611.7869999999998</v>
      </c>
      <c r="F1580" s="49">
        <f t="shared" si="27"/>
        <v>3917.6804999999995</v>
      </c>
      <c r="G1580" s="37"/>
      <c r="H1580" s="85" t="s">
        <v>3073</v>
      </c>
      <c r="I1580" s="18"/>
      <c r="J1580" s="83"/>
      <c r="K1580" s="79"/>
      <c r="L1580" s="77"/>
      <c r="M1580" s="77"/>
    </row>
    <row r="1581" spans="2:13" s="3" customFormat="1">
      <c r="B1581" s="95" t="s">
        <v>5121</v>
      </c>
      <c r="C1581" s="41"/>
      <c r="D1581" s="36" t="s">
        <v>6089</v>
      </c>
      <c r="E1581" s="49">
        <v>276.90800000000002</v>
      </c>
      <c r="F1581" s="49">
        <f>IF(G1581="ENV.","VENTA",IF(B1581="","",E1581+E1581*A$2/100))</f>
        <v>415.36200000000002</v>
      </c>
      <c r="G1581" s="37">
        <v>25</v>
      </c>
      <c r="H1581" s="85" t="s">
        <v>3073</v>
      </c>
      <c r="I1581" s="18"/>
      <c r="J1581" s="83"/>
      <c r="K1581" s="79"/>
      <c r="L1581" s="77"/>
      <c r="M1581" s="77"/>
    </row>
    <row r="1582" spans="2:13" s="3" customFormat="1">
      <c r="B1582" s="95" t="s">
        <v>504</v>
      </c>
      <c r="C1582" s="41"/>
      <c r="D1582" s="36" t="s">
        <v>7770</v>
      </c>
      <c r="E1582" s="49">
        <v>194.44399999999999</v>
      </c>
      <c r="F1582" s="49">
        <f t="shared" si="27"/>
        <v>291.666</v>
      </c>
      <c r="G1582" s="37">
        <v>25</v>
      </c>
      <c r="H1582" s="85" t="s">
        <v>7977</v>
      </c>
      <c r="I1582" s="18"/>
      <c r="J1582" s="83"/>
      <c r="K1582" s="79"/>
      <c r="L1582" s="77"/>
      <c r="M1582" s="77"/>
    </row>
    <row r="1583" spans="2:13" s="3" customFormat="1">
      <c r="B1583" s="95" t="s">
        <v>505</v>
      </c>
      <c r="C1583" s="41"/>
      <c r="D1583" s="36" t="s">
        <v>6456</v>
      </c>
      <c r="E1583" s="49">
        <v>245.90100000000001</v>
      </c>
      <c r="F1583" s="49">
        <f t="shared" si="27"/>
        <v>368.85149999999999</v>
      </c>
      <c r="G1583" s="37">
        <v>15</v>
      </c>
      <c r="H1583" s="85" t="s">
        <v>3073</v>
      </c>
      <c r="I1583" s="18"/>
      <c r="J1583" s="83"/>
      <c r="K1583" s="79"/>
      <c r="L1583" s="77"/>
      <c r="M1583" s="77"/>
    </row>
    <row r="1584" spans="2:13" s="3" customFormat="1">
      <c r="B1584" s="95" t="s">
        <v>506</v>
      </c>
      <c r="C1584" s="41"/>
      <c r="D1584" s="36" t="s">
        <v>6460</v>
      </c>
      <c r="E1584" s="49">
        <v>378.49200000000002</v>
      </c>
      <c r="F1584" s="49">
        <f t="shared" si="27"/>
        <v>567.73800000000006</v>
      </c>
      <c r="G1584" s="37">
        <v>15</v>
      </c>
      <c r="H1584" s="85" t="s">
        <v>3073</v>
      </c>
      <c r="I1584" s="18"/>
      <c r="J1584" s="83"/>
      <c r="K1584" s="79"/>
      <c r="L1584" s="77"/>
      <c r="M1584" s="77"/>
    </row>
    <row r="1585" spans="1:13" s="3" customFormat="1">
      <c r="A1585" s="7"/>
      <c r="B1585" s="95" t="s">
        <v>507</v>
      </c>
      <c r="C1585" s="41"/>
      <c r="D1585" s="36" t="s">
        <v>6455</v>
      </c>
      <c r="E1585" s="49">
        <v>378.988</v>
      </c>
      <c r="F1585" s="49">
        <f t="shared" si="27"/>
        <v>568.48199999999997</v>
      </c>
      <c r="G1585" s="37">
        <v>50</v>
      </c>
      <c r="H1585" s="85" t="s">
        <v>3073</v>
      </c>
      <c r="I1585" s="18"/>
      <c r="J1585" s="83"/>
      <c r="K1585" s="79"/>
      <c r="L1585" s="77"/>
      <c r="M1585" s="77"/>
    </row>
    <row r="1586" spans="1:13" s="3" customFormat="1">
      <c r="A1586" s="7"/>
      <c r="B1586" s="95" t="s">
        <v>508</v>
      </c>
      <c r="C1586" s="41"/>
      <c r="D1586" s="36" t="s">
        <v>6465</v>
      </c>
      <c r="E1586" s="49">
        <v>390.83699999999999</v>
      </c>
      <c r="F1586" s="49">
        <f t="shared" si="27"/>
        <v>586.25549999999998</v>
      </c>
      <c r="G1586" s="37">
        <v>1</v>
      </c>
      <c r="H1586" s="85" t="s">
        <v>3073</v>
      </c>
      <c r="I1586" s="18"/>
      <c r="J1586" s="83"/>
      <c r="K1586" s="79"/>
      <c r="L1586" s="77"/>
      <c r="M1586" s="77"/>
    </row>
    <row r="1587" spans="1:13" s="3" customFormat="1">
      <c r="A1587" s="7"/>
      <c r="B1587" s="95" t="s">
        <v>509</v>
      </c>
      <c r="C1587" s="41"/>
      <c r="D1587" s="36" t="s">
        <v>6471</v>
      </c>
      <c r="E1587" s="49">
        <v>663.42899999999997</v>
      </c>
      <c r="F1587" s="49">
        <f t="shared" si="27"/>
        <v>995.1434999999999</v>
      </c>
      <c r="G1587" s="37">
        <v>1</v>
      </c>
      <c r="H1587" s="85" t="s">
        <v>3073</v>
      </c>
      <c r="I1587" s="18"/>
      <c r="J1587" s="83"/>
      <c r="K1587" s="79"/>
      <c r="L1587" s="77"/>
      <c r="M1587" s="77"/>
    </row>
    <row r="1588" spans="1:13" s="3" customFormat="1">
      <c r="A1588" s="7"/>
      <c r="B1588" s="95" t="s">
        <v>510</v>
      </c>
      <c r="C1588" s="41"/>
      <c r="D1588" s="36" t="s">
        <v>6470</v>
      </c>
      <c r="E1588" s="49">
        <v>624.72</v>
      </c>
      <c r="F1588" s="49">
        <f t="shared" si="27"/>
        <v>937.08</v>
      </c>
      <c r="G1588" s="37">
        <v>1</v>
      </c>
      <c r="H1588" s="85" t="s">
        <v>3073</v>
      </c>
      <c r="I1588" s="18"/>
      <c r="J1588" s="83"/>
      <c r="K1588" s="79"/>
      <c r="L1588" s="77"/>
      <c r="M1588" s="77"/>
    </row>
    <row r="1589" spans="1:13" s="3" customFormat="1">
      <c r="A1589" s="7"/>
      <c r="B1589" s="95" t="s">
        <v>511</v>
      </c>
      <c r="C1589" s="41"/>
      <c r="D1589" s="36" t="s">
        <v>6477</v>
      </c>
      <c r="E1589" s="49">
        <v>944.63499999999999</v>
      </c>
      <c r="F1589" s="49">
        <f t="shared" si="27"/>
        <v>1416.9524999999999</v>
      </c>
      <c r="G1589" s="37">
        <v>1</v>
      </c>
      <c r="H1589" s="85" t="s">
        <v>3073</v>
      </c>
      <c r="I1589" s="18"/>
      <c r="J1589" s="83"/>
      <c r="K1589" s="79"/>
      <c r="L1589" s="77"/>
      <c r="M1589" s="77"/>
    </row>
    <row r="1590" spans="1:13" s="3" customFormat="1">
      <c r="A1590" s="7"/>
      <c r="B1590" s="95" t="s">
        <v>512</v>
      </c>
      <c r="C1590" s="41"/>
      <c r="D1590" s="36" t="s">
        <v>6478</v>
      </c>
      <c r="E1590" s="49">
        <v>1003.182</v>
      </c>
      <c r="F1590" s="49">
        <f t="shared" si="27"/>
        <v>1504.7730000000001</v>
      </c>
      <c r="G1590" s="37">
        <v>1</v>
      </c>
      <c r="H1590" s="85" t="s">
        <v>3073</v>
      </c>
      <c r="I1590" s="18"/>
      <c r="J1590" s="83"/>
      <c r="K1590" s="79"/>
      <c r="L1590" s="77"/>
      <c r="M1590" s="77"/>
    </row>
    <row r="1591" spans="1:13" s="3" customFormat="1">
      <c r="A1591" s="7"/>
      <c r="B1591" s="95" t="s">
        <v>513</v>
      </c>
      <c r="C1591" s="41"/>
      <c r="D1591" s="36" t="s">
        <v>6480</v>
      </c>
      <c r="E1591" s="49">
        <v>1176.694</v>
      </c>
      <c r="F1591" s="49">
        <f t="shared" si="27"/>
        <v>1765.0409999999999</v>
      </c>
      <c r="G1591" s="37">
        <v>1</v>
      </c>
      <c r="H1591" s="85" t="s">
        <v>3073</v>
      </c>
      <c r="I1591" s="18"/>
      <c r="J1591" s="83"/>
      <c r="K1591" s="79"/>
      <c r="L1591" s="77"/>
      <c r="M1591" s="77"/>
    </row>
    <row r="1592" spans="1:13" s="3" customFormat="1">
      <c r="A1592" s="7"/>
      <c r="B1592" s="95" t="s">
        <v>514</v>
      </c>
      <c r="C1592" s="41"/>
      <c r="D1592" s="36" t="s">
        <v>6486</v>
      </c>
      <c r="E1592" s="49">
        <v>1616.4949999999999</v>
      </c>
      <c r="F1592" s="49">
        <f t="shared" si="27"/>
        <v>2424.7424999999998</v>
      </c>
      <c r="G1592" s="37">
        <v>1</v>
      </c>
      <c r="H1592" s="85" t="s">
        <v>3073</v>
      </c>
      <c r="I1592" s="18"/>
      <c r="J1592" s="83"/>
      <c r="K1592" s="79"/>
      <c r="L1592" s="77"/>
      <c r="M1592" s="77"/>
    </row>
    <row r="1593" spans="1:13" s="3" customFormat="1">
      <c r="A1593" s="10"/>
      <c r="B1593" s="96"/>
      <c r="C1593" s="43" t="s">
        <v>6210</v>
      </c>
      <c r="D1593" s="44"/>
      <c r="E1593" s="50" t="s">
        <v>3073</v>
      </c>
      <c r="F1593" s="50" t="str">
        <f t="shared" si="27"/>
        <v/>
      </c>
      <c r="G1593" s="42"/>
      <c r="H1593" s="85" t="s">
        <v>3073</v>
      </c>
      <c r="I1593" s="18"/>
      <c r="J1593" s="83"/>
      <c r="K1593" s="79"/>
      <c r="L1593" s="77"/>
      <c r="M1593" s="77"/>
    </row>
    <row r="1594" spans="1:13" s="3" customFormat="1">
      <c r="A1594" s="12"/>
      <c r="B1594" s="97" t="s">
        <v>2364</v>
      </c>
      <c r="C1594" s="46"/>
      <c r="D1594" s="47" t="s">
        <v>3065</v>
      </c>
      <c r="E1594" s="51" t="s">
        <v>3567</v>
      </c>
      <c r="F1594" s="51" t="str">
        <f t="shared" si="27"/>
        <v>VENTA</v>
      </c>
      <c r="G1594" s="45" t="s">
        <v>1933</v>
      </c>
      <c r="H1594" s="85" t="s">
        <v>3073</v>
      </c>
      <c r="I1594" s="18"/>
      <c r="J1594" s="83"/>
      <c r="K1594" s="79"/>
      <c r="L1594" s="77"/>
      <c r="M1594" s="77"/>
    </row>
    <row r="1595" spans="1:13" s="3" customFormat="1">
      <c r="A1595" s="7"/>
      <c r="B1595" s="95" t="s">
        <v>515</v>
      </c>
      <c r="C1595" s="41"/>
      <c r="D1595" s="36" t="s">
        <v>6462</v>
      </c>
      <c r="E1595" s="49">
        <v>383.20699999999999</v>
      </c>
      <c r="F1595" s="49">
        <f t="shared" si="27"/>
        <v>574.81050000000005</v>
      </c>
      <c r="G1595" s="37"/>
      <c r="H1595" s="85" t="s">
        <v>3073</v>
      </c>
      <c r="I1595" s="18"/>
      <c r="J1595" s="83"/>
      <c r="K1595" s="79"/>
      <c r="L1595" s="77"/>
      <c r="M1595" s="77"/>
    </row>
    <row r="1596" spans="1:13" s="3" customFormat="1">
      <c r="A1596" s="7"/>
      <c r="B1596" s="95" t="s">
        <v>516</v>
      </c>
      <c r="C1596" s="41"/>
      <c r="D1596" s="36" t="s">
        <v>6463</v>
      </c>
      <c r="E1596" s="49">
        <v>383.20699999999999</v>
      </c>
      <c r="F1596" s="49">
        <f t="shared" si="27"/>
        <v>574.81050000000005</v>
      </c>
      <c r="G1596" s="37"/>
      <c r="H1596" s="85" t="s">
        <v>3073</v>
      </c>
      <c r="I1596" s="18"/>
      <c r="J1596" s="83"/>
      <c r="K1596" s="79"/>
      <c r="L1596" s="77"/>
      <c r="M1596" s="77"/>
    </row>
    <row r="1597" spans="1:13" s="3" customFormat="1">
      <c r="A1597" s="10"/>
      <c r="B1597" s="96"/>
      <c r="C1597" s="43" t="s">
        <v>6828</v>
      </c>
      <c r="D1597" s="44"/>
      <c r="E1597" s="50" t="s">
        <v>3073</v>
      </c>
      <c r="F1597" s="50" t="str">
        <f t="shared" si="27"/>
        <v/>
      </c>
      <c r="G1597" s="42"/>
      <c r="H1597" s="85" t="s">
        <v>3073</v>
      </c>
      <c r="I1597" s="18"/>
      <c r="J1597" s="83"/>
      <c r="K1597" s="79"/>
      <c r="L1597" s="77"/>
      <c r="M1597" s="77"/>
    </row>
    <row r="1598" spans="1:13" s="3" customFormat="1">
      <c r="A1598" s="7"/>
      <c r="B1598" s="95" t="s">
        <v>6814</v>
      </c>
      <c r="C1598" s="41"/>
      <c r="D1598" s="36" t="s">
        <v>7711</v>
      </c>
      <c r="E1598" s="49">
        <v>925.39400000000001</v>
      </c>
      <c r="F1598" s="49">
        <f>IF(G1598="ENV.","VENTA",IF(B1598="","",E1598+E1598*A$2/100))</f>
        <v>1388.0909999999999</v>
      </c>
      <c r="G1598" s="37">
        <v>10</v>
      </c>
      <c r="H1598" s="85" t="s">
        <v>7196</v>
      </c>
      <c r="I1598" s="18"/>
      <c r="J1598" s="83"/>
      <c r="K1598" s="79"/>
      <c r="L1598" s="77"/>
      <c r="M1598" s="77"/>
    </row>
    <row r="1599" spans="1:13" s="3" customFormat="1">
      <c r="A1599" s="7"/>
      <c r="B1599" s="95" t="s">
        <v>6811</v>
      </c>
      <c r="C1599" s="41"/>
      <c r="D1599" s="36" t="s">
        <v>8169</v>
      </c>
      <c r="E1599" s="49">
        <v>92.213999999999999</v>
      </c>
      <c r="F1599" s="49">
        <f t="shared" si="27"/>
        <v>138.321</v>
      </c>
      <c r="G1599" s="37">
        <v>10</v>
      </c>
      <c r="H1599" s="85" t="s">
        <v>3073</v>
      </c>
      <c r="I1599" s="18"/>
      <c r="J1599" s="83"/>
      <c r="K1599" s="79"/>
      <c r="L1599" s="77"/>
      <c r="M1599" s="77"/>
    </row>
    <row r="1600" spans="1:13" s="3" customFormat="1">
      <c r="A1600" s="7"/>
      <c r="B1600" s="95" t="s">
        <v>6808</v>
      </c>
      <c r="C1600" s="41"/>
      <c r="D1600" s="36" t="s">
        <v>8166</v>
      </c>
      <c r="E1600" s="49">
        <v>92.213999999999999</v>
      </c>
      <c r="F1600" s="49">
        <f t="shared" si="27"/>
        <v>138.321</v>
      </c>
      <c r="G1600" s="37">
        <v>10</v>
      </c>
      <c r="H1600" s="85" t="s">
        <v>3073</v>
      </c>
      <c r="I1600" s="18"/>
      <c r="J1600" s="83"/>
      <c r="K1600" s="79"/>
      <c r="L1600" s="77"/>
      <c r="M1600" s="77"/>
    </row>
    <row r="1601" spans="1:13" s="3" customFormat="1">
      <c r="B1601" s="95" t="s">
        <v>6809</v>
      </c>
      <c r="C1601" s="41"/>
      <c r="D1601" s="36" t="s">
        <v>8167</v>
      </c>
      <c r="E1601" s="49">
        <v>92.213999999999999</v>
      </c>
      <c r="F1601" s="49">
        <f t="shared" si="27"/>
        <v>138.321</v>
      </c>
      <c r="G1601" s="37">
        <v>10</v>
      </c>
      <c r="H1601" s="85" t="s">
        <v>3073</v>
      </c>
      <c r="I1601" s="18"/>
      <c r="J1601" s="83"/>
      <c r="K1601" s="79"/>
      <c r="L1601" s="77"/>
      <c r="M1601" s="77"/>
    </row>
    <row r="1602" spans="1:13" s="3" customFormat="1">
      <c r="B1602" s="95" t="s">
        <v>6810</v>
      </c>
      <c r="C1602" s="41"/>
      <c r="D1602" s="36" t="s">
        <v>8168</v>
      </c>
      <c r="E1602" s="49">
        <v>92.213999999999999</v>
      </c>
      <c r="F1602" s="49">
        <f t="shared" si="27"/>
        <v>138.321</v>
      </c>
      <c r="G1602" s="37">
        <v>10</v>
      </c>
      <c r="H1602" s="85" t="s">
        <v>3073</v>
      </c>
      <c r="I1602" s="18"/>
      <c r="J1602" s="83"/>
      <c r="K1602" s="79"/>
      <c r="L1602" s="77"/>
      <c r="M1602" s="77"/>
    </row>
    <row r="1603" spans="1:13" s="3" customFormat="1">
      <c r="A1603" s="10"/>
      <c r="B1603" s="96"/>
      <c r="C1603" s="43" t="s">
        <v>2005</v>
      </c>
      <c r="D1603" s="44"/>
      <c r="E1603" s="50" t="s">
        <v>3073</v>
      </c>
      <c r="F1603" s="50" t="str">
        <f t="shared" si="27"/>
        <v/>
      </c>
      <c r="G1603" s="42"/>
      <c r="H1603" s="85" t="s">
        <v>3073</v>
      </c>
      <c r="I1603" s="18"/>
      <c r="J1603" s="83"/>
      <c r="K1603" s="79"/>
      <c r="L1603" s="77"/>
      <c r="M1603" s="77"/>
    </row>
    <row r="1604" spans="1:13" s="3" customFormat="1">
      <c r="A1604" s="12"/>
      <c r="B1604" s="97" t="s">
        <v>2364</v>
      </c>
      <c r="C1604" s="46"/>
      <c r="D1604" s="47" t="s">
        <v>3065</v>
      </c>
      <c r="E1604" s="51" t="s">
        <v>3567</v>
      </c>
      <c r="F1604" s="51" t="str">
        <f t="shared" si="27"/>
        <v>VENTA</v>
      </c>
      <c r="G1604" s="45" t="s">
        <v>1933</v>
      </c>
      <c r="H1604" s="85" t="s">
        <v>3073</v>
      </c>
      <c r="I1604" s="18"/>
      <c r="J1604" s="83"/>
      <c r="K1604" s="79"/>
      <c r="L1604" s="77"/>
      <c r="M1604" s="77"/>
    </row>
    <row r="1605" spans="1:13" s="3" customFormat="1">
      <c r="A1605" s="7"/>
      <c r="B1605" s="95" t="s">
        <v>3182</v>
      </c>
      <c r="C1605" s="41"/>
      <c r="D1605" s="36" t="s">
        <v>4099</v>
      </c>
      <c r="E1605" s="49">
        <v>378.584</v>
      </c>
      <c r="F1605" s="49">
        <f t="shared" si="27"/>
        <v>567.87599999999998</v>
      </c>
      <c r="G1605" s="37">
        <v>10</v>
      </c>
      <c r="H1605" s="85" t="s">
        <v>7208</v>
      </c>
      <c r="I1605" s="18"/>
      <c r="J1605" s="83"/>
      <c r="K1605" s="79"/>
      <c r="L1605" s="77"/>
      <c r="M1605" s="77"/>
    </row>
    <row r="1606" spans="1:13" s="3" customFormat="1">
      <c r="A1606" s="7"/>
      <c r="B1606" s="95" t="s">
        <v>3183</v>
      </c>
      <c r="C1606" s="41"/>
      <c r="D1606" s="36" t="s">
        <v>4100</v>
      </c>
      <c r="E1606" s="49">
        <v>377.63299999999998</v>
      </c>
      <c r="F1606" s="49">
        <f t="shared" ref="F1606:F1668" si="28">IF(G1606="ENV.","VENTA",IF(B1606="","",E1606+E1606*A$2/100))</f>
        <v>566.44949999999994</v>
      </c>
      <c r="G1606" s="37">
        <v>10</v>
      </c>
      <c r="H1606" s="85" t="s">
        <v>7208</v>
      </c>
      <c r="I1606" s="18"/>
      <c r="J1606" s="83"/>
      <c r="K1606" s="79"/>
      <c r="L1606" s="77"/>
      <c r="M1606" s="77"/>
    </row>
    <row r="1607" spans="1:13" s="3" customFormat="1">
      <c r="B1607" s="95" t="s">
        <v>3184</v>
      </c>
      <c r="C1607" s="41"/>
      <c r="D1607" s="36" t="s">
        <v>4101</v>
      </c>
      <c r="E1607" s="49">
        <v>377.63299999999998</v>
      </c>
      <c r="F1607" s="49">
        <f t="shared" si="28"/>
        <v>566.44949999999994</v>
      </c>
      <c r="G1607" s="37">
        <v>10</v>
      </c>
      <c r="H1607" s="85" t="s">
        <v>7208</v>
      </c>
      <c r="I1607" s="18"/>
      <c r="J1607" s="83"/>
      <c r="K1607" s="79"/>
      <c r="L1607" s="77"/>
      <c r="M1607" s="77"/>
    </row>
    <row r="1608" spans="1:13" s="3" customFormat="1">
      <c r="B1608" s="95" t="s">
        <v>3185</v>
      </c>
      <c r="C1608" s="41"/>
      <c r="D1608" s="36" t="s">
        <v>4102</v>
      </c>
      <c r="E1608" s="49">
        <v>377.63299999999998</v>
      </c>
      <c r="F1608" s="49">
        <f t="shared" si="28"/>
        <v>566.44949999999994</v>
      </c>
      <c r="G1608" s="37">
        <v>10</v>
      </c>
      <c r="H1608" s="85" t="s">
        <v>7208</v>
      </c>
      <c r="I1608" s="18"/>
      <c r="J1608" s="83"/>
      <c r="K1608" s="79"/>
      <c r="L1608" s="77"/>
      <c r="M1608" s="77"/>
    </row>
    <row r="1609" spans="1:13" s="3" customFormat="1">
      <c r="B1609" s="95" t="s">
        <v>3186</v>
      </c>
      <c r="C1609" s="41"/>
      <c r="D1609" s="36" t="s">
        <v>4103</v>
      </c>
      <c r="E1609" s="49">
        <v>346.66899999999998</v>
      </c>
      <c r="F1609" s="49">
        <f t="shared" si="28"/>
        <v>520.00350000000003</v>
      </c>
      <c r="G1609" s="37">
        <v>10</v>
      </c>
      <c r="H1609" s="85" t="s">
        <v>7208</v>
      </c>
      <c r="I1609" s="18"/>
      <c r="J1609" s="83"/>
      <c r="K1609" s="79"/>
      <c r="L1609" s="77"/>
      <c r="M1609" s="77"/>
    </row>
    <row r="1610" spans="1:13" s="3" customFormat="1">
      <c r="B1610" s="95" t="s">
        <v>3187</v>
      </c>
      <c r="C1610" s="41"/>
      <c r="D1610" s="36" t="s">
        <v>4104</v>
      </c>
      <c r="E1610" s="49">
        <v>346.66899999999998</v>
      </c>
      <c r="F1610" s="49">
        <f t="shared" si="28"/>
        <v>520.00350000000003</v>
      </c>
      <c r="G1610" s="37">
        <v>10</v>
      </c>
      <c r="H1610" s="85" t="s">
        <v>7208</v>
      </c>
      <c r="I1610" s="18"/>
      <c r="J1610" s="83"/>
      <c r="K1610" s="79"/>
      <c r="L1610" s="77"/>
      <c r="M1610" s="77"/>
    </row>
    <row r="1611" spans="1:13" s="3" customFormat="1">
      <c r="B1611" s="95" t="s">
        <v>3188</v>
      </c>
      <c r="C1611" s="41"/>
      <c r="D1611" s="36" t="s">
        <v>4105</v>
      </c>
      <c r="E1611" s="49">
        <v>322.82900000000001</v>
      </c>
      <c r="F1611" s="49">
        <f t="shared" si="28"/>
        <v>484.24350000000004</v>
      </c>
      <c r="G1611" s="37">
        <v>10</v>
      </c>
      <c r="H1611" s="85" t="s">
        <v>7208</v>
      </c>
      <c r="I1611" s="18"/>
      <c r="J1611" s="83"/>
      <c r="K1611" s="79"/>
      <c r="L1611" s="77"/>
      <c r="M1611" s="77"/>
    </row>
    <row r="1612" spans="1:13" s="3" customFormat="1">
      <c r="B1612" s="95" t="s">
        <v>3180</v>
      </c>
      <c r="C1612" s="41"/>
      <c r="D1612" s="36" t="s">
        <v>4097</v>
      </c>
      <c r="E1612" s="49">
        <v>322.82900000000001</v>
      </c>
      <c r="F1612" s="49">
        <f t="shared" si="28"/>
        <v>484.24350000000004</v>
      </c>
      <c r="G1612" s="37">
        <v>10</v>
      </c>
      <c r="H1612" s="85" t="s">
        <v>7208</v>
      </c>
      <c r="I1612" s="18"/>
      <c r="J1612" s="83"/>
      <c r="K1612" s="79"/>
      <c r="L1612" s="77"/>
      <c r="M1612" s="77"/>
    </row>
    <row r="1613" spans="1:13" s="3" customFormat="1">
      <c r="B1613" s="95" t="s">
        <v>3181</v>
      </c>
      <c r="C1613" s="41"/>
      <c r="D1613" s="36" t="s">
        <v>4098</v>
      </c>
      <c r="E1613" s="49">
        <v>322.82900000000001</v>
      </c>
      <c r="F1613" s="49">
        <f t="shared" si="28"/>
        <v>484.24350000000004</v>
      </c>
      <c r="G1613" s="37">
        <v>10</v>
      </c>
      <c r="H1613" s="85" t="s">
        <v>7208</v>
      </c>
      <c r="I1613" s="18"/>
      <c r="J1613" s="83"/>
      <c r="K1613" s="79"/>
      <c r="L1613" s="77"/>
      <c r="M1613" s="77"/>
    </row>
    <row r="1614" spans="1:13" s="3" customFormat="1">
      <c r="B1614" s="95" t="s">
        <v>3189</v>
      </c>
      <c r="C1614" s="41"/>
      <c r="D1614" s="36" t="s">
        <v>4108</v>
      </c>
      <c r="E1614" s="49">
        <v>577.32000000000005</v>
      </c>
      <c r="F1614" s="49">
        <f t="shared" si="28"/>
        <v>865.98</v>
      </c>
      <c r="G1614" s="37">
        <v>10</v>
      </c>
      <c r="H1614" s="85" t="s">
        <v>7208</v>
      </c>
      <c r="I1614" s="18"/>
      <c r="J1614" s="83"/>
      <c r="K1614" s="79"/>
      <c r="L1614" s="77"/>
      <c r="M1614" s="77"/>
    </row>
    <row r="1615" spans="1:13" s="3" customFormat="1">
      <c r="B1615" s="95" t="s">
        <v>3190</v>
      </c>
      <c r="C1615" s="41"/>
      <c r="D1615" s="36" t="s">
        <v>4109</v>
      </c>
      <c r="E1615" s="49">
        <v>557.673</v>
      </c>
      <c r="F1615" s="49">
        <f t="shared" si="28"/>
        <v>836.5095</v>
      </c>
      <c r="G1615" s="37">
        <v>10</v>
      </c>
      <c r="H1615" s="85" t="s">
        <v>7208</v>
      </c>
      <c r="I1615" s="18"/>
      <c r="J1615" s="83"/>
      <c r="K1615" s="79"/>
      <c r="L1615" s="77"/>
      <c r="M1615" s="77"/>
    </row>
    <row r="1616" spans="1:13" s="3" customFormat="1">
      <c r="B1616" s="95" t="s">
        <v>3191</v>
      </c>
      <c r="C1616" s="41"/>
      <c r="D1616" s="36" t="s">
        <v>4110</v>
      </c>
      <c r="E1616" s="49">
        <v>557.673</v>
      </c>
      <c r="F1616" s="49">
        <f t="shared" si="28"/>
        <v>836.5095</v>
      </c>
      <c r="G1616" s="37">
        <v>10</v>
      </c>
      <c r="H1616" s="85" t="s">
        <v>7208</v>
      </c>
      <c r="I1616" s="18"/>
      <c r="J1616" s="83"/>
      <c r="K1616" s="79"/>
      <c r="L1616" s="77"/>
      <c r="M1616" s="77"/>
    </row>
    <row r="1617" spans="1:13" s="3" customFormat="1">
      <c r="B1617" s="95" t="s">
        <v>3192</v>
      </c>
      <c r="C1617" s="41"/>
      <c r="D1617" s="36" t="s">
        <v>4111</v>
      </c>
      <c r="E1617" s="49">
        <v>557.673</v>
      </c>
      <c r="F1617" s="49">
        <f t="shared" si="28"/>
        <v>836.5095</v>
      </c>
      <c r="G1617" s="37">
        <v>10</v>
      </c>
      <c r="H1617" s="85" t="s">
        <v>7208</v>
      </c>
      <c r="I1617" s="18"/>
      <c r="J1617" s="83"/>
      <c r="K1617" s="79"/>
      <c r="L1617" s="77"/>
      <c r="M1617" s="77"/>
    </row>
    <row r="1618" spans="1:13" s="3" customFormat="1">
      <c r="B1618" s="95" t="s">
        <v>3193</v>
      </c>
      <c r="C1618" s="41"/>
      <c r="D1618" s="36" t="s">
        <v>4112</v>
      </c>
      <c r="E1618" s="49">
        <v>590</v>
      </c>
      <c r="F1618" s="49">
        <f t="shared" si="28"/>
        <v>885</v>
      </c>
      <c r="G1618" s="37">
        <v>10</v>
      </c>
      <c r="H1618" s="85" t="s">
        <v>7208</v>
      </c>
      <c r="I1618" s="18"/>
      <c r="J1618" s="83"/>
      <c r="K1618" s="79"/>
      <c r="L1618" s="77"/>
      <c r="M1618" s="77"/>
    </row>
    <row r="1619" spans="1:13" s="3" customFormat="1">
      <c r="B1619" s="95" t="s">
        <v>3194</v>
      </c>
      <c r="C1619" s="41"/>
      <c r="D1619" s="36" t="s">
        <v>4113</v>
      </c>
      <c r="E1619" s="49">
        <v>514.79600000000005</v>
      </c>
      <c r="F1619" s="49">
        <f t="shared" si="28"/>
        <v>772.19400000000007</v>
      </c>
      <c r="G1619" s="37">
        <v>10</v>
      </c>
      <c r="H1619" s="85" t="s">
        <v>7208</v>
      </c>
      <c r="I1619" s="18"/>
      <c r="J1619" s="83"/>
      <c r="K1619" s="79"/>
      <c r="L1619" s="77"/>
      <c r="M1619" s="77"/>
    </row>
    <row r="1620" spans="1:13" s="3" customFormat="1">
      <c r="B1620" s="95" t="s">
        <v>3195</v>
      </c>
      <c r="C1620" s="41"/>
      <c r="D1620" s="36" t="s">
        <v>4114</v>
      </c>
      <c r="E1620" s="49">
        <v>514.79600000000005</v>
      </c>
      <c r="F1620" s="49">
        <f t="shared" si="28"/>
        <v>772.19400000000007</v>
      </c>
      <c r="G1620" s="37">
        <v>10</v>
      </c>
      <c r="H1620" s="85" t="s">
        <v>7208</v>
      </c>
      <c r="I1620" s="18"/>
      <c r="J1620" s="83"/>
      <c r="K1620" s="79"/>
      <c r="L1620" s="77"/>
      <c r="M1620" s="77"/>
    </row>
    <row r="1621" spans="1:13" s="3" customFormat="1">
      <c r="B1621" s="95" t="s">
        <v>3196</v>
      </c>
      <c r="C1621" s="41"/>
      <c r="D1621" s="36" t="s">
        <v>4115</v>
      </c>
      <c r="E1621" s="49">
        <v>478.01799999999997</v>
      </c>
      <c r="F1621" s="49">
        <f t="shared" si="28"/>
        <v>717.02699999999993</v>
      </c>
      <c r="G1621" s="37">
        <v>10</v>
      </c>
      <c r="H1621" s="85" t="s">
        <v>7208</v>
      </c>
      <c r="I1621" s="18"/>
      <c r="J1621" s="83"/>
      <c r="K1621" s="79"/>
      <c r="L1621" s="77"/>
      <c r="M1621" s="77"/>
    </row>
    <row r="1622" spans="1:13" s="3" customFormat="1">
      <c r="B1622" s="95" t="s">
        <v>2273</v>
      </c>
      <c r="C1622" s="41"/>
      <c r="D1622" s="36" t="s">
        <v>4106</v>
      </c>
      <c r="E1622" s="49">
        <v>478.01799999999997</v>
      </c>
      <c r="F1622" s="49">
        <f t="shared" si="28"/>
        <v>717.02699999999993</v>
      </c>
      <c r="G1622" s="37">
        <v>10</v>
      </c>
      <c r="H1622" s="85" t="s">
        <v>7208</v>
      </c>
      <c r="I1622" s="18"/>
      <c r="J1622" s="83"/>
      <c r="K1622" s="79"/>
      <c r="L1622" s="77"/>
      <c r="M1622" s="77"/>
    </row>
    <row r="1623" spans="1:13" s="3" customFormat="1">
      <c r="A1623" s="7"/>
      <c r="B1623" s="95" t="s">
        <v>2274</v>
      </c>
      <c r="C1623" s="41"/>
      <c r="D1623" s="36" t="s">
        <v>4107</v>
      </c>
      <c r="E1623" s="49">
        <v>478.01799999999997</v>
      </c>
      <c r="F1623" s="49">
        <f t="shared" si="28"/>
        <v>717.02699999999993</v>
      </c>
      <c r="G1623" s="37">
        <v>10</v>
      </c>
      <c r="H1623" s="85" t="s">
        <v>7208</v>
      </c>
      <c r="I1623" s="18"/>
      <c r="J1623" s="83"/>
      <c r="K1623" s="79"/>
      <c r="L1623" s="77"/>
      <c r="M1623" s="77"/>
    </row>
    <row r="1624" spans="1:13" s="3" customFormat="1">
      <c r="A1624" s="10"/>
      <c r="B1624" s="96"/>
      <c r="C1624" s="43" t="s">
        <v>2006</v>
      </c>
      <c r="D1624" s="44"/>
      <c r="E1624" s="50" t="s">
        <v>3073</v>
      </c>
      <c r="F1624" s="50" t="str">
        <f t="shared" si="28"/>
        <v/>
      </c>
      <c r="G1624" s="42"/>
      <c r="H1624" s="85" t="s">
        <v>3073</v>
      </c>
      <c r="I1624" s="18"/>
      <c r="J1624" s="83"/>
      <c r="K1624" s="79"/>
      <c r="L1624" s="77"/>
      <c r="M1624" s="77"/>
    </row>
    <row r="1625" spans="1:13" s="3" customFormat="1">
      <c r="A1625" s="7"/>
      <c r="B1625" s="95" t="s">
        <v>517</v>
      </c>
      <c r="C1625" s="41"/>
      <c r="D1625" s="36" t="s">
        <v>4450</v>
      </c>
      <c r="E1625" s="49">
        <v>249.31899999999999</v>
      </c>
      <c r="F1625" s="49">
        <f t="shared" si="28"/>
        <v>373.9785</v>
      </c>
      <c r="G1625" s="37"/>
      <c r="H1625" s="85" t="s">
        <v>3073</v>
      </c>
      <c r="I1625" s="18"/>
      <c r="J1625" s="83"/>
      <c r="K1625" s="79"/>
      <c r="L1625" s="77"/>
      <c r="M1625" s="77"/>
    </row>
    <row r="1626" spans="1:13" s="3" customFormat="1">
      <c r="A1626" s="7"/>
      <c r="B1626" s="95" t="s">
        <v>518</v>
      </c>
      <c r="C1626" s="41"/>
      <c r="D1626" s="36" t="s">
        <v>4452</v>
      </c>
      <c r="E1626" s="49">
        <v>585.59699999999998</v>
      </c>
      <c r="F1626" s="49">
        <f t="shared" si="28"/>
        <v>878.39549999999997</v>
      </c>
      <c r="G1626" s="37"/>
      <c r="H1626" s="85" t="s">
        <v>3073</v>
      </c>
      <c r="I1626" s="18"/>
      <c r="J1626" s="83"/>
      <c r="K1626" s="79"/>
      <c r="L1626" s="77"/>
      <c r="M1626" s="77"/>
    </row>
    <row r="1627" spans="1:13" s="3" customFormat="1">
      <c r="A1627" s="10"/>
      <c r="B1627" s="96"/>
      <c r="C1627" s="43" t="s">
        <v>2809</v>
      </c>
      <c r="D1627" s="44"/>
      <c r="E1627" s="50" t="s">
        <v>3073</v>
      </c>
      <c r="F1627" s="50" t="str">
        <f t="shared" si="28"/>
        <v/>
      </c>
      <c r="G1627" s="42"/>
      <c r="H1627" s="85" t="s">
        <v>3073</v>
      </c>
      <c r="I1627" s="18"/>
      <c r="J1627" s="83"/>
      <c r="K1627" s="79"/>
      <c r="L1627" s="77"/>
      <c r="M1627" s="77"/>
    </row>
    <row r="1628" spans="1:13" s="3" customFormat="1">
      <c r="A1628" s="12"/>
      <c r="B1628" s="97" t="s">
        <v>2364</v>
      </c>
      <c r="C1628" s="46"/>
      <c r="D1628" s="47" t="s">
        <v>3065</v>
      </c>
      <c r="E1628" s="51" t="s">
        <v>3567</v>
      </c>
      <c r="F1628" s="51" t="str">
        <f t="shared" si="28"/>
        <v>VENTA</v>
      </c>
      <c r="G1628" s="45" t="s">
        <v>1933</v>
      </c>
      <c r="H1628" s="85" t="s">
        <v>3073</v>
      </c>
      <c r="I1628" s="18"/>
      <c r="J1628" s="83"/>
      <c r="K1628" s="79"/>
      <c r="L1628" s="77"/>
      <c r="M1628" s="77"/>
    </row>
    <row r="1629" spans="1:13" s="3" customFormat="1">
      <c r="A1629" s="34"/>
      <c r="B1629" s="95" t="s">
        <v>5100</v>
      </c>
      <c r="C1629" s="41"/>
      <c r="D1629" s="36" t="s">
        <v>8186</v>
      </c>
      <c r="E1629" s="49">
        <v>793.28899999999999</v>
      </c>
      <c r="F1629" s="49">
        <f>IF(G1629="ENV.","VENTA",IF(B1629="","",E1629+E1629*A$2/100))</f>
        <v>1189.9335000000001</v>
      </c>
      <c r="G1629" s="37">
        <v>10</v>
      </c>
      <c r="H1629" s="85" t="s">
        <v>3073</v>
      </c>
      <c r="I1629" s="18"/>
      <c r="J1629" s="83"/>
      <c r="K1629" s="79"/>
      <c r="L1629" s="77"/>
      <c r="M1629" s="77"/>
    </row>
    <row r="1630" spans="1:13" s="3" customFormat="1">
      <c r="A1630" s="8"/>
      <c r="B1630" s="95" t="s">
        <v>5102</v>
      </c>
      <c r="C1630" s="41"/>
      <c r="D1630" s="36" t="s">
        <v>8190</v>
      </c>
      <c r="E1630" s="49">
        <v>1103.6959999999999</v>
      </c>
      <c r="F1630" s="49">
        <f>IF(G1630="ENV.","VENTA",IF(B1630="","",E1630+E1630*A$2/100))</f>
        <v>1655.5439999999999</v>
      </c>
      <c r="G1630" s="37">
        <v>10</v>
      </c>
      <c r="H1630" s="85" t="s">
        <v>3073</v>
      </c>
      <c r="I1630" s="18"/>
      <c r="J1630" s="83"/>
      <c r="K1630" s="79"/>
      <c r="L1630" s="77"/>
      <c r="M1630" s="77"/>
    </row>
    <row r="1631" spans="1:13" s="3" customFormat="1">
      <c r="A1631" s="7"/>
      <c r="B1631" s="95" t="s">
        <v>5104</v>
      </c>
      <c r="C1631" s="41"/>
      <c r="D1631" s="36" t="s">
        <v>8194</v>
      </c>
      <c r="E1631" s="49">
        <v>1140.306</v>
      </c>
      <c r="F1631" s="49">
        <f>IF(G1631="ENV.","VENTA",IF(B1631="","",E1631+E1631*A$2/100))</f>
        <v>1710.4590000000001</v>
      </c>
      <c r="G1631" s="37">
        <v>10</v>
      </c>
      <c r="H1631" s="85" t="s">
        <v>3073</v>
      </c>
      <c r="I1631" s="18"/>
      <c r="J1631" s="83"/>
      <c r="K1631" s="79"/>
      <c r="L1631" s="77"/>
      <c r="M1631" s="77"/>
    </row>
    <row r="1632" spans="1:13" s="3" customFormat="1">
      <c r="A1632" s="34"/>
      <c r="B1632" s="95" t="s">
        <v>3145</v>
      </c>
      <c r="C1632" s="41"/>
      <c r="D1632" s="36" t="s">
        <v>8185</v>
      </c>
      <c r="E1632" s="49">
        <v>963.29499999999996</v>
      </c>
      <c r="F1632" s="49">
        <f t="shared" si="28"/>
        <v>1444.9424999999999</v>
      </c>
      <c r="G1632" s="37">
        <v>10</v>
      </c>
      <c r="H1632" s="85" t="s">
        <v>3073</v>
      </c>
      <c r="I1632" s="18"/>
      <c r="J1632" s="83"/>
      <c r="K1632" s="79"/>
      <c r="L1632" s="77"/>
      <c r="M1632" s="77"/>
    </row>
    <row r="1633" spans="1:13" s="3" customFormat="1">
      <c r="A1633" s="8"/>
      <c r="B1633" s="95" t="s">
        <v>3148</v>
      </c>
      <c r="C1633" s="41"/>
      <c r="D1633" s="36" t="s">
        <v>8188</v>
      </c>
      <c r="E1633" s="49">
        <v>1340.0709999999999</v>
      </c>
      <c r="F1633" s="49">
        <f t="shared" si="28"/>
        <v>2010.1064999999999</v>
      </c>
      <c r="G1633" s="37">
        <v>10</v>
      </c>
      <c r="H1633" s="85" t="s">
        <v>3073</v>
      </c>
      <c r="I1633" s="18"/>
      <c r="J1633" s="83"/>
      <c r="K1633" s="79"/>
      <c r="L1633" s="77"/>
      <c r="M1633" s="77"/>
    </row>
    <row r="1634" spans="1:13" s="3" customFormat="1">
      <c r="A1634" s="7"/>
      <c r="B1634" s="95" t="s">
        <v>3152</v>
      </c>
      <c r="C1634" s="41"/>
      <c r="D1634" s="36" t="s">
        <v>8192</v>
      </c>
      <c r="E1634" s="49">
        <v>1382.385</v>
      </c>
      <c r="F1634" s="49">
        <f t="shared" si="28"/>
        <v>2073.5774999999999</v>
      </c>
      <c r="G1634" s="37">
        <v>10</v>
      </c>
      <c r="H1634" s="85" t="s">
        <v>3073</v>
      </c>
      <c r="I1634" s="18"/>
      <c r="J1634" s="83"/>
      <c r="K1634" s="79"/>
      <c r="L1634" s="77"/>
      <c r="M1634" s="77"/>
    </row>
    <row r="1635" spans="1:13" s="3" customFormat="1">
      <c r="A1635" s="7"/>
      <c r="B1635" s="95" t="s">
        <v>5101</v>
      </c>
      <c r="C1635" s="41"/>
      <c r="D1635" s="36" t="s">
        <v>8187</v>
      </c>
      <c r="E1635" s="49">
        <v>2061.4180000000001</v>
      </c>
      <c r="F1635" s="49">
        <f t="shared" si="28"/>
        <v>3092.1270000000004</v>
      </c>
      <c r="G1635" s="37">
        <v>1</v>
      </c>
      <c r="H1635" s="85" t="s">
        <v>3073</v>
      </c>
      <c r="I1635" s="18"/>
      <c r="J1635" s="83"/>
      <c r="K1635" s="79"/>
      <c r="L1635" s="77"/>
      <c r="M1635" s="77"/>
    </row>
    <row r="1636" spans="1:13" s="3" customFormat="1">
      <c r="A1636" s="7"/>
      <c r="B1636" s="95" t="s">
        <v>5103</v>
      </c>
      <c r="C1636" s="41"/>
      <c r="D1636" s="36" t="s">
        <v>8191</v>
      </c>
      <c r="E1636" s="49">
        <v>2521.7429999999999</v>
      </c>
      <c r="F1636" s="49">
        <f t="shared" si="28"/>
        <v>3782.6144999999997</v>
      </c>
      <c r="G1636" s="37">
        <v>1</v>
      </c>
      <c r="H1636" s="85" t="s">
        <v>3073</v>
      </c>
      <c r="I1636" s="18"/>
      <c r="J1636" s="83"/>
      <c r="K1636" s="79"/>
      <c r="L1636" s="77"/>
      <c r="M1636" s="77"/>
    </row>
    <row r="1637" spans="1:13" s="3" customFormat="1">
      <c r="A1637" s="7"/>
      <c r="B1637" s="95" t="s">
        <v>5105</v>
      </c>
      <c r="C1637" s="41"/>
      <c r="D1637" s="36" t="s">
        <v>8195</v>
      </c>
      <c r="E1637" s="49">
        <v>2677.5859999999998</v>
      </c>
      <c r="F1637" s="49">
        <f t="shared" si="28"/>
        <v>4016.3789999999999</v>
      </c>
      <c r="G1637" s="37">
        <v>1</v>
      </c>
      <c r="H1637" s="85" t="s">
        <v>3073</v>
      </c>
      <c r="I1637" s="18"/>
      <c r="J1637" s="83"/>
      <c r="K1637" s="79"/>
      <c r="L1637" s="77"/>
      <c r="M1637" s="77"/>
    </row>
    <row r="1638" spans="1:13" s="3" customFormat="1">
      <c r="A1638" s="7"/>
      <c r="B1638" s="95" t="s">
        <v>3149</v>
      </c>
      <c r="C1638" s="41"/>
      <c r="D1638" s="36" t="s">
        <v>8189</v>
      </c>
      <c r="E1638" s="49">
        <v>4904.9579999999996</v>
      </c>
      <c r="F1638" s="49">
        <f t="shared" si="28"/>
        <v>7357.4369999999999</v>
      </c>
      <c r="G1638" s="37">
        <v>1</v>
      </c>
      <c r="H1638" s="85" t="s">
        <v>3073</v>
      </c>
      <c r="I1638" s="18"/>
      <c r="J1638" s="83"/>
      <c r="K1638" s="79"/>
      <c r="L1638" s="77"/>
      <c r="M1638" s="77"/>
    </row>
    <row r="1639" spans="1:13" s="3" customFormat="1">
      <c r="A1639" s="7"/>
      <c r="B1639" s="95" t="s">
        <v>3153</v>
      </c>
      <c r="C1639" s="41"/>
      <c r="D1639" s="36" t="s">
        <v>8193</v>
      </c>
      <c r="E1639" s="49">
        <v>5095.0749999999998</v>
      </c>
      <c r="F1639" s="49">
        <f t="shared" si="28"/>
        <v>7642.6124999999993</v>
      </c>
      <c r="G1639" s="37">
        <v>1</v>
      </c>
      <c r="H1639" s="85" t="s">
        <v>3073</v>
      </c>
      <c r="I1639" s="18"/>
      <c r="J1639" s="83"/>
      <c r="K1639" s="79"/>
      <c r="L1639" s="77"/>
      <c r="M1639" s="77"/>
    </row>
    <row r="1640" spans="1:13" s="3" customFormat="1">
      <c r="A1640" s="7"/>
      <c r="B1640" s="95" t="s">
        <v>5365</v>
      </c>
      <c r="C1640" s="41"/>
      <c r="D1640" s="36" t="s">
        <v>8196</v>
      </c>
      <c r="E1640" s="49">
        <v>4193.4340000000002</v>
      </c>
      <c r="F1640" s="49">
        <f>IF(G1640="ENV.","VENTA",IF(B1640="","",E1640+E1640*A$2/100))</f>
        <v>6290.1509999999998</v>
      </c>
      <c r="G1640" s="37">
        <v>2</v>
      </c>
      <c r="H1640" s="85" t="s">
        <v>3073</v>
      </c>
      <c r="I1640" s="18"/>
      <c r="J1640" s="83"/>
      <c r="K1640" s="79"/>
      <c r="L1640" s="77"/>
      <c r="M1640" s="77"/>
    </row>
    <row r="1641" spans="1:13" s="3" customFormat="1">
      <c r="A1641" s="7"/>
      <c r="B1641" s="95" t="s">
        <v>3146</v>
      </c>
      <c r="C1641" s="41"/>
      <c r="D1641" s="36" t="s">
        <v>7812</v>
      </c>
      <c r="E1641" s="49">
        <v>643.40200000000004</v>
      </c>
      <c r="F1641" s="49">
        <f t="shared" si="28"/>
        <v>965.10300000000007</v>
      </c>
      <c r="G1641" s="37">
        <v>75</v>
      </c>
      <c r="H1641" s="85" t="s">
        <v>7200</v>
      </c>
      <c r="I1641" s="18"/>
      <c r="J1641" s="83"/>
      <c r="K1641" s="79"/>
      <c r="L1641" s="77"/>
      <c r="M1641" s="77"/>
    </row>
    <row r="1642" spans="1:13" s="3" customFormat="1">
      <c r="A1642" s="8"/>
      <c r="B1642" s="95" t="s">
        <v>3147</v>
      </c>
      <c r="C1642" s="41"/>
      <c r="D1642" s="36" t="s">
        <v>7813</v>
      </c>
      <c r="E1642" s="49">
        <v>1736.357</v>
      </c>
      <c r="F1642" s="49">
        <f t="shared" si="28"/>
        <v>2604.5355</v>
      </c>
      <c r="G1642" s="37">
        <v>20</v>
      </c>
      <c r="H1642" s="85" t="s">
        <v>7200</v>
      </c>
      <c r="I1642" s="18"/>
      <c r="J1642" s="83"/>
      <c r="K1642" s="79"/>
      <c r="L1642" s="77"/>
      <c r="M1642" s="77"/>
    </row>
    <row r="1643" spans="1:13" s="3" customFormat="1">
      <c r="A1643" s="7"/>
      <c r="B1643" s="95" t="s">
        <v>3150</v>
      </c>
      <c r="C1643" s="41"/>
      <c r="D1643" s="36" t="s">
        <v>7814</v>
      </c>
      <c r="E1643" s="49">
        <v>715.91200000000003</v>
      </c>
      <c r="F1643" s="49">
        <f t="shared" si="28"/>
        <v>1073.8679999999999</v>
      </c>
      <c r="G1643" s="37">
        <v>75</v>
      </c>
      <c r="H1643" s="85" t="s">
        <v>7200</v>
      </c>
      <c r="I1643" s="18"/>
      <c r="J1643" s="83"/>
      <c r="K1643" s="79"/>
      <c r="L1643" s="77"/>
      <c r="M1643" s="77"/>
    </row>
    <row r="1644" spans="1:13" s="3" customFormat="1">
      <c r="A1644" s="7"/>
      <c r="B1644" s="95" t="s">
        <v>3151</v>
      </c>
      <c r="C1644" s="41"/>
      <c r="D1644" s="36" t="s">
        <v>7815</v>
      </c>
      <c r="E1644" s="49">
        <v>1956.855</v>
      </c>
      <c r="F1644" s="49">
        <f t="shared" si="28"/>
        <v>2935.2825000000003</v>
      </c>
      <c r="G1644" s="37">
        <v>20</v>
      </c>
      <c r="H1644" s="85" t="s">
        <v>7200</v>
      </c>
      <c r="I1644" s="18"/>
      <c r="J1644" s="83"/>
      <c r="K1644" s="79"/>
      <c r="L1644" s="77"/>
      <c r="M1644" s="77"/>
    </row>
    <row r="1645" spans="1:13" s="3" customFormat="1">
      <c r="A1645" s="7"/>
      <c r="B1645" s="95" t="s">
        <v>3154</v>
      </c>
      <c r="C1645" s="41"/>
      <c r="D1645" s="36" t="s">
        <v>7816</v>
      </c>
      <c r="E1645" s="49">
        <v>827.32899999999995</v>
      </c>
      <c r="F1645" s="49">
        <f t="shared" si="28"/>
        <v>1240.9935</v>
      </c>
      <c r="G1645" s="37">
        <v>75</v>
      </c>
      <c r="H1645" s="85" t="s">
        <v>7200</v>
      </c>
      <c r="I1645" s="18"/>
      <c r="J1645" s="83"/>
      <c r="K1645" s="79"/>
      <c r="L1645" s="77"/>
      <c r="M1645" s="77"/>
    </row>
    <row r="1646" spans="1:13" s="3" customFormat="1">
      <c r="A1646" s="7"/>
      <c r="B1646" s="95" t="s">
        <v>3155</v>
      </c>
      <c r="C1646" s="41"/>
      <c r="D1646" s="36" t="s">
        <v>7817</v>
      </c>
      <c r="E1646" s="49">
        <v>2226.424</v>
      </c>
      <c r="F1646" s="49">
        <f t="shared" si="28"/>
        <v>3339.636</v>
      </c>
      <c r="G1646" s="37">
        <v>20</v>
      </c>
      <c r="H1646" s="85" t="s">
        <v>7200</v>
      </c>
      <c r="I1646" s="18"/>
      <c r="J1646" s="83"/>
      <c r="K1646" s="79"/>
      <c r="L1646" s="77"/>
      <c r="M1646" s="77"/>
    </row>
    <row r="1647" spans="1:13" s="3" customFormat="1">
      <c r="A1647" s="10"/>
      <c r="B1647" s="96"/>
      <c r="C1647" s="43" t="s">
        <v>2810</v>
      </c>
      <c r="D1647" s="44"/>
      <c r="E1647" s="50" t="s">
        <v>3073</v>
      </c>
      <c r="F1647" s="50" t="str">
        <f t="shared" si="28"/>
        <v/>
      </c>
      <c r="G1647" s="42"/>
      <c r="H1647" s="85" t="s">
        <v>3073</v>
      </c>
      <c r="I1647" s="18"/>
      <c r="J1647" s="83"/>
      <c r="K1647" s="79"/>
      <c r="L1647" s="77"/>
      <c r="M1647" s="77"/>
    </row>
    <row r="1648" spans="1:13" s="3" customFormat="1">
      <c r="A1648" s="12"/>
      <c r="B1648" s="97" t="s">
        <v>2364</v>
      </c>
      <c r="C1648" s="46"/>
      <c r="D1648" s="47" t="s">
        <v>3065</v>
      </c>
      <c r="E1648" s="51" t="s">
        <v>3567</v>
      </c>
      <c r="F1648" s="51" t="str">
        <f t="shared" si="28"/>
        <v>VENTA</v>
      </c>
      <c r="G1648" s="45" t="s">
        <v>1933</v>
      </c>
      <c r="H1648" s="85" t="s">
        <v>3073</v>
      </c>
      <c r="I1648" s="18"/>
      <c r="J1648" s="83"/>
      <c r="K1648" s="79"/>
      <c r="L1648" s="77"/>
      <c r="M1648" s="77"/>
    </row>
    <row r="1649" spans="1:18">
      <c r="B1649" s="95" t="s">
        <v>2262</v>
      </c>
      <c r="C1649" s="41"/>
      <c r="D1649" s="36" t="s">
        <v>5644</v>
      </c>
      <c r="E1649" s="49">
        <v>317.09100000000001</v>
      </c>
      <c r="F1649" s="49">
        <f t="shared" si="28"/>
        <v>475.63650000000001</v>
      </c>
      <c r="G1649" s="37">
        <v>10</v>
      </c>
      <c r="H1649" s="85" t="s">
        <v>3073</v>
      </c>
      <c r="I1649" s="18"/>
      <c r="J1649" s="83"/>
      <c r="K1649" s="79"/>
      <c r="M1649" s="77"/>
    </row>
    <row r="1650" spans="1:18">
      <c r="A1650" s="34"/>
      <c r="B1650" s="95" t="s">
        <v>519</v>
      </c>
      <c r="C1650" s="41"/>
      <c r="D1650" s="36" t="s">
        <v>5645</v>
      </c>
      <c r="E1650" s="49">
        <v>317.09100000000001</v>
      </c>
      <c r="F1650" s="49">
        <f>IF(G1650="ENV.","VENTA",IF(B1650="","",E1650+E1650*A$2/100))</f>
        <v>475.63650000000001</v>
      </c>
      <c r="G1650" s="37">
        <v>10</v>
      </c>
      <c r="H1650" s="85" t="s">
        <v>3073</v>
      </c>
      <c r="I1650" s="18"/>
      <c r="J1650" s="83"/>
      <c r="K1650" s="79"/>
      <c r="M1650" s="77"/>
    </row>
    <row r="1651" spans="1:18">
      <c r="B1651" s="95" t="s">
        <v>520</v>
      </c>
      <c r="C1651" s="41"/>
      <c r="D1651" s="36" t="s">
        <v>5646</v>
      </c>
      <c r="E1651" s="49">
        <v>317.09100000000001</v>
      </c>
      <c r="F1651" s="49">
        <f>IF(G1651="ENV.","VENTA",IF(B1651="","",E1651+E1651*A$2/100))</f>
        <v>475.63650000000001</v>
      </c>
      <c r="G1651" s="37">
        <v>10</v>
      </c>
      <c r="H1651" s="85" t="s">
        <v>3073</v>
      </c>
      <c r="I1651" s="18"/>
      <c r="J1651" s="83"/>
      <c r="K1651" s="79"/>
      <c r="M1651" s="77"/>
    </row>
    <row r="1652" spans="1:18">
      <c r="B1652" s="95" t="s">
        <v>521</v>
      </c>
      <c r="C1652" s="41"/>
      <c r="D1652" s="36" t="s">
        <v>5643</v>
      </c>
      <c r="E1652" s="49">
        <v>317.09100000000001</v>
      </c>
      <c r="F1652" s="49">
        <f>IF(G1652="ENV.","VENTA",IF(B1652="","",E1652+E1652*A$2/100))</f>
        <v>475.63650000000001</v>
      </c>
      <c r="G1652" s="37">
        <v>10</v>
      </c>
      <c r="H1652" s="85" t="s">
        <v>3073</v>
      </c>
      <c r="I1652" s="18"/>
      <c r="J1652" s="83"/>
      <c r="K1652" s="79"/>
      <c r="M1652" s="77"/>
    </row>
    <row r="1653" spans="1:18">
      <c r="A1653" s="34"/>
      <c r="B1653" s="95" t="s">
        <v>5394</v>
      </c>
      <c r="C1653" s="41"/>
      <c r="D1653" s="36" t="s">
        <v>6121</v>
      </c>
      <c r="E1653" s="49">
        <v>342.36700000000002</v>
      </c>
      <c r="F1653" s="49">
        <f>IF(G1653="ENV.","VENTA",IF(B1653="","",E1653+E1653*A$2/100))</f>
        <v>513.55050000000006</v>
      </c>
      <c r="G1653" s="37">
        <v>11</v>
      </c>
      <c r="H1653" s="85" t="s">
        <v>3073</v>
      </c>
      <c r="I1653" s="18"/>
      <c r="J1653" s="83"/>
      <c r="K1653" s="79"/>
      <c r="M1653" s="77"/>
    </row>
    <row r="1654" spans="1:18">
      <c r="A1654" s="8"/>
      <c r="B1654" s="95" t="s">
        <v>5395</v>
      </c>
      <c r="C1654" s="41"/>
      <c r="D1654" s="36" t="s">
        <v>6122</v>
      </c>
      <c r="E1654" s="49">
        <v>342.36700000000002</v>
      </c>
      <c r="F1654" s="49">
        <f t="shared" si="28"/>
        <v>513.55050000000006</v>
      </c>
      <c r="G1654" s="37">
        <v>10</v>
      </c>
      <c r="H1654" s="85" t="s">
        <v>3073</v>
      </c>
      <c r="I1654" s="18"/>
      <c r="J1654" s="83"/>
      <c r="K1654" s="79"/>
      <c r="M1654" s="77"/>
      <c r="R1654" s="78"/>
    </row>
    <row r="1655" spans="1:18">
      <c r="B1655" s="95" t="s">
        <v>5396</v>
      </c>
      <c r="C1655" s="41"/>
      <c r="D1655" s="36" t="s">
        <v>6123</v>
      </c>
      <c r="E1655" s="49">
        <v>342.36700000000002</v>
      </c>
      <c r="F1655" s="49">
        <f t="shared" si="28"/>
        <v>513.55050000000006</v>
      </c>
      <c r="G1655" s="37">
        <v>10</v>
      </c>
      <c r="H1655" s="85" t="s">
        <v>3073</v>
      </c>
      <c r="I1655" s="18"/>
      <c r="J1655" s="83"/>
      <c r="K1655" s="79"/>
      <c r="M1655" s="77"/>
      <c r="R1655" s="78"/>
    </row>
    <row r="1656" spans="1:18">
      <c r="B1656" s="95" t="s">
        <v>5393</v>
      </c>
      <c r="C1656" s="41"/>
      <c r="D1656" s="36" t="s">
        <v>6120</v>
      </c>
      <c r="E1656" s="49">
        <v>342.36700000000002</v>
      </c>
      <c r="F1656" s="49">
        <f t="shared" si="28"/>
        <v>513.55050000000006</v>
      </c>
      <c r="G1656" s="37">
        <v>10</v>
      </c>
      <c r="H1656" s="85" t="s">
        <v>3073</v>
      </c>
      <c r="I1656" s="18"/>
      <c r="J1656" s="83"/>
      <c r="K1656" s="79"/>
      <c r="M1656" s="77"/>
    </row>
    <row r="1657" spans="1:18">
      <c r="A1657" s="10"/>
      <c r="B1657" s="96"/>
      <c r="C1657" s="43" t="s">
        <v>2007</v>
      </c>
      <c r="D1657" s="44"/>
      <c r="E1657" s="50" t="s">
        <v>3073</v>
      </c>
      <c r="F1657" s="50" t="str">
        <f t="shared" si="28"/>
        <v/>
      </c>
      <c r="G1657" s="42"/>
      <c r="H1657" s="85" t="s">
        <v>3073</v>
      </c>
      <c r="I1657" s="18"/>
      <c r="J1657" s="83"/>
      <c r="K1657" s="79"/>
      <c r="M1657" s="77"/>
    </row>
    <row r="1658" spans="1:18">
      <c r="B1658" s="95" t="s">
        <v>522</v>
      </c>
      <c r="C1658" s="41"/>
      <c r="D1658" s="36" t="s">
        <v>7663</v>
      </c>
      <c r="E1658" s="49">
        <v>5692.81</v>
      </c>
      <c r="F1658" s="49">
        <f t="shared" si="28"/>
        <v>8539.2150000000001</v>
      </c>
      <c r="G1658" s="37">
        <v>1</v>
      </c>
      <c r="H1658" s="85" t="s">
        <v>3073</v>
      </c>
      <c r="I1658" s="18"/>
      <c r="J1658" s="83"/>
      <c r="K1658" s="79"/>
      <c r="M1658" s="77"/>
    </row>
    <row r="1659" spans="1:18">
      <c r="B1659" s="95" t="s">
        <v>523</v>
      </c>
      <c r="C1659" s="41"/>
      <c r="D1659" s="36" t="s">
        <v>3716</v>
      </c>
      <c r="E1659" s="49">
        <v>344.17200000000003</v>
      </c>
      <c r="F1659" s="49">
        <f t="shared" si="28"/>
        <v>516.25800000000004</v>
      </c>
      <c r="G1659" s="37">
        <v>1</v>
      </c>
      <c r="H1659" s="85" t="s">
        <v>3073</v>
      </c>
      <c r="I1659" s="18"/>
      <c r="J1659" s="83"/>
      <c r="K1659" s="79"/>
      <c r="M1659" s="77"/>
    </row>
    <row r="1660" spans="1:18">
      <c r="A1660" s="10"/>
      <c r="B1660" s="96"/>
      <c r="C1660" s="43" t="s">
        <v>2008</v>
      </c>
      <c r="D1660" s="44"/>
      <c r="E1660" s="50" t="s">
        <v>3073</v>
      </c>
      <c r="F1660" s="50" t="str">
        <f t="shared" si="28"/>
        <v/>
      </c>
      <c r="G1660" s="42"/>
      <c r="H1660" s="85" t="s">
        <v>3073</v>
      </c>
      <c r="I1660" s="18"/>
      <c r="J1660" s="83"/>
      <c r="K1660" s="79"/>
      <c r="M1660" s="77"/>
    </row>
    <row r="1661" spans="1:18">
      <c r="A1661" s="12"/>
      <c r="B1661" s="97" t="s">
        <v>2364</v>
      </c>
      <c r="C1661" s="46"/>
      <c r="D1661" s="47" t="s">
        <v>3065</v>
      </c>
      <c r="E1661" s="51" t="s">
        <v>3567</v>
      </c>
      <c r="F1661" s="51" t="str">
        <f t="shared" si="28"/>
        <v>VENTA</v>
      </c>
      <c r="G1661" s="45" t="s">
        <v>1933</v>
      </c>
      <c r="H1661" s="85" t="s">
        <v>3073</v>
      </c>
      <c r="I1661" s="18"/>
      <c r="J1661" s="83"/>
      <c r="K1661" s="79"/>
      <c r="M1661" s="77"/>
    </row>
    <row r="1662" spans="1:18">
      <c r="B1662" s="95" t="s">
        <v>524</v>
      </c>
      <c r="C1662" s="41"/>
      <c r="D1662" s="36" t="s">
        <v>7866</v>
      </c>
      <c r="E1662" s="49">
        <v>216.405</v>
      </c>
      <c r="F1662" s="49">
        <f t="shared" si="28"/>
        <v>324.60750000000002</v>
      </c>
      <c r="G1662" s="37">
        <v>10</v>
      </c>
      <c r="H1662" s="85" t="s">
        <v>3073</v>
      </c>
      <c r="I1662" s="18"/>
      <c r="J1662" s="83"/>
      <c r="K1662" s="79"/>
      <c r="M1662" s="77"/>
    </row>
    <row r="1663" spans="1:18">
      <c r="B1663" s="95" t="s">
        <v>2817</v>
      </c>
      <c r="C1663" s="41"/>
      <c r="D1663" s="36" t="s">
        <v>7157</v>
      </c>
      <c r="E1663" s="49">
        <v>1787.01</v>
      </c>
      <c r="F1663" s="49">
        <f t="shared" si="28"/>
        <v>2680.5149999999999</v>
      </c>
      <c r="G1663" s="37">
        <v>10</v>
      </c>
      <c r="H1663" s="85" t="s">
        <v>3073</v>
      </c>
      <c r="I1663" s="18"/>
      <c r="J1663" s="83"/>
      <c r="K1663" s="79"/>
      <c r="M1663" s="77"/>
    </row>
    <row r="1664" spans="1:18">
      <c r="B1664" s="95" t="s">
        <v>525</v>
      </c>
      <c r="C1664" s="41"/>
      <c r="D1664" s="36" t="s">
        <v>8197</v>
      </c>
      <c r="E1664" s="49">
        <v>614.52200000000005</v>
      </c>
      <c r="F1664" s="49">
        <f t="shared" si="28"/>
        <v>921.78300000000013</v>
      </c>
      <c r="G1664" s="37">
        <v>5</v>
      </c>
      <c r="H1664" s="85" t="s">
        <v>8219</v>
      </c>
      <c r="I1664" s="18"/>
      <c r="J1664" s="83"/>
      <c r="K1664" s="79"/>
      <c r="M1664" s="77"/>
    </row>
    <row r="1665" spans="1:13" s="3" customFormat="1">
      <c r="A1665" s="7"/>
      <c r="B1665" s="95" t="s">
        <v>526</v>
      </c>
      <c r="C1665" s="41"/>
      <c r="D1665" s="36" t="s">
        <v>8200</v>
      </c>
      <c r="E1665" s="49">
        <v>746.70699999999999</v>
      </c>
      <c r="F1665" s="49">
        <f t="shared" si="28"/>
        <v>1120.0605</v>
      </c>
      <c r="G1665" s="37">
        <v>1</v>
      </c>
      <c r="H1665" s="85" t="s">
        <v>7201</v>
      </c>
      <c r="I1665" s="18"/>
      <c r="J1665" s="83"/>
      <c r="K1665" s="79"/>
      <c r="L1665" s="77"/>
      <c r="M1665" s="77"/>
    </row>
    <row r="1666" spans="1:13" s="3" customFormat="1">
      <c r="A1666" s="7"/>
      <c r="B1666" s="95" t="s">
        <v>3437</v>
      </c>
      <c r="C1666" s="41"/>
      <c r="D1666" s="36" t="s">
        <v>8177</v>
      </c>
      <c r="E1666" s="49">
        <v>784.04200000000003</v>
      </c>
      <c r="F1666" s="49">
        <f t="shared" si="28"/>
        <v>1176.0630000000001</v>
      </c>
      <c r="G1666" s="37">
        <v>1</v>
      </c>
      <c r="H1666" s="85" t="s">
        <v>8220</v>
      </c>
      <c r="I1666" s="18"/>
      <c r="J1666" s="83"/>
      <c r="K1666" s="79"/>
      <c r="L1666" s="77"/>
      <c r="M1666" s="77"/>
    </row>
    <row r="1667" spans="1:13" s="3" customFormat="1">
      <c r="A1667" s="10"/>
      <c r="B1667" s="96"/>
      <c r="C1667" s="43" t="s">
        <v>2009</v>
      </c>
      <c r="D1667" s="44"/>
      <c r="E1667" s="50" t="s">
        <v>3073</v>
      </c>
      <c r="F1667" s="50" t="str">
        <f t="shared" si="28"/>
        <v/>
      </c>
      <c r="G1667" s="42"/>
      <c r="H1667" s="85" t="s">
        <v>3073</v>
      </c>
      <c r="I1667" s="18"/>
      <c r="J1667" s="83"/>
      <c r="K1667" s="79"/>
      <c r="L1667" s="77"/>
      <c r="M1667" s="77"/>
    </row>
    <row r="1668" spans="1:13" s="3" customFormat="1">
      <c r="A1668" s="7"/>
      <c r="B1668" s="95" t="s">
        <v>5125</v>
      </c>
      <c r="C1668" s="41"/>
      <c r="D1668" s="36" t="s">
        <v>7664</v>
      </c>
      <c r="E1668" s="49">
        <v>574.15800000000002</v>
      </c>
      <c r="F1668" s="49">
        <f t="shared" si="28"/>
        <v>861.23700000000008</v>
      </c>
      <c r="G1668" s="37"/>
      <c r="H1668" s="85" t="s">
        <v>3073</v>
      </c>
      <c r="I1668" s="18"/>
      <c r="J1668" s="83"/>
      <c r="K1668" s="79"/>
      <c r="L1668" s="77"/>
      <c r="M1668" s="77"/>
    </row>
    <row r="1669" spans="1:13" s="3" customFormat="1">
      <c r="A1669" s="7"/>
      <c r="B1669" s="95" t="s">
        <v>5129</v>
      </c>
      <c r="C1669" s="41"/>
      <c r="D1669" s="36" t="s">
        <v>7665</v>
      </c>
      <c r="E1669" s="49">
        <v>106.93600000000001</v>
      </c>
      <c r="F1669" s="49">
        <f>IF(G1669="ENV.","VENTA",IF(B1669="","",E1669+E1669*A$2/100))</f>
        <v>160.404</v>
      </c>
      <c r="G1669" s="37"/>
      <c r="H1669" s="85" t="s">
        <v>3073</v>
      </c>
      <c r="I1669" s="18"/>
      <c r="J1669" s="83"/>
      <c r="K1669" s="79"/>
      <c r="L1669" s="77"/>
      <c r="M1669" s="77"/>
    </row>
    <row r="1670" spans="1:13" s="3" customFormat="1">
      <c r="A1670" s="7"/>
      <c r="B1670" s="95" t="s">
        <v>5122</v>
      </c>
      <c r="C1670" s="41"/>
      <c r="D1670" s="36" t="s">
        <v>5123</v>
      </c>
      <c r="E1670" s="49">
        <v>3323.1280000000002</v>
      </c>
      <c r="F1670" s="49">
        <f t="shared" ref="F1670:F1740" si="29">IF(G1670="ENV.","VENTA",IF(B1670="","",E1670+E1670*A$2/100))</f>
        <v>4984.692</v>
      </c>
      <c r="G1670" s="37"/>
      <c r="H1670" s="85" t="s">
        <v>7199</v>
      </c>
      <c r="I1670" s="18"/>
      <c r="J1670" s="83"/>
      <c r="K1670" s="79"/>
      <c r="L1670" s="77"/>
      <c r="M1670" s="77"/>
    </row>
    <row r="1671" spans="1:13" s="3" customFormat="1">
      <c r="A1671" s="7"/>
      <c r="B1671" s="95"/>
      <c r="C1671" s="41"/>
      <c r="D1671" s="36"/>
      <c r="E1671" s="49"/>
      <c r="F1671" s="49"/>
      <c r="G1671" s="37"/>
      <c r="H1671" s="85"/>
      <c r="I1671" s="18"/>
      <c r="J1671" s="83"/>
      <c r="K1671" s="79"/>
      <c r="L1671" s="77"/>
      <c r="M1671" s="77"/>
    </row>
    <row r="1672" spans="1:13" s="3" customFormat="1">
      <c r="A1672" s="7"/>
      <c r="B1672" s="95" t="s">
        <v>7771</v>
      </c>
      <c r="C1672" s="41"/>
      <c r="D1672" s="36" t="s">
        <v>7818</v>
      </c>
      <c r="E1672" s="49">
        <v>2562.3200000000002</v>
      </c>
      <c r="F1672" s="49">
        <f>IF(G1672="ENV.","VENTA",IF(B1672="","",E1672+E1672*A$2/100))</f>
        <v>3843.4800000000005</v>
      </c>
      <c r="G1672" s="37">
        <v>30</v>
      </c>
      <c r="H1672" s="85"/>
      <c r="I1672" s="18"/>
      <c r="J1672" s="83"/>
      <c r="K1672" s="79"/>
      <c r="L1672" s="77"/>
      <c r="M1672" s="77"/>
    </row>
    <row r="1673" spans="1:13" s="3" customFormat="1">
      <c r="A1673" s="7"/>
      <c r="B1673" s="95" t="s">
        <v>5124</v>
      </c>
      <c r="C1673" s="41"/>
      <c r="D1673" s="36" t="s">
        <v>7819</v>
      </c>
      <c r="E1673" s="49">
        <v>1777.9390000000001</v>
      </c>
      <c r="F1673" s="49">
        <f>IF(G1673="ENV.","VENTA",IF(B1673="","",E1673+E1673*A$2/100))</f>
        <v>2666.9085</v>
      </c>
      <c r="G1673" s="37">
        <v>30</v>
      </c>
      <c r="H1673" s="85"/>
      <c r="I1673" s="18"/>
      <c r="J1673" s="83"/>
      <c r="K1673" s="79"/>
      <c r="L1673" s="77"/>
      <c r="M1673" s="77"/>
    </row>
    <row r="1674" spans="1:13" s="3" customFormat="1">
      <c r="A1674" s="7"/>
      <c r="B1674" s="95" t="s">
        <v>6180</v>
      </c>
      <c r="C1674" s="41"/>
      <c r="D1674" s="36" t="s">
        <v>6951</v>
      </c>
      <c r="E1674" s="49">
        <v>1699.585</v>
      </c>
      <c r="F1674" s="49">
        <f>IF(G1674="ENV.","VENTA",IF(B1674="","",E1674+E1674*A$2/100))</f>
        <v>2549.3775000000001</v>
      </c>
      <c r="G1674" s="37"/>
      <c r="H1674" s="85" t="s">
        <v>7199</v>
      </c>
      <c r="I1674" s="18"/>
      <c r="J1674" s="83"/>
      <c r="K1674" s="79"/>
      <c r="L1674" s="77"/>
      <c r="M1674" s="77"/>
    </row>
    <row r="1675" spans="1:13" s="3" customFormat="1">
      <c r="A1675" s="7"/>
      <c r="B1675" s="95" t="s">
        <v>6181</v>
      </c>
      <c r="C1675" s="41"/>
      <c r="D1675" s="36" t="s">
        <v>6948</v>
      </c>
      <c r="E1675" s="49">
        <v>1272.3900000000001</v>
      </c>
      <c r="F1675" s="49">
        <f>IF(G1675="ENV.","VENTA",IF(B1675="","",E1675+E1675*A$2/100))</f>
        <v>1908.585</v>
      </c>
      <c r="G1675" s="37"/>
      <c r="H1675" s="85" t="s">
        <v>7199</v>
      </c>
      <c r="I1675" s="18"/>
      <c r="J1675" s="83"/>
      <c r="K1675" s="79"/>
      <c r="L1675" s="77"/>
      <c r="M1675" s="77"/>
    </row>
    <row r="1676" spans="1:13" s="3" customFormat="1">
      <c r="A1676" s="7"/>
      <c r="B1676" s="95" t="s">
        <v>2487</v>
      </c>
      <c r="C1676" s="41"/>
      <c r="D1676" s="36" t="s">
        <v>4125</v>
      </c>
      <c r="E1676" s="49">
        <v>1145.8030000000001</v>
      </c>
      <c r="F1676" s="49">
        <f t="shared" si="29"/>
        <v>1718.7045000000003</v>
      </c>
      <c r="G1676" s="37">
        <v>30</v>
      </c>
      <c r="H1676" s="85" t="s">
        <v>3073</v>
      </c>
      <c r="I1676" s="18"/>
      <c r="J1676" s="83"/>
      <c r="K1676" s="79"/>
      <c r="L1676" s="77"/>
      <c r="M1676" s="77"/>
    </row>
    <row r="1677" spans="1:13" s="3" customFormat="1">
      <c r="A1677" s="7"/>
      <c r="B1677" s="95" t="s">
        <v>2488</v>
      </c>
      <c r="C1677" s="41"/>
      <c r="D1677" s="36" t="s">
        <v>4132</v>
      </c>
      <c r="E1677" s="49">
        <v>899.22199999999998</v>
      </c>
      <c r="F1677" s="49">
        <f t="shared" si="29"/>
        <v>1348.8330000000001</v>
      </c>
      <c r="G1677" s="37">
        <v>30</v>
      </c>
      <c r="H1677" s="85" t="s">
        <v>3073</v>
      </c>
      <c r="I1677" s="18"/>
      <c r="J1677" s="83"/>
      <c r="K1677" s="79"/>
      <c r="L1677" s="77"/>
      <c r="M1677" s="77"/>
    </row>
    <row r="1678" spans="1:13" s="3" customFormat="1">
      <c r="A1678" s="7"/>
      <c r="B1678" s="95" t="s">
        <v>3197</v>
      </c>
      <c r="C1678" s="41"/>
      <c r="D1678" s="36" t="s">
        <v>4134</v>
      </c>
      <c r="E1678" s="49">
        <v>804.76300000000003</v>
      </c>
      <c r="F1678" s="49">
        <f t="shared" si="29"/>
        <v>1207.1445000000001</v>
      </c>
      <c r="G1678" s="37">
        <v>30</v>
      </c>
      <c r="H1678" s="85" t="s">
        <v>3073</v>
      </c>
      <c r="I1678" s="18"/>
      <c r="J1678" s="83"/>
      <c r="K1678" s="79"/>
      <c r="L1678" s="77"/>
      <c r="M1678" s="77"/>
    </row>
    <row r="1679" spans="1:13" s="3" customFormat="1">
      <c r="A1679" s="10"/>
      <c r="B1679" s="96"/>
      <c r="C1679" s="43" t="s">
        <v>2715</v>
      </c>
      <c r="D1679" s="44"/>
      <c r="E1679" s="50" t="s">
        <v>3073</v>
      </c>
      <c r="F1679" s="50" t="str">
        <f t="shared" si="29"/>
        <v/>
      </c>
      <c r="G1679" s="42"/>
      <c r="H1679" s="85" t="s">
        <v>3073</v>
      </c>
      <c r="I1679" s="18"/>
      <c r="J1679" s="83"/>
      <c r="K1679" s="79"/>
      <c r="L1679" s="77"/>
      <c r="M1679" s="77"/>
    </row>
    <row r="1680" spans="1:13" s="3" customFormat="1">
      <c r="A1680" s="12"/>
      <c r="B1680" s="97" t="s">
        <v>2364</v>
      </c>
      <c r="C1680" s="46"/>
      <c r="D1680" s="47" t="s">
        <v>3065</v>
      </c>
      <c r="E1680" s="51" t="s">
        <v>3567</v>
      </c>
      <c r="F1680" s="51" t="str">
        <f t="shared" si="29"/>
        <v>VENTA</v>
      </c>
      <c r="G1680" s="45" t="s">
        <v>1933</v>
      </c>
      <c r="H1680" s="85" t="s">
        <v>3073</v>
      </c>
      <c r="I1680" s="18"/>
      <c r="J1680" s="83"/>
      <c r="K1680" s="79"/>
      <c r="L1680" s="77"/>
      <c r="M1680" s="77"/>
    </row>
    <row r="1681" spans="1:13" s="3" customFormat="1">
      <c r="A1681" s="7"/>
      <c r="B1681" s="95" t="s">
        <v>3073</v>
      </c>
      <c r="C1681" s="44" t="s">
        <v>3496</v>
      </c>
      <c r="D1681" s="44"/>
      <c r="E1681" s="53" t="s">
        <v>3073</v>
      </c>
      <c r="F1681" s="53" t="str">
        <f t="shared" si="29"/>
        <v/>
      </c>
      <c r="G1681" s="11"/>
      <c r="H1681" s="85" t="s">
        <v>3073</v>
      </c>
      <c r="I1681" s="18"/>
      <c r="J1681" s="83"/>
      <c r="K1681" s="79"/>
      <c r="L1681" s="77"/>
      <c r="M1681" s="77"/>
    </row>
    <row r="1682" spans="1:13" s="3" customFormat="1">
      <c r="A1682" s="7"/>
      <c r="B1682" s="95" t="s">
        <v>2716</v>
      </c>
      <c r="C1682" s="41"/>
      <c r="D1682" s="36" t="s">
        <v>7756</v>
      </c>
      <c r="E1682" s="49">
        <v>921.15700000000004</v>
      </c>
      <c r="F1682" s="49">
        <f t="shared" si="29"/>
        <v>1381.7355</v>
      </c>
      <c r="G1682" s="37">
        <v>12</v>
      </c>
      <c r="H1682" s="85" t="s">
        <v>3073</v>
      </c>
      <c r="I1682" s="18"/>
      <c r="J1682" s="83"/>
      <c r="K1682" s="79"/>
      <c r="L1682" s="77"/>
      <c r="M1682" s="77"/>
    </row>
    <row r="1683" spans="1:13" s="3" customFormat="1">
      <c r="A1683" s="8"/>
      <c r="B1683" s="95" t="s">
        <v>2717</v>
      </c>
      <c r="C1683" s="41"/>
      <c r="D1683" s="36" t="s">
        <v>7758</v>
      </c>
      <c r="E1683" s="49">
        <v>2730.0880000000002</v>
      </c>
      <c r="F1683" s="49">
        <f>IF(G1683="ENV.","VENTA",IF(B1683="","",E1683+E1683*A$2/100))</f>
        <v>4095.1320000000005</v>
      </c>
      <c r="G1683" s="37">
        <v>1</v>
      </c>
      <c r="H1683" s="85" t="s">
        <v>3073</v>
      </c>
      <c r="I1683" s="18"/>
      <c r="J1683" s="83"/>
      <c r="K1683" s="79"/>
      <c r="L1683" s="77"/>
      <c r="M1683" s="77"/>
    </row>
    <row r="1684" spans="1:13" s="3" customFormat="1">
      <c r="A1684" s="8"/>
      <c r="B1684" s="95" t="s">
        <v>4960</v>
      </c>
      <c r="C1684" s="41"/>
      <c r="D1684" s="36" t="s">
        <v>7757</v>
      </c>
      <c r="E1684" s="49">
        <v>6477.3019999999997</v>
      </c>
      <c r="F1684" s="49">
        <f t="shared" si="29"/>
        <v>9715.9529999999995</v>
      </c>
      <c r="G1684" s="37">
        <v>1</v>
      </c>
      <c r="H1684" s="85" t="s">
        <v>3073</v>
      </c>
      <c r="I1684" s="18"/>
      <c r="J1684" s="83"/>
      <c r="K1684" s="79"/>
      <c r="L1684" s="77"/>
      <c r="M1684" s="77"/>
    </row>
    <row r="1685" spans="1:13" s="3" customFormat="1">
      <c r="A1685" s="7"/>
      <c r="B1685" s="95" t="s">
        <v>2718</v>
      </c>
      <c r="C1685" s="41"/>
      <c r="D1685" s="36" t="s">
        <v>7768</v>
      </c>
      <c r="E1685" s="49">
        <v>4721.9359999999997</v>
      </c>
      <c r="F1685" s="49">
        <f t="shared" si="29"/>
        <v>7082.9039999999995</v>
      </c>
      <c r="G1685" s="37">
        <v>1</v>
      </c>
      <c r="H1685" s="85" t="s">
        <v>3073</v>
      </c>
      <c r="I1685" s="18"/>
      <c r="J1685" s="83"/>
      <c r="K1685" s="79"/>
      <c r="L1685" s="77"/>
      <c r="M1685" s="77"/>
    </row>
    <row r="1686" spans="1:13" s="3" customFormat="1">
      <c r="A1686" s="7"/>
      <c r="B1686" s="95"/>
      <c r="C1686" s="44" t="s">
        <v>3497</v>
      </c>
      <c r="D1686" s="44"/>
      <c r="E1686" s="53" t="s">
        <v>3073</v>
      </c>
      <c r="F1686" s="53" t="str">
        <f t="shared" si="29"/>
        <v/>
      </c>
      <c r="G1686" s="11"/>
      <c r="H1686" s="85" t="s">
        <v>3073</v>
      </c>
      <c r="I1686" s="18"/>
      <c r="J1686" s="83"/>
      <c r="K1686" s="79"/>
      <c r="L1686" s="77"/>
      <c r="M1686" s="77"/>
    </row>
    <row r="1687" spans="1:13" s="3" customFormat="1">
      <c r="A1687" s="7"/>
      <c r="B1687" s="95" t="s">
        <v>3531</v>
      </c>
      <c r="C1687" s="41"/>
      <c r="D1687" s="36" t="s">
        <v>7780</v>
      </c>
      <c r="E1687" s="49">
        <v>1501.9760000000001</v>
      </c>
      <c r="F1687" s="49">
        <f t="shared" si="29"/>
        <v>2252.9639999999999</v>
      </c>
      <c r="G1687" s="37">
        <v>12</v>
      </c>
      <c r="H1687" s="85" t="s">
        <v>3073</v>
      </c>
      <c r="I1687" s="18"/>
      <c r="J1687" s="83"/>
      <c r="K1687" s="79"/>
      <c r="L1687" s="77"/>
      <c r="M1687" s="77"/>
    </row>
    <row r="1688" spans="1:13" s="3" customFormat="1">
      <c r="A1688" s="7"/>
      <c r="B1688" s="95" t="s">
        <v>3530</v>
      </c>
      <c r="C1688" s="41"/>
      <c r="D1688" s="36" t="s">
        <v>7779</v>
      </c>
      <c r="E1688" s="49">
        <v>2771.8719999999998</v>
      </c>
      <c r="F1688" s="49">
        <f t="shared" si="29"/>
        <v>4157.808</v>
      </c>
      <c r="G1688" s="37">
        <v>24</v>
      </c>
      <c r="H1688" s="85" t="s">
        <v>3073</v>
      </c>
      <c r="I1688" s="18"/>
      <c r="J1688" s="83"/>
      <c r="K1688" s="79"/>
      <c r="L1688" s="77"/>
      <c r="M1688" s="77"/>
    </row>
    <row r="1689" spans="1:13" s="3" customFormat="1">
      <c r="A1689" s="7"/>
      <c r="B1689" s="95"/>
      <c r="C1689" s="44" t="s">
        <v>3498</v>
      </c>
      <c r="D1689" s="44"/>
      <c r="E1689" s="53" t="s">
        <v>3073</v>
      </c>
      <c r="F1689" s="53" t="str">
        <f t="shared" si="29"/>
        <v/>
      </c>
      <c r="G1689" s="11"/>
      <c r="H1689" s="85" t="s">
        <v>3073</v>
      </c>
      <c r="I1689" s="18"/>
      <c r="J1689" s="83"/>
      <c r="K1689" s="79"/>
      <c r="L1689" s="77"/>
      <c r="M1689" s="77"/>
    </row>
    <row r="1690" spans="1:13" s="3" customFormat="1">
      <c r="A1690" s="7"/>
      <c r="B1690" s="95" t="s">
        <v>2719</v>
      </c>
      <c r="C1690" s="41"/>
      <c r="D1690" s="36" t="s">
        <v>7782</v>
      </c>
      <c r="E1690" s="49">
        <v>501.54899999999998</v>
      </c>
      <c r="F1690" s="49">
        <f t="shared" si="29"/>
        <v>752.32349999999997</v>
      </c>
      <c r="G1690" s="37">
        <v>12</v>
      </c>
      <c r="H1690" s="85" t="s">
        <v>3073</v>
      </c>
      <c r="I1690" s="18"/>
      <c r="J1690" s="83"/>
      <c r="K1690" s="79"/>
      <c r="L1690" s="77"/>
      <c r="M1690" s="77"/>
    </row>
    <row r="1691" spans="1:13" s="3" customFormat="1">
      <c r="A1691" s="7"/>
      <c r="B1691" s="95" t="s">
        <v>2720</v>
      </c>
      <c r="C1691" s="41"/>
      <c r="D1691" s="36" t="s">
        <v>7781</v>
      </c>
      <c r="E1691" s="49">
        <v>1754.4490000000001</v>
      </c>
      <c r="F1691" s="49">
        <f t="shared" si="29"/>
        <v>2631.6734999999999</v>
      </c>
      <c r="G1691" s="37">
        <v>1</v>
      </c>
      <c r="H1691" s="85" t="s">
        <v>3073</v>
      </c>
      <c r="I1691" s="18"/>
      <c r="J1691" s="83"/>
      <c r="K1691" s="79"/>
      <c r="L1691" s="77"/>
      <c r="M1691" s="77"/>
    </row>
    <row r="1692" spans="1:13" s="3" customFormat="1">
      <c r="B1692" s="95" t="s">
        <v>2721</v>
      </c>
      <c r="C1692" s="41"/>
      <c r="D1692" s="36" t="s">
        <v>7783</v>
      </c>
      <c r="E1692" s="49">
        <v>3739.5819999999999</v>
      </c>
      <c r="F1692" s="49">
        <f t="shared" si="29"/>
        <v>5609.3729999999996</v>
      </c>
      <c r="G1692" s="37">
        <v>1</v>
      </c>
      <c r="H1692" s="85" t="s">
        <v>3073</v>
      </c>
      <c r="I1692" s="18"/>
      <c r="J1692" s="83"/>
      <c r="K1692" s="79"/>
      <c r="L1692" s="77"/>
      <c r="M1692" s="77"/>
    </row>
    <row r="1693" spans="1:13" s="3" customFormat="1">
      <c r="B1693" s="95" t="s">
        <v>2722</v>
      </c>
      <c r="C1693" s="41"/>
      <c r="D1693" s="36" t="s">
        <v>7784</v>
      </c>
      <c r="E1693" s="49">
        <v>934.29600000000005</v>
      </c>
      <c r="F1693" s="49">
        <f t="shared" si="29"/>
        <v>1401.444</v>
      </c>
      <c r="G1693" s="37">
        <v>1</v>
      </c>
      <c r="H1693" s="85" t="s">
        <v>3073</v>
      </c>
      <c r="I1693" s="18"/>
      <c r="J1693" s="83"/>
      <c r="K1693" s="79"/>
      <c r="L1693" s="77"/>
      <c r="M1693" s="77"/>
    </row>
    <row r="1694" spans="1:13" s="3" customFormat="1">
      <c r="B1694" s="95" t="s">
        <v>3073</v>
      </c>
      <c r="C1694" s="44" t="s">
        <v>3499</v>
      </c>
      <c r="D1694" s="44"/>
      <c r="E1694" s="53" t="s">
        <v>3073</v>
      </c>
      <c r="F1694" s="53" t="str">
        <f t="shared" si="29"/>
        <v/>
      </c>
      <c r="G1694" s="11"/>
      <c r="H1694" s="85" t="s">
        <v>3073</v>
      </c>
      <c r="I1694" s="18"/>
      <c r="J1694" s="83"/>
      <c r="K1694" s="79"/>
      <c r="L1694" s="77"/>
      <c r="M1694" s="77"/>
    </row>
    <row r="1695" spans="1:13" s="3" customFormat="1">
      <c r="B1695" s="95" t="s">
        <v>2723</v>
      </c>
      <c r="C1695" s="41"/>
      <c r="D1695" s="36" t="s">
        <v>6100</v>
      </c>
      <c r="E1695" s="49">
        <v>566.678</v>
      </c>
      <c r="F1695" s="49">
        <f t="shared" si="29"/>
        <v>850.01700000000005</v>
      </c>
      <c r="G1695" s="37">
        <v>100</v>
      </c>
      <c r="H1695" s="85" t="s">
        <v>3073</v>
      </c>
      <c r="I1695" s="18"/>
      <c r="J1695" s="83"/>
      <c r="K1695" s="79"/>
      <c r="L1695" s="77"/>
      <c r="M1695" s="77"/>
    </row>
    <row r="1696" spans="1:13" s="3" customFormat="1">
      <c r="B1696" s="95" t="s">
        <v>2724</v>
      </c>
      <c r="C1696" s="41"/>
      <c r="D1696" s="36" t="s">
        <v>7785</v>
      </c>
      <c r="E1696" s="49">
        <v>1432.336</v>
      </c>
      <c r="F1696" s="49">
        <f t="shared" si="29"/>
        <v>2148.5039999999999</v>
      </c>
      <c r="G1696" s="37">
        <v>56</v>
      </c>
      <c r="H1696" s="85" t="s">
        <v>3073</v>
      </c>
      <c r="I1696" s="18"/>
      <c r="J1696" s="83"/>
      <c r="K1696" s="79"/>
      <c r="L1696" s="77"/>
      <c r="M1696" s="77"/>
    </row>
    <row r="1697" spans="1:13" s="3" customFormat="1">
      <c r="B1697" s="95" t="s">
        <v>2725</v>
      </c>
      <c r="C1697" s="41"/>
      <c r="D1697" s="36" t="s">
        <v>6101</v>
      </c>
      <c r="E1697" s="49">
        <v>305.8</v>
      </c>
      <c r="F1697" s="49">
        <f t="shared" si="29"/>
        <v>458.70000000000005</v>
      </c>
      <c r="G1697" s="37">
        <v>200</v>
      </c>
      <c r="H1697" s="85" t="s">
        <v>3073</v>
      </c>
      <c r="I1697" s="18"/>
      <c r="J1697" s="83"/>
      <c r="K1697" s="79"/>
      <c r="L1697" s="77"/>
      <c r="M1697" s="77"/>
    </row>
    <row r="1698" spans="1:13" s="3" customFormat="1">
      <c r="B1698" s="95"/>
      <c r="C1698" s="44" t="s">
        <v>3500</v>
      </c>
      <c r="D1698" s="44"/>
      <c r="E1698" s="53" t="s">
        <v>3073</v>
      </c>
      <c r="F1698" s="53" t="str">
        <f t="shared" si="29"/>
        <v/>
      </c>
      <c r="G1698" s="11"/>
      <c r="H1698" s="85" t="s">
        <v>3073</v>
      </c>
      <c r="I1698" s="18"/>
      <c r="J1698" s="83"/>
      <c r="K1698" s="79"/>
      <c r="L1698" s="77"/>
      <c r="M1698" s="77"/>
    </row>
    <row r="1699" spans="1:13" s="3" customFormat="1">
      <c r="B1699" s="95" t="s">
        <v>2726</v>
      </c>
      <c r="C1699" s="41"/>
      <c r="D1699" s="36" t="s">
        <v>6331</v>
      </c>
      <c r="E1699" s="49">
        <v>173.13</v>
      </c>
      <c r="F1699" s="49">
        <f t="shared" si="29"/>
        <v>259.69499999999999</v>
      </c>
      <c r="G1699" s="37">
        <v>12</v>
      </c>
      <c r="H1699" s="85" t="s">
        <v>3073</v>
      </c>
      <c r="I1699" s="18"/>
      <c r="J1699" s="83"/>
      <c r="K1699" s="79"/>
      <c r="L1699" s="77"/>
      <c r="M1699" s="77"/>
    </row>
    <row r="1700" spans="1:13" s="3" customFormat="1">
      <c r="B1700" s="95" t="s">
        <v>2727</v>
      </c>
      <c r="C1700" s="41"/>
      <c r="D1700" s="36" t="s">
        <v>6332</v>
      </c>
      <c r="E1700" s="49">
        <v>173.13</v>
      </c>
      <c r="F1700" s="49">
        <f t="shared" si="29"/>
        <v>259.69499999999999</v>
      </c>
      <c r="G1700" s="37">
        <v>12</v>
      </c>
      <c r="H1700" s="85" t="s">
        <v>3073</v>
      </c>
      <c r="I1700" s="18"/>
      <c r="J1700" s="83"/>
      <c r="K1700" s="79"/>
      <c r="L1700" s="77"/>
      <c r="M1700" s="77"/>
    </row>
    <row r="1701" spans="1:13" s="3" customFormat="1">
      <c r="B1701" s="95" t="s">
        <v>2728</v>
      </c>
      <c r="C1701" s="41"/>
      <c r="D1701" s="36" t="s">
        <v>6333</v>
      </c>
      <c r="E1701" s="49">
        <v>173.13</v>
      </c>
      <c r="F1701" s="49">
        <f t="shared" si="29"/>
        <v>259.69499999999999</v>
      </c>
      <c r="G1701" s="37">
        <v>12</v>
      </c>
      <c r="H1701" s="85" t="s">
        <v>3073</v>
      </c>
      <c r="I1701" s="18"/>
      <c r="J1701" s="83"/>
      <c r="K1701" s="79"/>
      <c r="L1701" s="77"/>
      <c r="M1701" s="77"/>
    </row>
    <row r="1702" spans="1:13" s="3" customFormat="1">
      <c r="B1702" s="95" t="s">
        <v>2729</v>
      </c>
      <c r="C1702" s="41"/>
      <c r="D1702" s="36" t="s">
        <v>6334</v>
      </c>
      <c r="E1702" s="49">
        <v>173.13</v>
      </c>
      <c r="F1702" s="49">
        <f t="shared" si="29"/>
        <v>259.69499999999999</v>
      </c>
      <c r="G1702" s="37">
        <v>12</v>
      </c>
      <c r="H1702" s="85" t="s">
        <v>3073</v>
      </c>
      <c r="I1702" s="18"/>
      <c r="J1702" s="83"/>
      <c r="K1702" s="79"/>
      <c r="L1702" s="77"/>
      <c r="M1702" s="77"/>
    </row>
    <row r="1703" spans="1:13" s="3" customFormat="1">
      <c r="B1703" s="95" t="s">
        <v>2730</v>
      </c>
      <c r="C1703" s="41"/>
      <c r="D1703" s="36" t="s">
        <v>6335</v>
      </c>
      <c r="E1703" s="49">
        <v>173.13</v>
      </c>
      <c r="F1703" s="49">
        <f t="shared" si="29"/>
        <v>259.69499999999999</v>
      </c>
      <c r="G1703" s="37">
        <v>12</v>
      </c>
      <c r="H1703" s="85" t="s">
        <v>3073</v>
      </c>
      <c r="I1703" s="18"/>
      <c r="J1703" s="83"/>
      <c r="K1703" s="79"/>
      <c r="L1703" s="77"/>
      <c r="M1703" s="77"/>
    </row>
    <row r="1704" spans="1:13" s="3" customFormat="1">
      <c r="B1704" s="95" t="s">
        <v>2731</v>
      </c>
      <c r="C1704" s="41"/>
      <c r="D1704" s="36" t="s">
        <v>6336</v>
      </c>
      <c r="E1704" s="49">
        <v>173.13</v>
      </c>
      <c r="F1704" s="49">
        <f t="shared" si="29"/>
        <v>259.69499999999999</v>
      </c>
      <c r="G1704" s="37">
        <v>12</v>
      </c>
      <c r="H1704" s="85" t="s">
        <v>3073</v>
      </c>
      <c r="I1704" s="18"/>
      <c r="J1704" s="83"/>
      <c r="K1704" s="79"/>
      <c r="L1704" s="77"/>
      <c r="M1704" s="77"/>
    </row>
    <row r="1705" spans="1:13" s="3" customFormat="1">
      <c r="B1705" s="95" t="s">
        <v>2732</v>
      </c>
      <c r="C1705" s="41"/>
      <c r="D1705" s="36" t="s">
        <v>6337</v>
      </c>
      <c r="E1705" s="49">
        <v>173.13</v>
      </c>
      <c r="F1705" s="49">
        <f t="shared" si="29"/>
        <v>259.69499999999999</v>
      </c>
      <c r="G1705" s="37">
        <v>12</v>
      </c>
      <c r="H1705" s="85" t="s">
        <v>3073</v>
      </c>
      <c r="I1705" s="18"/>
      <c r="J1705" s="83"/>
      <c r="K1705" s="79"/>
      <c r="L1705" s="77"/>
      <c r="M1705" s="77"/>
    </row>
    <row r="1706" spans="1:13" s="3" customFormat="1">
      <c r="B1706" s="95" t="s">
        <v>2733</v>
      </c>
      <c r="C1706" s="41"/>
      <c r="D1706" s="36" t="s">
        <v>6338</v>
      </c>
      <c r="E1706" s="49">
        <v>173.13</v>
      </c>
      <c r="F1706" s="49">
        <f t="shared" si="29"/>
        <v>259.69499999999999</v>
      </c>
      <c r="G1706" s="37">
        <v>12</v>
      </c>
      <c r="H1706" s="85" t="s">
        <v>3073</v>
      </c>
      <c r="I1706" s="18"/>
      <c r="J1706" s="83"/>
      <c r="K1706" s="79"/>
      <c r="L1706" s="77"/>
      <c r="M1706" s="77"/>
    </row>
    <row r="1707" spans="1:13" s="3" customFormat="1">
      <c r="B1707" s="95" t="s">
        <v>2734</v>
      </c>
      <c r="C1707" s="41"/>
      <c r="D1707" s="36" t="s">
        <v>6339</v>
      </c>
      <c r="E1707" s="49">
        <v>173.13</v>
      </c>
      <c r="F1707" s="49">
        <f t="shared" si="29"/>
        <v>259.69499999999999</v>
      </c>
      <c r="G1707" s="37">
        <v>12</v>
      </c>
      <c r="H1707" s="85" t="s">
        <v>3073</v>
      </c>
      <c r="I1707" s="18"/>
      <c r="J1707" s="83"/>
      <c r="K1707" s="79"/>
      <c r="L1707" s="77"/>
      <c r="M1707" s="77"/>
    </row>
    <row r="1708" spans="1:13" s="3" customFormat="1">
      <c r="B1708" s="95" t="s">
        <v>2735</v>
      </c>
      <c r="C1708" s="41"/>
      <c r="D1708" s="36" t="s">
        <v>6340</v>
      </c>
      <c r="E1708" s="49">
        <v>173.13</v>
      </c>
      <c r="F1708" s="49">
        <f t="shared" si="29"/>
        <v>259.69499999999999</v>
      </c>
      <c r="G1708" s="37">
        <v>12</v>
      </c>
      <c r="H1708" s="85" t="s">
        <v>3073</v>
      </c>
      <c r="I1708" s="18"/>
      <c r="J1708" s="83"/>
      <c r="K1708" s="79"/>
      <c r="L1708" s="77"/>
      <c r="M1708" s="77"/>
    </row>
    <row r="1709" spans="1:13" s="3" customFormat="1">
      <c r="A1709" s="7"/>
      <c r="B1709" s="95" t="s">
        <v>5229</v>
      </c>
      <c r="C1709" s="41"/>
      <c r="D1709" s="36" t="s">
        <v>6341</v>
      </c>
      <c r="E1709" s="49">
        <v>173.13</v>
      </c>
      <c r="F1709" s="49">
        <f t="shared" si="29"/>
        <v>259.69499999999999</v>
      </c>
      <c r="G1709" s="37">
        <v>12</v>
      </c>
      <c r="H1709" s="85" t="s">
        <v>3073</v>
      </c>
      <c r="I1709" s="18"/>
      <c r="J1709" s="83"/>
      <c r="K1709" s="79"/>
      <c r="L1709" s="77"/>
      <c r="M1709" s="77"/>
    </row>
    <row r="1710" spans="1:13" s="3" customFormat="1">
      <c r="A1710" s="7"/>
      <c r="B1710" s="95" t="s">
        <v>2736</v>
      </c>
      <c r="C1710" s="41"/>
      <c r="D1710" s="36" t="s">
        <v>6345</v>
      </c>
      <c r="E1710" s="49">
        <v>173.13</v>
      </c>
      <c r="F1710" s="49">
        <f t="shared" si="29"/>
        <v>259.69499999999999</v>
      </c>
      <c r="G1710" s="37">
        <v>12</v>
      </c>
      <c r="H1710" s="85" t="s">
        <v>3073</v>
      </c>
      <c r="I1710" s="18"/>
      <c r="J1710" s="83"/>
      <c r="K1710" s="79"/>
      <c r="L1710" s="77"/>
      <c r="M1710" s="77"/>
    </row>
    <row r="1711" spans="1:13" s="3" customFormat="1">
      <c r="A1711" s="7"/>
      <c r="B1711" s="95" t="s">
        <v>2737</v>
      </c>
      <c r="C1711" s="41"/>
      <c r="D1711" s="36" t="s">
        <v>6347</v>
      </c>
      <c r="E1711" s="49">
        <v>173.13</v>
      </c>
      <c r="F1711" s="49">
        <f t="shared" si="29"/>
        <v>259.69499999999999</v>
      </c>
      <c r="G1711" s="37">
        <v>12</v>
      </c>
      <c r="H1711" s="85" t="s">
        <v>3073</v>
      </c>
      <c r="I1711" s="18"/>
      <c r="J1711" s="83"/>
      <c r="K1711" s="79"/>
      <c r="L1711" s="77"/>
      <c r="M1711" s="77"/>
    </row>
    <row r="1712" spans="1:13" s="3" customFormat="1">
      <c r="A1712" s="7"/>
      <c r="B1712" s="95" t="s">
        <v>2738</v>
      </c>
      <c r="C1712" s="41"/>
      <c r="D1712" s="36" t="s">
        <v>6346</v>
      </c>
      <c r="E1712" s="49">
        <v>173.13</v>
      </c>
      <c r="F1712" s="49">
        <f t="shared" si="29"/>
        <v>259.69499999999999</v>
      </c>
      <c r="G1712" s="37">
        <v>12</v>
      </c>
      <c r="H1712" s="85" t="s">
        <v>3073</v>
      </c>
      <c r="I1712" s="18"/>
      <c r="J1712" s="83"/>
      <c r="K1712" s="79"/>
      <c r="L1712" s="77"/>
      <c r="M1712" s="77"/>
    </row>
    <row r="1713" spans="1:13" s="3" customFormat="1">
      <c r="A1713" s="7"/>
      <c r="B1713" s="95" t="s">
        <v>2739</v>
      </c>
      <c r="C1713" s="41"/>
      <c r="D1713" s="36" t="s">
        <v>6348</v>
      </c>
      <c r="E1713" s="49">
        <v>173.13</v>
      </c>
      <c r="F1713" s="49">
        <f t="shared" si="29"/>
        <v>259.69499999999999</v>
      </c>
      <c r="G1713" s="37">
        <v>12</v>
      </c>
      <c r="H1713" s="85" t="s">
        <v>3073</v>
      </c>
      <c r="I1713" s="18"/>
      <c r="J1713" s="83"/>
      <c r="K1713" s="79"/>
      <c r="L1713" s="77"/>
      <c r="M1713" s="77"/>
    </row>
    <row r="1714" spans="1:13" s="3" customFormat="1">
      <c r="A1714" s="7"/>
      <c r="B1714" s="95" t="s">
        <v>2740</v>
      </c>
      <c r="C1714" s="41"/>
      <c r="D1714" s="36" t="s">
        <v>6350</v>
      </c>
      <c r="E1714" s="49">
        <v>173.13</v>
      </c>
      <c r="F1714" s="49">
        <f t="shared" si="29"/>
        <v>259.69499999999999</v>
      </c>
      <c r="G1714" s="37">
        <v>12</v>
      </c>
      <c r="H1714" s="85" t="s">
        <v>3073</v>
      </c>
      <c r="I1714" s="18"/>
      <c r="J1714" s="83"/>
      <c r="K1714" s="79"/>
      <c r="L1714" s="77"/>
      <c r="M1714" s="77"/>
    </row>
    <row r="1715" spans="1:13" s="3" customFormat="1">
      <c r="A1715" s="34"/>
      <c r="B1715" s="95" t="s">
        <v>2741</v>
      </c>
      <c r="C1715" s="41"/>
      <c r="D1715" s="36" t="s">
        <v>6351</v>
      </c>
      <c r="E1715" s="49">
        <v>173.13</v>
      </c>
      <c r="F1715" s="49">
        <f t="shared" si="29"/>
        <v>259.69499999999999</v>
      </c>
      <c r="G1715" s="37">
        <v>12</v>
      </c>
      <c r="H1715" s="85" t="s">
        <v>3073</v>
      </c>
      <c r="I1715" s="18"/>
      <c r="J1715" s="83"/>
      <c r="K1715" s="79"/>
      <c r="L1715" s="77"/>
      <c r="M1715" s="77"/>
    </row>
    <row r="1716" spans="1:13" s="3" customFormat="1">
      <c r="A1716" s="7"/>
      <c r="B1716" s="95" t="s">
        <v>2742</v>
      </c>
      <c r="C1716" s="41"/>
      <c r="D1716" s="36" t="s">
        <v>6352</v>
      </c>
      <c r="E1716" s="49">
        <v>173.13</v>
      </c>
      <c r="F1716" s="49">
        <f t="shared" si="29"/>
        <v>259.69499999999999</v>
      </c>
      <c r="G1716" s="37">
        <v>56</v>
      </c>
      <c r="H1716" s="85" t="s">
        <v>3073</v>
      </c>
      <c r="I1716" s="18"/>
      <c r="J1716" s="83"/>
      <c r="K1716" s="79"/>
      <c r="L1716" s="77"/>
      <c r="M1716" s="77"/>
    </row>
    <row r="1717" spans="1:13" s="3" customFormat="1">
      <c r="A1717" s="7"/>
      <c r="B1717" s="95" t="s">
        <v>2743</v>
      </c>
      <c r="C1717" s="41"/>
      <c r="D1717" s="36" t="s">
        <v>7789</v>
      </c>
      <c r="E1717" s="49">
        <v>1259.9290000000001</v>
      </c>
      <c r="F1717" s="49">
        <f t="shared" si="29"/>
        <v>1889.8935000000001</v>
      </c>
      <c r="G1717" s="37">
        <v>1</v>
      </c>
      <c r="H1717" s="85" t="s">
        <v>3073</v>
      </c>
      <c r="I1717" s="18"/>
      <c r="J1717" s="83"/>
      <c r="K1717" s="79"/>
      <c r="L1717" s="77"/>
      <c r="M1717" s="77"/>
    </row>
    <row r="1718" spans="1:13" s="3" customFormat="1">
      <c r="B1718" s="95" t="s">
        <v>2744</v>
      </c>
      <c r="C1718" s="41"/>
      <c r="D1718" s="36" t="s">
        <v>7790</v>
      </c>
      <c r="E1718" s="49">
        <v>521.91999999999996</v>
      </c>
      <c r="F1718" s="49">
        <f t="shared" si="29"/>
        <v>782.87999999999988</v>
      </c>
      <c r="G1718" s="37"/>
      <c r="H1718" s="85" t="s">
        <v>3073</v>
      </c>
      <c r="I1718" s="18"/>
      <c r="J1718" s="83"/>
      <c r="K1718" s="79"/>
      <c r="L1718" s="77"/>
      <c r="M1718" s="77"/>
    </row>
    <row r="1719" spans="1:13" s="3" customFormat="1">
      <c r="A1719" s="109"/>
      <c r="B1719" s="110"/>
      <c r="C1719" s="44" t="s">
        <v>3501</v>
      </c>
      <c r="D1719" s="44"/>
      <c r="E1719" s="53" t="s">
        <v>3073</v>
      </c>
      <c r="F1719" s="53" t="str">
        <f t="shared" si="29"/>
        <v/>
      </c>
      <c r="G1719" s="11"/>
      <c r="H1719" s="111" t="s">
        <v>3073</v>
      </c>
      <c r="I1719" s="18"/>
      <c r="J1719" s="83"/>
      <c r="K1719" s="79"/>
      <c r="L1719" s="77"/>
      <c r="M1719" s="77"/>
    </row>
    <row r="1720" spans="1:13" s="3" customFormat="1">
      <c r="B1720" s="95" t="s">
        <v>5198</v>
      </c>
      <c r="C1720" s="41"/>
      <c r="D1720" s="36" t="s">
        <v>7788</v>
      </c>
      <c r="E1720" s="49">
        <v>654.34500000000003</v>
      </c>
      <c r="F1720" s="49">
        <f t="shared" si="29"/>
        <v>981.51750000000004</v>
      </c>
      <c r="G1720" s="37">
        <v>1</v>
      </c>
      <c r="H1720" s="85" t="s">
        <v>3073</v>
      </c>
      <c r="I1720" s="18"/>
      <c r="J1720" s="83"/>
      <c r="K1720" s="79"/>
      <c r="L1720" s="77"/>
      <c r="M1720" s="77"/>
    </row>
    <row r="1721" spans="1:13" s="3" customFormat="1">
      <c r="B1721" s="95"/>
      <c r="C1721" s="41"/>
      <c r="D1721" s="36" t="s">
        <v>3073</v>
      </c>
      <c r="E1721" s="49" t="s">
        <v>3073</v>
      </c>
      <c r="F1721" s="49" t="str">
        <f>IF(G1721="ENV.","VENTA",IF(B1721="","",E1721+E1721*A$2/100))</f>
        <v/>
      </c>
      <c r="G1721" s="37">
        <v>1</v>
      </c>
      <c r="H1721" s="85" t="s">
        <v>3073</v>
      </c>
      <c r="I1721" s="18"/>
      <c r="J1721" s="83"/>
      <c r="K1721" s="79"/>
      <c r="L1721" s="77"/>
      <c r="M1721" s="77"/>
    </row>
    <row r="1722" spans="1:13" s="3" customFormat="1">
      <c r="B1722" s="95" t="s">
        <v>3455</v>
      </c>
      <c r="C1722" s="41"/>
      <c r="D1722" s="36" t="s">
        <v>6436</v>
      </c>
      <c r="E1722" s="49">
        <v>6879.4650000000001</v>
      </c>
      <c r="F1722" s="49">
        <f t="shared" si="29"/>
        <v>10319.1975</v>
      </c>
      <c r="G1722" s="37">
        <v>1</v>
      </c>
      <c r="H1722" s="85" t="s">
        <v>3073</v>
      </c>
      <c r="I1722" s="18"/>
      <c r="J1722" s="83"/>
      <c r="K1722" s="79"/>
      <c r="L1722" s="77"/>
      <c r="M1722" s="77"/>
    </row>
    <row r="1723" spans="1:13" s="3" customFormat="1">
      <c r="B1723" s="95" t="s">
        <v>3456</v>
      </c>
      <c r="C1723" s="41"/>
      <c r="D1723" s="36" t="s">
        <v>6437</v>
      </c>
      <c r="E1723" s="49">
        <v>6879.4650000000001</v>
      </c>
      <c r="F1723" s="49">
        <f t="shared" si="29"/>
        <v>10319.1975</v>
      </c>
      <c r="G1723" s="37">
        <v>1</v>
      </c>
      <c r="H1723" s="85" t="s">
        <v>3073</v>
      </c>
      <c r="I1723" s="18"/>
      <c r="J1723" s="83"/>
      <c r="K1723" s="79"/>
      <c r="L1723" s="77"/>
      <c r="M1723" s="77"/>
    </row>
    <row r="1724" spans="1:13" s="3" customFormat="1">
      <c r="B1724" s="95" t="s">
        <v>3487</v>
      </c>
      <c r="C1724" s="41"/>
      <c r="D1724" s="36" t="s">
        <v>6438</v>
      </c>
      <c r="E1724" s="49">
        <v>6879.4650000000001</v>
      </c>
      <c r="F1724" s="49">
        <f t="shared" si="29"/>
        <v>10319.1975</v>
      </c>
      <c r="G1724" s="37">
        <v>1</v>
      </c>
      <c r="H1724" s="85" t="s">
        <v>3073</v>
      </c>
      <c r="I1724" s="18"/>
      <c r="J1724" s="83"/>
      <c r="K1724" s="79"/>
      <c r="L1724" s="77"/>
      <c r="M1724" s="77"/>
    </row>
    <row r="1725" spans="1:13" s="3" customFormat="1">
      <c r="B1725" s="95" t="s">
        <v>3457</v>
      </c>
      <c r="C1725" s="41"/>
      <c r="D1725" s="36" t="s">
        <v>6439</v>
      </c>
      <c r="E1725" s="49">
        <v>6879.4650000000001</v>
      </c>
      <c r="F1725" s="49">
        <f t="shared" si="29"/>
        <v>10319.1975</v>
      </c>
      <c r="G1725" s="37">
        <v>1</v>
      </c>
      <c r="H1725" s="85" t="s">
        <v>3073</v>
      </c>
      <c r="I1725" s="18"/>
      <c r="J1725" s="83"/>
      <c r="K1725" s="79"/>
      <c r="L1725" s="77"/>
      <c r="M1725" s="77"/>
    </row>
    <row r="1726" spans="1:13" s="3" customFormat="1">
      <c r="B1726" s="95" t="s">
        <v>3458</v>
      </c>
      <c r="C1726" s="41"/>
      <c r="D1726" s="36" t="s">
        <v>6440</v>
      </c>
      <c r="E1726" s="49">
        <v>6879.4650000000001</v>
      </c>
      <c r="F1726" s="49">
        <f t="shared" si="29"/>
        <v>10319.1975</v>
      </c>
      <c r="G1726" s="37">
        <v>1</v>
      </c>
      <c r="H1726" s="85" t="s">
        <v>3073</v>
      </c>
      <c r="I1726" s="18"/>
      <c r="J1726" s="83"/>
      <c r="K1726" s="79"/>
      <c r="L1726" s="77"/>
      <c r="M1726" s="77"/>
    </row>
    <row r="1727" spans="1:13" s="3" customFormat="1">
      <c r="B1727" s="95" t="s">
        <v>3459</v>
      </c>
      <c r="C1727" s="41"/>
      <c r="D1727" s="36" t="s">
        <v>6441</v>
      </c>
      <c r="E1727" s="49">
        <v>6879.4650000000001</v>
      </c>
      <c r="F1727" s="49">
        <f t="shared" si="29"/>
        <v>10319.1975</v>
      </c>
      <c r="G1727" s="37">
        <v>1</v>
      </c>
      <c r="H1727" s="85" t="s">
        <v>3073</v>
      </c>
      <c r="I1727" s="18"/>
      <c r="J1727" s="83"/>
      <c r="K1727" s="79"/>
      <c r="L1727" s="77"/>
      <c r="M1727" s="77"/>
    </row>
    <row r="1728" spans="1:13" s="3" customFormat="1">
      <c r="B1728" s="95" t="s">
        <v>3460</v>
      </c>
      <c r="C1728" s="41"/>
      <c r="D1728" s="36" t="s">
        <v>6442</v>
      </c>
      <c r="E1728" s="49">
        <v>6879.4650000000001</v>
      </c>
      <c r="F1728" s="49">
        <f t="shared" si="29"/>
        <v>10319.1975</v>
      </c>
      <c r="G1728" s="37">
        <v>1</v>
      </c>
      <c r="H1728" s="85" t="s">
        <v>3073</v>
      </c>
      <c r="I1728" s="18"/>
      <c r="J1728" s="83"/>
      <c r="K1728" s="79"/>
      <c r="L1728" s="77"/>
      <c r="M1728" s="77"/>
    </row>
    <row r="1729" spans="1:16384" ht="14.25" customHeight="1">
      <c r="A1729" s="3"/>
      <c r="B1729" s="95" t="s">
        <v>3488</v>
      </c>
      <c r="C1729" s="41"/>
      <c r="D1729" s="36" t="s">
        <v>6443</v>
      </c>
      <c r="E1729" s="49">
        <v>6879.4650000000001</v>
      </c>
      <c r="F1729" s="49">
        <f t="shared" si="29"/>
        <v>10319.1975</v>
      </c>
      <c r="G1729" s="37">
        <v>1</v>
      </c>
      <c r="H1729" s="85" t="s">
        <v>3073</v>
      </c>
      <c r="I1729" s="18"/>
      <c r="J1729" s="83"/>
      <c r="K1729" s="79"/>
      <c r="M1729" s="77"/>
    </row>
    <row r="1730" spans="1:16384" ht="14.25" customHeight="1">
      <c r="A1730" s="3"/>
      <c r="B1730" s="95" t="s">
        <v>3461</v>
      </c>
      <c r="C1730" s="41"/>
      <c r="D1730" s="36" t="s">
        <v>6444</v>
      </c>
      <c r="E1730" s="49">
        <v>6879.4650000000001</v>
      </c>
      <c r="F1730" s="49">
        <f t="shared" si="29"/>
        <v>10319.1975</v>
      </c>
      <c r="G1730" s="37">
        <v>1</v>
      </c>
      <c r="H1730" s="85" t="s">
        <v>3073</v>
      </c>
      <c r="I1730" s="18"/>
      <c r="J1730" s="83"/>
      <c r="K1730" s="79"/>
      <c r="M1730" s="77"/>
    </row>
    <row r="1731" spans="1:16384" ht="14.25" customHeight="1">
      <c r="A1731" s="3"/>
      <c r="B1731" s="95" t="s">
        <v>3462</v>
      </c>
      <c r="C1731" s="41"/>
      <c r="D1731" s="36" t="s">
        <v>6445</v>
      </c>
      <c r="E1731" s="49">
        <v>6879.4650000000001</v>
      </c>
      <c r="F1731" s="49">
        <f t="shared" si="29"/>
        <v>10319.1975</v>
      </c>
      <c r="G1731" s="37">
        <v>1</v>
      </c>
      <c r="H1731" s="85" t="s">
        <v>3073</v>
      </c>
      <c r="I1731" s="18"/>
      <c r="J1731" s="83"/>
      <c r="K1731" s="79"/>
      <c r="M1731" s="77"/>
    </row>
    <row r="1732" spans="1:16384" ht="14.25" customHeight="1">
      <c r="A1732" s="3"/>
      <c r="B1732" s="95" t="s">
        <v>3463</v>
      </c>
      <c r="C1732" s="41"/>
      <c r="D1732" s="36" t="s">
        <v>6446</v>
      </c>
      <c r="E1732" s="49">
        <v>6879.4650000000001</v>
      </c>
      <c r="F1732" s="49">
        <f t="shared" si="29"/>
        <v>10319.1975</v>
      </c>
      <c r="G1732" s="37">
        <v>1</v>
      </c>
      <c r="H1732" s="85" t="s">
        <v>3073</v>
      </c>
      <c r="I1732" s="18"/>
      <c r="J1732" s="83"/>
      <c r="K1732" s="79"/>
      <c r="M1732" s="77"/>
    </row>
    <row r="1733" spans="1:16384" ht="14.25" customHeight="1">
      <c r="A1733" s="3"/>
      <c r="B1733" s="95" t="s">
        <v>6027</v>
      </c>
      <c r="C1733" s="41"/>
      <c r="D1733" s="36" t="s">
        <v>6447</v>
      </c>
      <c r="E1733" s="49">
        <v>6879.4650000000001</v>
      </c>
      <c r="F1733" s="49">
        <f t="shared" si="29"/>
        <v>10319.1975</v>
      </c>
      <c r="G1733" s="37">
        <v>1</v>
      </c>
      <c r="H1733" s="85" t="s">
        <v>3073</v>
      </c>
      <c r="I1733" s="18"/>
      <c r="J1733" s="83"/>
      <c r="K1733" s="79"/>
      <c r="M1733" s="77"/>
    </row>
    <row r="1734" spans="1:16384" ht="14.25" customHeight="1">
      <c r="B1734" s="95" t="s">
        <v>3464</v>
      </c>
      <c r="C1734" s="41"/>
      <c r="D1734" s="36" t="s">
        <v>6448</v>
      </c>
      <c r="E1734" s="49">
        <v>6879.4650000000001</v>
      </c>
      <c r="F1734" s="49">
        <f t="shared" si="29"/>
        <v>10319.1975</v>
      </c>
      <c r="G1734" s="37">
        <v>1</v>
      </c>
      <c r="H1734" s="85" t="s">
        <v>3073</v>
      </c>
      <c r="I1734" s="18"/>
      <c r="J1734" s="83"/>
      <c r="K1734" s="79"/>
      <c r="M1734" s="77"/>
    </row>
    <row r="1735" spans="1:16384" ht="14.25" customHeight="1">
      <c r="B1735" s="95" t="s">
        <v>3465</v>
      </c>
      <c r="C1735" s="41"/>
      <c r="D1735" s="36" t="s">
        <v>6671</v>
      </c>
      <c r="E1735" s="49">
        <v>6879.4650000000001</v>
      </c>
      <c r="F1735" s="49">
        <f t="shared" si="29"/>
        <v>10319.1975</v>
      </c>
      <c r="G1735" s="37">
        <v>1</v>
      </c>
      <c r="H1735" s="85" t="s">
        <v>3073</v>
      </c>
      <c r="I1735" s="18"/>
      <c r="J1735" s="83"/>
      <c r="K1735" s="79"/>
      <c r="M1735" s="77"/>
    </row>
    <row r="1736" spans="1:16384" ht="14.25" customHeight="1">
      <c r="B1736" s="95" t="s">
        <v>3466</v>
      </c>
      <c r="C1736" s="41"/>
      <c r="D1736" s="36" t="s">
        <v>6449</v>
      </c>
      <c r="E1736" s="49">
        <v>6879.4650000000001</v>
      </c>
      <c r="F1736" s="49">
        <f t="shared" si="29"/>
        <v>10319.1975</v>
      </c>
      <c r="G1736" s="37">
        <v>1</v>
      </c>
      <c r="H1736" s="85" t="s">
        <v>3073</v>
      </c>
      <c r="I1736" s="18"/>
      <c r="J1736" s="83"/>
      <c r="K1736" s="79"/>
      <c r="M1736" s="77"/>
    </row>
    <row r="1737" spans="1:16384" ht="14.25" customHeight="1">
      <c r="C1737" s="41"/>
      <c r="D1737" s="36" t="s">
        <v>3073</v>
      </c>
      <c r="E1737" s="49" t="s">
        <v>3073</v>
      </c>
      <c r="F1737" s="49" t="str">
        <f t="shared" si="29"/>
        <v/>
      </c>
      <c r="G1737" s="37">
        <v>1</v>
      </c>
      <c r="H1737" s="85" t="s">
        <v>3073</v>
      </c>
      <c r="I1737" s="18"/>
      <c r="J1737" s="83"/>
      <c r="K1737" s="79"/>
      <c r="M1737" s="77"/>
    </row>
    <row r="1738" spans="1:16384" ht="14.25" customHeight="1">
      <c r="A1738" s="109"/>
      <c r="B1738" s="110"/>
      <c r="C1738" s="44" t="s">
        <v>4750</v>
      </c>
      <c r="D1738" s="44"/>
      <c r="E1738" s="53" t="s">
        <v>3073</v>
      </c>
      <c r="F1738" s="53" t="str">
        <f t="shared" si="29"/>
        <v/>
      </c>
      <c r="G1738" s="11"/>
      <c r="H1738" s="111" t="s">
        <v>3073</v>
      </c>
      <c r="I1738" s="109"/>
      <c r="J1738" s="110"/>
      <c r="K1738" s="44"/>
      <c r="M1738" s="53"/>
      <c r="N1738" s="53"/>
      <c r="O1738" s="11"/>
      <c r="P1738" s="111"/>
      <c r="Q1738" s="109"/>
      <c r="R1738" s="110"/>
      <c r="S1738" s="44"/>
      <c r="T1738" s="44"/>
      <c r="U1738" s="53"/>
      <c r="V1738" s="53"/>
      <c r="W1738" s="11"/>
      <c r="X1738" s="111"/>
      <c r="Y1738" s="109"/>
      <c r="Z1738" s="110"/>
      <c r="AA1738" s="44"/>
      <c r="AB1738" s="44"/>
      <c r="AC1738" s="53"/>
      <c r="AD1738" s="53"/>
      <c r="AE1738" s="11"/>
      <c r="AF1738" s="111"/>
      <c r="AG1738" s="109"/>
      <c r="AH1738" s="110"/>
      <c r="AI1738" s="44"/>
      <c r="AJ1738" s="44"/>
      <c r="AK1738" s="53"/>
      <c r="AL1738" s="53"/>
      <c r="AM1738" s="11"/>
      <c r="AN1738" s="111"/>
      <c r="AO1738" s="109"/>
      <c r="AP1738" s="110"/>
      <c r="AQ1738" s="44"/>
      <c r="AR1738" s="44"/>
      <c r="AS1738" s="53"/>
      <c r="AT1738" s="53"/>
      <c r="AU1738" s="11"/>
      <c r="AV1738" s="111"/>
      <c r="AW1738" s="109"/>
      <c r="AX1738" s="110"/>
      <c r="AY1738" s="44"/>
      <c r="AZ1738" s="44"/>
      <c r="BA1738" s="53"/>
      <c r="BB1738" s="53"/>
      <c r="BC1738" s="11"/>
      <c r="BD1738" s="111"/>
      <c r="BE1738" s="109"/>
      <c r="BF1738" s="110"/>
      <c r="BG1738" s="44"/>
      <c r="BH1738" s="44"/>
      <c r="BI1738" s="53"/>
      <c r="BJ1738" s="53"/>
      <c r="BK1738" s="11"/>
      <c r="BL1738" s="111"/>
      <c r="BM1738" s="109"/>
      <c r="BN1738" s="110"/>
      <c r="BO1738" s="44"/>
      <c r="BP1738" s="44"/>
      <c r="BQ1738" s="53"/>
      <c r="BR1738" s="53"/>
      <c r="BS1738" s="11"/>
      <c r="BT1738" s="111"/>
      <c r="BU1738" s="109"/>
      <c r="BV1738" s="110"/>
      <c r="BW1738" s="44"/>
      <c r="BX1738" s="44"/>
      <c r="BY1738" s="53"/>
      <c r="BZ1738" s="53"/>
      <c r="CA1738" s="11"/>
      <c r="CB1738" s="111"/>
      <c r="CC1738" s="109"/>
      <c r="CD1738" s="110"/>
      <c r="CE1738" s="44"/>
      <c r="CF1738" s="44"/>
      <c r="CG1738" s="53"/>
      <c r="CH1738" s="53"/>
      <c r="CI1738" s="11"/>
      <c r="CJ1738" s="111"/>
      <c r="CK1738" s="109"/>
      <c r="CL1738" s="110"/>
      <c r="CM1738" s="44"/>
      <c r="CN1738" s="44"/>
      <c r="CO1738" s="53"/>
      <c r="CP1738" s="53"/>
      <c r="CQ1738" s="11"/>
      <c r="CR1738" s="111"/>
      <c r="CS1738" s="109"/>
      <c r="CT1738" s="110"/>
      <c r="CU1738" s="44"/>
      <c r="CV1738" s="44"/>
      <c r="CW1738" s="53"/>
      <c r="CX1738" s="53"/>
      <c r="CY1738" s="11"/>
      <c r="CZ1738" s="111"/>
      <c r="DA1738" s="109"/>
      <c r="DB1738" s="110"/>
      <c r="DC1738" s="44"/>
      <c r="DD1738" s="44"/>
      <c r="DE1738" s="53"/>
      <c r="DF1738" s="53"/>
      <c r="DG1738" s="11"/>
      <c r="DH1738" s="111"/>
      <c r="DI1738" s="109"/>
      <c r="DJ1738" s="110"/>
      <c r="DK1738" s="44"/>
      <c r="DL1738" s="44"/>
      <c r="DM1738" s="53"/>
      <c r="DN1738" s="53"/>
      <c r="DO1738" s="11"/>
      <c r="DP1738" s="111"/>
      <c r="DQ1738" s="109"/>
      <c r="DR1738" s="110"/>
      <c r="DS1738" s="44"/>
      <c r="DT1738" s="44"/>
      <c r="DU1738" s="53"/>
      <c r="DV1738" s="53"/>
      <c r="DW1738" s="11"/>
      <c r="DX1738" s="111"/>
      <c r="DY1738" s="109"/>
      <c r="DZ1738" s="110"/>
      <c r="EA1738" s="44"/>
      <c r="EB1738" s="44"/>
      <c r="EC1738" s="53"/>
      <c r="ED1738" s="53"/>
      <c r="EE1738" s="11"/>
      <c r="EF1738" s="111"/>
      <c r="EG1738" s="109"/>
      <c r="EH1738" s="110"/>
      <c r="EI1738" s="44"/>
      <c r="EJ1738" s="44"/>
      <c r="EK1738" s="53"/>
      <c r="EL1738" s="53"/>
      <c r="EM1738" s="11"/>
      <c r="EN1738" s="111"/>
      <c r="EO1738" s="109"/>
      <c r="EP1738" s="110"/>
      <c r="EQ1738" s="44"/>
      <c r="ER1738" s="44"/>
      <c r="ES1738" s="53"/>
      <c r="ET1738" s="53"/>
      <c r="EU1738" s="11"/>
      <c r="EV1738" s="111"/>
      <c r="EW1738" s="109"/>
      <c r="EX1738" s="110"/>
      <c r="EY1738" s="44"/>
      <c r="EZ1738" s="44"/>
      <c r="FA1738" s="53"/>
      <c r="FB1738" s="53"/>
      <c r="FC1738" s="11"/>
      <c r="FD1738" s="111"/>
      <c r="FE1738" s="109"/>
      <c r="FF1738" s="110"/>
      <c r="FG1738" s="44"/>
      <c r="FH1738" s="44"/>
      <c r="FI1738" s="53"/>
      <c r="FJ1738" s="53"/>
      <c r="FK1738" s="11"/>
      <c r="FL1738" s="111"/>
      <c r="FM1738" s="109"/>
      <c r="FN1738" s="110"/>
      <c r="FO1738" s="44"/>
      <c r="FP1738" s="44"/>
      <c r="FQ1738" s="53"/>
      <c r="FR1738" s="53"/>
      <c r="FS1738" s="11"/>
      <c r="FT1738" s="111"/>
      <c r="FU1738" s="109"/>
      <c r="FV1738" s="110"/>
      <c r="FW1738" s="44"/>
      <c r="FX1738" s="44"/>
      <c r="FY1738" s="53"/>
      <c r="FZ1738" s="53"/>
      <c r="GA1738" s="11"/>
      <c r="GB1738" s="111"/>
      <c r="GC1738" s="109"/>
      <c r="GD1738" s="110"/>
      <c r="GE1738" s="44"/>
      <c r="GF1738" s="44"/>
      <c r="GG1738" s="53"/>
      <c r="GH1738" s="53"/>
      <c r="GI1738" s="11"/>
      <c r="GJ1738" s="111"/>
      <c r="GK1738" s="109"/>
      <c r="GL1738" s="110"/>
      <c r="GM1738" s="44"/>
      <c r="GN1738" s="44"/>
      <c r="GO1738" s="53"/>
      <c r="GP1738" s="53"/>
      <c r="GQ1738" s="11"/>
      <c r="GR1738" s="111"/>
      <c r="GS1738" s="109"/>
      <c r="GT1738" s="110"/>
      <c r="GU1738" s="44"/>
      <c r="GV1738" s="44"/>
      <c r="GW1738" s="53"/>
      <c r="GX1738" s="53"/>
      <c r="GY1738" s="11"/>
      <c r="GZ1738" s="111"/>
      <c r="HA1738" s="109"/>
      <c r="HB1738" s="110"/>
      <c r="HC1738" s="44"/>
      <c r="HD1738" s="44"/>
      <c r="HE1738" s="53"/>
      <c r="HF1738" s="53"/>
      <c r="HG1738" s="11"/>
      <c r="HH1738" s="111"/>
      <c r="HI1738" s="109"/>
      <c r="HJ1738" s="110"/>
      <c r="HK1738" s="44"/>
      <c r="HL1738" s="44"/>
      <c r="HM1738" s="53"/>
      <c r="HN1738" s="53"/>
      <c r="HO1738" s="11"/>
      <c r="HP1738" s="111"/>
      <c r="HQ1738" s="109"/>
      <c r="HR1738" s="110"/>
      <c r="HS1738" s="44"/>
      <c r="HT1738" s="44"/>
      <c r="HU1738" s="53"/>
      <c r="HV1738" s="53"/>
      <c r="HW1738" s="11"/>
      <c r="HX1738" s="111"/>
      <c r="HY1738" s="109"/>
      <c r="HZ1738" s="110"/>
      <c r="IA1738" s="44"/>
      <c r="IB1738" s="44"/>
      <c r="IC1738" s="53"/>
      <c r="ID1738" s="53"/>
      <c r="IE1738" s="11"/>
      <c r="IF1738" s="111"/>
      <c r="IG1738" s="109"/>
      <c r="IH1738" s="110"/>
      <c r="II1738" s="44"/>
      <c r="IJ1738" s="44"/>
      <c r="IK1738" s="53"/>
      <c r="IL1738" s="53"/>
      <c r="IM1738" s="11"/>
      <c r="IN1738" s="111"/>
      <c r="IO1738" s="109"/>
      <c r="IP1738" s="110"/>
      <c r="IQ1738" s="44"/>
      <c r="IR1738" s="44"/>
      <c r="IS1738" s="53"/>
      <c r="IT1738" s="53"/>
      <c r="IU1738" s="11"/>
      <c r="IV1738" s="111"/>
      <c r="IW1738" s="109"/>
      <c r="IX1738" s="110"/>
      <c r="IY1738" s="44"/>
      <c r="IZ1738" s="44"/>
      <c r="JA1738" s="53"/>
      <c r="JB1738" s="53"/>
      <c r="JC1738" s="11"/>
      <c r="JD1738" s="111"/>
      <c r="JE1738" s="109"/>
      <c r="JF1738" s="110"/>
      <c r="JG1738" s="44"/>
      <c r="JH1738" s="44"/>
      <c r="JI1738" s="53"/>
      <c r="JJ1738" s="53"/>
      <c r="JK1738" s="11"/>
      <c r="JL1738" s="111"/>
      <c r="JM1738" s="109"/>
      <c r="JN1738" s="110"/>
      <c r="JO1738" s="44"/>
      <c r="JP1738" s="44"/>
      <c r="JQ1738" s="53"/>
      <c r="JR1738" s="53"/>
      <c r="JS1738" s="11"/>
      <c r="JT1738" s="111"/>
      <c r="JU1738" s="109"/>
      <c r="JV1738" s="110"/>
      <c r="JW1738" s="44"/>
      <c r="JX1738" s="44"/>
      <c r="JY1738" s="53"/>
      <c r="JZ1738" s="53"/>
      <c r="KA1738" s="11"/>
      <c r="KB1738" s="111"/>
      <c r="KC1738" s="109"/>
      <c r="KD1738" s="110"/>
      <c r="KE1738" s="44"/>
      <c r="KF1738" s="44"/>
      <c r="KG1738" s="53"/>
      <c r="KH1738" s="53"/>
      <c r="KI1738" s="11"/>
      <c r="KJ1738" s="111"/>
      <c r="KK1738" s="109"/>
      <c r="KL1738" s="110"/>
      <c r="KM1738" s="44"/>
      <c r="KN1738" s="44"/>
      <c r="KO1738" s="53"/>
      <c r="KP1738" s="53"/>
      <c r="KQ1738" s="11"/>
      <c r="KR1738" s="111"/>
      <c r="KS1738" s="109"/>
      <c r="KT1738" s="110"/>
      <c r="KU1738" s="44"/>
      <c r="KV1738" s="44"/>
      <c r="KW1738" s="53"/>
      <c r="KX1738" s="53"/>
      <c r="KY1738" s="11"/>
      <c r="KZ1738" s="111"/>
      <c r="LA1738" s="109"/>
      <c r="LB1738" s="110"/>
      <c r="LC1738" s="44"/>
      <c r="LD1738" s="44"/>
      <c r="LE1738" s="53"/>
      <c r="LF1738" s="53"/>
      <c r="LG1738" s="11"/>
      <c r="LH1738" s="111"/>
      <c r="LI1738" s="109"/>
      <c r="LJ1738" s="110"/>
      <c r="LK1738" s="44"/>
      <c r="LL1738" s="44"/>
      <c r="LM1738" s="53"/>
      <c r="LN1738" s="53"/>
      <c r="LO1738" s="11"/>
      <c r="LP1738" s="111"/>
      <c r="LQ1738" s="109"/>
      <c r="LR1738" s="110"/>
      <c r="LS1738" s="44"/>
      <c r="LT1738" s="44"/>
      <c r="LU1738" s="53"/>
      <c r="LV1738" s="53"/>
      <c r="LW1738" s="11"/>
      <c r="LX1738" s="111"/>
      <c r="LY1738" s="109"/>
      <c r="LZ1738" s="110"/>
      <c r="MA1738" s="44"/>
      <c r="MB1738" s="44"/>
      <c r="MC1738" s="53"/>
      <c r="MD1738" s="53"/>
      <c r="ME1738" s="11"/>
      <c r="MF1738" s="111"/>
      <c r="MG1738" s="109"/>
      <c r="MH1738" s="110"/>
      <c r="MI1738" s="44"/>
      <c r="MJ1738" s="44"/>
      <c r="MK1738" s="53"/>
      <c r="ML1738" s="53"/>
      <c r="MM1738" s="11"/>
      <c r="MN1738" s="111"/>
      <c r="MO1738" s="109"/>
      <c r="MP1738" s="110"/>
      <c r="MQ1738" s="44"/>
      <c r="MR1738" s="44"/>
      <c r="MS1738" s="53"/>
      <c r="MT1738" s="53"/>
      <c r="MU1738" s="11"/>
      <c r="MV1738" s="111"/>
      <c r="MW1738" s="109"/>
      <c r="MX1738" s="110"/>
      <c r="MY1738" s="44"/>
      <c r="MZ1738" s="44"/>
      <c r="NA1738" s="53"/>
      <c r="NB1738" s="53"/>
      <c r="NC1738" s="11"/>
      <c r="ND1738" s="111"/>
      <c r="NE1738" s="109"/>
      <c r="NF1738" s="110"/>
      <c r="NG1738" s="44"/>
      <c r="NH1738" s="44"/>
      <c r="NI1738" s="53"/>
      <c r="NJ1738" s="53"/>
      <c r="NK1738" s="11"/>
      <c r="NL1738" s="111"/>
      <c r="NM1738" s="109"/>
      <c r="NN1738" s="110"/>
      <c r="NO1738" s="44"/>
      <c r="NP1738" s="44"/>
      <c r="NQ1738" s="53"/>
      <c r="NR1738" s="53"/>
      <c r="NS1738" s="11"/>
      <c r="NT1738" s="111"/>
      <c r="NU1738" s="109"/>
      <c r="NV1738" s="110"/>
      <c r="NW1738" s="44"/>
      <c r="NX1738" s="44"/>
      <c r="NY1738" s="53"/>
      <c r="NZ1738" s="53"/>
      <c r="OA1738" s="11"/>
      <c r="OB1738" s="111"/>
      <c r="OC1738" s="109"/>
      <c r="OD1738" s="110"/>
      <c r="OE1738" s="44"/>
      <c r="OF1738" s="44"/>
      <c r="OG1738" s="53"/>
      <c r="OH1738" s="53"/>
      <c r="OI1738" s="11"/>
      <c r="OJ1738" s="111"/>
      <c r="OK1738" s="109"/>
      <c r="OL1738" s="110"/>
      <c r="OM1738" s="44"/>
      <c r="ON1738" s="44"/>
      <c r="OO1738" s="53"/>
      <c r="OP1738" s="53"/>
      <c r="OQ1738" s="11"/>
      <c r="OR1738" s="111"/>
      <c r="OS1738" s="109"/>
      <c r="OT1738" s="110"/>
      <c r="OU1738" s="44"/>
      <c r="OV1738" s="44"/>
      <c r="OW1738" s="53"/>
      <c r="OX1738" s="53"/>
      <c r="OY1738" s="11"/>
      <c r="OZ1738" s="111"/>
      <c r="PA1738" s="109"/>
      <c r="PB1738" s="110"/>
      <c r="PC1738" s="44"/>
      <c r="PD1738" s="44"/>
      <c r="PE1738" s="53"/>
      <c r="PF1738" s="53"/>
      <c r="PG1738" s="11"/>
      <c r="PH1738" s="111"/>
      <c r="PI1738" s="109"/>
      <c r="PJ1738" s="110"/>
      <c r="PK1738" s="44"/>
      <c r="PL1738" s="44"/>
      <c r="PM1738" s="53"/>
      <c r="PN1738" s="53"/>
      <c r="PO1738" s="11"/>
      <c r="PP1738" s="111"/>
      <c r="PQ1738" s="109"/>
      <c r="PR1738" s="110"/>
      <c r="PS1738" s="44"/>
      <c r="PT1738" s="44"/>
      <c r="PU1738" s="53"/>
      <c r="PV1738" s="53"/>
      <c r="PW1738" s="11"/>
      <c r="PX1738" s="111"/>
      <c r="PY1738" s="109"/>
      <c r="PZ1738" s="110"/>
      <c r="QA1738" s="44"/>
      <c r="QB1738" s="44"/>
      <c r="QC1738" s="53"/>
      <c r="QD1738" s="53"/>
      <c r="QE1738" s="11"/>
      <c r="QF1738" s="111"/>
      <c r="QG1738" s="109"/>
      <c r="QH1738" s="110"/>
      <c r="QI1738" s="44"/>
      <c r="QJ1738" s="44"/>
      <c r="QK1738" s="53"/>
      <c r="QL1738" s="53"/>
      <c r="QM1738" s="11"/>
      <c r="QN1738" s="111"/>
      <c r="QO1738" s="109"/>
      <c r="QP1738" s="110"/>
      <c r="QQ1738" s="44"/>
      <c r="QR1738" s="44"/>
      <c r="QS1738" s="53"/>
      <c r="QT1738" s="53"/>
      <c r="QU1738" s="11"/>
      <c r="QV1738" s="111"/>
      <c r="QW1738" s="109"/>
      <c r="QX1738" s="110"/>
      <c r="QY1738" s="44"/>
      <c r="QZ1738" s="44"/>
      <c r="RA1738" s="53"/>
      <c r="RB1738" s="53"/>
      <c r="RC1738" s="11"/>
      <c r="RD1738" s="111"/>
      <c r="RE1738" s="109"/>
      <c r="RF1738" s="110"/>
      <c r="RG1738" s="44"/>
      <c r="RH1738" s="44"/>
      <c r="RI1738" s="53"/>
      <c r="RJ1738" s="53"/>
      <c r="RK1738" s="11"/>
      <c r="RL1738" s="111"/>
      <c r="RM1738" s="109"/>
      <c r="RN1738" s="110"/>
      <c r="RO1738" s="44"/>
      <c r="RP1738" s="44"/>
      <c r="RQ1738" s="53"/>
      <c r="RR1738" s="53"/>
      <c r="RS1738" s="11"/>
      <c r="RT1738" s="111"/>
      <c r="RU1738" s="109"/>
      <c r="RV1738" s="110"/>
      <c r="RW1738" s="44"/>
      <c r="RX1738" s="44"/>
      <c r="RY1738" s="53"/>
      <c r="RZ1738" s="53"/>
      <c r="SA1738" s="11"/>
      <c r="SB1738" s="111"/>
      <c r="SC1738" s="109"/>
      <c r="SD1738" s="110"/>
      <c r="SE1738" s="44"/>
      <c r="SF1738" s="44"/>
      <c r="SG1738" s="53"/>
      <c r="SH1738" s="53"/>
      <c r="SI1738" s="11"/>
      <c r="SJ1738" s="111"/>
      <c r="SK1738" s="109"/>
      <c r="SL1738" s="110"/>
      <c r="SM1738" s="44"/>
      <c r="SN1738" s="44"/>
      <c r="SO1738" s="53"/>
      <c r="SP1738" s="53"/>
      <c r="SQ1738" s="11"/>
      <c r="SR1738" s="111"/>
      <c r="SS1738" s="109"/>
      <c r="ST1738" s="110"/>
      <c r="SU1738" s="44"/>
      <c r="SV1738" s="44"/>
      <c r="SW1738" s="53"/>
      <c r="SX1738" s="53"/>
      <c r="SY1738" s="11"/>
      <c r="SZ1738" s="111"/>
      <c r="TA1738" s="109"/>
      <c r="TB1738" s="110"/>
      <c r="TC1738" s="44"/>
      <c r="TD1738" s="44"/>
      <c r="TE1738" s="53"/>
      <c r="TF1738" s="53"/>
      <c r="TG1738" s="11"/>
      <c r="TH1738" s="111"/>
      <c r="TI1738" s="109"/>
      <c r="TJ1738" s="110"/>
      <c r="TK1738" s="44"/>
      <c r="TL1738" s="44"/>
      <c r="TM1738" s="53"/>
      <c r="TN1738" s="53"/>
      <c r="TO1738" s="11"/>
      <c r="TP1738" s="111"/>
      <c r="TQ1738" s="109"/>
      <c r="TR1738" s="110"/>
      <c r="TS1738" s="44"/>
      <c r="TT1738" s="44"/>
      <c r="TU1738" s="53"/>
      <c r="TV1738" s="53"/>
      <c r="TW1738" s="11"/>
      <c r="TX1738" s="111"/>
      <c r="TY1738" s="109"/>
      <c r="TZ1738" s="110"/>
      <c r="UA1738" s="44"/>
      <c r="UB1738" s="44"/>
      <c r="UC1738" s="53"/>
      <c r="UD1738" s="53"/>
      <c r="UE1738" s="11"/>
      <c r="UF1738" s="111"/>
      <c r="UG1738" s="109"/>
      <c r="UH1738" s="110"/>
      <c r="UI1738" s="44"/>
      <c r="UJ1738" s="44"/>
      <c r="UK1738" s="53"/>
      <c r="UL1738" s="53"/>
      <c r="UM1738" s="11"/>
      <c r="UN1738" s="111"/>
      <c r="UO1738" s="109"/>
      <c r="UP1738" s="110"/>
      <c r="UQ1738" s="44"/>
      <c r="UR1738" s="44"/>
      <c r="US1738" s="53"/>
      <c r="UT1738" s="53"/>
      <c r="UU1738" s="11"/>
      <c r="UV1738" s="111"/>
      <c r="UW1738" s="109"/>
      <c r="UX1738" s="110"/>
      <c r="UY1738" s="44"/>
      <c r="UZ1738" s="44"/>
      <c r="VA1738" s="53"/>
      <c r="VB1738" s="53"/>
      <c r="VC1738" s="11"/>
      <c r="VD1738" s="111"/>
      <c r="VE1738" s="109"/>
      <c r="VF1738" s="110"/>
      <c r="VG1738" s="44"/>
      <c r="VH1738" s="44"/>
      <c r="VI1738" s="53"/>
      <c r="VJ1738" s="53"/>
      <c r="VK1738" s="11"/>
      <c r="VL1738" s="111"/>
      <c r="VM1738" s="109"/>
      <c r="VN1738" s="110"/>
      <c r="VO1738" s="44"/>
      <c r="VP1738" s="44"/>
      <c r="VQ1738" s="53"/>
      <c r="VR1738" s="53"/>
      <c r="VS1738" s="11"/>
      <c r="VT1738" s="111"/>
      <c r="VU1738" s="109"/>
      <c r="VV1738" s="110"/>
      <c r="VW1738" s="44"/>
      <c r="VX1738" s="44"/>
      <c r="VY1738" s="53"/>
      <c r="VZ1738" s="53"/>
      <c r="WA1738" s="11"/>
      <c r="WB1738" s="111"/>
      <c r="WC1738" s="109"/>
      <c r="WD1738" s="110"/>
      <c r="WE1738" s="44"/>
      <c r="WF1738" s="44"/>
      <c r="WG1738" s="53"/>
      <c r="WH1738" s="53"/>
      <c r="WI1738" s="11"/>
      <c r="WJ1738" s="111"/>
      <c r="WK1738" s="109"/>
      <c r="WL1738" s="110"/>
      <c r="WM1738" s="44"/>
      <c r="WN1738" s="44"/>
      <c r="WO1738" s="53"/>
      <c r="WP1738" s="53"/>
      <c r="WQ1738" s="11"/>
      <c r="WR1738" s="111"/>
      <c r="WS1738" s="109"/>
      <c r="WT1738" s="110"/>
      <c r="WU1738" s="44"/>
      <c r="WV1738" s="44"/>
      <c r="WW1738" s="53"/>
      <c r="WX1738" s="53"/>
      <c r="WY1738" s="11"/>
      <c r="WZ1738" s="111"/>
      <c r="XA1738" s="109"/>
      <c r="XB1738" s="110"/>
      <c r="XC1738" s="44"/>
      <c r="XD1738" s="44"/>
      <c r="XE1738" s="53"/>
      <c r="XF1738" s="53"/>
      <c r="XG1738" s="11"/>
      <c r="XH1738" s="111"/>
      <c r="XI1738" s="109"/>
      <c r="XJ1738" s="110"/>
      <c r="XK1738" s="44"/>
      <c r="XL1738" s="44"/>
      <c r="XM1738" s="53"/>
      <c r="XN1738" s="53"/>
      <c r="XO1738" s="11"/>
      <c r="XP1738" s="111"/>
      <c r="XQ1738" s="109"/>
      <c r="XR1738" s="110"/>
      <c r="XS1738" s="44"/>
      <c r="XT1738" s="44"/>
      <c r="XU1738" s="53"/>
      <c r="XV1738" s="53"/>
      <c r="XW1738" s="11"/>
      <c r="XX1738" s="111"/>
      <c r="XY1738" s="109"/>
      <c r="XZ1738" s="110"/>
      <c r="YA1738" s="44"/>
      <c r="YB1738" s="44"/>
      <c r="YC1738" s="53"/>
      <c r="YD1738" s="53"/>
      <c r="YE1738" s="11"/>
      <c r="YF1738" s="111"/>
      <c r="YG1738" s="109"/>
      <c r="YH1738" s="110"/>
      <c r="YI1738" s="44"/>
      <c r="YJ1738" s="44"/>
      <c r="YK1738" s="53"/>
      <c r="YL1738" s="53"/>
      <c r="YM1738" s="11"/>
      <c r="YN1738" s="111"/>
      <c r="YO1738" s="109"/>
      <c r="YP1738" s="110"/>
      <c r="YQ1738" s="44"/>
      <c r="YR1738" s="44"/>
      <c r="YS1738" s="53"/>
      <c r="YT1738" s="53"/>
      <c r="YU1738" s="11"/>
      <c r="YV1738" s="111"/>
      <c r="YW1738" s="109"/>
      <c r="YX1738" s="110"/>
      <c r="YY1738" s="44"/>
      <c r="YZ1738" s="44"/>
      <c r="ZA1738" s="53"/>
      <c r="ZB1738" s="53"/>
      <c r="ZC1738" s="11"/>
      <c r="ZD1738" s="111"/>
      <c r="ZE1738" s="109"/>
      <c r="ZF1738" s="110"/>
      <c r="ZG1738" s="44"/>
      <c r="ZH1738" s="44"/>
      <c r="ZI1738" s="53"/>
      <c r="ZJ1738" s="53"/>
      <c r="ZK1738" s="11"/>
      <c r="ZL1738" s="111"/>
      <c r="ZM1738" s="109"/>
      <c r="ZN1738" s="110"/>
      <c r="ZO1738" s="44"/>
      <c r="ZP1738" s="44"/>
      <c r="ZQ1738" s="53"/>
      <c r="ZR1738" s="53"/>
      <c r="ZS1738" s="11"/>
      <c r="ZT1738" s="111"/>
      <c r="ZU1738" s="109"/>
      <c r="ZV1738" s="110"/>
      <c r="ZW1738" s="44"/>
      <c r="ZX1738" s="44"/>
      <c r="ZY1738" s="53"/>
      <c r="ZZ1738" s="53"/>
      <c r="AAA1738" s="11"/>
      <c r="AAB1738" s="111"/>
      <c r="AAC1738" s="109"/>
      <c r="AAD1738" s="110"/>
      <c r="AAE1738" s="44"/>
      <c r="AAF1738" s="44"/>
      <c r="AAG1738" s="53"/>
      <c r="AAH1738" s="53"/>
      <c r="AAI1738" s="11"/>
      <c r="AAJ1738" s="111"/>
      <c r="AAK1738" s="109"/>
      <c r="AAL1738" s="110"/>
      <c r="AAM1738" s="44"/>
      <c r="AAN1738" s="44"/>
      <c r="AAO1738" s="53"/>
      <c r="AAP1738" s="53"/>
      <c r="AAQ1738" s="11"/>
      <c r="AAR1738" s="111"/>
      <c r="AAS1738" s="109"/>
      <c r="AAT1738" s="110"/>
      <c r="AAU1738" s="44"/>
      <c r="AAV1738" s="44"/>
      <c r="AAW1738" s="53"/>
      <c r="AAX1738" s="53"/>
      <c r="AAY1738" s="11"/>
      <c r="AAZ1738" s="111"/>
      <c r="ABA1738" s="109"/>
      <c r="ABB1738" s="110"/>
      <c r="ABC1738" s="44"/>
      <c r="ABD1738" s="44"/>
      <c r="ABE1738" s="53"/>
      <c r="ABF1738" s="53"/>
      <c r="ABG1738" s="11"/>
      <c r="ABH1738" s="111"/>
      <c r="ABI1738" s="109"/>
      <c r="ABJ1738" s="110"/>
      <c r="ABK1738" s="44"/>
      <c r="ABL1738" s="44"/>
      <c r="ABM1738" s="53"/>
      <c r="ABN1738" s="53"/>
      <c r="ABO1738" s="11"/>
      <c r="ABP1738" s="111"/>
      <c r="ABQ1738" s="109"/>
      <c r="ABR1738" s="110"/>
      <c r="ABS1738" s="44"/>
      <c r="ABT1738" s="44"/>
      <c r="ABU1738" s="53"/>
      <c r="ABV1738" s="53"/>
      <c r="ABW1738" s="11"/>
      <c r="ABX1738" s="111"/>
      <c r="ABY1738" s="109"/>
      <c r="ABZ1738" s="110"/>
      <c r="ACA1738" s="44"/>
      <c r="ACB1738" s="44"/>
      <c r="ACC1738" s="53"/>
      <c r="ACD1738" s="53"/>
      <c r="ACE1738" s="11"/>
      <c r="ACF1738" s="111"/>
      <c r="ACG1738" s="109"/>
      <c r="ACH1738" s="110"/>
      <c r="ACI1738" s="44"/>
      <c r="ACJ1738" s="44"/>
      <c r="ACK1738" s="53"/>
      <c r="ACL1738" s="53"/>
      <c r="ACM1738" s="11"/>
      <c r="ACN1738" s="111"/>
      <c r="ACO1738" s="109"/>
      <c r="ACP1738" s="110"/>
      <c r="ACQ1738" s="44"/>
      <c r="ACR1738" s="44"/>
      <c r="ACS1738" s="53"/>
      <c r="ACT1738" s="53"/>
      <c r="ACU1738" s="11"/>
      <c r="ACV1738" s="111"/>
      <c r="ACW1738" s="109"/>
      <c r="ACX1738" s="110"/>
      <c r="ACY1738" s="44"/>
      <c r="ACZ1738" s="44"/>
      <c r="ADA1738" s="53"/>
      <c r="ADB1738" s="53"/>
      <c r="ADC1738" s="11"/>
      <c r="ADD1738" s="111"/>
      <c r="ADE1738" s="109"/>
      <c r="ADF1738" s="110"/>
      <c r="ADG1738" s="44"/>
      <c r="ADH1738" s="44"/>
      <c r="ADI1738" s="53"/>
      <c r="ADJ1738" s="53"/>
      <c r="ADK1738" s="11"/>
      <c r="ADL1738" s="111"/>
      <c r="ADM1738" s="109"/>
      <c r="ADN1738" s="110"/>
      <c r="ADO1738" s="44"/>
      <c r="ADP1738" s="44"/>
      <c r="ADQ1738" s="53"/>
      <c r="ADR1738" s="53"/>
      <c r="ADS1738" s="11"/>
      <c r="ADT1738" s="111"/>
      <c r="ADU1738" s="109"/>
      <c r="ADV1738" s="110"/>
      <c r="ADW1738" s="44"/>
      <c r="ADX1738" s="44"/>
      <c r="ADY1738" s="53"/>
      <c r="ADZ1738" s="53"/>
      <c r="AEA1738" s="11"/>
      <c r="AEB1738" s="111"/>
      <c r="AEC1738" s="109"/>
      <c r="AED1738" s="110"/>
      <c r="AEE1738" s="44"/>
      <c r="AEF1738" s="44"/>
      <c r="AEG1738" s="53"/>
      <c r="AEH1738" s="53"/>
      <c r="AEI1738" s="11"/>
      <c r="AEJ1738" s="111"/>
      <c r="AEK1738" s="109"/>
      <c r="AEL1738" s="110"/>
      <c r="AEM1738" s="44"/>
      <c r="AEN1738" s="44"/>
      <c r="AEO1738" s="53"/>
      <c r="AEP1738" s="53"/>
      <c r="AEQ1738" s="11"/>
      <c r="AER1738" s="111"/>
      <c r="AES1738" s="109"/>
      <c r="AET1738" s="110"/>
      <c r="AEU1738" s="44"/>
      <c r="AEV1738" s="44"/>
      <c r="AEW1738" s="53"/>
      <c r="AEX1738" s="53"/>
      <c r="AEY1738" s="11"/>
      <c r="AEZ1738" s="111"/>
      <c r="AFA1738" s="109"/>
      <c r="AFB1738" s="110"/>
      <c r="AFC1738" s="44"/>
      <c r="AFD1738" s="44"/>
      <c r="AFE1738" s="53"/>
      <c r="AFF1738" s="53"/>
      <c r="AFG1738" s="11"/>
      <c r="AFH1738" s="111"/>
      <c r="AFI1738" s="109"/>
      <c r="AFJ1738" s="110"/>
      <c r="AFK1738" s="44"/>
      <c r="AFL1738" s="44"/>
      <c r="AFM1738" s="53"/>
      <c r="AFN1738" s="53"/>
      <c r="AFO1738" s="11"/>
      <c r="AFP1738" s="111"/>
      <c r="AFQ1738" s="109"/>
      <c r="AFR1738" s="110"/>
      <c r="AFS1738" s="44"/>
      <c r="AFT1738" s="44"/>
      <c r="AFU1738" s="53"/>
      <c r="AFV1738" s="53"/>
      <c r="AFW1738" s="11"/>
      <c r="AFX1738" s="111"/>
      <c r="AFY1738" s="109"/>
      <c r="AFZ1738" s="110"/>
      <c r="AGA1738" s="44"/>
      <c r="AGB1738" s="44"/>
      <c r="AGC1738" s="53"/>
      <c r="AGD1738" s="53"/>
      <c r="AGE1738" s="11"/>
      <c r="AGF1738" s="111"/>
      <c r="AGG1738" s="109"/>
      <c r="AGH1738" s="110"/>
      <c r="AGI1738" s="44"/>
      <c r="AGJ1738" s="44"/>
      <c r="AGK1738" s="53"/>
      <c r="AGL1738" s="53"/>
      <c r="AGM1738" s="11"/>
      <c r="AGN1738" s="111"/>
      <c r="AGO1738" s="109"/>
      <c r="AGP1738" s="110"/>
      <c r="AGQ1738" s="44"/>
      <c r="AGR1738" s="44"/>
      <c r="AGS1738" s="53"/>
      <c r="AGT1738" s="53"/>
      <c r="AGU1738" s="11"/>
      <c r="AGV1738" s="111"/>
      <c r="AGW1738" s="109"/>
      <c r="AGX1738" s="110"/>
      <c r="AGY1738" s="44"/>
      <c r="AGZ1738" s="44"/>
      <c r="AHA1738" s="53"/>
      <c r="AHB1738" s="53"/>
      <c r="AHC1738" s="11"/>
      <c r="AHD1738" s="111"/>
      <c r="AHE1738" s="109"/>
      <c r="AHF1738" s="110"/>
      <c r="AHG1738" s="44"/>
      <c r="AHH1738" s="44"/>
      <c r="AHI1738" s="53"/>
      <c r="AHJ1738" s="53"/>
      <c r="AHK1738" s="11"/>
      <c r="AHL1738" s="111"/>
      <c r="AHM1738" s="109"/>
      <c r="AHN1738" s="110"/>
      <c r="AHO1738" s="44"/>
      <c r="AHP1738" s="44"/>
      <c r="AHQ1738" s="53"/>
      <c r="AHR1738" s="53"/>
      <c r="AHS1738" s="11"/>
      <c r="AHT1738" s="111"/>
      <c r="AHU1738" s="109"/>
      <c r="AHV1738" s="110"/>
      <c r="AHW1738" s="44"/>
      <c r="AHX1738" s="44"/>
      <c r="AHY1738" s="53"/>
      <c r="AHZ1738" s="53"/>
      <c r="AIA1738" s="11"/>
      <c r="AIB1738" s="111"/>
      <c r="AIC1738" s="109"/>
      <c r="AID1738" s="110"/>
      <c r="AIE1738" s="44"/>
      <c r="AIF1738" s="44"/>
      <c r="AIG1738" s="53"/>
      <c r="AIH1738" s="53"/>
      <c r="AII1738" s="11"/>
      <c r="AIJ1738" s="111"/>
      <c r="AIK1738" s="109"/>
      <c r="AIL1738" s="110"/>
      <c r="AIM1738" s="44"/>
      <c r="AIN1738" s="44"/>
      <c r="AIO1738" s="53"/>
      <c r="AIP1738" s="53"/>
      <c r="AIQ1738" s="11"/>
      <c r="AIR1738" s="111"/>
      <c r="AIS1738" s="109"/>
      <c r="AIT1738" s="110"/>
      <c r="AIU1738" s="44"/>
      <c r="AIV1738" s="44"/>
      <c r="AIW1738" s="53"/>
      <c r="AIX1738" s="53"/>
      <c r="AIY1738" s="11"/>
      <c r="AIZ1738" s="111"/>
      <c r="AJA1738" s="109"/>
      <c r="AJB1738" s="110"/>
      <c r="AJC1738" s="44"/>
      <c r="AJD1738" s="44"/>
      <c r="AJE1738" s="53"/>
      <c r="AJF1738" s="53"/>
      <c r="AJG1738" s="11"/>
      <c r="AJH1738" s="111"/>
      <c r="AJI1738" s="109"/>
      <c r="AJJ1738" s="110"/>
      <c r="AJK1738" s="44"/>
      <c r="AJL1738" s="44"/>
      <c r="AJM1738" s="53"/>
      <c r="AJN1738" s="53"/>
      <c r="AJO1738" s="11"/>
      <c r="AJP1738" s="111"/>
      <c r="AJQ1738" s="109"/>
      <c r="AJR1738" s="110"/>
      <c r="AJS1738" s="44"/>
      <c r="AJT1738" s="44"/>
      <c r="AJU1738" s="53"/>
      <c r="AJV1738" s="53"/>
      <c r="AJW1738" s="11"/>
      <c r="AJX1738" s="111"/>
      <c r="AJY1738" s="109"/>
      <c r="AJZ1738" s="110"/>
      <c r="AKA1738" s="44"/>
      <c r="AKB1738" s="44"/>
      <c r="AKC1738" s="53"/>
      <c r="AKD1738" s="53"/>
      <c r="AKE1738" s="11"/>
      <c r="AKF1738" s="111"/>
      <c r="AKG1738" s="109"/>
      <c r="AKH1738" s="110"/>
      <c r="AKI1738" s="44"/>
      <c r="AKJ1738" s="44"/>
      <c r="AKK1738" s="53"/>
      <c r="AKL1738" s="53"/>
      <c r="AKM1738" s="11"/>
      <c r="AKN1738" s="111"/>
      <c r="AKO1738" s="109"/>
      <c r="AKP1738" s="110"/>
      <c r="AKQ1738" s="44"/>
      <c r="AKR1738" s="44"/>
      <c r="AKS1738" s="53"/>
      <c r="AKT1738" s="53"/>
      <c r="AKU1738" s="11"/>
      <c r="AKV1738" s="111"/>
      <c r="AKW1738" s="109"/>
      <c r="AKX1738" s="110"/>
      <c r="AKY1738" s="44"/>
      <c r="AKZ1738" s="44"/>
      <c r="ALA1738" s="53"/>
      <c r="ALB1738" s="53"/>
      <c r="ALC1738" s="11"/>
      <c r="ALD1738" s="111"/>
      <c r="ALE1738" s="109"/>
      <c r="ALF1738" s="110"/>
      <c r="ALG1738" s="44"/>
      <c r="ALH1738" s="44"/>
      <c r="ALI1738" s="53"/>
      <c r="ALJ1738" s="53"/>
      <c r="ALK1738" s="11"/>
      <c r="ALL1738" s="111"/>
      <c r="ALM1738" s="109"/>
      <c r="ALN1738" s="110"/>
      <c r="ALO1738" s="44"/>
      <c r="ALP1738" s="44"/>
      <c r="ALQ1738" s="53"/>
      <c r="ALR1738" s="53"/>
      <c r="ALS1738" s="11"/>
      <c r="ALT1738" s="111"/>
      <c r="ALU1738" s="109"/>
      <c r="ALV1738" s="110"/>
      <c r="ALW1738" s="44"/>
      <c r="ALX1738" s="44"/>
      <c r="ALY1738" s="53"/>
      <c r="ALZ1738" s="53"/>
      <c r="AMA1738" s="11"/>
      <c r="AMB1738" s="111"/>
      <c r="AMC1738" s="109"/>
      <c r="AMD1738" s="110"/>
      <c r="AME1738" s="44"/>
      <c r="AMF1738" s="44"/>
      <c r="AMG1738" s="53"/>
      <c r="AMH1738" s="53"/>
      <c r="AMI1738" s="11"/>
      <c r="AMJ1738" s="111"/>
      <c r="AMK1738" s="109"/>
      <c r="AML1738" s="110"/>
      <c r="AMM1738" s="44"/>
      <c r="AMN1738" s="44"/>
      <c r="AMO1738" s="53"/>
      <c r="AMP1738" s="53"/>
      <c r="AMQ1738" s="11"/>
      <c r="AMR1738" s="111"/>
      <c r="AMS1738" s="109"/>
      <c r="AMT1738" s="110"/>
      <c r="AMU1738" s="44"/>
      <c r="AMV1738" s="44"/>
      <c r="AMW1738" s="53"/>
      <c r="AMX1738" s="53"/>
      <c r="AMY1738" s="11"/>
      <c r="AMZ1738" s="111"/>
      <c r="ANA1738" s="109"/>
      <c r="ANB1738" s="110"/>
      <c r="ANC1738" s="44"/>
      <c r="AND1738" s="44"/>
      <c r="ANE1738" s="53"/>
      <c r="ANF1738" s="53"/>
      <c r="ANG1738" s="11"/>
      <c r="ANH1738" s="111"/>
      <c r="ANI1738" s="109"/>
      <c r="ANJ1738" s="110"/>
      <c r="ANK1738" s="44"/>
      <c r="ANL1738" s="44"/>
      <c r="ANM1738" s="53"/>
      <c r="ANN1738" s="53"/>
      <c r="ANO1738" s="11"/>
      <c r="ANP1738" s="111"/>
      <c r="ANQ1738" s="109"/>
      <c r="ANR1738" s="110"/>
      <c r="ANS1738" s="44"/>
      <c r="ANT1738" s="44"/>
      <c r="ANU1738" s="53"/>
      <c r="ANV1738" s="53"/>
      <c r="ANW1738" s="11"/>
      <c r="ANX1738" s="111"/>
      <c r="ANY1738" s="109"/>
      <c r="ANZ1738" s="110"/>
      <c r="AOA1738" s="44"/>
      <c r="AOB1738" s="44"/>
      <c r="AOC1738" s="53"/>
      <c r="AOD1738" s="53"/>
      <c r="AOE1738" s="11"/>
      <c r="AOF1738" s="111"/>
      <c r="AOG1738" s="109"/>
      <c r="AOH1738" s="110"/>
      <c r="AOI1738" s="44"/>
      <c r="AOJ1738" s="44"/>
      <c r="AOK1738" s="53"/>
      <c r="AOL1738" s="53"/>
      <c r="AOM1738" s="11"/>
      <c r="AON1738" s="111"/>
      <c r="AOO1738" s="109"/>
      <c r="AOP1738" s="110"/>
      <c r="AOQ1738" s="44"/>
      <c r="AOR1738" s="44"/>
      <c r="AOS1738" s="53"/>
      <c r="AOT1738" s="53"/>
      <c r="AOU1738" s="11"/>
      <c r="AOV1738" s="111"/>
      <c r="AOW1738" s="109"/>
      <c r="AOX1738" s="110"/>
      <c r="AOY1738" s="44"/>
      <c r="AOZ1738" s="44"/>
      <c r="APA1738" s="53"/>
      <c r="APB1738" s="53"/>
      <c r="APC1738" s="11"/>
      <c r="APD1738" s="111"/>
      <c r="APE1738" s="109"/>
      <c r="APF1738" s="110"/>
      <c r="APG1738" s="44"/>
      <c r="APH1738" s="44"/>
      <c r="API1738" s="53"/>
      <c r="APJ1738" s="53"/>
      <c r="APK1738" s="11"/>
      <c r="APL1738" s="111"/>
      <c r="APM1738" s="109"/>
      <c r="APN1738" s="110"/>
      <c r="APO1738" s="44"/>
      <c r="APP1738" s="44"/>
      <c r="APQ1738" s="53"/>
      <c r="APR1738" s="53"/>
      <c r="APS1738" s="11"/>
      <c r="APT1738" s="111"/>
      <c r="APU1738" s="109"/>
      <c r="APV1738" s="110"/>
      <c r="APW1738" s="44"/>
      <c r="APX1738" s="44"/>
      <c r="APY1738" s="53"/>
      <c r="APZ1738" s="53"/>
      <c r="AQA1738" s="11"/>
      <c r="AQB1738" s="111"/>
      <c r="AQC1738" s="109"/>
      <c r="AQD1738" s="110"/>
      <c r="AQE1738" s="44"/>
      <c r="AQF1738" s="44"/>
      <c r="AQG1738" s="53"/>
      <c r="AQH1738" s="53"/>
      <c r="AQI1738" s="11"/>
      <c r="AQJ1738" s="111"/>
      <c r="AQK1738" s="109"/>
      <c r="AQL1738" s="110"/>
      <c r="AQM1738" s="44"/>
      <c r="AQN1738" s="44"/>
      <c r="AQO1738" s="53"/>
      <c r="AQP1738" s="53"/>
      <c r="AQQ1738" s="11"/>
      <c r="AQR1738" s="111"/>
      <c r="AQS1738" s="109"/>
      <c r="AQT1738" s="110"/>
      <c r="AQU1738" s="44"/>
      <c r="AQV1738" s="44"/>
      <c r="AQW1738" s="53"/>
      <c r="AQX1738" s="53"/>
      <c r="AQY1738" s="11"/>
      <c r="AQZ1738" s="111"/>
      <c r="ARA1738" s="109"/>
      <c r="ARB1738" s="110"/>
      <c r="ARC1738" s="44"/>
      <c r="ARD1738" s="44"/>
      <c r="ARE1738" s="53"/>
      <c r="ARF1738" s="53"/>
      <c r="ARG1738" s="11"/>
      <c r="ARH1738" s="111"/>
      <c r="ARI1738" s="109"/>
      <c r="ARJ1738" s="110"/>
      <c r="ARK1738" s="44"/>
      <c r="ARL1738" s="44"/>
      <c r="ARM1738" s="53"/>
      <c r="ARN1738" s="53"/>
      <c r="ARO1738" s="11"/>
      <c r="ARP1738" s="111"/>
      <c r="ARQ1738" s="109"/>
      <c r="ARR1738" s="110"/>
      <c r="ARS1738" s="44"/>
      <c r="ART1738" s="44"/>
      <c r="ARU1738" s="53"/>
      <c r="ARV1738" s="53"/>
      <c r="ARW1738" s="11"/>
      <c r="ARX1738" s="111"/>
      <c r="ARY1738" s="109"/>
      <c r="ARZ1738" s="110"/>
      <c r="ASA1738" s="44"/>
      <c r="ASB1738" s="44"/>
      <c r="ASC1738" s="53"/>
      <c r="ASD1738" s="53"/>
      <c r="ASE1738" s="11"/>
      <c r="ASF1738" s="111"/>
      <c r="ASG1738" s="109"/>
      <c r="ASH1738" s="110"/>
      <c r="ASI1738" s="44"/>
      <c r="ASJ1738" s="44"/>
      <c r="ASK1738" s="53"/>
      <c r="ASL1738" s="53"/>
      <c r="ASM1738" s="11"/>
      <c r="ASN1738" s="111"/>
      <c r="ASO1738" s="109"/>
      <c r="ASP1738" s="110"/>
      <c r="ASQ1738" s="44"/>
      <c r="ASR1738" s="44"/>
      <c r="ASS1738" s="53"/>
      <c r="AST1738" s="53"/>
      <c r="ASU1738" s="11"/>
      <c r="ASV1738" s="111"/>
      <c r="ASW1738" s="109"/>
      <c r="ASX1738" s="110"/>
      <c r="ASY1738" s="44"/>
      <c r="ASZ1738" s="44"/>
      <c r="ATA1738" s="53"/>
      <c r="ATB1738" s="53"/>
      <c r="ATC1738" s="11"/>
      <c r="ATD1738" s="111"/>
      <c r="ATE1738" s="109"/>
      <c r="ATF1738" s="110"/>
      <c r="ATG1738" s="44"/>
      <c r="ATH1738" s="44"/>
      <c r="ATI1738" s="53"/>
      <c r="ATJ1738" s="53"/>
      <c r="ATK1738" s="11"/>
      <c r="ATL1738" s="111"/>
      <c r="ATM1738" s="109"/>
      <c r="ATN1738" s="110"/>
      <c r="ATO1738" s="44"/>
      <c r="ATP1738" s="44"/>
      <c r="ATQ1738" s="53"/>
      <c r="ATR1738" s="53"/>
      <c r="ATS1738" s="11"/>
      <c r="ATT1738" s="111"/>
      <c r="ATU1738" s="109"/>
      <c r="ATV1738" s="110"/>
      <c r="ATW1738" s="44"/>
      <c r="ATX1738" s="44"/>
      <c r="ATY1738" s="53"/>
      <c r="ATZ1738" s="53"/>
      <c r="AUA1738" s="11"/>
      <c r="AUB1738" s="111"/>
      <c r="AUC1738" s="109"/>
      <c r="AUD1738" s="110"/>
      <c r="AUE1738" s="44"/>
      <c r="AUF1738" s="44"/>
      <c r="AUG1738" s="53"/>
      <c r="AUH1738" s="53"/>
      <c r="AUI1738" s="11"/>
      <c r="AUJ1738" s="111"/>
      <c r="AUK1738" s="109"/>
      <c r="AUL1738" s="110"/>
      <c r="AUM1738" s="44"/>
      <c r="AUN1738" s="44"/>
      <c r="AUO1738" s="53"/>
      <c r="AUP1738" s="53"/>
      <c r="AUQ1738" s="11"/>
      <c r="AUR1738" s="111"/>
      <c r="AUS1738" s="109"/>
      <c r="AUT1738" s="110"/>
      <c r="AUU1738" s="44"/>
      <c r="AUV1738" s="44"/>
      <c r="AUW1738" s="53"/>
      <c r="AUX1738" s="53"/>
      <c r="AUY1738" s="11"/>
      <c r="AUZ1738" s="111"/>
      <c r="AVA1738" s="109"/>
      <c r="AVB1738" s="110"/>
      <c r="AVC1738" s="44"/>
      <c r="AVD1738" s="44"/>
      <c r="AVE1738" s="53"/>
      <c r="AVF1738" s="53"/>
      <c r="AVG1738" s="11"/>
      <c r="AVH1738" s="111"/>
      <c r="AVI1738" s="109"/>
      <c r="AVJ1738" s="110"/>
      <c r="AVK1738" s="44"/>
      <c r="AVL1738" s="44"/>
      <c r="AVM1738" s="53"/>
      <c r="AVN1738" s="53"/>
      <c r="AVO1738" s="11"/>
      <c r="AVP1738" s="111"/>
      <c r="AVQ1738" s="109"/>
      <c r="AVR1738" s="110"/>
      <c r="AVS1738" s="44"/>
      <c r="AVT1738" s="44"/>
      <c r="AVU1738" s="53"/>
      <c r="AVV1738" s="53"/>
      <c r="AVW1738" s="11"/>
      <c r="AVX1738" s="111"/>
      <c r="AVY1738" s="109"/>
      <c r="AVZ1738" s="110"/>
      <c r="AWA1738" s="44"/>
      <c r="AWB1738" s="44"/>
      <c r="AWC1738" s="53"/>
      <c r="AWD1738" s="53"/>
      <c r="AWE1738" s="11"/>
      <c r="AWF1738" s="111"/>
      <c r="AWG1738" s="109"/>
      <c r="AWH1738" s="110"/>
      <c r="AWI1738" s="44"/>
      <c r="AWJ1738" s="44"/>
      <c r="AWK1738" s="53"/>
      <c r="AWL1738" s="53"/>
      <c r="AWM1738" s="11"/>
      <c r="AWN1738" s="111"/>
      <c r="AWO1738" s="109"/>
      <c r="AWP1738" s="110"/>
      <c r="AWQ1738" s="44"/>
      <c r="AWR1738" s="44"/>
      <c r="AWS1738" s="53"/>
      <c r="AWT1738" s="53"/>
      <c r="AWU1738" s="11"/>
      <c r="AWV1738" s="111"/>
      <c r="AWW1738" s="109"/>
      <c r="AWX1738" s="110"/>
      <c r="AWY1738" s="44"/>
      <c r="AWZ1738" s="44"/>
      <c r="AXA1738" s="53"/>
      <c r="AXB1738" s="53"/>
      <c r="AXC1738" s="11"/>
      <c r="AXD1738" s="111"/>
      <c r="AXE1738" s="109"/>
      <c r="AXF1738" s="110"/>
      <c r="AXG1738" s="44"/>
      <c r="AXH1738" s="44"/>
      <c r="AXI1738" s="53"/>
      <c r="AXJ1738" s="53"/>
      <c r="AXK1738" s="11"/>
      <c r="AXL1738" s="111"/>
      <c r="AXM1738" s="109"/>
      <c r="AXN1738" s="110"/>
      <c r="AXO1738" s="44"/>
      <c r="AXP1738" s="44"/>
      <c r="AXQ1738" s="53"/>
      <c r="AXR1738" s="53"/>
      <c r="AXS1738" s="11"/>
      <c r="AXT1738" s="111"/>
      <c r="AXU1738" s="109"/>
      <c r="AXV1738" s="110"/>
      <c r="AXW1738" s="44"/>
      <c r="AXX1738" s="44"/>
      <c r="AXY1738" s="53"/>
      <c r="AXZ1738" s="53"/>
      <c r="AYA1738" s="11"/>
      <c r="AYB1738" s="111"/>
      <c r="AYC1738" s="109"/>
      <c r="AYD1738" s="110"/>
      <c r="AYE1738" s="44"/>
      <c r="AYF1738" s="44"/>
      <c r="AYG1738" s="53"/>
      <c r="AYH1738" s="53"/>
      <c r="AYI1738" s="11"/>
      <c r="AYJ1738" s="111"/>
      <c r="AYK1738" s="109"/>
      <c r="AYL1738" s="110"/>
      <c r="AYM1738" s="44"/>
      <c r="AYN1738" s="44"/>
      <c r="AYO1738" s="53"/>
      <c r="AYP1738" s="53"/>
      <c r="AYQ1738" s="11"/>
      <c r="AYR1738" s="111"/>
      <c r="AYS1738" s="109"/>
      <c r="AYT1738" s="110"/>
      <c r="AYU1738" s="44"/>
      <c r="AYV1738" s="44"/>
      <c r="AYW1738" s="53"/>
      <c r="AYX1738" s="53"/>
      <c r="AYY1738" s="11"/>
      <c r="AYZ1738" s="111"/>
      <c r="AZA1738" s="109"/>
      <c r="AZB1738" s="110"/>
      <c r="AZC1738" s="44"/>
      <c r="AZD1738" s="44"/>
      <c r="AZE1738" s="53"/>
      <c r="AZF1738" s="53"/>
      <c r="AZG1738" s="11"/>
      <c r="AZH1738" s="111"/>
      <c r="AZI1738" s="109"/>
      <c r="AZJ1738" s="110"/>
      <c r="AZK1738" s="44"/>
      <c r="AZL1738" s="44"/>
      <c r="AZM1738" s="53"/>
      <c r="AZN1738" s="53"/>
      <c r="AZO1738" s="11"/>
      <c r="AZP1738" s="111"/>
      <c r="AZQ1738" s="109"/>
      <c r="AZR1738" s="110"/>
      <c r="AZS1738" s="44"/>
      <c r="AZT1738" s="44"/>
      <c r="AZU1738" s="53"/>
      <c r="AZV1738" s="53"/>
      <c r="AZW1738" s="11"/>
      <c r="AZX1738" s="111"/>
      <c r="AZY1738" s="109"/>
      <c r="AZZ1738" s="110"/>
      <c r="BAA1738" s="44"/>
      <c r="BAB1738" s="44"/>
      <c r="BAC1738" s="53"/>
      <c r="BAD1738" s="53"/>
      <c r="BAE1738" s="11"/>
      <c r="BAF1738" s="111"/>
      <c r="BAG1738" s="109"/>
      <c r="BAH1738" s="110"/>
      <c r="BAI1738" s="44"/>
      <c r="BAJ1738" s="44"/>
      <c r="BAK1738" s="53"/>
      <c r="BAL1738" s="53"/>
      <c r="BAM1738" s="11"/>
      <c r="BAN1738" s="111"/>
      <c r="BAO1738" s="109"/>
      <c r="BAP1738" s="110"/>
      <c r="BAQ1738" s="44"/>
      <c r="BAR1738" s="44"/>
      <c r="BAS1738" s="53"/>
      <c r="BAT1738" s="53"/>
      <c r="BAU1738" s="11"/>
      <c r="BAV1738" s="111"/>
      <c r="BAW1738" s="109"/>
      <c r="BAX1738" s="110"/>
      <c r="BAY1738" s="44"/>
      <c r="BAZ1738" s="44"/>
      <c r="BBA1738" s="53"/>
      <c r="BBB1738" s="53"/>
      <c r="BBC1738" s="11"/>
      <c r="BBD1738" s="111"/>
      <c r="BBE1738" s="109"/>
      <c r="BBF1738" s="110"/>
      <c r="BBG1738" s="44"/>
      <c r="BBH1738" s="44"/>
      <c r="BBI1738" s="53"/>
      <c r="BBJ1738" s="53"/>
      <c r="BBK1738" s="11"/>
      <c r="BBL1738" s="111"/>
      <c r="BBM1738" s="109"/>
      <c r="BBN1738" s="110"/>
      <c r="BBO1738" s="44"/>
      <c r="BBP1738" s="44"/>
      <c r="BBQ1738" s="53"/>
      <c r="BBR1738" s="53"/>
      <c r="BBS1738" s="11"/>
      <c r="BBT1738" s="111"/>
      <c r="BBU1738" s="109"/>
      <c r="BBV1738" s="110"/>
      <c r="BBW1738" s="44"/>
      <c r="BBX1738" s="44"/>
      <c r="BBY1738" s="53"/>
      <c r="BBZ1738" s="53"/>
      <c r="BCA1738" s="11"/>
      <c r="BCB1738" s="111"/>
      <c r="BCC1738" s="109"/>
      <c r="BCD1738" s="110"/>
      <c r="BCE1738" s="44"/>
      <c r="BCF1738" s="44"/>
      <c r="BCG1738" s="53"/>
      <c r="BCH1738" s="53"/>
      <c r="BCI1738" s="11"/>
      <c r="BCJ1738" s="111"/>
      <c r="BCK1738" s="109"/>
      <c r="BCL1738" s="110"/>
      <c r="BCM1738" s="44"/>
      <c r="BCN1738" s="44"/>
      <c r="BCO1738" s="53"/>
      <c r="BCP1738" s="53"/>
      <c r="BCQ1738" s="11"/>
      <c r="BCR1738" s="111"/>
      <c r="BCS1738" s="109"/>
      <c r="BCT1738" s="110"/>
      <c r="BCU1738" s="44"/>
      <c r="BCV1738" s="44"/>
      <c r="BCW1738" s="53"/>
      <c r="BCX1738" s="53"/>
      <c r="BCY1738" s="11"/>
      <c r="BCZ1738" s="111"/>
      <c r="BDA1738" s="109"/>
      <c r="BDB1738" s="110"/>
      <c r="BDC1738" s="44"/>
      <c r="BDD1738" s="44"/>
      <c r="BDE1738" s="53"/>
      <c r="BDF1738" s="53"/>
      <c r="BDG1738" s="11"/>
      <c r="BDH1738" s="111"/>
      <c r="BDI1738" s="109"/>
      <c r="BDJ1738" s="110"/>
      <c r="BDK1738" s="44"/>
      <c r="BDL1738" s="44"/>
      <c r="BDM1738" s="53"/>
      <c r="BDN1738" s="53"/>
      <c r="BDO1738" s="11"/>
      <c r="BDP1738" s="111"/>
      <c r="BDQ1738" s="109"/>
      <c r="BDR1738" s="110"/>
      <c r="BDS1738" s="44"/>
      <c r="BDT1738" s="44"/>
      <c r="BDU1738" s="53"/>
      <c r="BDV1738" s="53"/>
      <c r="BDW1738" s="11"/>
      <c r="BDX1738" s="111"/>
      <c r="BDY1738" s="109"/>
      <c r="BDZ1738" s="110"/>
      <c r="BEA1738" s="44"/>
      <c r="BEB1738" s="44"/>
      <c r="BEC1738" s="53"/>
      <c r="BED1738" s="53"/>
      <c r="BEE1738" s="11"/>
      <c r="BEF1738" s="111"/>
      <c r="BEG1738" s="109"/>
      <c r="BEH1738" s="110"/>
      <c r="BEI1738" s="44"/>
      <c r="BEJ1738" s="44"/>
      <c r="BEK1738" s="53"/>
      <c r="BEL1738" s="53"/>
      <c r="BEM1738" s="11"/>
      <c r="BEN1738" s="111"/>
      <c r="BEO1738" s="109"/>
      <c r="BEP1738" s="110"/>
      <c r="BEQ1738" s="44"/>
      <c r="BER1738" s="44"/>
      <c r="BES1738" s="53"/>
      <c r="BET1738" s="53"/>
      <c r="BEU1738" s="11"/>
      <c r="BEV1738" s="111"/>
      <c r="BEW1738" s="109"/>
      <c r="BEX1738" s="110"/>
      <c r="BEY1738" s="44"/>
      <c r="BEZ1738" s="44"/>
      <c r="BFA1738" s="53"/>
      <c r="BFB1738" s="53"/>
      <c r="BFC1738" s="11"/>
      <c r="BFD1738" s="111"/>
      <c r="BFE1738" s="109"/>
      <c r="BFF1738" s="110"/>
      <c r="BFG1738" s="44"/>
      <c r="BFH1738" s="44"/>
      <c r="BFI1738" s="53"/>
      <c r="BFJ1738" s="53"/>
      <c r="BFK1738" s="11"/>
      <c r="BFL1738" s="111"/>
      <c r="BFM1738" s="109"/>
      <c r="BFN1738" s="110"/>
      <c r="BFO1738" s="44"/>
      <c r="BFP1738" s="44"/>
      <c r="BFQ1738" s="53"/>
      <c r="BFR1738" s="53"/>
      <c r="BFS1738" s="11"/>
      <c r="BFT1738" s="111"/>
      <c r="BFU1738" s="109"/>
      <c r="BFV1738" s="110"/>
      <c r="BFW1738" s="44"/>
      <c r="BFX1738" s="44"/>
      <c r="BFY1738" s="53"/>
      <c r="BFZ1738" s="53"/>
      <c r="BGA1738" s="11"/>
      <c r="BGB1738" s="111"/>
      <c r="BGC1738" s="109"/>
      <c r="BGD1738" s="110"/>
      <c r="BGE1738" s="44"/>
      <c r="BGF1738" s="44"/>
      <c r="BGG1738" s="53"/>
      <c r="BGH1738" s="53"/>
      <c r="BGI1738" s="11"/>
      <c r="BGJ1738" s="111"/>
      <c r="BGK1738" s="109"/>
      <c r="BGL1738" s="110"/>
      <c r="BGM1738" s="44"/>
      <c r="BGN1738" s="44"/>
      <c r="BGO1738" s="53"/>
      <c r="BGP1738" s="53"/>
      <c r="BGQ1738" s="11"/>
      <c r="BGR1738" s="111"/>
      <c r="BGS1738" s="109"/>
      <c r="BGT1738" s="110"/>
      <c r="BGU1738" s="44"/>
      <c r="BGV1738" s="44"/>
      <c r="BGW1738" s="53"/>
      <c r="BGX1738" s="53"/>
      <c r="BGY1738" s="11"/>
      <c r="BGZ1738" s="111"/>
      <c r="BHA1738" s="109"/>
      <c r="BHB1738" s="110"/>
      <c r="BHC1738" s="44"/>
      <c r="BHD1738" s="44"/>
      <c r="BHE1738" s="53"/>
      <c r="BHF1738" s="53"/>
      <c r="BHG1738" s="11"/>
      <c r="BHH1738" s="111"/>
      <c r="BHI1738" s="109"/>
      <c r="BHJ1738" s="110"/>
      <c r="BHK1738" s="44"/>
      <c r="BHL1738" s="44"/>
      <c r="BHM1738" s="53"/>
      <c r="BHN1738" s="53"/>
      <c r="BHO1738" s="11"/>
      <c r="BHP1738" s="111"/>
      <c r="BHQ1738" s="109"/>
      <c r="BHR1738" s="110"/>
      <c r="BHS1738" s="44"/>
      <c r="BHT1738" s="44"/>
      <c r="BHU1738" s="53"/>
      <c r="BHV1738" s="53"/>
      <c r="BHW1738" s="11"/>
      <c r="BHX1738" s="111"/>
      <c r="BHY1738" s="109"/>
      <c r="BHZ1738" s="110"/>
      <c r="BIA1738" s="44"/>
      <c r="BIB1738" s="44"/>
      <c r="BIC1738" s="53"/>
      <c r="BID1738" s="53"/>
      <c r="BIE1738" s="11"/>
      <c r="BIF1738" s="111"/>
      <c r="BIG1738" s="109"/>
      <c r="BIH1738" s="110"/>
      <c r="BII1738" s="44"/>
      <c r="BIJ1738" s="44"/>
      <c r="BIK1738" s="53"/>
      <c r="BIL1738" s="53"/>
      <c r="BIM1738" s="11"/>
      <c r="BIN1738" s="111"/>
      <c r="BIO1738" s="109"/>
      <c r="BIP1738" s="110"/>
      <c r="BIQ1738" s="44"/>
      <c r="BIR1738" s="44"/>
      <c r="BIS1738" s="53"/>
      <c r="BIT1738" s="53"/>
      <c r="BIU1738" s="11"/>
      <c r="BIV1738" s="111"/>
      <c r="BIW1738" s="109"/>
      <c r="BIX1738" s="110"/>
      <c r="BIY1738" s="44"/>
      <c r="BIZ1738" s="44"/>
      <c r="BJA1738" s="53"/>
      <c r="BJB1738" s="53"/>
      <c r="BJC1738" s="11"/>
      <c r="BJD1738" s="111"/>
      <c r="BJE1738" s="109"/>
      <c r="BJF1738" s="110"/>
      <c r="BJG1738" s="44"/>
      <c r="BJH1738" s="44"/>
      <c r="BJI1738" s="53"/>
      <c r="BJJ1738" s="53"/>
      <c r="BJK1738" s="11"/>
      <c r="BJL1738" s="111"/>
      <c r="BJM1738" s="109"/>
      <c r="BJN1738" s="110"/>
      <c r="BJO1738" s="44"/>
      <c r="BJP1738" s="44"/>
      <c r="BJQ1738" s="53"/>
      <c r="BJR1738" s="53"/>
      <c r="BJS1738" s="11"/>
      <c r="BJT1738" s="111"/>
      <c r="BJU1738" s="109"/>
      <c r="BJV1738" s="110"/>
      <c r="BJW1738" s="44"/>
      <c r="BJX1738" s="44"/>
      <c r="BJY1738" s="53"/>
      <c r="BJZ1738" s="53"/>
      <c r="BKA1738" s="11"/>
      <c r="BKB1738" s="111"/>
      <c r="BKC1738" s="109"/>
      <c r="BKD1738" s="110"/>
      <c r="BKE1738" s="44"/>
      <c r="BKF1738" s="44"/>
      <c r="BKG1738" s="53"/>
      <c r="BKH1738" s="53"/>
      <c r="BKI1738" s="11"/>
      <c r="BKJ1738" s="111"/>
      <c r="BKK1738" s="109"/>
      <c r="BKL1738" s="110"/>
      <c r="BKM1738" s="44"/>
      <c r="BKN1738" s="44"/>
      <c r="BKO1738" s="53"/>
      <c r="BKP1738" s="53"/>
      <c r="BKQ1738" s="11"/>
      <c r="BKR1738" s="111"/>
      <c r="BKS1738" s="109"/>
      <c r="BKT1738" s="110"/>
      <c r="BKU1738" s="44"/>
      <c r="BKV1738" s="44"/>
      <c r="BKW1738" s="53"/>
      <c r="BKX1738" s="53"/>
      <c r="BKY1738" s="11"/>
      <c r="BKZ1738" s="111"/>
      <c r="BLA1738" s="109"/>
      <c r="BLB1738" s="110"/>
      <c r="BLC1738" s="44"/>
      <c r="BLD1738" s="44"/>
      <c r="BLE1738" s="53"/>
      <c r="BLF1738" s="53"/>
      <c r="BLG1738" s="11"/>
      <c r="BLH1738" s="111"/>
      <c r="BLI1738" s="109"/>
      <c r="BLJ1738" s="110"/>
      <c r="BLK1738" s="44"/>
      <c r="BLL1738" s="44"/>
      <c r="BLM1738" s="53"/>
      <c r="BLN1738" s="53"/>
      <c r="BLO1738" s="11"/>
      <c r="BLP1738" s="111"/>
      <c r="BLQ1738" s="109"/>
      <c r="BLR1738" s="110"/>
      <c r="BLS1738" s="44"/>
      <c r="BLT1738" s="44"/>
      <c r="BLU1738" s="53"/>
      <c r="BLV1738" s="53"/>
      <c r="BLW1738" s="11"/>
      <c r="BLX1738" s="111"/>
      <c r="BLY1738" s="109"/>
      <c r="BLZ1738" s="110"/>
      <c r="BMA1738" s="44"/>
      <c r="BMB1738" s="44"/>
      <c r="BMC1738" s="53"/>
      <c r="BMD1738" s="53"/>
      <c r="BME1738" s="11"/>
      <c r="BMF1738" s="111"/>
      <c r="BMG1738" s="109"/>
      <c r="BMH1738" s="110"/>
      <c r="BMI1738" s="44"/>
      <c r="BMJ1738" s="44"/>
      <c r="BMK1738" s="53"/>
      <c r="BML1738" s="53"/>
      <c r="BMM1738" s="11"/>
      <c r="BMN1738" s="111"/>
      <c r="BMO1738" s="109"/>
      <c r="BMP1738" s="110"/>
      <c r="BMQ1738" s="44"/>
      <c r="BMR1738" s="44"/>
      <c r="BMS1738" s="53"/>
      <c r="BMT1738" s="53"/>
      <c r="BMU1738" s="11"/>
      <c r="BMV1738" s="111"/>
      <c r="BMW1738" s="109"/>
      <c r="BMX1738" s="110"/>
      <c r="BMY1738" s="44"/>
      <c r="BMZ1738" s="44"/>
      <c r="BNA1738" s="53"/>
      <c r="BNB1738" s="53"/>
      <c r="BNC1738" s="11"/>
      <c r="BND1738" s="111"/>
      <c r="BNE1738" s="109"/>
      <c r="BNF1738" s="110"/>
      <c r="BNG1738" s="44"/>
      <c r="BNH1738" s="44"/>
      <c r="BNI1738" s="53"/>
      <c r="BNJ1738" s="53"/>
      <c r="BNK1738" s="11"/>
      <c r="BNL1738" s="111"/>
      <c r="BNM1738" s="109"/>
      <c r="BNN1738" s="110"/>
      <c r="BNO1738" s="44"/>
      <c r="BNP1738" s="44"/>
      <c r="BNQ1738" s="53"/>
      <c r="BNR1738" s="53"/>
      <c r="BNS1738" s="11"/>
      <c r="BNT1738" s="111"/>
      <c r="BNU1738" s="109"/>
      <c r="BNV1738" s="110"/>
      <c r="BNW1738" s="44"/>
      <c r="BNX1738" s="44"/>
      <c r="BNY1738" s="53"/>
      <c r="BNZ1738" s="53"/>
      <c r="BOA1738" s="11"/>
      <c r="BOB1738" s="111"/>
      <c r="BOC1738" s="109"/>
      <c r="BOD1738" s="110"/>
      <c r="BOE1738" s="44"/>
      <c r="BOF1738" s="44"/>
      <c r="BOG1738" s="53"/>
      <c r="BOH1738" s="53"/>
      <c r="BOI1738" s="11"/>
      <c r="BOJ1738" s="111"/>
      <c r="BOK1738" s="109"/>
      <c r="BOL1738" s="110"/>
      <c r="BOM1738" s="44"/>
      <c r="BON1738" s="44"/>
      <c r="BOO1738" s="53"/>
      <c r="BOP1738" s="53"/>
      <c r="BOQ1738" s="11"/>
      <c r="BOR1738" s="111"/>
      <c r="BOS1738" s="109"/>
      <c r="BOT1738" s="110"/>
      <c r="BOU1738" s="44"/>
      <c r="BOV1738" s="44"/>
      <c r="BOW1738" s="53"/>
      <c r="BOX1738" s="53"/>
      <c r="BOY1738" s="11"/>
      <c r="BOZ1738" s="111"/>
      <c r="BPA1738" s="109"/>
      <c r="BPB1738" s="110"/>
      <c r="BPC1738" s="44"/>
      <c r="BPD1738" s="44"/>
      <c r="BPE1738" s="53"/>
      <c r="BPF1738" s="53"/>
      <c r="BPG1738" s="11"/>
      <c r="BPH1738" s="111"/>
      <c r="BPI1738" s="109"/>
      <c r="BPJ1738" s="110"/>
      <c r="BPK1738" s="44"/>
      <c r="BPL1738" s="44"/>
      <c r="BPM1738" s="53"/>
      <c r="BPN1738" s="53"/>
      <c r="BPO1738" s="11"/>
      <c r="BPP1738" s="111"/>
      <c r="BPQ1738" s="109"/>
      <c r="BPR1738" s="110"/>
      <c r="BPS1738" s="44"/>
      <c r="BPT1738" s="44"/>
      <c r="BPU1738" s="53"/>
      <c r="BPV1738" s="53"/>
      <c r="BPW1738" s="11"/>
      <c r="BPX1738" s="111"/>
      <c r="BPY1738" s="109"/>
      <c r="BPZ1738" s="110"/>
      <c r="BQA1738" s="44"/>
      <c r="BQB1738" s="44"/>
      <c r="BQC1738" s="53"/>
      <c r="BQD1738" s="53"/>
      <c r="BQE1738" s="11"/>
      <c r="BQF1738" s="111"/>
      <c r="BQG1738" s="109"/>
      <c r="BQH1738" s="110"/>
      <c r="BQI1738" s="44"/>
      <c r="BQJ1738" s="44"/>
      <c r="BQK1738" s="53"/>
      <c r="BQL1738" s="53"/>
      <c r="BQM1738" s="11"/>
      <c r="BQN1738" s="111"/>
      <c r="BQO1738" s="109"/>
      <c r="BQP1738" s="110"/>
      <c r="BQQ1738" s="44"/>
      <c r="BQR1738" s="44"/>
      <c r="BQS1738" s="53"/>
      <c r="BQT1738" s="53"/>
      <c r="BQU1738" s="11"/>
      <c r="BQV1738" s="111"/>
      <c r="BQW1738" s="109"/>
      <c r="BQX1738" s="110"/>
      <c r="BQY1738" s="44"/>
      <c r="BQZ1738" s="44"/>
      <c r="BRA1738" s="53"/>
      <c r="BRB1738" s="53"/>
      <c r="BRC1738" s="11"/>
      <c r="BRD1738" s="111"/>
      <c r="BRE1738" s="109"/>
      <c r="BRF1738" s="110"/>
      <c r="BRG1738" s="44"/>
      <c r="BRH1738" s="44"/>
      <c r="BRI1738" s="53"/>
      <c r="BRJ1738" s="53"/>
      <c r="BRK1738" s="11"/>
      <c r="BRL1738" s="111"/>
      <c r="BRM1738" s="109"/>
      <c r="BRN1738" s="110"/>
      <c r="BRO1738" s="44"/>
      <c r="BRP1738" s="44"/>
      <c r="BRQ1738" s="53"/>
      <c r="BRR1738" s="53"/>
      <c r="BRS1738" s="11"/>
      <c r="BRT1738" s="111"/>
      <c r="BRU1738" s="109"/>
      <c r="BRV1738" s="110"/>
      <c r="BRW1738" s="44"/>
      <c r="BRX1738" s="44"/>
      <c r="BRY1738" s="53"/>
      <c r="BRZ1738" s="53"/>
      <c r="BSA1738" s="11"/>
      <c r="BSB1738" s="111"/>
      <c r="BSC1738" s="109"/>
      <c r="BSD1738" s="110"/>
      <c r="BSE1738" s="44"/>
      <c r="BSF1738" s="44"/>
      <c r="BSG1738" s="53"/>
      <c r="BSH1738" s="53"/>
      <c r="BSI1738" s="11"/>
      <c r="BSJ1738" s="111"/>
      <c r="BSK1738" s="109"/>
      <c r="BSL1738" s="110"/>
      <c r="BSM1738" s="44"/>
      <c r="BSN1738" s="44"/>
      <c r="BSO1738" s="53"/>
      <c r="BSP1738" s="53"/>
      <c r="BSQ1738" s="11"/>
      <c r="BSR1738" s="111"/>
      <c r="BSS1738" s="109"/>
      <c r="BST1738" s="110"/>
      <c r="BSU1738" s="44"/>
      <c r="BSV1738" s="44"/>
      <c r="BSW1738" s="53"/>
      <c r="BSX1738" s="53"/>
      <c r="BSY1738" s="11"/>
      <c r="BSZ1738" s="111"/>
      <c r="BTA1738" s="109"/>
      <c r="BTB1738" s="110"/>
      <c r="BTC1738" s="44"/>
      <c r="BTD1738" s="44"/>
      <c r="BTE1738" s="53"/>
      <c r="BTF1738" s="53"/>
      <c r="BTG1738" s="11"/>
      <c r="BTH1738" s="111"/>
      <c r="BTI1738" s="109"/>
      <c r="BTJ1738" s="110"/>
      <c r="BTK1738" s="44"/>
      <c r="BTL1738" s="44"/>
      <c r="BTM1738" s="53"/>
      <c r="BTN1738" s="53"/>
      <c r="BTO1738" s="11"/>
      <c r="BTP1738" s="111"/>
      <c r="BTQ1738" s="109"/>
      <c r="BTR1738" s="110"/>
      <c r="BTS1738" s="44"/>
      <c r="BTT1738" s="44"/>
      <c r="BTU1738" s="53"/>
      <c r="BTV1738" s="53"/>
      <c r="BTW1738" s="11"/>
      <c r="BTX1738" s="111"/>
      <c r="BTY1738" s="109"/>
      <c r="BTZ1738" s="110"/>
      <c r="BUA1738" s="44"/>
      <c r="BUB1738" s="44"/>
      <c r="BUC1738" s="53"/>
      <c r="BUD1738" s="53"/>
      <c r="BUE1738" s="11"/>
      <c r="BUF1738" s="111"/>
      <c r="BUG1738" s="109"/>
      <c r="BUH1738" s="110"/>
      <c r="BUI1738" s="44"/>
      <c r="BUJ1738" s="44"/>
      <c r="BUK1738" s="53"/>
      <c r="BUL1738" s="53"/>
      <c r="BUM1738" s="11"/>
      <c r="BUN1738" s="111"/>
      <c r="BUO1738" s="109"/>
      <c r="BUP1738" s="110"/>
      <c r="BUQ1738" s="44"/>
      <c r="BUR1738" s="44"/>
      <c r="BUS1738" s="53"/>
      <c r="BUT1738" s="53"/>
      <c r="BUU1738" s="11"/>
      <c r="BUV1738" s="111"/>
      <c r="BUW1738" s="109"/>
      <c r="BUX1738" s="110"/>
      <c r="BUY1738" s="44"/>
      <c r="BUZ1738" s="44"/>
      <c r="BVA1738" s="53"/>
      <c r="BVB1738" s="53"/>
      <c r="BVC1738" s="11"/>
      <c r="BVD1738" s="111"/>
      <c r="BVE1738" s="109"/>
      <c r="BVF1738" s="110"/>
      <c r="BVG1738" s="44"/>
      <c r="BVH1738" s="44"/>
      <c r="BVI1738" s="53"/>
      <c r="BVJ1738" s="53"/>
      <c r="BVK1738" s="11"/>
      <c r="BVL1738" s="111"/>
      <c r="BVM1738" s="109"/>
      <c r="BVN1738" s="110"/>
      <c r="BVO1738" s="44"/>
      <c r="BVP1738" s="44"/>
      <c r="BVQ1738" s="53"/>
      <c r="BVR1738" s="53"/>
      <c r="BVS1738" s="11"/>
      <c r="BVT1738" s="111"/>
      <c r="BVU1738" s="109"/>
      <c r="BVV1738" s="110"/>
      <c r="BVW1738" s="44"/>
      <c r="BVX1738" s="44"/>
      <c r="BVY1738" s="53"/>
      <c r="BVZ1738" s="53"/>
      <c r="BWA1738" s="11"/>
      <c r="BWB1738" s="111"/>
      <c r="BWC1738" s="109"/>
      <c r="BWD1738" s="110"/>
      <c r="BWE1738" s="44"/>
      <c r="BWF1738" s="44"/>
      <c r="BWG1738" s="53"/>
      <c r="BWH1738" s="53"/>
      <c r="BWI1738" s="11"/>
      <c r="BWJ1738" s="111"/>
      <c r="BWK1738" s="109"/>
      <c r="BWL1738" s="110"/>
      <c r="BWM1738" s="44"/>
      <c r="BWN1738" s="44"/>
      <c r="BWO1738" s="53"/>
      <c r="BWP1738" s="53"/>
      <c r="BWQ1738" s="11"/>
      <c r="BWR1738" s="111"/>
      <c r="BWS1738" s="109"/>
      <c r="BWT1738" s="110"/>
      <c r="BWU1738" s="44"/>
      <c r="BWV1738" s="44"/>
      <c r="BWW1738" s="53"/>
      <c r="BWX1738" s="53"/>
      <c r="BWY1738" s="11"/>
      <c r="BWZ1738" s="111"/>
      <c r="BXA1738" s="109"/>
      <c r="BXB1738" s="110"/>
      <c r="BXC1738" s="44"/>
      <c r="BXD1738" s="44"/>
      <c r="BXE1738" s="53"/>
      <c r="BXF1738" s="53"/>
      <c r="BXG1738" s="11"/>
      <c r="BXH1738" s="111"/>
      <c r="BXI1738" s="109"/>
      <c r="BXJ1738" s="110"/>
      <c r="BXK1738" s="44"/>
      <c r="BXL1738" s="44"/>
      <c r="BXM1738" s="53"/>
      <c r="BXN1738" s="53"/>
      <c r="BXO1738" s="11"/>
      <c r="BXP1738" s="111"/>
      <c r="BXQ1738" s="109"/>
      <c r="BXR1738" s="110"/>
      <c r="BXS1738" s="44"/>
      <c r="BXT1738" s="44"/>
      <c r="BXU1738" s="53"/>
      <c r="BXV1738" s="53"/>
      <c r="BXW1738" s="11"/>
      <c r="BXX1738" s="111"/>
      <c r="BXY1738" s="109"/>
      <c r="BXZ1738" s="110"/>
      <c r="BYA1738" s="44"/>
      <c r="BYB1738" s="44"/>
      <c r="BYC1738" s="53"/>
      <c r="BYD1738" s="53"/>
      <c r="BYE1738" s="11"/>
      <c r="BYF1738" s="111"/>
      <c r="BYG1738" s="109"/>
      <c r="BYH1738" s="110"/>
      <c r="BYI1738" s="44"/>
      <c r="BYJ1738" s="44"/>
      <c r="BYK1738" s="53"/>
      <c r="BYL1738" s="53"/>
      <c r="BYM1738" s="11"/>
      <c r="BYN1738" s="111"/>
      <c r="BYO1738" s="109"/>
      <c r="BYP1738" s="110"/>
      <c r="BYQ1738" s="44"/>
      <c r="BYR1738" s="44"/>
      <c r="BYS1738" s="53"/>
      <c r="BYT1738" s="53"/>
      <c r="BYU1738" s="11"/>
      <c r="BYV1738" s="111"/>
      <c r="BYW1738" s="109"/>
      <c r="BYX1738" s="110"/>
      <c r="BYY1738" s="44"/>
      <c r="BYZ1738" s="44"/>
      <c r="BZA1738" s="53"/>
      <c r="BZB1738" s="53"/>
      <c r="BZC1738" s="11"/>
      <c r="BZD1738" s="111"/>
      <c r="BZE1738" s="109"/>
      <c r="BZF1738" s="110"/>
      <c r="BZG1738" s="44"/>
      <c r="BZH1738" s="44"/>
      <c r="BZI1738" s="53"/>
      <c r="BZJ1738" s="53"/>
      <c r="BZK1738" s="11"/>
      <c r="BZL1738" s="111"/>
      <c r="BZM1738" s="109"/>
      <c r="BZN1738" s="110"/>
      <c r="BZO1738" s="44"/>
      <c r="BZP1738" s="44"/>
      <c r="BZQ1738" s="53"/>
      <c r="BZR1738" s="53"/>
      <c r="BZS1738" s="11"/>
      <c r="BZT1738" s="111"/>
      <c r="BZU1738" s="109"/>
      <c r="BZV1738" s="110"/>
      <c r="BZW1738" s="44"/>
      <c r="BZX1738" s="44"/>
      <c r="BZY1738" s="53"/>
      <c r="BZZ1738" s="53"/>
      <c r="CAA1738" s="11"/>
      <c r="CAB1738" s="111"/>
      <c r="CAC1738" s="109"/>
      <c r="CAD1738" s="110"/>
      <c r="CAE1738" s="44"/>
      <c r="CAF1738" s="44"/>
      <c r="CAG1738" s="53"/>
      <c r="CAH1738" s="53"/>
      <c r="CAI1738" s="11"/>
      <c r="CAJ1738" s="111"/>
      <c r="CAK1738" s="109"/>
      <c r="CAL1738" s="110"/>
      <c r="CAM1738" s="44"/>
      <c r="CAN1738" s="44"/>
      <c r="CAO1738" s="53"/>
      <c r="CAP1738" s="53"/>
      <c r="CAQ1738" s="11"/>
      <c r="CAR1738" s="111"/>
      <c r="CAS1738" s="109"/>
      <c r="CAT1738" s="110"/>
      <c r="CAU1738" s="44"/>
      <c r="CAV1738" s="44"/>
      <c r="CAW1738" s="53"/>
      <c r="CAX1738" s="53"/>
      <c r="CAY1738" s="11"/>
      <c r="CAZ1738" s="111"/>
      <c r="CBA1738" s="109"/>
      <c r="CBB1738" s="110"/>
      <c r="CBC1738" s="44"/>
      <c r="CBD1738" s="44"/>
      <c r="CBE1738" s="53"/>
      <c r="CBF1738" s="53"/>
      <c r="CBG1738" s="11"/>
      <c r="CBH1738" s="111"/>
      <c r="CBI1738" s="109"/>
      <c r="CBJ1738" s="110"/>
      <c r="CBK1738" s="44"/>
      <c r="CBL1738" s="44"/>
      <c r="CBM1738" s="53"/>
      <c r="CBN1738" s="53"/>
      <c r="CBO1738" s="11"/>
      <c r="CBP1738" s="111"/>
      <c r="CBQ1738" s="109"/>
      <c r="CBR1738" s="110"/>
      <c r="CBS1738" s="44"/>
      <c r="CBT1738" s="44"/>
      <c r="CBU1738" s="53"/>
      <c r="CBV1738" s="53"/>
      <c r="CBW1738" s="11"/>
      <c r="CBX1738" s="111"/>
      <c r="CBY1738" s="109"/>
      <c r="CBZ1738" s="110"/>
      <c r="CCA1738" s="44"/>
      <c r="CCB1738" s="44"/>
      <c r="CCC1738" s="53"/>
      <c r="CCD1738" s="53"/>
      <c r="CCE1738" s="11"/>
      <c r="CCF1738" s="111"/>
      <c r="CCG1738" s="109"/>
      <c r="CCH1738" s="110"/>
      <c r="CCI1738" s="44"/>
      <c r="CCJ1738" s="44"/>
      <c r="CCK1738" s="53"/>
      <c r="CCL1738" s="53"/>
      <c r="CCM1738" s="11"/>
      <c r="CCN1738" s="111"/>
      <c r="CCO1738" s="109"/>
      <c r="CCP1738" s="110"/>
      <c r="CCQ1738" s="44"/>
      <c r="CCR1738" s="44"/>
      <c r="CCS1738" s="53"/>
      <c r="CCT1738" s="53"/>
      <c r="CCU1738" s="11"/>
      <c r="CCV1738" s="111"/>
      <c r="CCW1738" s="109"/>
      <c r="CCX1738" s="110"/>
      <c r="CCY1738" s="44"/>
      <c r="CCZ1738" s="44"/>
      <c r="CDA1738" s="53"/>
      <c r="CDB1738" s="53"/>
      <c r="CDC1738" s="11"/>
      <c r="CDD1738" s="111"/>
      <c r="CDE1738" s="109"/>
      <c r="CDF1738" s="110"/>
      <c r="CDG1738" s="44"/>
      <c r="CDH1738" s="44"/>
      <c r="CDI1738" s="53"/>
      <c r="CDJ1738" s="53"/>
      <c r="CDK1738" s="11"/>
      <c r="CDL1738" s="111"/>
      <c r="CDM1738" s="109"/>
      <c r="CDN1738" s="110"/>
      <c r="CDO1738" s="44"/>
      <c r="CDP1738" s="44"/>
      <c r="CDQ1738" s="53"/>
      <c r="CDR1738" s="53"/>
      <c r="CDS1738" s="11"/>
      <c r="CDT1738" s="111"/>
      <c r="CDU1738" s="109"/>
      <c r="CDV1738" s="110"/>
      <c r="CDW1738" s="44"/>
      <c r="CDX1738" s="44"/>
      <c r="CDY1738" s="53"/>
      <c r="CDZ1738" s="53"/>
      <c r="CEA1738" s="11"/>
      <c r="CEB1738" s="111"/>
      <c r="CEC1738" s="109"/>
      <c r="CED1738" s="110"/>
      <c r="CEE1738" s="44"/>
      <c r="CEF1738" s="44"/>
      <c r="CEG1738" s="53"/>
      <c r="CEH1738" s="53"/>
      <c r="CEI1738" s="11"/>
      <c r="CEJ1738" s="111"/>
      <c r="CEK1738" s="109"/>
      <c r="CEL1738" s="110"/>
      <c r="CEM1738" s="44"/>
      <c r="CEN1738" s="44"/>
      <c r="CEO1738" s="53"/>
      <c r="CEP1738" s="53"/>
      <c r="CEQ1738" s="11"/>
      <c r="CER1738" s="111"/>
      <c r="CES1738" s="109"/>
      <c r="CET1738" s="110"/>
      <c r="CEU1738" s="44"/>
      <c r="CEV1738" s="44"/>
      <c r="CEW1738" s="53"/>
      <c r="CEX1738" s="53"/>
      <c r="CEY1738" s="11"/>
      <c r="CEZ1738" s="111"/>
      <c r="CFA1738" s="109"/>
      <c r="CFB1738" s="110"/>
      <c r="CFC1738" s="44"/>
      <c r="CFD1738" s="44"/>
      <c r="CFE1738" s="53"/>
      <c r="CFF1738" s="53"/>
      <c r="CFG1738" s="11"/>
      <c r="CFH1738" s="111"/>
      <c r="CFI1738" s="109"/>
      <c r="CFJ1738" s="110"/>
      <c r="CFK1738" s="44"/>
      <c r="CFL1738" s="44"/>
      <c r="CFM1738" s="53"/>
      <c r="CFN1738" s="53"/>
      <c r="CFO1738" s="11"/>
      <c r="CFP1738" s="111"/>
      <c r="CFQ1738" s="109"/>
      <c r="CFR1738" s="110"/>
      <c r="CFS1738" s="44"/>
      <c r="CFT1738" s="44"/>
      <c r="CFU1738" s="53"/>
      <c r="CFV1738" s="53"/>
      <c r="CFW1738" s="11"/>
      <c r="CFX1738" s="111"/>
      <c r="CFY1738" s="109"/>
      <c r="CFZ1738" s="110"/>
      <c r="CGA1738" s="44"/>
      <c r="CGB1738" s="44"/>
      <c r="CGC1738" s="53"/>
      <c r="CGD1738" s="53"/>
      <c r="CGE1738" s="11"/>
      <c r="CGF1738" s="111"/>
      <c r="CGG1738" s="109"/>
      <c r="CGH1738" s="110"/>
      <c r="CGI1738" s="44"/>
      <c r="CGJ1738" s="44"/>
      <c r="CGK1738" s="53"/>
      <c r="CGL1738" s="53"/>
      <c r="CGM1738" s="11"/>
      <c r="CGN1738" s="111"/>
      <c r="CGO1738" s="109"/>
      <c r="CGP1738" s="110"/>
      <c r="CGQ1738" s="44"/>
      <c r="CGR1738" s="44"/>
      <c r="CGS1738" s="53"/>
      <c r="CGT1738" s="53"/>
      <c r="CGU1738" s="11"/>
      <c r="CGV1738" s="111"/>
      <c r="CGW1738" s="109"/>
      <c r="CGX1738" s="110"/>
      <c r="CGY1738" s="44"/>
      <c r="CGZ1738" s="44"/>
      <c r="CHA1738" s="53"/>
      <c r="CHB1738" s="53"/>
      <c r="CHC1738" s="11"/>
      <c r="CHD1738" s="111"/>
      <c r="CHE1738" s="109"/>
      <c r="CHF1738" s="110"/>
      <c r="CHG1738" s="44"/>
      <c r="CHH1738" s="44"/>
      <c r="CHI1738" s="53"/>
      <c r="CHJ1738" s="53"/>
      <c r="CHK1738" s="11"/>
      <c r="CHL1738" s="111"/>
      <c r="CHM1738" s="109"/>
      <c r="CHN1738" s="110"/>
      <c r="CHO1738" s="44"/>
      <c r="CHP1738" s="44"/>
      <c r="CHQ1738" s="53"/>
      <c r="CHR1738" s="53"/>
      <c r="CHS1738" s="11"/>
      <c r="CHT1738" s="111"/>
      <c r="CHU1738" s="109"/>
      <c r="CHV1738" s="110"/>
      <c r="CHW1738" s="44"/>
      <c r="CHX1738" s="44"/>
      <c r="CHY1738" s="53"/>
      <c r="CHZ1738" s="53"/>
      <c r="CIA1738" s="11"/>
      <c r="CIB1738" s="111"/>
      <c r="CIC1738" s="109"/>
      <c r="CID1738" s="110"/>
      <c r="CIE1738" s="44"/>
      <c r="CIF1738" s="44"/>
      <c r="CIG1738" s="53"/>
      <c r="CIH1738" s="53"/>
      <c r="CII1738" s="11"/>
      <c r="CIJ1738" s="111"/>
      <c r="CIK1738" s="109"/>
      <c r="CIL1738" s="110"/>
      <c r="CIM1738" s="44"/>
      <c r="CIN1738" s="44"/>
      <c r="CIO1738" s="53"/>
      <c r="CIP1738" s="53"/>
      <c r="CIQ1738" s="11"/>
      <c r="CIR1738" s="111"/>
      <c r="CIS1738" s="109"/>
      <c r="CIT1738" s="110"/>
      <c r="CIU1738" s="44"/>
      <c r="CIV1738" s="44"/>
      <c r="CIW1738" s="53"/>
      <c r="CIX1738" s="53"/>
      <c r="CIY1738" s="11"/>
      <c r="CIZ1738" s="111"/>
      <c r="CJA1738" s="109"/>
      <c r="CJB1738" s="110"/>
      <c r="CJC1738" s="44"/>
      <c r="CJD1738" s="44"/>
      <c r="CJE1738" s="53"/>
      <c r="CJF1738" s="53"/>
      <c r="CJG1738" s="11"/>
      <c r="CJH1738" s="111"/>
      <c r="CJI1738" s="109"/>
      <c r="CJJ1738" s="110"/>
      <c r="CJK1738" s="44"/>
      <c r="CJL1738" s="44"/>
      <c r="CJM1738" s="53"/>
      <c r="CJN1738" s="53"/>
      <c r="CJO1738" s="11"/>
      <c r="CJP1738" s="111"/>
      <c r="CJQ1738" s="109"/>
      <c r="CJR1738" s="110"/>
      <c r="CJS1738" s="44"/>
      <c r="CJT1738" s="44"/>
      <c r="CJU1738" s="53"/>
      <c r="CJV1738" s="53"/>
      <c r="CJW1738" s="11"/>
      <c r="CJX1738" s="111"/>
      <c r="CJY1738" s="109"/>
      <c r="CJZ1738" s="110"/>
      <c r="CKA1738" s="44"/>
      <c r="CKB1738" s="44"/>
      <c r="CKC1738" s="53"/>
      <c r="CKD1738" s="53"/>
      <c r="CKE1738" s="11"/>
      <c r="CKF1738" s="111"/>
      <c r="CKG1738" s="109"/>
      <c r="CKH1738" s="110"/>
      <c r="CKI1738" s="44"/>
      <c r="CKJ1738" s="44"/>
      <c r="CKK1738" s="53"/>
      <c r="CKL1738" s="53"/>
      <c r="CKM1738" s="11"/>
      <c r="CKN1738" s="111"/>
      <c r="CKO1738" s="109"/>
      <c r="CKP1738" s="110"/>
      <c r="CKQ1738" s="44"/>
      <c r="CKR1738" s="44"/>
      <c r="CKS1738" s="53"/>
      <c r="CKT1738" s="53"/>
      <c r="CKU1738" s="11"/>
      <c r="CKV1738" s="111"/>
      <c r="CKW1738" s="109"/>
      <c r="CKX1738" s="110"/>
      <c r="CKY1738" s="44"/>
      <c r="CKZ1738" s="44"/>
      <c r="CLA1738" s="53"/>
      <c r="CLB1738" s="53"/>
      <c r="CLC1738" s="11"/>
      <c r="CLD1738" s="111"/>
      <c r="CLE1738" s="109"/>
      <c r="CLF1738" s="110"/>
      <c r="CLG1738" s="44"/>
      <c r="CLH1738" s="44"/>
      <c r="CLI1738" s="53"/>
      <c r="CLJ1738" s="53"/>
      <c r="CLK1738" s="11"/>
      <c r="CLL1738" s="111"/>
      <c r="CLM1738" s="109"/>
      <c r="CLN1738" s="110"/>
      <c r="CLO1738" s="44"/>
      <c r="CLP1738" s="44"/>
      <c r="CLQ1738" s="53"/>
      <c r="CLR1738" s="53"/>
      <c r="CLS1738" s="11"/>
      <c r="CLT1738" s="111"/>
      <c r="CLU1738" s="109"/>
      <c r="CLV1738" s="110"/>
      <c r="CLW1738" s="44"/>
      <c r="CLX1738" s="44"/>
      <c r="CLY1738" s="53"/>
      <c r="CLZ1738" s="53"/>
      <c r="CMA1738" s="11"/>
      <c r="CMB1738" s="111"/>
      <c r="CMC1738" s="109"/>
      <c r="CMD1738" s="110"/>
      <c r="CME1738" s="44"/>
      <c r="CMF1738" s="44"/>
      <c r="CMG1738" s="53"/>
      <c r="CMH1738" s="53"/>
      <c r="CMI1738" s="11"/>
      <c r="CMJ1738" s="111"/>
      <c r="CMK1738" s="109"/>
      <c r="CML1738" s="110"/>
      <c r="CMM1738" s="44"/>
      <c r="CMN1738" s="44"/>
      <c r="CMO1738" s="53"/>
      <c r="CMP1738" s="53"/>
      <c r="CMQ1738" s="11"/>
      <c r="CMR1738" s="111"/>
      <c r="CMS1738" s="109"/>
      <c r="CMT1738" s="110"/>
      <c r="CMU1738" s="44"/>
      <c r="CMV1738" s="44"/>
      <c r="CMW1738" s="53"/>
      <c r="CMX1738" s="53"/>
      <c r="CMY1738" s="11"/>
      <c r="CMZ1738" s="111"/>
      <c r="CNA1738" s="109"/>
      <c r="CNB1738" s="110"/>
      <c r="CNC1738" s="44"/>
      <c r="CND1738" s="44"/>
      <c r="CNE1738" s="53"/>
      <c r="CNF1738" s="53"/>
      <c r="CNG1738" s="11"/>
      <c r="CNH1738" s="111"/>
      <c r="CNI1738" s="109"/>
      <c r="CNJ1738" s="110"/>
      <c r="CNK1738" s="44"/>
      <c r="CNL1738" s="44"/>
      <c r="CNM1738" s="53"/>
      <c r="CNN1738" s="53"/>
      <c r="CNO1738" s="11"/>
      <c r="CNP1738" s="111"/>
      <c r="CNQ1738" s="109"/>
      <c r="CNR1738" s="110"/>
      <c r="CNS1738" s="44"/>
      <c r="CNT1738" s="44"/>
      <c r="CNU1738" s="53"/>
      <c r="CNV1738" s="53"/>
      <c r="CNW1738" s="11"/>
      <c r="CNX1738" s="111"/>
      <c r="CNY1738" s="109"/>
      <c r="CNZ1738" s="110"/>
      <c r="COA1738" s="44"/>
      <c r="COB1738" s="44"/>
      <c r="COC1738" s="53"/>
      <c r="COD1738" s="53"/>
      <c r="COE1738" s="11"/>
      <c r="COF1738" s="111"/>
      <c r="COG1738" s="109"/>
      <c r="COH1738" s="110"/>
      <c r="COI1738" s="44"/>
      <c r="COJ1738" s="44"/>
      <c r="COK1738" s="53"/>
      <c r="COL1738" s="53"/>
      <c r="COM1738" s="11"/>
      <c r="CON1738" s="111"/>
      <c r="COO1738" s="109"/>
      <c r="COP1738" s="110"/>
      <c r="COQ1738" s="44"/>
      <c r="COR1738" s="44"/>
      <c r="COS1738" s="53"/>
      <c r="COT1738" s="53"/>
      <c r="COU1738" s="11"/>
      <c r="COV1738" s="111"/>
      <c r="COW1738" s="109"/>
      <c r="COX1738" s="110"/>
      <c r="COY1738" s="44"/>
      <c r="COZ1738" s="44"/>
      <c r="CPA1738" s="53"/>
      <c r="CPB1738" s="53"/>
      <c r="CPC1738" s="11"/>
      <c r="CPD1738" s="111"/>
      <c r="CPE1738" s="109"/>
      <c r="CPF1738" s="110"/>
      <c r="CPG1738" s="44"/>
      <c r="CPH1738" s="44"/>
      <c r="CPI1738" s="53"/>
      <c r="CPJ1738" s="53"/>
      <c r="CPK1738" s="11"/>
      <c r="CPL1738" s="111"/>
      <c r="CPM1738" s="109"/>
      <c r="CPN1738" s="110"/>
      <c r="CPO1738" s="44"/>
      <c r="CPP1738" s="44"/>
      <c r="CPQ1738" s="53"/>
      <c r="CPR1738" s="53"/>
      <c r="CPS1738" s="11"/>
      <c r="CPT1738" s="111"/>
      <c r="CPU1738" s="109"/>
      <c r="CPV1738" s="110"/>
      <c r="CPW1738" s="44"/>
      <c r="CPX1738" s="44"/>
      <c r="CPY1738" s="53"/>
      <c r="CPZ1738" s="53"/>
      <c r="CQA1738" s="11"/>
      <c r="CQB1738" s="111"/>
      <c r="CQC1738" s="109"/>
      <c r="CQD1738" s="110"/>
      <c r="CQE1738" s="44"/>
      <c r="CQF1738" s="44"/>
      <c r="CQG1738" s="53"/>
      <c r="CQH1738" s="53"/>
      <c r="CQI1738" s="11"/>
      <c r="CQJ1738" s="111"/>
      <c r="CQK1738" s="109"/>
      <c r="CQL1738" s="110"/>
      <c r="CQM1738" s="44"/>
      <c r="CQN1738" s="44"/>
      <c r="CQO1738" s="53"/>
      <c r="CQP1738" s="53"/>
      <c r="CQQ1738" s="11"/>
      <c r="CQR1738" s="111"/>
      <c r="CQS1738" s="109"/>
      <c r="CQT1738" s="110"/>
      <c r="CQU1738" s="44"/>
      <c r="CQV1738" s="44"/>
      <c r="CQW1738" s="53"/>
      <c r="CQX1738" s="53"/>
      <c r="CQY1738" s="11"/>
      <c r="CQZ1738" s="111"/>
      <c r="CRA1738" s="109"/>
      <c r="CRB1738" s="110"/>
      <c r="CRC1738" s="44"/>
      <c r="CRD1738" s="44"/>
      <c r="CRE1738" s="53"/>
      <c r="CRF1738" s="53"/>
      <c r="CRG1738" s="11"/>
      <c r="CRH1738" s="111"/>
      <c r="CRI1738" s="109"/>
      <c r="CRJ1738" s="110"/>
      <c r="CRK1738" s="44"/>
      <c r="CRL1738" s="44"/>
      <c r="CRM1738" s="53"/>
      <c r="CRN1738" s="53"/>
      <c r="CRO1738" s="11"/>
      <c r="CRP1738" s="111"/>
      <c r="CRQ1738" s="109"/>
      <c r="CRR1738" s="110"/>
      <c r="CRS1738" s="44"/>
      <c r="CRT1738" s="44"/>
      <c r="CRU1738" s="53"/>
      <c r="CRV1738" s="53"/>
      <c r="CRW1738" s="11"/>
      <c r="CRX1738" s="111"/>
      <c r="CRY1738" s="109"/>
      <c r="CRZ1738" s="110"/>
      <c r="CSA1738" s="44"/>
      <c r="CSB1738" s="44"/>
      <c r="CSC1738" s="53"/>
      <c r="CSD1738" s="53"/>
      <c r="CSE1738" s="11"/>
      <c r="CSF1738" s="111"/>
      <c r="CSG1738" s="109"/>
      <c r="CSH1738" s="110"/>
      <c r="CSI1738" s="44"/>
      <c r="CSJ1738" s="44"/>
      <c r="CSK1738" s="53"/>
      <c r="CSL1738" s="53"/>
      <c r="CSM1738" s="11"/>
      <c r="CSN1738" s="111"/>
      <c r="CSO1738" s="109"/>
      <c r="CSP1738" s="110"/>
      <c r="CSQ1738" s="44"/>
      <c r="CSR1738" s="44"/>
      <c r="CSS1738" s="53"/>
      <c r="CST1738" s="53"/>
      <c r="CSU1738" s="11"/>
      <c r="CSV1738" s="111"/>
      <c r="CSW1738" s="109"/>
      <c r="CSX1738" s="110"/>
      <c r="CSY1738" s="44"/>
      <c r="CSZ1738" s="44"/>
      <c r="CTA1738" s="53"/>
      <c r="CTB1738" s="53"/>
      <c r="CTC1738" s="11"/>
      <c r="CTD1738" s="111"/>
      <c r="CTE1738" s="109"/>
      <c r="CTF1738" s="110"/>
      <c r="CTG1738" s="44"/>
      <c r="CTH1738" s="44"/>
      <c r="CTI1738" s="53"/>
      <c r="CTJ1738" s="53"/>
      <c r="CTK1738" s="11"/>
      <c r="CTL1738" s="111"/>
      <c r="CTM1738" s="109"/>
      <c r="CTN1738" s="110"/>
      <c r="CTO1738" s="44"/>
      <c r="CTP1738" s="44"/>
      <c r="CTQ1738" s="53"/>
      <c r="CTR1738" s="53"/>
      <c r="CTS1738" s="11"/>
      <c r="CTT1738" s="111"/>
      <c r="CTU1738" s="109"/>
      <c r="CTV1738" s="110"/>
      <c r="CTW1738" s="44"/>
      <c r="CTX1738" s="44"/>
      <c r="CTY1738" s="53"/>
      <c r="CTZ1738" s="53"/>
      <c r="CUA1738" s="11"/>
      <c r="CUB1738" s="111"/>
      <c r="CUC1738" s="109"/>
      <c r="CUD1738" s="110"/>
      <c r="CUE1738" s="44"/>
      <c r="CUF1738" s="44"/>
      <c r="CUG1738" s="53"/>
      <c r="CUH1738" s="53"/>
      <c r="CUI1738" s="11"/>
      <c r="CUJ1738" s="111"/>
      <c r="CUK1738" s="109"/>
      <c r="CUL1738" s="110"/>
      <c r="CUM1738" s="44"/>
      <c r="CUN1738" s="44"/>
      <c r="CUO1738" s="53"/>
      <c r="CUP1738" s="53"/>
      <c r="CUQ1738" s="11"/>
      <c r="CUR1738" s="111"/>
      <c r="CUS1738" s="109"/>
      <c r="CUT1738" s="110"/>
      <c r="CUU1738" s="44"/>
      <c r="CUV1738" s="44"/>
      <c r="CUW1738" s="53"/>
      <c r="CUX1738" s="53"/>
      <c r="CUY1738" s="11"/>
      <c r="CUZ1738" s="111"/>
      <c r="CVA1738" s="109"/>
      <c r="CVB1738" s="110"/>
      <c r="CVC1738" s="44"/>
      <c r="CVD1738" s="44"/>
      <c r="CVE1738" s="53"/>
      <c r="CVF1738" s="53"/>
      <c r="CVG1738" s="11"/>
      <c r="CVH1738" s="111"/>
      <c r="CVI1738" s="109"/>
      <c r="CVJ1738" s="110"/>
      <c r="CVK1738" s="44"/>
      <c r="CVL1738" s="44"/>
      <c r="CVM1738" s="53"/>
      <c r="CVN1738" s="53"/>
      <c r="CVO1738" s="11"/>
      <c r="CVP1738" s="111"/>
      <c r="CVQ1738" s="109"/>
      <c r="CVR1738" s="110"/>
      <c r="CVS1738" s="44"/>
      <c r="CVT1738" s="44"/>
      <c r="CVU1738" s="53"/>
      <c r="CVV1738" s="53"/>
      <c r="CVW1738" s="11"/>
      <c r="CVX1738" s="111"/>
      <c r="CVY1738" s="109"/>
      <c r="CVZ1738" s="110"/>
      <c r="CWA1738" s="44"/>
      <c r="CWB1738" s="44"/>
      <c r="CWC1738" s="53"/>
      <c r="CWD1738" s="53"/>
      <c r="CWE1738" s="11"/>
      <c r="CWF1738" s="111"/>
      <c r="CWG1738" s="109"/>
      <c r="CWH1738" s="110"/>
      <c r="CWI1738" s="44"/>
      <c r="CWJ1738" s="44"/>
      <c r="CWK1738" s="53"/>
      <c r="CWL1738" s="53"/>
      <c r="CWM1738" s="11"/>
      <c r="CWN1738" s="111"/>
      <c r="CWO1738" s="109"/>
      <c r="CWP1738" s="110"/>
      <c r="CWQ1738" s="44"/>
      <c r="CWR1738" s="44"/>
      <c r="CWS1738" s="53"/>
      <c r="CWT1738" s="53"/>
      <c r="CWU1738" s="11"/>
      <c r="CWV1738" s="111"/>
      <c r="CWW1738" s="109"/>
      <c r="CWX1738" s="110"/>
      <c r="CWY1738" s="44"/>
      <c r="CWZ1738" s="44"/>
      <c r="CXA1738" s="53"/>
      <c r="CXB1738" s="53"/>
      <c r="CXC1738" s="11"/>
      <c r="CXD1738" s="111"/>
      <c r="CXE1738" s="109"/>
      <c r="CXF1738" s="110"/>
      <c r="CXG1738" s="44"/>
      <c r="CXH1738" s="44"/>
      <c r="CXI1738" s="53"/>
      <c r="CXJ1738" s="53"/>
      <c r="CXK1738" s="11"/>
      <c r="CXL1738" s="111"/>
      <c r="CXM1738" s="109"/>
      <c r="CXN1738" s="110"/>
      <c r="CXO1738" s="44"/>
      <c r="CXP1738" s="44"/>
      <c r="CXQ1738" s="53"/>
      <c r="CXR1738" s="53"/>
      <c r="CXS1738" s="11"/>
      <c r="CXT1738" s="111"/>
      <c r="CXU1738" s="109"/>
      <c r="CXV1738" s="110"/>
      <c r="CXW1738" s="44"/>
      <c r="CXX1738" s="44"/>
      <c r="CXY1738" s="53"/>
      <c r="CXZ1738" s="53"/>
      <c r="CYA1738" s="11"/>
      <c r="CYB1738" s="111"/>
      <c r="CYC1738" s="109"/>
      <c r="CYD1738" s="110"/>
      <c r="CYE1738" s="44"/>
      <c r="CYF1738" s="44"/>
      <c r="CYG1738" s="53"/>
      <c r="CYH1738" s="53"/>
      <c r="CYI1738" s="11"/>
      <c r="CYJ1738" s="111"/>
      <c r="CYK1738" s="109"/>
      <c r="CYL1738" s="110"/>
      <c r="CYM1738" s="44"/>
      <c r="CYN1738" s="44"/>
      <c r="CYO1738" s="53"/>
      <c r="CYP1738" s="53"/>
      <c r="CYQ1738" s="11"/>
      <c r="CYR1738" s="111"/>
      <c r="CYS1738" s="109"/>
      <c r="CYT1738" s="110"/>
      <c r="CYU1738" s="44"/>
      <c r="CYV1738" s="44"/>
      <c r="CYW1738" s="53"/>
      <c r="CYX1738" s="53"/>
      <c r="CYY1738" s="11"/>
      <c r="CYZ1738" s="111"/>
      <c r="CZA1738" s="109"/>
      <c r="CZB1738" s="110"/>
      <c r="CZC1738" s="44"/>
      <c r="CZD1738" s="44"/>
      <c r="CZE1738" s="53"/>
      <c r="CZF1738" s="53"/>
      <c r="CZG1738" s="11"/>
      <c r="CZH1738" s="111"/>
      <c r="CZI1738" s="109"/>
      <c r="CZJ1738" s="110"/>
      <c r="CZK1738" s="44"/>
      <c r="CZL1738" s="44"/>
      <c r="CZM1738" s="53"/>
      <c r="CZN1738" s="53"/>
      <c r="CZO1738" s="11"/>
      <c r="CZP1738" s="111"/>
      <c r="CZQ1738" s="109"/>
      <c r="CZR1738" s="110"/>
      <c r="CZS1738" s="44"/>
      <c r="CZT1738" s="44"/>
      <c r="CZU1738" s="53"/>
      <c r="CZV1738" s="53"/>
      <c r="CZW1738" s="11"/>
      <c r="CZX1738" s="111"/>
      <c r="CZY1738" s="109"/>
      <c r="CZZ1738" s="110"/>
      <c r="DAA1738" s="44"/>
      <c r="DAB1738" s="44"/>
      <c r="DAC1738" s="53"/>
      <c r="DAD1738" s="53"/>
      <c r="DAE1738" s="11"/>
      <c r="DAF1738" s="111"/>
      <c r="DAG1738" s="109"/>
      <c r="DAH1738" s="110"/>
      <c r="DAI1738" s="44"/>
      <c r="DAJ1738" s="44"/>
      <c r="DAK1738" s="53"/>
      <c r="DAL1738" s="53"/>
      <c r="DAM1738" s="11"/>
      <c r="DAN1738" s="111"/>
      <c r="DAO1738" s="109"/>
      <c r="DAP1738" s="110"/>
      <c r="DAQ1738" s="44"/>
      <c r="DAR1738" s="44"/>
      <c r="DAS1738" s="53"/>
      <c r="DAT1738" s="53"/>
      <c r="DAU1738" s="11"/>
      <c r="DAV1738" s="111"/>
      <c r="DAW1738" s="109"/>
      <c r="DAX1738" s="110"/>
      <c r="DAY1738" s="44"/>
      <c r="DAZ1738" s="44"/>
      <c r="DBA1738" s="53"/>
      <c r="DBB1738" s="53"/>
      <c r="DBC1738" s="11"/>
      <c r="DBD1738" s="111"/>
      <c r="DBE1738" s="109"/>
      <c r="DBF1738" s="110"/>
      <c r="DBG1738" s="44"/>
      <c r="DBH1738" s="44"/>
      <c r="DBI1738" s="53"/>
      <c r="DBJ1738" s="53"/>
      <c r="DBK1738" s="11"/>
      <c r="DBL1738" s="111"/>
      <c r="DBM1738" s="109"/>
      <c r="DBN1738" s="110"/>
      <c r="DBO1738" s="44"/>
      <c r="DBP1738" s="44"/>
      <c r="DBQ1738" s="53"/>
      <c r="DBR1738" s="53"/>
      <c r="DBS1738" s="11"/>
      <c r="DBT1738" s="111"/>
      <c r="DBU1738" s="109"/>
      <c r="DBV1738" s="110"/>
      <c r="DBW1738" s="44"/>
      <c r="DBX1738" s="44"/>
      <c r="DBY1738" s="53"/>
      <c r="DBZ1738" s="53"/>
      <c r="DCA1738" s="11"/>
      <c r="DCB1738" s="111"/>
      <c r="DCC1738" s="109"/>
      <c r="DCD1738" s="110"/>
      <c r="DCE1738" s="44"/>
      <c r="DCF1738" s="44"/>
      <c r="DCG1738" s="53"/>
      <c r="DCH1738" s="53"/>
      <c r="DCI1738" s="11"/>
      <c r="DCJ1738" s="111"/>
      <c r="DCK1738" s="109"/>
      <c r="DCL1738" s="110"/>
      <c r="DCM1738" s="44"/>
      <c r="DCN1738" s="44"/>
      <c r="DCO1738" s="53"/>
      <c r="DCP1738" s="53"/>
      <c r="DCQ1738" s="11"/>
      <c r="DCR1738" s="111"/>
      <c r="DCS1738" s="109"/>
      <c r="DCT1738" s="110"/>
      <c r="DCU1738" s="44"/>
      <c r="DCV1738" s="44"/>
      <c r="DCW1738" s="53"/>
      <c r="DCX1738" s="53"/>
      <c r="DCY1738" s="11"/>
      <c r="DCZ1738" s="111"/>
      <c r="DDA1738" s="109"/>
      <c r="DDB1738" s="110"/>
      <c r="DDC1738" s="44"/>
      <c r="DDD1738" s="44"/>
      <c r="DDE1738" s="53"/>
      <c r="DDF1738" s="53"/>
      <c r="DDG1738" s="11"/>
      <c r="DDH1738" s="111"/>
      <c r="DDI1738" s="109"/>
      <c r="DDJ1738" s="110"/>
      <c r="DDK1738" s="44"/>
      <c r="DDL1738" s="44"/>
      <c r="DDM1738" s="53"/>
      <c r="DDN1738" s="53"/>
      <c r="DDO1738" s="11"/>
      <c r="DDP1738" s="111"/>
      <c r="DDQ1738" s="109"/>
      <c r="DDR1738" s="110"/>
      <c r="DDS1738" s="44"/>
      <c r="DDT1738" s="44"/>
      <c r="DDU1738" s="53"/>
      <c r="DDV1738" s="53"/>
      <c r="DDW1738" s="11"/>
      <c r="DDX1738" s="111"/>
      <c r="DDY1738" s="109"/>
      <c r="DDZ1738" s="110"/>
      <c r="DEA1738" s="44"/>
      <c r="DEB1738" s="44"/>
      <c r="DEC1738" s="53"/>
      <c r="DED1738" s="53"/>
      <c r="DEE1738" s="11"/>
      <c r="DEF1738" s="111"/>
      <c r="DEG1738" s="109"/>
      <c r="DEH1738" s="110"/>
      <c r="DEI1738" s="44"/>
      <c r="DEJ1738" s="44"/>
      <c r="DEK1738" s="53"/>
      <c r="DEL1738" s="53"/>
      <c r="DEM1738" s="11"/>
      <c r="DEN1738" s="111"/>
      <c r="DEO1738" s="109"/>
      <c r="DEP1738" s="110"/>
      <c r="DEQ1738" s="44"/>
      <c r="DER1738" s="44"/>
      <c r="DES1738" s="53"/>
      <c r="DET1738" s="53"/>
      <c r="DEU1738" s="11"/>
      <c r="DEV1738" s="111"/>
      <c r="DEW1738" s="109"/>
      <c r="DEX1738" s="110"/>
      <c r="DEY1738" s="44"/>
      <c r="DEZ1738" s="44"/>
      <c r="DFA1738" s="53"/>
      <c r="DFB1738" s="53"/>
      <c r="DFC1738" s="11"/>
      <c r="DFD1738" s="111"/>
      <c r="DFE1738" s="109"/>
      <c r="DFF1738" s="110"/>
      <c r="DFG1738" s="44"/>
      <c r="DFH1738" s="44"/>
      <c r="DFI1738" s="53"/>
      <c r="DFJ1738" s="53"/>
      <c r="DFK1738" s="11"/>
      <c r="DFL1738" s="111"/>
      <c r="DFM1738" s="109"/>
      <c r="DFN1738" s="110"/>
      <c r="DFO1738" s="44"/>
      <c r="DFP1738" s="44"/>
      <c r="DFQ1738" s="53"/>
      <c r="DFR1738" s="53"/>
      <c r="DFS1738" s="11"/>
      <c r="DFT1738" s="111"/>
      <c r="DFU1738" s="109"/>
      <c r="DFV1738" s="110"/>
      <c r="DFW1738" s="44"/>
      <c r="DFX1738" s="44"/>
      <c r="DFY1738" s="53"/>
      <c r="DFZ1738" s="53"/>
      <c r="DGA1738" s="11"/>
      <c r="DGB1738" s="111"/>
      <c r="DGC1738" s="109"/>
      <c r="DGD1738" s="110"/>
      <c r="DGE1738" s="44"/>
      <c r="DGF1738" s="44"/>
      <c r="DGG1738" s="53"/>
      <c r="DGH1738" s="53"/>
      <c r="DGI1738" s="11"/>
      <c r="DGJ1738" s="111"/>
      <c r="DGK1738" s="109"/>
      <c r="DGL1738" s="110"/>
      <c r="DGM1738" s="44"/>
      <c r="DGN1738" s="44"/>
      <c r="DGO1738" s="53"/>
      <c r="DGP1738" s="53"/>
      <c r="DGQ1738" s="11"/>
      <c r="DGR1738" s="111"/>
      <c r="DGS1738" s="109"/>
      <c r="DGT1738" s="110"/>
      <c r="DGU1738" s="44"/>
      <c r="DGV1738" s="44"/>
      <c r="DGW1738" s="53"/>
      <c r="DGX1738" s="53"/>
      <c r="DGY1738" s="11"/>
      <c r="DGZ1738" s="111"/>
      <c r="DHA1738" s="109"/>
      <c r="DHB1738" s="110"/>
      <c r="DHC1738" s="44"/>
      <c r="DHD1738" s="44"/>
      <c r="DHE1738" s="53"/>
      <c r="DHF1738" s="53"/>
      <c r="DHG1738" s="11"/>
      <c r="DHH1738" s="111"/>
      <c r="DHI1738" s="109"/>
      <c r="DHJ1738" s="110"/>
      <c r="DHK1738" s="44"/>
      <c r="DHL1738" s="44"/>
      <c r="DHM1738" s="53"/>
      <c r="DHN1738" s="53"/>
      <c r="DHO1738" s="11"/>
      <c r="DHP1738" s="111"/>
      <c r="DHQ1738" s="109"/>
      <c r="DHR1738" s="110"/>
      <c r="DHS1738" s="44"/>
      <c r="DHT1738" s="44"/>
      <c r="DHU1738" s="53"/>
      <c r="DHV1738" s="53"/>
      <c r="DHW1738" s="11"/>
      <c r="DHX1738" s="111"/>
      <c r="DHY1738" s="109"/>
      <c r="DHZ1738" s="110"/>
      <c r="DIA1738" s="44"/>
      <c r="DIB1738" s="44"/>
      <c r="DIC1738" s="53"/>
      <c r="DID1738" s="53"/>
      <c r="DIE1738" s="11"/>
      <c r="DIF1738" s="111"/>
      <c r="DIG1738" s="109"/>
      <c r="DIH1738" s="110"/>
      <c r="DII1738" s="44"/>
      <c r="DIJ1738" s="44"/>
      <c r="DIK1738" s="53"/>
      <c r="DIL1738" s="53"/>
      <c r="DIM1738" s="11"/>
      <c r="DIN1738" s="111"/>
      <c r="DIO1738" s="109"/>
      <c r="DIP1738" s="110"/>
      <c r="DIQ1738" s="44"/>
      <c r="DIR1738" s="44"/>
      <c r="DIS1738" s="53"/>
      <c r="DIT1738" s="53"/>
      <c r="DIU1738" s="11"/>
      <c r="DIV1738" s="111"/>
      <c r="DIW1738" s="109"/>
      <c r="DIX1738" s="110"/>
      <c r="DIY1738" s="44"/>
      <c r="DIZ1738" s="44"/>
      <c r="DJA1738" s="53"/>
      <c r="DJB1738" s="53"/>
      <c r="DJC1738" s="11"/>
      <c r="DJD1738" s="111"/>
      <c r="DJE1738" s="109"/>
      <c r="DJF1738" s="110"/>
      <c r="DJG1738" s="44"/>
      <c r="DJH1738" s="44"/>
      <c r="DJI1738" s="53"/>
      <c r="DJJ1738" s="53"/>
      <c r="DJK1738" s="11"/>
      <c r="DJL1738" s="111"/>
      <c r="DJM1738" s="109"/>
      <c r="DJN1738" s="110"/>
      <c r="DJO1738" s="44"/>
      <c r="DJP1738" s="44"/>
      <c r="DJQ1738" s="53"/>
      <c r="DJR1738" s="53"/>
      <c r="DJS1738" s="11"/>
      <c r="DJT1738" s="111"/>
      <c r="DJU1738" s="109"/>
      <c r="DJV1738" s="110"/>
      <c r="DJW1738" s="44"/>
      <c r="DJX1738" s="44"/>
      <c r="DJY1738" s="53"/>
      <c r="DJZ1738" s="53"/>
      <c r="DKA1738" s="11"/>
      <c r="DKB1738" s="111"/>
      <c r="DKC1738" s="109"/>
      <c r="DKD1738" s="110"/>
      <c r="DKE1738" s="44"/>
      <c r="DKF1738" s="44"/>
      <c r="DKG1738" s="53"/>
      <c r="DKH1738" s="53"/>
      <c r="DKI1738" s="11"/>
      <c r="DKJ1738" s="111"/>
      <c r="DKK1738" s="109"/>
      <c r="DKL1738" s="110"/>
      <c r="DKM1738" s="44"/>
      <c r="DKN1738" s="44"/>
      <c r="DKO1738" s="53"/>
      <c r="DKP1738" s="53"/>
      <c r="DKQ1738" s="11"/>
      <c r="DKR1738" s="111"/>
      <c r="DKS1738" s="109"/>
      <c r="DKT1738" s="110"/>
      <c r="DKU1738" s="44"/>
      <c r="DKV1738" s="44"/>
      <c r="DKW1738" s="53"/>
      <c r="DKX1738" s="53"/>
      <c r="DKY1738" s="11"/>
      <c r="DKZ1738" s="111"/>
      <c r="DLA1738" s="109"/>
      <c r="DLB1738" s="110"/>
      <c r="DLC1738" s="44"/>
      <c r="DLD1738" s="44"/>
      <c r="DLE1738" s="53"/>
      <c r="DLF1738" s="53"/>
      <c r="DLG1738" s="11"/>
      <c r="DLH1738" s="111"/>
      <c r="DLI1738" s="109"/>
      <c r="DLJ1738" s="110"/>
      <c r="DLK1738" s="44"/>
      <c r="DLL1738" s="44"/>
      <c r="DLM1738" s="53"/>
      <c r="DLN1738" s="53"/>
      <c r="DLO1738" s="11"/>
      <c r="DLP1738" s="111"/>
      <c r="DLQ1738" s="109"/>
      <c r="DLR1738" s="110"/>
      <c r="DLS1738" s="44"/>
      <c r="DLT1738" s="44"/>
      <c r="DLU1738" s="53"/>
      <c r="DLV1738" s="53"/>
      <c r="DLW1738" s="11"/>
      <c r="DLX1738" s="111"/>
      <c r="DLY1738" s="109"/>
      <c r="DLZ1738" s="110"/>
      <c r="DMA1738" s="44"/>
      <c r="DMB1738" s="44"/>
      <c r="DMC1738" s="53"/>
      <c r="DMD1738" s="53"/>
      <c r="DME1738" s="11"/>
      <c r="DMF1738" s="111"/>
      <c r="DMG1738" s="109"/>
      <c r="DMH1738" s="110"/>
      <c r="DMI1738" s="44"/>
      <c r="DMJ1738" s="44"/>
      <c r="DMK1738" s="53"/>
      <c r="DML1738" s="53"/>
      <c r="DMM1738" s="11"/>
      <c r="DMN1738" s="111"/>
      <c r="DMO1738" s="109"/>
      <c r="DMP1738" s="110"/>
      <c r="DMQ1738" s="44"/>
      <c r="DMR1738" s="44"/>
      <c r="DMS1738" s="53"/>
      <c r="DMT1738" s="53"/>
      <c r="DMU1738" s="11"/>
      <c r="DMV1738" s="111"/>
      <c r="DMW1738" s="109"/>
      <c r="DMX1738" s="110"/>
      <c r="DMY1738" s="44"/>
      <c r="DMZ1738" s="44"/>
      <c r="DNA1738" s="53"/>
      <c r="DNB1738" s="53"/>
      <c r="DNC1738" s="11"/>
      <c r="DND1738" s="111"/>
      <c r="DNE1738" s="109"/>
      <c r="DNF1738" s="110"/>
      <c r="DNG1738" s="44"/>
      <c r="DNH1738" s="44"/>
      <c r="DNI1738" s="53"/>
      <c r="DNJ1738" s="53"/>
      <c r="DNK1738" s="11"/>
      <c r="DNL1738" s="111"/>
      <c r="DNM1738" s="109"/>
      <c r="DNN1738" s="110"/>
      <c r="DNO1738" s="44"/>
      <c r="DNP1738" s="44"/>
      <c r="DNQ1738" s="53"/>
      <c r="DNR1738" s="53"/>
      <c r="DNS1738" s="11"/>
      <c r="DNT1738" s="111"/>
      <c r="DNU1738" s="109"/>
      <c r="DNV1738" s="110"/>
      <c r="DNW1738" s="44"/>
      <c r="DNX1738" s="44"/>
      <c r="DNY1738" s="53"/>
      <c r="DNZ1738" s="53"/>
      <c r="DOA1738" s="11"/>
      <c r="DOB1738" s="111"/>
      <c r="DOC1738" s="109"/>
      <c r="DOD1738" s="110"/>
      <c r="DOE1738" s="44"/>
      <c r="DOF1738" s="44"/>
      <c r="DOG1738" s="53"/>
      <c r="DOH1738" s="53"/>
      <c r="DOI1738" s="11"/>
      <c r="DOJ1738" s="111"/>
      <c r="DOK1738" s="109"/>
      <c r="DOL1738" s="110"/>
      <c r="DOM1738" s="44"/>
      <c r="DON1738" s="44"/>
      <c r="DOO1738" s="53"/>
      <c r="DOP1738" s="53"/>
      <c r="DOQ1738" s="11"/>
      <c r="DOR1738" s="111"/>
      <c r="DOS1738" s="109"/>
      <c r="DOT1738" s="110"/>
      <c r="DOU1738" s="44"/>
      <c r="DOV1738" s="44"/>
      <c r="DOW1738" s="53"/>
      <c r="DOX1738" s="53"/>
      <c r="DOY1738" s="11"/>
      <c r="DOZ1738" s="111"/>
      <c r="DPA1738" s="109"/>
      <c r="DPB1738" s="110"/>
      <c r="DPC1738" s="44"/>
      <c r="DPD1738" s="44"/>
      <c r="DPE1738" s="53"/>
      <c r="DPF1738" s="53"/>
      <c r="DPG1738" s="11"/>
      <c r="DPH1738" s="111"/>
      <c r="DPI1738" s="109"/>
      <c r="DPJ1738" s="110"/>
      <c r="DPK1738" s="44"/>
      <c r="DPL1738" s="44"/>
      <c r="DPM1738" s="53"/>
      <c r="DPN1738" s="53"/>
      <c r="DPO1738" s="11"/>
      <c r="DPP1738" s="111"/>
      <c r="DPQ1738" s="109"/>
      <c r="DPR1738" s="110"/>
      <c r="DPS1738" s="44"/>
      <c r="DPT1738" s="44"/>
      <c r="DPU1738" s="53"/>
      <c r="DPV1738" s="53"/>
      <c r="DPW1738" s="11"/>
      <c r="DPX1738" s="111"/>
      <c r="DPY1738" s="109"/>
      <c r="DPZ1738" s="110"/>
      <c r="DQA1738" s="44"/>
      <c r="DQB1738" s="44"/>
      <c r="DQC1738" s="53"/>
      <c r="DQD1738" s="53"/>
      <c r="DQE1738" s="11"/>
      <c r="DQF1738" s="111"/>
      <c r="DQG1738" s="109"/>
      <c r="DQH1738" s="110"/>
      <c r="DQI1738" s="44"/>
      <c r="DQJ1738" s="44"/>
      <c r="DQK1738" s="53"/>
      <c r="DQL1738" s="53"/>
      <c r="DQM1738" s="11"/>
      <c r="DQN1738" s="111"/>
      <c r="DQO1738" s="109"/>
      <c r="DQP1738" s="110"/>
      <c r="DQQ1738" s="44"/>
      <c r="DQR1738" s="44"/>
      <c r="DQS1738" s="53"/>
      <c r="DQT1738" s="53"/>
      <c r="DQU1738" s="11"/>
      <c r="DQV1738" s="111"/>
      <c r="DQW1738" s="109"/>
      <c r="DQX1738" s="110"/>
      <c r="DQY1738" s="44"/>
      <c r="DQZ1738" s="44"/>
      <c r="DRA1738" s="53"/>
      <c r="DRB1738" s="53"/>
      <c r="DRC1738" s="11"/>
      <c r="DRD1738" s="111"/>
      <c r="DRE1738" s="109"/>
      <c r="DRF1738" s="110"/>
      <c r="DRG1738" s="44"/>
      <c r="DRH1738" s="44"/>
      <c r="DRI1738" s="53"/>
      <c r="DRJ1738" s="53"/>
      <c r="DRK1738" s="11"/>
      <c r="DRL1738" s="111"/>
      <c r="DRM1738" s="109"/>
      <c r="DRN1738" s="110"/>
      <c r="DRO1738" s="44"/>
      <c r="DRP1738" s="44"/>
      <c r="DRQ1738" s="53"/>
      <c r="DRR1738" s="53"/>
      <c r="DRS1738" s="11"/>
      <c r="DRT1738" s="111"/>
      <c r="DRU1738" s="109"/>
      <c r="DRV1738" s="110"/>
      <c r="DRW1738" s="44"/>
      <c r="DRX1738" s="44"/>
      <c r="DRY1738" s="53"/>
      <c r="DRZ1738" s="53"/>
      <c r="DSA1738" s="11"/>
      <c r="DSB1738" s="111"/>
      <c r="DSC1738" s="109"/>
      <c r="DSD1738" s="110"/>
      <c r="DSE1738" s="44"/>
      <c r="DSF1738" s="44"/>
      <c r="DSG1738" s="53"/>
      <c r="DSH1738" s="53"/>
      <c r="DSI1738" s="11"/>
      <c r="DSJ1738" s="111"/>
      <c r="DSK1738" s="109"/>
      <c r="DSL1738" s="110"/>
      <c r="DSM1738" s="44"/>
      <c r="DSN1738" s="44"/>
      <c r="DSO1738" s="53"/>
      <c r="DSP1738" s="53"/>
      <c r="DSQ1738" s="11"/>
      <c r="DSR1738" s="111"/>
      <c r="DSS1738" s="109"/>
      <c r="DST1738" s="110"/>
      <c r="DSU1738" s="44"/>
      <c r="DSV1738" s="44"/>
      <c r="DSW1738" s="53"/>
      <c r="DSX1738" s="53"/>
      <c r="DSY1738" s="11"/>
      <c r="DSZ1738" s="111"/>
      <c r="DTA1738" s="109"/>
      <c r="DTB1738" s="110"/>
      <c r="DTC1738" s="44"/>
      <c r="DTD1738" s="44"/>
      <c r="DTE1738" s="53"/>
      <c r="DTF1738" s="53"/>
      <c r="DTG1738" s="11"/>
      <c r="DTH1738" s="111"/>
      <c r="DTI1738" s="109"/>
      <c r="DTJ1738" s="110"/>
      <c r="DTK1738" s="44"/>
      <c r="DTL1738" s="44"/>
      <c r="DTM1738" s="53"/>
      <c r="DTN1738" s="53"/>
      <c r="DTO1738" s="11"/>
      <c r="DTP1738" s="111"/>
      <c r="DTQ1738" s="109"/>
      <c r="DTR1738" s="110"/>
      <c r="DTS1738" s="44"/>
      <c r="DTT1738" s="44"/>
      <c r="DTU1738" s="53"/>
      <c r="DTV1738" s="53"/>
      <c r="DTW1738" s="11"/>
      <c r="DTX1738" s="111"/>
      <c r="DTY1738" s="109"/>
      <c r="DTZ1738" s="110"/>
      <c r="DUA1738" s="44"/>
      <c r="DUB1738" s="44"/>
      <c r="DUC1738" s="53"/>
      <c r="DUD1738" s="53"/>
      <c r="DUE1738" s="11"/>
      <c r="DUF1738" s="111"/>
      <c r="DUG1738" s="109"/>
      <c r="DUH1738" s="110"/>
      <c r="DUI1738" s="44"/>
      <c r="DUJ1738" s="44"/>
      <c r="DUK1738" s="53"/>
      <c r="DUL1738" s="53"/>
      <c r="DUM1738" s="11"/>
      <c r="DUN1738" s="111"/>
      <c r="DUO1738" s="109"/>
      <c r="DUP1738" s="110"/>
      <c r="DUQ1738" s="44"/>
      <c r="DUR1738" s="44"/>
      <c r="DUS1738" s="53"/>
      <c r="DUT1738" s="53"/>
      <c r="DUU1738" s="11"/>
      <c r="DUV1738" s="111"/>
      <c r="DUW1738" s="109"/>
      <c r="DUX1738" s="110"/>
      <c r="DUY1738" s="44"/>
      <c r="DUZ1738" s="44"/>
      <c r="DVA1738" s="53"/>
      <c r="DVB1738" s="53"/>
      <c r="DVC1738" s="11"/>
      <c r="DVD1738" s="111"/>
      <c r="DVE1738" s="109"/>
      <c r="DVF1738" s="110"/>
      <c r="DVG1738" s="44"/>
      <c r="DVH1738" s="44"/>
      <c r="DVI1738" s="53"/>
      <c r="DVJ1738" s="53"/>
      <c r="DVK1738" s="11"/>
      <c r="DVL1738" s="111"/>
      <c r="DVM1738" s="109"/>
      <c r="DVN1738" s="110"/>
      <c r="DVO1738" s="44"/>
      <c r="DVP1738" s="44"/>
      <c r="DVQ1738" s="53"/>
      <c r="DVR1738" s="53"/>
      <c r="DVS1738" s="11"/>
      <c r="DVT1738" s="111"/>
      <c r="DVU1738" s="109"/>
      <c r="DVV1738" s="110"/>
      <c r="DVW1738" s="44"/>
      <c r="DVX1738" s="44"/>
      <c r="DVY1738" s="53"/>
      <c r="DVZ1738" s="53"/>
      <c r="DWA1738" s="11"/>
      <c r="DWB1738" s="111"/>
      <c r="DWC1738" s="109"/>
      <c r="DWD1738" s="110"/>
      <c r="DWE1738" s="44"/>
      <c r="DWF1738" s="44"/>
      <c r="DWG1738" s="53"/>
      <c r="DWH1738" s="53"/>
      <c r="DWI1738" s="11"/>
      <c r="DWJ1738" s="111"/>
      <c r="DWK1738" s="109"/>
      <c r="DWL1738" s="110"/>
      <c r="DWM1738" s="44"/>
      <c r="DWN1738" s="44"/>
      <c r="DWO1738" s="53"/>
      <c r="DWP1738" s="53"/>
      <c r="DWQ1738" s="11"/>
      <c r="DWR1738" s="111"/>
      <c r="DWS1738" s="109"/>
      <c r="DWT1738" s="110"/>
      <c r="DWU1738" s="44"/>
      <c r="DWV1738" s="44"/>
      <c r="DWW1738" s="53"/>
      <c r="DWX1738" s="53"/>
      <c r="DWY1738" s="11"/>
      <c r="DWZ1738" s="111"/>
      <c r="DXA1738" s="109"/>
      <c r="DXB1738" s="110"/>
      <c r="DXC1738" s="44"/>
      <c r="DXD1738" s="44"/>
      <c r="DXE1738" s="53"/>
      <c r="DXF1738" s="53"/>
      <c r="DXG1738" s="11"/>
      <c r="DXH1738" s="111"/>
      <c r="DXI1738" s="109"/>
      <c r="DXJ1738" s="110"/>
      <c r="DXK1738" s="44"/>
      <c r="DXL1738" s="44"/>
      <c r="DXM1738" s="53"/>
      <c r="DXN1738" s="53"/>
      <c r="DXO1738" s="11"/>
      <c r="DXP1738" s="111"/>
      <c r="DXQ1738" s="109"/>
      <c r="DXR1738" s="110"/>
      <c r="DXS1738" s="44"/>
      <c r="DXT1738" s="44"/>
      <c r="DXU1738" s="53"/>
      <c r="DXV1738" s="53"/>
      <c r="DXW1738" s="11"/>
      <c r="DXX1738" s="111"/>
      <c r="DXY1738" s="109"/>
      <c r="DXZ1738" s="110"/>
      <c r="DYA1738" s="44"/>
      <c r="DYB1738" s="44"/>
      <c r="DYC1738" s="53"/>
      <c r="DYD1738" s="53"/>
      <c r="DYE1738" s="11"/>
      <c r="DYF1738" s="111"/>
      <c r="DYG1738" s="109"/>
      <c r="DYH1738" s="110"/>
      <c r="DYI1738" s="44"/>
      <c r="DYJ1738" s="44"/>
      <c r="DYK1738" s="53"/>
      <c r="DYL1738" s="53"/>
      <c r="DYM1738" s="11"/>
      <c r="DYN1738" s="111"/>
      <c r="DYO1738" s="109"/>
      <c r="DYP1738" s="110"/>
      <c r="DYQ1738" s="44"/>
      <c r="DYR1738" s="44"/>
      <c r="DYS1738" s="53"/>
      <c r="DYT1738" s="53"/>
      <c r="DYU1738" s="11"/>
      <c r="DYV1738" s="111"/>
      <c r="DYW1738" s="109"/>
      <c r="DYX1738" s="110"/>
      <c r="DYY1738" s="44"/>
      <c r="DYZ1738" s="44"/>
      <c r="DZA1738" s="53"/>
      <c r="DZB1738" s="53"/>
      <c r="DZC1738" s="11"/>
      <c r="DZD1738" s="111"/>
      <c r="DZE1738" s="109"/>
      <c r="DZF1738" s="110"/>
      <c r="DZG1738" s="44"/>
      <c r="DZH1738" s="44"/>
      <c r="DZI1738" s="53"/>
      <c r="DZJ1738" s="53"/>
      <c r="DZK1738" s="11"/>
      <c r="DZL1738" s="111"/>
      <c r="DZM1738" s="109"/>
      <c r="DZN1738" s="110"/>
      <c r="DZO1738" s="44"/>
      <c r="DZP1738" s="44"/>
      <c r="DZQ1738" s="53"/>
      <c r="DZR1738" s="53"/>
      <c r="DZS1738" s="11"/>
      <c r="DZT1738" s="111"/>
      <c r="DZU1738" s="109"/>
      <c r="DZV1738" s="110"/>
      <c r="DZW1738" s="44"/>
      <c r="DZX1738" s="44"/>
      <c r="DZY1738" s="53"/>
      <c r="DZZ1738" s="53"/>
      <c r="EAA1738" s="11"/>
      <c r="EAB1738" s="111"/>
      <c r="EAC1738" s="109"/>
      <c r="EAD1738" s="110"/>
      <c r="EAE1738" s="44"/>
      <c r="EAF1738" s="44"/>
      <c r="EAG1738" s="53"/>
      <c r="EAH1738" s="53"/>
      <c r="EAI1738" s="11"/>
      <c r="EAJ1738" s="111"/>
      <c r="EAK1738" s="109"/>
      <c r="EAL1738" s="110"/>
      <c r="EAM1738" s="44"/>
      <c r="EAN1738" s="44"/>
      <c r="EAO1738" s="53"/>
      <c r="EAP1738" s="53"/>
      <c r="EAQ1738" s="11"/>
      <c r="EAR1738" s="111"/>
      <c r="EAS1738" s="109"/>
      <c r="EAT1738" s="110"/>
      <c r="EAU1738" s="44"/>
      <c r="EAV1738" s="44"/>
      <c r="EAW1738" s="53"/>
      <c r="EAX1738" s="53"/>
      <c r="EAY1738" s="11"/>
      <c r="EAZ1738" s="111"/>
      <c r="EBA1738" s="109"/>
      <c r="EBB1738" s="110"/>
      <c r="EBC1738" s="44"/>
      <c r="EBD1738" s="44"/>
      <c r="EBE1738" s="53"/>
      <c r="EBF1738" s="53"/>
      <c r="EBG1738" s="11"/>
      <c r="EBH1738" s="111"/>
      <c r="EBI1738" s="109"/>
      <c r="EBJ1738" s="110"/>
      <c r="EBK1738" s="44"/>
      <c r="EBL1738" s="44"/>
      <c r="EBM1738" s="53"/>
      <c r="EBN1738" s="53"/>
      <c r="EBO1738" s="11"/>
      <c r="EBP1738" s="111"/>
      <c r="EBQ1738" s="109"/>
      <c r="EBR1738" s="110"/>
      <c r="EBS1738" s="44"/>
      <c r="EBT1738" s="44"/>
      <c r="EBU1738" s="53"/>
      <c r="EBV1738" s="53"/>
      <c r="EBW1738" s="11"/>
      <c r="EBX1738" s="111"/>
      <c r="EBY1738" s="109"/>
      <c r="EBZ1738" s="110"/>
      <c r="ECA1738" s="44"/>
      <c r="ECB1738" s="44"/>
      <c r="ECC1738" s="53"/>
      <c r="ECD1738" s="53"/>
      <c r="ECE1738" s="11"/>
      <c r="ECF1738" s="111"/>
      <c r="ECG1738" s="109"/>
      <c r="ECH1738" s="110"/>
      <c r="ECI1738" s="44"/>
      <c r="ECJ1738" s="44"/>
      <c r="ECK1738" s="53"/>
      <c r="ECL1738" s="53"/>
      <c r="ECM1738" s="11"/>
      <c r="ECN1738" s="111"/>
      <c r="ECO1738" s="109"/>
      <c r="ECP1738" s="110"/>
      <c r="ECQ1738" s="44"/>
      <c r="ECR1738" s="44"/>
      <c r="ECS1738" s="53"/>
      <c r="ECT1738" s="53"/>
      <c r="ECU1738" s="11"/>
      <c r="ECV1738" s="111"/>
      <c r="ECW1738" s="109"/>
      <c r="ECX1738" s="110"/>
      <c r="ECY1738" s="44"/>
      <c r="ECZ1738" s="44"/>
      <c r="EDA1738" s="53"/>
      <c r="EDB1738" s="53"/>
      <c r="EDC1738" s="11"/>
      <c r="EDD1738" s="111"/>
      <c r="EDE1738" s="109"/>
      <c r="EDF1738" s="110"/>
      <c r="EDG1738" s="44"/>
      <c r="EDH1738" s="44"/>
      <c r="EDI1738" s="53"/>
      <c r="EDJ1738" s="53"/>
      <c r="EDK1738" s="11"/>
      <c r="EDL1738" s="111"/>
      <c r="EDM1738" s="109"/>
      <c r="EDN1738" s="110"/>
      <c r="EDO1738" s="44"/>
      <c r="EDP1738" s="44"/>
      <c r="EDQ1738" s="53"/>
      <c r="EDR1738" s="53"/>
      <c r="EDS1738" s="11"/>
      <c r="EDT1738" s="111"/>
      <c r="EDU1738" s="109"/>
      <c r="EDV1738" s="110"/>
      <c r="EDW1738" s="44"/>
      <c r="EDX1738" s="44"/>
      <c r="EDY1738" s="53"/>
      <c r="EDZ1738" s="53"/>
      <c r="EEA1738" s="11"/>
      <c r="EEB1738" s="111"/>
      <c r="EEC1738" s="109"/>
      <c r="EED1738" s="110"/>
      <c r="EEE1738" s="44"/>
      <c r="EEF1738" s="44"/>
      <c r="EEG1738" s="53"/>
      <c r="EEH1738" s="53"/>
      <c r="EEI1738" s="11"/>
      <c r="EEJ1738" s="111"/>
      <c r="EEK1738" s="109"/>
      <c r="EEL1738" s="110"/>
      <c r="EEM1738" s="44"/>
      <c r="EEN1738" s="44"/>
      <c r="EEO1738" s="53"/>
      <c r="EEP1738" s="53"/>
      <c r="EEQ1738" s="11"/>
      <c r="EER1738" s="111"/>
      <c r="EES1738" s="109"/>
      <c r="EET1738" s="110"/>
      <c r="EEU1738" s="44"/>
      <c r="EEV1738" s="44"/>
      <c r="EEW1738" s="53"/>
      <c r="EEX1738" s="53"/>
      <c r="EEY1738" s="11"/>
      <c r="EEZ1738" s="111"/>
      <c r="EFA1738" s="109"/>
      <c r="EFB1738" s="110"/>
      <c r="EFC1738" s="44"/>
      <c r="EFD1738" s="44"/>
      <c r="EFE1738" s="53"/>
      <c r="EFF1738" s="53"/>
      <c r="EFG1738" s="11"/>
      <c r="EFH1738" s="111"/>
      <c r="EFI1738" s="109"/>
      <c r="EFJ1738" s="110"/>
      <c r="EFK1738" s="44"/>
      <c r="EFL1738" s="44"/>
      <c r="EFM1738" s="53"/>
      <c r="EFN1738" s="53"/>
      <c r="EFO1738" s="11"/>
      <c r="EFP1738" s="111"/>
      <c r="EFQ1738" s="109"/>
      <c r="EFR1738" s="110"/>
      <c r="EFS1738" s="44"/>
      <c r="EFT1738" s="44"/>
      <c r="EFU1738" s="53"/>
      <c r="EFV1738" s="53"/>
      <c r="EFW1738" s="11"/>
      <c r="EFX1738" s="111"/>
      <c r="EFY1738" s="109"/>
      <c r="EFZ1738" s="110"/>
      <c r="EGA1738" s="44"/>
      <c r="EGB1738" s="44"/>
      <c r="EGC1738" s="53"/>
      <c r="EGD1738" s="53"/>
      <c r="EGE1738" s="11"/>
      <c r="EGF1738" s="111"/>
      <c r="EGG1738" s="109"/>
      <c r="EGH1738" s="110"/>
      <c r="EGI1738" s="44"/>
      <c r="EGJ1738" s="44"/>
      <c r="EGK1738" s="53"/>
      <c r="EGL1738" s="53"/>
      <c r="EGM1738" s="11"/>
      <c r="EGN1738" s="111"/>
      <c r="EGO1738" s="109"/>
      <c r="EGP1738" s="110"/>
      <c r="EGQ1738" s="44"/>
      <c r="EGR1738" s="44"/>
      <c r="EGS1738" s="53"/>
      <c r="EGT1738" s="53"/>
      <c r="EGU1738" s="11"/>
      <c r="EGV1738" s="111"/>
      <c r="EGW1738" s="109"/>
      <c r="EGX1738" s="110"/>
      <c r="EGY1738" s="44"/>
      <c r="EGZ1738" s="44"/>
      <c r="EHA1738" s="53"/>
      <c r="EHB1738" s="53"/>
      <c r="EHC1738" s="11"/>
      <c r="EHD1738" s="111"/>
      <c r="EHE1738" s="109"/>
      <c r="EHF1738" s="110"/>
      <c r="EHG1738" s="44"/>
      <c r="EHH1738" s="44"/>
      <c r="EHI1738" s="53"/>
      <c r="EHJ1738" s="53"/>
      <c r="EHK1738" s="11"/>
      <c r="EHL1738" s="111"/>
      <c r="EHM1738" s="109"/>
      <c r="EHN1738" s="110"/>
      <c r="EHO1738" s="44"/>
      <c r="EHP1738" s="44"/>
      <c r="EHQ1738" s="53"/>
      <c r="EHR1738" s="53"/>
      <c r="EHS1738" s="11"/>
      <c r="EHT1738" s="111"/>
      <c r="EHU1738" s="109"/>
      <c r="EHV1738" s="110"/>
      <c r="EHW1738" s="44"/>
      <c r="EHX1738" s="44"/>
      <c r="EHY1738" s="53"/>
      <c r="EHZ1738" s="53"/>
      <c r="EIA1738" s="11"/>
      <c r="EIB1738" s="111"/>
      <c r="EIC1738" s="109"/>
      <c r="EID1738" s="110"/>
      <c r="EIE1738" s="44"/>
      <c r="EIF1738" s="44"/>
      <c r="EIG1738" s="53"/>
      <c r="EIH1738" s="53"/>
      <c r="EII1738" s="11"/>
      <c r="EIJ1738" s="111"/>
      <c r="EIK1738" s="109"/>
      <c r="EIL1738" s="110"/>
      <c r="EIM1738" s="44"/>
      <c r="EIN1738" s="44"/>
      <c r="EIO1738" s="53"/>
      <c r="EIP1738" s="53"/>
      <c r="EIQ1738" s="11"/>
      <c r="EIR1738" s="111"/>
      <c r="EIS1738" s="109"/>
      <c r="EIT1738" s="110"/>
      <c r="EIU1738" s="44"/>
      <c r="EIV1738" s="44"/>
      <c r="EIW1738" s="53"/>
      <c r="EIX1738" s="53"/>
      <c r="EIY1738" s="11"/>
      <c r="EIZ1738" s="111"/>
      <c r="EJA1738" s="109"/>
      <c r="EJB1738" s="110"/>
      <c r="EJC1738" s="44"/>
      <c r="EJD1738" s="44"/>
      <c r="EJE1738" s="53"/>
      <c r="EJF1738" s="53"/>
      <c r="EJG1738" s="11"/>
      <c r="EJH1738" s="111"/>
      <c r="EJI1738" s="109"/>
      <c r="EJJ1738" s="110"/>
      <c r="EJK1738" s="44"/>
      <c r="EJL1738" s="44"/>
      <c r="EJM1738" s="53"/>
      <c r="EJN1738" s="53"/>
      <c r="EJO1738" s="11"/>
      <c r="EJP1738" s="111"/>
      <c r="EJQ1738" s="109"/>
      <c r="EJR1738" s="110"/>
      <c r="EJS1738" s="44"/>
      <c r="EJT1738" s="44"/>
      <c r="EJU1738" s="53"/>
      <c r="EJV1738" s="53"/>
      <c r="EJW1738" s="11"/>
      <c r="EJX1738" s="111"/>
      <c r="EJY1738" s="109"/>
      <c r="EJZ1738" s="110"/>
      <c r="EKA1738" s="44"/>
      <c r="EKB1738" s="44"/>
      <c r="EKC1738" s="53"/>
      <c r="EKD1738" s="53"/>
      <c r="EKE1738" s="11"/>
      <c r="EKF1738" s="111"/>
      <c r="EKG1738" s="109"/>
      <c r="EKH1738" s="110"/>
      <c r="EKI1738" s="44"/>
      <c r="EKJ1738" s="44"/>
      <c r="EKK1738" s="53"/>
      <c r="EKL1738" s="53"/>
      <c r="EKM1738" s="11"/>
      <c r="EKN1738" s="111"/>
      <c r="EKO1738" s="109"/>
      <c r="EKP1738" s="110"/>
      <c r="EKQ1738" s="44"/>
      <c r="EKR1738" s="44"/>
      <c r="EKS1738" s="53"/>
      <c r="EKT1738" s="53"/>
      <c r="EKU1738" s="11"/>
      <c r="EKV1738" s="111"/>
      <c r="EKW1738" s="109"/>
      <c r="EKX1738" s="110"/>
      <c r="EKY1738" s="44"/>
      <c r="EKZ1738" s="44"/>
      <c r="ELA1738" s="53"/>
      <c r="ELB1738" s="53"/>
      <c r="ELC1738" s="11"/>
      <c r="ELD1738" s="111"/>
      <c r="ELE1738" s="109"/>
      <c r="ELF1738" s="110"/>
      <c r="ELG1738" s="44"/>
      <c r="ELH1738" s="44"/>
      <c r="ELI1738" s="53"/>
      <c r="ELJ1738" s="53"/>
      <c r="ELK1738" s="11"/>
      <c r="ELL1738" s="111"/>
      <c r="ELM1738" s="109"/>
      <c r="ELN1738" s="110"/>
      <c r="ELO1738" s="44"/>
      <c r="ELP1738" s="44"/>
      <c r="ELQ1738" s="53"/>
      <c r="ELR1738" s="53"/>
      <c r="ELS1738" s="11"/>
      <c r="ELT1738" s="111"/>
      <c r="ELU1738" s="109"/>
      <c r="ELV1738" s="110"/>
      <c r="ELW1738" s="44"/>
      <c r="ELX1738" s="44"/>
      <c r="ELY1738" s="53"/>
      <c r="ELZ1738" s="53"/>
      <c r="EMA1738" s="11"/>
      <c r="EMB1738" s="111"/>
      <c r="EMC1738" s="109"/>
      <c r="EMD1738" s="110"/>
      <c r="EME1738" s="44"/>
      <c r="EMF1738" s="44"/>
      <c r="EMG1738" s="53"/>
      <c r="EMH1738" s="53"/>
      <c r="EMI1738" s="11"/>
      <c r="EMJ1738" s="111"/>
      <c r="EMK1738" s="109"/>
      <c r="EML1738" s="110"/>
      <c r="EMM1738" s="44"/>
      <c r="EMN1738" s="44"/>
      <c r="EMO1738" s="53"/>
      <c r="EMP1738" s="53"/>
      <c r="EMQ1738" s="11"/>
      <c r="EMR1738" s="111"/>
      <c r="EMS1738" s="109"/>
      <c r="EMT1738" s="110"/>
      <c r="EMU1738" s="44"/>
      <c r="EMV1738" s="44"/>
      <c r="EMW1738" s="53"/>
      <c r="EMX1738" s="53"/>
      <c r="EMY1738" s="11"/>
      <c r="EMZ1738" s="111"/>
      <c r="ENA1738" s="109"/>
      <c r="ENB1738" s="110"/>
      <c r="ENC1738" s="44"/>
      <c r="END1738" s="44"/>
      <c r="ENE1738" s="53"/>
      <c r="ENF1738" s="53"/>
      <c r="ENG1738" s="11"/>
      <c r="ENH1738" s="111"/>
      <c r="ENI1738" s="109"/>
      <c r="ENJ1738" s="110"/>
      <c r="ENK1738" s="44"/>
      <c r="ENL1738" s="44"/>
      <c r="ENM1738" s="53"/>
      <c r="ENN1738" s="53"/>
      <c r="ENO1738" s="11"/>
      <c r="ENP1738" s="111"/>
      <c r="ENQ1738" s="109"/>
      <c r="ENR1738" s="110"/>
      <c r="ENS1738" s="44"/>
      <c r="ENT1738" s="44"/>
      <c r="ENU1738" s="53"/>
      <c r="ENV1738" s="53"/>
      <c r="ENW1738" s="11"/>
      <c r="ENX1738" s="111"/>
      <c r="ENY1738" s="109"/>
      <c r="ENZ1738" s="110"/>
      <c r="EOA1738" s="44"/>
      <c r="EOB1738" s="44"/>
      <c r="EOC1738" s="53"/>
      <c r="EOD1738" s="53"/>
      <c r="EOE1738" s="11"/>
      <c r="EOF1738" s="111"/>
      <c r="EOG1738" s="109"/>
      <c r="EOH1738" s="110"/>
      <c r="EOI1738" s="44"/>
      <c r="EOJ1738" s="44"/>
      <c r="EOK1738" s="53"/>
      <c r="EOL1738" s="53"/>
      <c r="EOM1738" s="11"/>
      <c r="EON1738" s="111"/>
      <c r="EOO1738" s="109"/>
      <c r="EOP1738" s="110"/>
      <c r="EOQ1738" s="44"/>
      <c r="EOR1738" s="44"/>
      <c r="EOS1738" s="53"/>
      <c r="EOT1738" s="53"/>
      <c r="EOU1738" s="11"/>
      <c r="EOV1738" s="111"/>
      <c r="EOW1738" s="109"/>
      <c r="EOX1738" s="110"/>
      <c r="EOY1738" s="44"/>
      <c r="EOZ1738" s="44"/>
      <c r="EPA1738" s="53"/>
      <c r="EPB1738" s="53"/>
      <c r="EPC1738" s="11"/>
      <c r="EPD1738" s="111"/>
      <c r="EPE1738" s="109"/>
      <c r="EPF1738" s="110"/>
      <c r="EPG1738" s="44"/>
      <c r="EPH1738" s="44"/>
      <c r="EPI1738" s="53"/>
      <c r="EPJ1738" s="53"/>
      <c r="EPK1738" s="11"/>
      <c r="EPL1738" s="111"/>
      <c r="EPM1738" s="109"/>
      <c r="EPN1738" s="110"/>
      <c r="EPO1738" s="44"/>
      <c r="EPP1738" s="44"/>
      <c r="EPQ1738" s="53"/>
      <c r="EPR1738" s="53"/>
      <c r="EPS1738" s="11"/>
      <c r="EPT1738" s="111"/>
      <c r="EPU1738" s="109"/>
      <c r="EPV1738" s="110"/>
      <c r="EPW1738" s="44"/>
      <c r="EPX1738" s="44"/>
      <c r="EPY1738" s="53"/>
      <c r="EPZ1738" s="53"/>
      <c r="EQA1738" s="11"/>
      <c r="EQB1738" s="111"/>
      <c r="EQC1738" s="109"/>
      <c r="EQD1738" s="110"/>
      <c r="EQE1738" s="44"/>
      <c r="EQF1738" s="44"/>
      <c r="EQG1738" s="53"/>
      <c r="EQH1738" s="53"/>
      <c r="EQI1738" s="11"/>
      <c r="EQJ1738" s="111"/>
      <c r="EQK1738" s="109"/>
      <c r="EQL1738" s="110"/>
      <c r="EQM1738" s="44"/>
      <c r="EQN1738" s="44"/>
      <c r="EQO1738" s="53"/>
      <c r="EQP1738" s="53"/>
      <c r="EQQ1738" s="11"/>
      <c r="EQR1738" s="111"/>
      <c r="EQS1738" s="109"/>
      <c r="EQT1738" s="110"/>
      <c r="EQU1738" s="44"/>
      <c r="EQV1738" s="44"/>
      <c r="EQW1738" s="53"/>
      <c r="EQX1738" s="53"/>
      <c r="EQY1738" s="11"/>
      <c r="EQZ1738" s="111"/>
      <c r="ERA1738" s="109"/>
      <c r="ERB1738" s="110"/>
      <c r="ERC1738" s="44"/>
      <c r="ERD1738" s="44"/>
      <c r="ERE1738" s="53"/>
      <c r="ERF1738" s="53"/>
      <c r="ERG1738" s="11"/>
      <c r="ERH1738" s="111"/>
      <c r="ERI1738" s="109"/>
      <c r="ERJ1738" s="110"/>
      <c r="ERK1738" s="44"/>
      <c r="ERL1738" s="44"/>
      <c r="ERM1738" s="53"/>
      <c r="ERN1738" s="53"/>
      <c r="ERO1738" s="11"/>
      <c r="ERP1738" s="111"/>
      <c r="ERQ1738" s="109"/>
      <c r="ERR1738" s="110"/>
      <c r="ERS1738" s="44"/>
      <c r="ERT1738" s="44"/>
      <c r="ERU1738" s="53"/>
      <c r="ERV1738" s="53"/>
      <c r="ERW1738" s="11"/>
      <c r="ERX1738" s="111"/>
      <c r="ERY1738" s="109"/>
      <c r="ERZ1738" s="110"/>
      <c r="ESA1738" s="44"/>
      <c r="ESB1738" s="44"/>
      <c r="ESC1738" s="53"/>
      <c r="ESD1738" s="53"/>
      <c r="ESE1738" s="11"/>
      <c r="ESF1738" s="111"/>
      <c r="ESG1738" s="109"/>
      <c r="ESH1738" s="110"/>
      <c r="ESI1738" s="44"/>
      <c r="ESJ1738" s="44"/>
      <c r="ESK1738" s="53"/>
      <c r="ESL1738" s="53"/>
      <c r="ESM1738" s="11"/>
      <c r="ESN1738" s="111"/>
      <c r="ESO1738" s="109"/>
      <c r="ESP1738" s="110"/>
      <c r="ESQ1738" s="44"/>
      <c r="ESR1738" s="44"/>
      <c r="ESS1738" s="53"/>
      <c r="EST1738" s="53"/>
      <c r="ESU1738" s="11"/>
      <c r="ESV1738" s="111"/>
      <c r="ESW1738" s="109"/>
      <c r="ESX1738" s="110"/>
      <c r="ESY1738" s="44"/>
      <c r="ESZ1738" s="44"/>
      <c r="ETA1738" s="53"/>
      <c r="ETB1738" s="53"/>
      <c r="ETC1738" s="11"/>
      <c r="ETD1738" s="111"/>
      <c r="ETE1738" s="109"/>
      <c r="ETF1738" s="110"/>
      <c r="ETG1738" s="44"/>
      <c r="ETH1738" s="44"/>
      <c r="ETI1738" s="53"/>
      <c r="ETJ1738" s="53"/>
      <c r="ETK1738" s="11"/>
      <c r="ETL1738" s="111"/>
      <c r="ETM1738" s="109"/>
      <c r="ETN1738" s="110"/>
      <c r="ETO1738" s="44"/>
      <c r="ETP1738" s="44"/>
      <c r="ETQ1738" s="53"/>
      <c r="ETR1738" s="53"/>
      <c r="ETS1738" s="11"/>
      <c r="ETT1738" s="111"/>
      <c r="ETU1738" s="109"/>
      <c r="ETV1738" s="110"/>
      <c r="ETW1738" s="44"/>
      <c r="ETX1738" s="44"/>
      <c r="ETY1738" s="53"/>
      <c r="ETZ1738" s="53"/>
      <c r="EUA1738" s="11"/>
      <c r="EUB1738" s="111"/>
      <c r="EUC1738" s="109"/>
      <c r="EUD1738" s="110"/>
      <c r="EUE1738" s="44"/>
      <c r="EUF1738" s="44"/>
      <c r="EUG1738" s="53"/>
      <c r="EUH1738" s="53"/>
      <c r="EUI1738" s="11"/>
      <c r="EUJ1738" s="111"/>
      <c r="EUK1738" s="109"/>
      <c r="EUL1738" s="110"/>
      <c r="EUM1738" s="44"/>
      <c r="EUN1738" s="44"/>
      <c r="EUO1738" s="53"/>
      <c r="EUP1738" s="53"/>
      <c r="EUQ1738" s="11"/>
      <c r="EUR1738" s="111"/>
      <c r="EUS1738" s="109"/>
      <c r="EUT1738" s="110"/>
      <c r="EUU1738" s="44"/>
      <c r="EUV1738" s="44"/>
      <c r="EUW1738" s="53"/>
      <c r="EUX1738" s="53"/>
      <c r="EUY1738" s="11"/>
      <c r="EUZ1738" s="111"/>
      <c r="EVA1738" s="109"/>
      <c r="EVB1738" s="110"/>
      <c r="EVC1738" s="44"/>
      <c r="EVD1738" s="44"/>
      <c r="EVE1738" s="53"/>
      <c r="EVF1738" s="53"/>
      <c r="EVG1738" s="11"/>
      <c r="EVH1738" s="111"/>
      <c r="EVI1738" s="109"/>
      <c r="EVJ1738" s="110"/>
      <c r="EVK1738" s="44"/>
      <c r="EVL1738" s="44"/>
      <c r="EVM1738" s="53"/>
      <c r="EVN1738" s="53"/>
      <c r="EVO1738" s="11"/>
      <c r="EVP1738" s="111"/>
      <c r="EVQ1738" s="109"/>
      <c r="EVR1738" s="110"/>
      <c r="EVS1738" s="44"/>
      <c r="EVT1738" s="44"/>
      <c r="EVU1738" s="53"/>
      <c r="EVV1738" s="53"/>
      <c r="EVW1738" s="11"/>
      <c r="EVX1738" s="111"/>
      <c r="EVY1738" s="109"/>
      <c r="EVZ1738" s="110"/>
      <c r="EWA1738" s="44"/>
      <c r="EWB1738" s="44"/>
      <c r="EWC1738" s="53"/>
      <c r="EWD1738" s="53"/>
      <c r="EWE1738" s="11"/>
      <c r="EWF1738" s="111"/>
      <c r="EWG1738" s="109"/>
      <c r="EWH1738" s="110"/>
      <c r="EWI1738" s="44"/>
      <c r="EWJ1738" s="44"/>
      <c r="EWK1738" s="53"/>
      <c r="EWL1738" s="53"/>
      <c r="EWM1738" s="11"/>
      <c r="EWN1738" s="111"/>
      <c r="EWO1738" s="109"/>
      <c r="EWP1738" s="110"/>
      <c r="EWQ1738" s="44"/>
      <c r="EWR1738" s="44"/>
      <c r="EWS1738" s="53"/>
      <c r="EWT1738" s="53"/>
      <c r="EWU1738" s="11"/>
      <c r="EWV1738" s="111"/>
      <c r="EWW1738" s="109"/>
      <c r="EWX1738" s="110"/>
      <c r="EWY1738" s="44"/>
      <c r="EWZ1738" s="44"/>
      <c r="EXA1738" s="53"/>
      <c r="EXB1738" s="53"/>
      <c r="EXC1738" s="11"/>
      <c r="EXD1738" s="111"/>
      <c r="EXE1738" s="109"/>
      <c r="EXF1738" s="110"/>
      <c r="EXG1738" s="44"/>
      <c r="EXH1738" s="44"/>
      <c r="EXI1738" s="53"/>
      <c r="EXJ1738" s="53"/>
      <c r="EXK1738" s="11"/>
      <c r="EXL1738" s="111"/>
      <c r="EXM1738" s="109"/>
      <c r="EXN1738" s="110"/>
      <c r="EXO1738" s="44"/>
      <c r="EXP1738" s="44"/>
      <c r="EXQ1738" s="53"/>
      <c r="EXR1738" s="53"/>
      <c r="EXS1738" s="11"/>
      <c r="EXT1738" s="111"/>
      <c r="EXU1738" s="109"/>
      <c r="EXV1738" s="110"/>
      <c r="EXW1738" s="44"/>
      <c r="EXX1738" s="44"/>
      <c r="EXY1738" s="53"/>
      <c r="EXZ1738" s="53"/>
      <c r="EYA1738" s="11"/>
      <c r="EYB1738" s="111"/>
      <c r="EYC1738" s="109"/>
      <c r="EYD1738" s="110"/>
      <c r="EYE1738" s="44"/>
      <c r="EYF1738" s="44"/>
      <c r="EYG1738" s="53"/>
      <c r="EYH1738" s="53"/>
      <c r="EYI1738" s="11"/>
      <c r="EYJ1738" s="111"/>
      <c r="EYK1738" s="109"/>
      <c r="EYL1738" s="110"/>
      <c r="EYM1738" s="44"/>
      <c r="EYN1738" s="44"/>
      <c r="EYO1738" s="53"/>
      <c r="EYP1738" s="53"/>
      <c r="EYQ1738" s="11"/>
      <c r="EYR1738" s="111"/>
      <c r="EYS1738" s="109"/>
      <c r="EYT1738" s="110"/>
      <c r="EYU1738" s="44"/>
      <c r="EYV1738" s="44"/>
      <c r="EYW1738" s="53"/>
      <c r="EYX1738" s="53"/>
      <c r="EYY1738" s="11"/>
      <c r="EYZ1738" s="111"/>
      <c r="EZA1738" s="109"/>
      <c r="EZB1738" s="110"/>
      <c r="EZC1738" s="44"/>
      <c r="EZD1738" s="44"/>
      <c r="EZE1738" s="53"/>
      <c r="EZF1738" s="53"/>
      <c r="EZG1738" s="11"/>
      <c r="EZH1738" s="111"/>
      <c r="EZI1738" s="109"/>
      <c r="EZJ1738" s="110"/>
      <c r="EZK1738" s="44"/>
      <c r="EZL1738" s="44"/>
      <c r="EZM1738" s="53"/>
      <c r="EZN1738" s="53"/>
      <c r="EZO1738" s="11"/>
      <c r="EZP1738" s="111"/>
      <c r="EZQ1738" s="109"/>
      <c r="EZR1738" s="110"/>
      <c r="EZS1738" s="44"/>
      <c r="EZT1738" s="44"/>
      <c r="EZU1738" s="53"/>
      <c r="EZV1738" s="53"/>
      <c r="EZW1738" s="11"/>
      <c r="EZX1738" s="111"/>
      <c r="EZY1738" s="109"/>
      <c r="EZZ1738" s="110"/>
      <c r="FAA1738" s="44"/>
      <c r="FAB1738" s="44"/>
      <c r="FAC1738" s="53"/>
      <c r="FAD1738" s="53"/>
      <c r="FAE1738" s="11"/>
      <c r="FAF1738" s="111"/>
      <c r="FAG1738" s="109"/>
      <c r="FAH1738" s="110"/>
      <c r="FAI1738" s="44"/>
      <c r="FAJ1738" s="44"/>
      <c r="FAK1738" s="53"/>
      <c r="FAL1738" s="53"/>
      <c r="FAM1738" s="11"/>
      <c r="FAN1738" s="111"/>
      <c r="FAO1738" s="109"/>
      <c r="FAP1738" s="110"/>
      <c r="FAQ1738" s="44"/>
      <c r="FAR1738" s="44"/>
      <c r="FAS1738" s="53"/>
      <c r="FAT1738" s="53"/>
      <c r="FAU1738" s="11"/>
      <c r="FAV1738" s="111"/>
      <c r="FAW1738" s="109"/>
      <c r="FAX1738" s="110"/>
      <c r="FAY1738" s="44"/>
      <c r="FAZ1738" s="44"/>
      <c r="FBA1738" s="53"/>
      <c r="FBB1738" s="53"/>
      <c r="FBC1738" s="11"/>
      <c r="FBD1738" s="111"/>
      <c r="FBE1738" s="109"/>
      <c r="FBF1738" s="110"/>
      <c r="FBG1738" s="44"/>
      <c r="FBH1738" s="44"/>
      <c r="FBI1738" s="53"/>
      <c r="FBJ1738" s="53"/>
      <c r="FBK1738" s="11"/>
      <c r="FBL1738" s="111"/>
      <c r="FBM1738" s="109"/>
      <c r="FBN1738" s="110"/>
      <c r="FBO1738" s="44"/>
      <c r="FBP1738" s="44"/>
      <c r="FBQ1738" s="53"/>
      <c r="FBR1738" s="53"/>
      <c r="FBS1738" s="11"/>
      <c r="FBT1738" s="111"/>
      <c r="FBU1738" s="109"/>
      <c r="FBV1738" s="110"/>
      <c r="FBW1738" s="44"/>
      <c r="FBX1738" s="44"/>
      <c r="FBY1738" s="53"/>
      <c r="FBZ1738" s="53"/>
      <c r="FCA1738" s="11"/>
      <c r="FCB1738" s="111"/>
      <c r="FCC1738" s="109"/>
      <c r="FCD1738" s="110"/>
      <c r="FCE1738" s="44"/>
      <c r="FCF1738" s="44"/>
      <c r="FCG1738" s="53"/>
      <c r="FCH1738" s="53"/>
      <c r="FCI1738" s="11"/>
      <c r="FCJ1738" s="111"/>
      <c r="FCK1738" s="109"/>
      <c r="FCL1738" s="110"/>
      <c r="FCM1738" s="44"/>
      <c r="FCN1738" s="44"/>
      <c r="FCO1738" s="53"/>
      <c r="FCP1738" s="53"/>
      <c r="FCQ1738" s="11"/>
      <c r="FCR1738" s="111"/>
      <c r="FCS1738" s="109"/>
      <c r="FCT1738" s="110"/>
      <c r="FCU1738" s="44"/>
      <c r="FCV1738" s="44"/>
      <c r="FCW1738" s="53"/>
      <c r="FCX1738" s="53"/>
      <c r="FCY1738" s="11"/>
      <c r="FCZ1738" s="111"/>
      <c r="FDA1738" s="109"/>
      <c r="FDB1738" s="110"/>
      <c r="FDC1738" s="44"/>
      <c r="FDD1738" s="44"/>
      <c r="FDE1738" s="53"/>
      <c r="FDF1738" s="53"/>
      <c r="FDG1738" s="11"/>
      <c r="FDH1738" s="111"/>
      <c r="FDI1738" s="109"/>
      <c r="FDJ1738" s="110"/>
      <c r="FDK1738" s="44"/>
      <c r="FDL1738" s="44"/>
      <c r="FDM1738" s="53"/>
      <c r="FDN1738" s="53"/>
      <c r="FDO1738" s="11"/>
      <c r="FDP1738" s="111"/>
      <c r="FDQ1738" s="109"/>
      <c r="FDR1738" s="110"/>
      <c r="FDS1738" s="44"/>
      <c r="FDT1738" s="44"/>
      <c r="FDU1738" s="53"/>
      <c r="FDV1738" s="53"/>
      <c r="FDW1738" s="11"/>
      <c r="FDX1738" s="111"/>
      <c r="FDY1738" s="109"/>
      <c r="FDZ1738" s="110"/>
      <c r="FEA1738" s="44"/>
      <c r="FEB1738" s="44"/>
      <c r="FEC1738" s="53"/>
      <c r="FED1738" s="53"/>
      <c r="FEE1738" s="11"/>
      <c r="FEF1738" s="111"/>
      <c r="FEG1738" s="109"/>
      <c r="FEH1738" s="110"/>
      <c r="FEI1738" s="44"/>
      <c r="FEJ1738" s="44"/>
      <c r="FEK1738" s="53"/>
      <c r="FEL1738" s="53"/>
      <c r="FEM1738" s="11"/>
      <c r="FEN1738" s="111"/>
      <c r="FEO1738" s="109"/>
      <c r="FEP1738" s="110"/>
      <c r="FEQ1738" s="44"/>
      <c r="FER1738" s="44"/>
      <c r="FES1738" s="53"/>
      <c r="FET1738" s="53"/>
      <c r="FEU1738" s="11"/>
      <c r="FEV1738" s="111"/>
      <c r="FEW1738" s="109"/>
      <c r="FEX1738" s="110"/>
      <c r="FEY1738" s="44"/>
      <c r="FEZ1738" s="44"/>
      <c r="FFA1738" s="53"/>
      <c r="FFB1738" s="53"/>
      <c r="FFC1738" s="11"/>
      <c r="FFD1738" s="111"/>
      <c r="FFE1738" s="109"/>
      <c r="FFF1738" s="110"/>
      <c r="FFG1738" s="44"/>
      <c r="FFH1738" s="44"/>
      <c r="FFI1738" s="53"/>
      <c r="FFJ1738" s="53"/>
      <c r="FFK1738" s="11"/>
      <c r="FFL1738" s="111"/>
      <c r="FFM1738" s="109"/>
      <c r="FFN1738" s="110"/>
      <c r="FFO1738" s="44"/>
      <c r="FFP1738" s="44"/>
      <c r="FFQ1738" s="53"/>
      <c r="FFR1738" s="53"/>
      <c r="FFS1738" s="11"/>
      <c r="FFT1738" s="111"/>
      <c r="FFU1738" s="109"/>
      <c r="FFV1738" s="110"/>
      <c r="FFW1738" s="44"/>
      <c r="FFX1738" s="44"/>
      <c r="FFY1738" s="53"/>
      <c r="FFZ1738" s="53"/>
      <c r="FGA1738" s="11"/>
      <c r="FGB1738" s="111"/>
      <c r="FGC1738" s="109"/>
      <c r="FGD1738" s="110"/>
      <c r="FGE1738" s="44"/>
      <c r="FGF1738" s="44"/>
      <c r="FGG1738" s="53"/>
      <c r="FGH1738" s="53"/>
      <c r="FGI1738" s="11"/>
      <c r="FGJ1738" s="111"/>
      <c r="FGK1738" s="109"/>
      <c r="FGL1738" s="110"/>
      <c r="FGM1738" s="44"/>
      <c r="FGN1738" s="44"/>
      <c r="FGO1738" s="53"/>
      <c r="FGP1738" s="53"/>
      <c r="FGQ1738" s="11"/>
      <c r="FGR1738" s="111"/>
      <c r="FGS1738" s="109"/>
      <c r="FGT1738" s="110"/>
      <c r="FGU1738" s="44"/>
      <c r="FGV1738" s="44"/>
      <c r="FGW1738" s="53"/>
      <c r="FGX1738" s="53"/>
      <c r="FGY1738" s="11"/>
      <c r="FGZ1738" s="111"/>
      <c r="FHA1738" s="109"/>
      <c r="FHB1738" s="110"/>
      <c r="FHC1738" s="44"/>
      <c r="FHD1738" s="44"/>
      <c r="FHE1738" s="53"/>
      <c r="FHF1738" s="53"/>
      <c r="FHG1738" s="11"/>
      <c r="FHH1738" s="111"/>
      <c r="FHI1738" s="109"/>
      <c r="FHJ1738" s="110"/>
      <c r="FHK1738" s="44"/>
      <c r="FHL1738" s="44"/>
      <c r="FHM1738" s="53"/>
      <c r="FHN1738" s="53"/>
      <c r="FHO1738" s="11"/>
      <c r="FHP1738" s="111"/>
      <c r="FHQ1738" s="109"/>
      <c r="FHR1738" s="110"/>
      <c r="FHS1738" s="44"/>
      <c r="FHT1738" s="44"/>
      <c r="FHU1738" s="53"/>
      <c r="FHV1738" s="53"/>
      <c r="FHW1738" s="11"/>
      <c r="FHX1738" s="111"/>
      <c r="FHY1738" s="109"/>
      <c r="FHZ1738" s="110"/>
      <c r="FIA1738" s="44"/>
      <c r="FIB1738" s="44"/>
      <c r="FIC1738" s="53"/>
      <c r="FID1738" s="53"/>
      <c r="FIE1738" s="11"/>
      <c r="FIF1738" s="111"/>
      <c r="FIG1738" s="109"/>
      <c r="FIH1738" s="110"/>
      <c r="FII1738" s="44"/>
      <c r="FIJ1738" s="44"/>
      <c r="FIK1738" s="53"/>
      <c r="FIL1738" s="53"/>
      <c r="FIM1738" s="11"/>
      <c r="FIN1738" s="111"/>
      <c r="FIO1738" s="109"/>
      <c r="FIP1738" s="110"/>
      <c r="FIQ1738" s="44"/>
      <c r="FIR1738" s="44"/>
      <c r="FIS1738" s="53"/>
      <c r="FIT1738" s="53"/>
      <c r="FIU1738" s="11"/>
      <c r="FIV1738" s="111"/>
      <c r="FIW1738" s="109"/>
      <c r="FIX1738" s="110"/>
      <c r="FIY1738" s="44"/>
      <c r="FIZ1738" s="44"/>
      <c r="FJA1738" s="53"/>
      <c r="FJB1738" s="53"/>
      <c r="FJC1738" s="11"/>
      <c r="FJD1738" s="111"/>
      <c r="FJE1738" s="109"/>
      <c r="FJF1738" s="110"/>
      <c r="FJG1738" s="44"/>
      <c r="FJH1738" s="44"/>
      <c r="FJI1738" s="53"/>
      <c r="FJJ1738" s="53"/>
      <c r="FJK1738" s="11"/>
      <c r="FJL1738" s="111"/>
      <c r="FJM1738" s="109"/>
      <c r="FJN1738" s="110"/>
      <c r="FJO1738" s="44"/>
      <c r="FJP1738" s="44"/>
      <c r="FJQ1738" s="53"/>
      <c r="FJR1738" s="53"/>
      <c r="FJS1738" s="11"/>
      <c r="FJT1738" s="111"/>
      <c r="FJU1738" s="109"/>
      <c r="FJV1738" s="110"/>
      <c r="FJW1738" s="44"/>
      <c r="FJX1738" s="44"/>
      <c r="FJY1738" s="53"/>
      <c r="FJZ1738" s="53"/>
      <c r="FKA1738" s="11"/>
      <c r="FKB1738" s="111"/>
      <c r="FKC1738" s="109"/>
      <c r="FKD1738" s="110"/>
      <c r="FKE1738" s="44"/>
      <c r="FKF1738" s="44"/>
      <c r="FKG1738" s="53"/>
      <c r="FKH1738" s="53"/>
      <c r="FKI1738" s="11"/>
      <c r="FKJ1738" s="111"/>
      <c r="FKK1738" s="109"/>
      <c r="FKL1738" s="110"/>
      <c r="FKM1738" s="44"/>
      <c r="FKN1738" s="44"/>
      <c r="FKO1738" s="53"/>
      <c r="FKP1738" s="53"/>
      <c r="FKQ1738" s="11"/>
      <c r="FKR1738" s="111"/>
      <c r="FKS1738" s="109"/>
      <c r="FKT1738" s="110"/>
      <c r="FKU1738" s="44"/>
      <c r="FKV1738" s="44"/>
      <c r="FKW1738" s="53"/>
      <c r="FKX1738" s="53"/>
      <c r="FKY1738" s="11"/>
      <c r="FKZ1738" s="111"/>
      <c r="FLA1738" s="109"/>
      <c r="FLB1738" s="110"/>
      <c r="FLC1738" s="44"/>
      <c r="FLD1738" s="44"/>
      <c r="FLE1738" s="53"/>
      <c r="FLF1738" s="53"/>
      <c r="FLG1738" s="11"/>
      <c r="FLH1738" s="111"/>
      <c r="FLI1738" s="109"/>
      <c r="FLJ1738" s="110"/>
      <c r="FLK1738" s="44"/>
      <c r="FLL1738" s="44"/>
      <c r="FLM1738" s="53"/>
      <c r="FLN1738" s="53"/>
      <c r="FLO1738" s="11"/>
      <c r="FLP1738" s="111"/>
      <c r="FLQ1738" s="109"/>
      <c r="FLR1738" s="110"/>
      <c r="FLS1738" s="44"/>
      <c r="FLT1738" s="44"/>
      <c r="FLU1738" s="53"/>
      <c r="FLV1738" s="53"/>
      <c r="FLW1738" s="11"/>
      <c r="FLX1738" s="111"/>
      <c r="FLY1738" s="109"/>
      <c r="FLZ1738" s="110"/>
      <c r="FMA1738" s="44"/>
      <c r="FMB1738" s="44"/>
      <c r="FMC1738" s="53"/>
      <c r="FMD1738" s="53"/>
      <c r="FME1738" s="11"/>
      <c r="FMF1738" s="111"/>
      <c r="FMG1738" s="109"/>
      <c r="FMH1738" s="110"/>
      <c r="FMI1738" s="44"/>
      <c r="FMJ1738" s="44"/>
      <c r="FMK1738" s="53"/>
      <c r="FML1738" s="53"/>
      <c r="FMM1738" s="11"/>
      <c r="FMN1738" s="111"/>
      <c r="FMO1738" s="109"/>
      <c r="FMP1738" s="110"/>
      <c r="FMQ1738" s="44"/>
      <c r="FMR1738" s="44"/>
      <c r="FMS1738" s="53"/>
      <c r="FMT1738" s="53"/>
      <c r="FMU1738" s="11"/>
      <c r="FMV1738" s="111"/>
      <c r="FMW1738" s="109"/>
      <c r="FMX1738" s="110"/>
      <c r="FMY1738" s="44"/>
      <c r="FMZ1738" s="44"/>
      <c r="FNA1738" s="53"/>
      <c r="FNB1738" s="53"/>
      <c r="FNC1738" s="11"/>
      <c r="FND1738" s="111"/>
      <c r="FNE1738" s="109"/>
      <c r="FNF1738" s="110"/>
      <c r="FNG1738" s="44"/>
      <c r="FNH1738" s="44"/>
      <c r="FNI1738" s="53"/>
      <c r="FNJ1738" s="53"/>
      <c r="FNK1738" s="11"/>
      <c r="FNL1738" s="111"/>
      <c r="FNM1738" s="109"/>
      <c r="FNN1738" s="110"/>
      <c r="FNO1738" s="44"/>
      <c r="FNP1738" s="44"/>
      <c r="FNQ1738" s="53"/>
      <c r="FNR1738" s="53"/>
      <c r="FNS1738" s="11"/>
      <c r="FNT1738" s="111"/>
      <c r="FNU1738" s="109"/>
      <c r="FNV1738" s="110"/>
      <c r="FNW1738" s="44"/>
      <c r="FNX1738" s="44"/>
      <c r="FNY1738" s="53"/>
      <c r="FNZ1738" s="53"/>
      <c r="FOA1738" s="11"/>
      <c r="FOB1738" s="111"/>
      <c r="FOC1738" s="109"/>
      <c r="FOD1738" s="110"/>
      <c r="FOE1738" s="44"/>
      <c r="FOF1738" s="44"/>
      <c r="FOG1738" s="53"/>
      <c r="FOH1738" s="53"/>
      <c r="FOI1738" s="11"/>
      <c r="FOJ1738" s="111"/>
      <c r="FOK1738" s="109"/>
      <c r="FOL1738" s="110"/>
      <c r="FOM1738" s="44"/>
      <c r="FON1738" s="44"/>
      <c r="FOO1738" s="53"/>
      <c r="FOP1738" s="53"/>
      <c r="FOQ1738" s="11"/>
      <c r="FOR1738" s="111"/>
      <c r="FOS1738" s="109"/>
      <c r="FOT1738" s="110"/>
      <c r="FOU1738" s="44"/>
      <c r="FOV1738" s="44"/>
      <c r="FOW1738" s="53"/>
      <c r="FOX1738" s="53"/>
      <c r="FOY1738" s="11"/>
      <c r="FOZ1738" s="111"/>
      <c r="FPA1738" s="109"/>
      <c r="FPB1738" s="110"/>
      <c r="FPC1738" s="44"/>
      <c r="FPD1738" s="44"/>
      <c r="FPE1738" s="53"/>
      <c r="FPF1738" s="53"/>
      <c r="FPG1738" s="11"/>
      <c r="FPH1738" s="111"/>
      <c r="FPI1738" s="109"/>
      <c r="FPJ1738" s="110"/>
      <c r="FPK1738" s="44"/>
      <c r="FPL1738" s="44"/>
      <c r="FPM1738" s="53"/>
      <c r="FPN1738" s="53"/>
      <c r="FPO1738" s="11"/>
      <c r="FPP1738" s="111"/>
      <c r="FPQ1738" s="109"/>
      <c r="FPR1738" s="110"/>
      <c r="FPS1738" s="44"/>
      <c r="FPT1738" s="44"/>
      <c r="FPU1738" s="53"/>
      <c r="FPV1738" s="53"/>
      <c r="FPW1738" s="11"/>
      <c r="FPX1738" s="111"/>
      <c r="FPY1738" s="109"/>
      <c r="FPZ1738" s="110"/>
      <c r="FQA1738" s="44"/>
      <c r="FQB1738" s="44"/>
      <c r="FQC1738" s="53"/>
      <c r="FQD1738" s="53"/>
      <c r="FQE1738" s="11"/>
      <c r="FQF1738" s="111"/>
      <c r="FQG1738" s="109"/>
      <c r="FQH1738" s="110"/>
      <c r="FQI1738" s="44"/>
      <c r="FQJ1738" s="44"/>
      <c r="FQK1738" s="53"/>
      <c r="FQL1738" s="53"/>
      <c r="FQM1738" s="11"/>
      <c r="FQN1738" s="111"/>
      <c r="FQO1738" s="109"/>
      <c r="FQP1738" s="110"/>
      <c r="FQQ1738" s="44"/>
      <c r="FQR1738" s="44"/>
      <c r="FQS1738" s="53"/>
      <c r="FQT1738" s="53"/>
      <c r="FQU1738" s="11"/>
      <c r="FQV1738" s="111"/>
      <c r="FQW1738" s="109"/>
      <c r="FQX1738" s="110"/>
      <c r="FQY1738" s="44"/>
      <c r="FQZ1738" s="44"/>
      <c r="FRA1738" s="53"/>
      <c r="FRB1738" s="53"/>
      <c r="FRC1738" s="11"/>
      <c r="FRD1738" s="111"/>
      <c r="FRE1738" s="109"/>
      <c r="FRF1738" s="110"/>
      <c r="FRG1738" s="44"/>
      <c r="FRH1738" s="44"/>
      <c r="FRI1738" s="53"/>
      <c r="FRJ1738" s="53"/>
      <c r="FRK1738" s="11"/>
      <c r="FRL1738" s="111"/>
      <c r="FRM1738" s="109"/>
      <c r="FRN1738" s="110"/>
      <c r="FRO1738" s="44"/>
      <c r="FRP1738" s="44"/>
      <c r="FRQ1738" s="53"/>
      <c r="FRR1738" s="53"/>
      <c r="FRS1738" s="11"/>
      <c r="FRT1738" s="111"/>
      <c r="FRU1738" s="109"/>
      <c r="FRV1738" s="110"/>
      <c r="FRW1738" s="44"/>
      <c r="FRX1738" s="44"/>
      <c r="FRY1738" s="53"/>
      <c r="FRZ1738" s="53"/>
      <c r="FSA1738" s="11"/>
      <c r="FSB1738" s="111"/>
      <c r="FSC1738" s="109"/>
      <c r="FSD1738" s="110"/>
      <c r="FSE1738" s="44"/>
      <c r="FSF1738" s="44"/>
      <c r="FSG1738" s="53"/>
      <c r="FSH1738" s="53"/>
      <c r="FSI1738" s="11"/>
      <c r="FSJ1738" s="111"/>
      <c r="FSK1738" s="109"/>
      <c r="FSL1738" s="110"/>
      <c r="FSM1738" s="44"/>
      <c r="FSN1738" s="44"/>
      <c r="FSO1738" s="53"/>
      <c r="FSP1738" s="53"/>
      <c r="FSQ1738" s="11"/>
      <c r="FSR1738" s="111"/>
      <c r="FSS1738" s="109"/>
      <c r="FST1738" s="110"/>
      <c r="FSU1738" s="44"/>
      <c r="FSV1738" s="44"/>
      <c r="FSW1738" s="53"/>
      <c r="FSX1738" s="53"/>
      <c r="FSY1738" s="11"/>
      <c r="FSZ1738" s="111"/>
      <c r="FTA1738" s="109"/>
      <c r="FTB1738" s="110"/>
      <c r="FTC1738" s="44"/>
      <c r="FTD1738" s="44"/>
      <c r="FTE1738" s="53"/>
      <c r="FTF1738" s="53"/>
      <c r="FTG1738" s="11"/>
      <c r="FTH1738" s="111"/>
      <c r="FTI1738" s="109"/>
      <c r="FTJ1738" s="110"/>
      <c r="FTK1738" s="44"/>
      <c r="FTL1738" s="44"/>
      <c r="FTM1738" s="53"/>
      <c r="FTN1738" s="53"/>
      <c r="FTO1738" s="11"/>
      <c r="FTP1738" s="111"/>
      <c r="FTQ1738" s="109"/>
      <c r="FTR1738" s="110"/>
      <c r="FTS1738" s="44"/>
      <c r="FTT1738" s="44"/>
      <c r="FTU1738" s="53"/>
      <c r="FTV1738" s="53"/>
      <c r="FTW1738" s="11"/>
      <c r="FTX1738" s="111"/>
      <c r="FTY1738" s="109"/>
      <c r="FTZ1738" s="110"/>
      <c r="FUA1738" s="44"/>
      <c r="FUB1738" s="44"/>
      <c r="FUC1738" s="53"/>
      <c r="FUD1738" s="53"/>
      <c r="FUE1738" s="11"/>
      <c r="FUF1738" s="111"/>
      <c r="FUG1738" s="109"/>
      <c r="FUH1738" s="110"/>
      <c r="FUI1738" s="44"/>
      <c r="FUJ1738" s="44"/>
      <c r="FUK1738" s="53"/>
      <c r="FUL1738" s="53"/>
      <c r="FUM1738" s="11"/>
      <c r="FUN1738" s="111"/>
      <c r="FUO1738" s="109"/>
      <c r="FUP1738" s="110"/>
      <c r="FUQ1738" s="44"/>
      <c r="FUR1738" s="44"/>
      <c r="FUS1738" s="53"/>
      <c r="FUT1738" s="53"/>
      <c r="FUU1738" s="11"/>
      <c r="FUV1738" s="111"/>
      <c r="FUW1738" s="109"/>
      <c r="FUX1738" s="110"/>
      <c r="FUY1738" s="44"/>
      <c r="FUZ1738" s="44"/>
      <c r="FVA1738" s="53"/>
      <c r="FVB1738" s="53"/>
      <c r="FVC1738" s="11"/>
      <c r="FVD1738" s="111"/>
      <c r="FVE1738" s="109"/>
      <c r="FVF1738" s="110"/>
      <c r="FVG1738" s="44"/>
      <c r="FVH1738" s="44"/>
      <c r="FVI1738" s="53"/>
      <c r="FVJ1738" s="53"/>
      <c r="FVK1738" s="11"/>
      <c r="FVL1738" s="111"/>
      <c r="FVM1738" s="109"/>
      <c r="FVN1738" s="110"/>
      <c r="FVO1738" s="44"/>
      <c r="FVP1738" s="44"/>
      <c r="FVQ1738" s="53"/>
      <c r="FVR1738" s="53"/>
      <c r="FVS1738" s="11"/>
      <c r="FVT1738" s="111"/>
      <c r="FVU1738" s="109"/>
      <c r="FVV1738" s="110"/>
      <c r="FVW1738" s="44"/>
      <c r="FVX1738" s="44"/>
      <c r="FVY1738" s="53"/>
      <c r="FVZ1738" s="53"/>
      <c r="FWA1738" s="11"/>
      <c r="FWB1738" s="111"/>
      <c r="FWC1738" s="109"/>
      <c r="FWD1738" s="110"/>
      <c r="FWE1738" s="44"/>
      <c r="FWF1738" s="44"/>
      <c r="FWG1738" s="53"/>
      <c r="FWH1738" s="53"/>
      <c r="FWI1738" s="11"/>
      <c r="FWJ1738" s="111"/>
      <c r="FWK1738" s="109"/>
      <c r="FWL1738" s="110"/>
      <c r="FWM1738" s="44"/>
      <c r="FWN1738" s="44"/>
      <c r="FWO1738" s="53"/>
      <c r="FWP1738" s="53"/>
      <c r="FWQ1738" s="11"/>
      <c r="FWR1738" s="111"/>
      <c r="FWS1738" s="109"/>
      <c r="FWT1738" s="110"/>
      <c r="FWU1738" s="44"/>
      <c r="FWV1738" s="44"/>
      <c r="FWW1738" s="53"/>
      <c r="FWX1738" s="53"/>
      <c r="FWY1738" s="11"/>
      <c r="FWZ1738" s="111"/>
      <c r="FXA1738" s="109"/>
      <c r="FXB1738" s="110"/>
      <c r="FXC1738" s="44"/>
      <c r="FXD1738" s="44"/>
      <c r="FXE1738" s="53"/>
      <c r="FXF1738" s="53"/>
      <c r="FXG1738" s="11"/>
      <c r="FXH1738" s="111"/>
      <c r="FXI1738" s="109"/>
      <c r="FXJ1738" s="110"/>
      <c r="FXK1738" s="44"/>
      <c r="FXL1738" s="44"/>
      <c r="FXM1738" s="53"/>
      <c r="FXN1738" s="53"/>
      <c r="FXO1738" s="11"/>
      <c r="FXP1738" s="111"/>
      <c r="FXQ1738" s="109"/>
      <c r="FXR1738" s="110"/>
      <c r="FXS1738" s="44"/>
      <c r="FXT1738" s="44"/>
      <c r="FXU1738" s="53"/>
      <c r="FXV1738" s="53"/>
      <c r="FXW1738" s="11"/>
      <c r="FXX1738" s="111"/>
      <c r="FXY1738" s="109"/>
      <c r="FXZ1738" s="110"/>
      <c r="FYA1738" s="44"/>
      <c r="FYB1738" s="44"/>
      <c r="FYC1738" s="53"/>
      <c r="FYD1738" s="53"/>
      <c r="FYE1738" s="11"/>
      <c r="FYF1738" s="111"/>
      <c r="FYG1738" s="109"/>
      <c r="FYH1738" s="110"/>
      <c r="FYI1738" s="44"/>
      <c r="FYJ1738" s="44"/>
      <c r="FYK1738" s="53"/>
      <c r="FYL1738" s="53"/>
      <c r="FYM1738" s="11"/>
      <c r="FYN1738" s="111"/>
      <c r="FYO1738" s="109"/>
      <c r="FYP1738" s="110"/>
      <c r="FYQ1738" s="44"/>
      <c r="FYR1738" s="44"/>
      <c r="FYS1738" s="53"/>
      <c r="FYT1738" s="53"/>
      <c r="FYU1738" s="11"/>
      <c r="FYV1738" s="111"/>
      <c r="FYW1738" s="109"/>
      <c r="FYX1738" s="110"/>
      <c r="FYY1738" s="44"/>
      <c r="FYZ1738" s="44"/>
      <c r="FZA1738" s="53"/>
      <c r="FZB1738" s="53"/>
      <c r="FZC1738" s="11"/>
      <c r="FZD1738" s="111"/>
      <c r="FZE1738" s="109"/>
      <c r="FZF1738" s="110"/>
      <c r="FZG1738" s="44"/>
      <c r="FZH1738" s="44"/>
      <c r="FZI1738" s="53"/>
      <c r="FZJ1738" s="53"/>
      <c r="FZK1738" s="11"/>
      <c r="FZL1738" s="111"/>
      <c r="FZM1738" s="109"/>
      <c r="FZN1738" s="110"/>
      <c r="FZO1738" s="44"/>
      <c r="FZP1738" s="44"/>
      <c r="FZQ1738" s="53"/>
      <c r="FZR1738" s="53"/>
      <c r="FZS1738" s="11"/>
      <c r="FZT1738" s="111"/>
      <c r="FZU1738" s="109"/>
      <c r="FZV1738" s="110"/>
      <c r="FZW1738" s="44"/>
      <c r="FZX1738" s="44"/>
      <c r="FZY1738" s="53"/>
      <c r="FZZ1738" s="53"/>
      <c r="GAA1738" s="11"/>
      <c r="GAB1738" s="111"/>
      <c r="GAC1738" s="109"/>
      <c r="GAD1738" s="110"/>
      <c r="GAE1738" s="44"/>
      <c r="GAF1738" s="44"/>
      <c r="GAG1738" s="53"/>
      <c r="GAH1738" s="53"/>
      <c r="GAI1738" s="11"/>
      <c r="GAJ1738" s="111"/>
      <c r="GAK1738" s="109"/>
      <c r="GAL1738" s="110"/>
      <c r="GAM1738" s="44"/>
      <c r="GAN1738" s="44"/>
      <c r="GAO1738" s="53"/>
      <c r="GAP1738" s="53"/>
      <c r="GAQ1738" s="11"/>
      <c r="GAR1738" s="111"/>
      <c r="GAS1738" s="109"/>
      <c r="GAT1738" s="110"/>
      <c r="GAU1738" s="44"/>
      <c r="GAV1738" s="44"/>
      <c r="GAW1738" s="53"/>
      <c r="GAX1738" s="53"/>
      <c r="GAY1738" s="11"/>
      <c r="GAZ1738" s="111"/>
      <c r="GBA1738" s="109"/>
      <c r="GBB1738" s="110"/>
      <c r="GBC1738" s="44"/>
      <c r="GBD1738" s="44"/>
      <c r="GBE1738" s="53"/>
      <c r="GBF1738" s="53"/>
      <c r="GBG1738" s="11"/>
      <c r="GBH1738" s="111"/>
      <c r="GBI1738" s="109"/>
      <c r="GBJ1738" s="110"/>
      <c r="GBK1738" s="44"/>
      <c r="GBL1738" s="44"/>
      <c r="GBM1738" s="53"/>
      <c r="GBN1738" s="53"/>
      <c r="GBO1738" s="11"/>
      <c r="GBP1738" s="111"/>
      <c r="GBQ1738" s="109"/>
      <c r="GBR1738" s="110"/>
      <c r="GBS1738" s="44"/>
      <c r="GBT1738" s="44"/>
      <c r="GBU1738" s="53"/>
      <c r="GBV1738" s="53"/>
      <c r="GBW1738" s="11"/>
      <c r="GBX1738" s="111"/>
      <c r="GBY1738" s="109"/>
      <c r="GBZ1738" s="110"/>
      <c r="GCA1738" s="44"/>
      <c r="GCB1738" s="44"/>
      <c r="GCC1738" s="53"/>
      <c r="GCD1738" s="53"/>
      <c r="GCE1738" s="11"/>
      <c r="GCF1738" s="111"/>
      <c r="GCG1738" s="109"/>
      <c r="GCH1738" s="110"/>
      <c r="GCI1738" s="44"/>
      <c r="GCJ1738" s="44"/>
      <c r="GCK1738" s="53"/>
      <c r="GCL1738" s="53"/>
      <c r="GCM1738" s="11"/>
      <c r="GCN1738" s="111"/>
      <c r="GCO1738" s="109"/>
      <c r="GCP1738" s="110"/>
      <c r="GCQ1738" s="44"/>
      <c r="GCR1738" s="44"/>
      <c r="GCS1738" s="53"/>
      <c r="GCT1738" s="53"/>
      <c r="GCU1738" s="11"/>
      <c r="GCV1738" s="111"/>
      <c r="GCW1738" s="109"/>
      <c r="GCX1738" s="110"/>
      <c r="GCY1738" s="44"/>
      <c r="GCZ1738" s="44"/>
      <c r="GDA1738" s="53"/>
      <c r="GDB1738" s="53"/>
      <c r="GDC1738" s="11"/>
      <c r="GDD1738" s="111"/>
      <c r="GDE1738" s="109"/>
      <c r="GDF1738" s="110"/>
      <c r="GDG1738" s="44"/>
      <c r="GDH1738" s="44"/>
      <c r="GDI1738" s="53"/>
      <c r="GDJ1738" s="53"/>
      <c r="GDK1738" s="11"/>
      <c r="GDL1738" s="111"/>
      <c r="GDM1738" s="109"/>
      <c r="GDN1738" s="110"/>
      <c r="GDO1738" s="44"/>
      <c r="GDP1738" s="44"/>
      <c r="GDQ1738" s="53"/>
      <c r="GDR1738" s="53"/>
      <c r="GDS1738" s="11"/>
      <c r="GDT1738" s="111"/>
      <c r="GDU1738" s="109"/>
      <c r="GDV1738" s="110"/>
      <c r="GDW1738" s="44"/>
      <c r="GDX1738" s="44"/>
      <c r="GDY1738" s="53"/>
      <c r="GDZ1738" s="53"/>
      <c r="GEA1738" s="11"/>
      <c r="GEB1738" s="111"/>
      <c r="GEC1738" s="109"/>
      <c r="GED1738" s="110"/>
      <c r="GEE1738" s="44"/>
      <c r="GEF1738" s="44"/>
      <c r="GEG1738" s="53"/>
      <c r="GEH1738" s="53"/>
      <c r="GEI1738" s="11"/>
      <c r="GEJ1738" s="111"/>
      <c r="GEK1738" s="109"/>
      <c r="GEL1738" s="110"/>
      <c r="GEM1738" s="44"/>
      <c r="GEN1738" s="44"/>
      <c r="GEO1738" s="53"/>
      <c r="GEP1738" s="53"/>
      <c r="GEQ1738" s="11"/>
      <c r="GER1738" s="111"/>
      <c r="GES1738" s="109"/>
      <c r="GET1738" s="110"/>
      <c r="GEU1738" s="44"/>
      <c r="GEV1738" s="44"/>
      <c r="GEW1738" s="53"/>
      <c r="GEX1738" s="53"/>
      <c r="GEY1738" s="11"/>
      <c r="GEZ1738" s="111"/>
      <c r="GFA1738" s="109"/>
      <c r="GFB1738" s="110"/>
      <c r="GFC1738" s="44"/>
      <c r="GFD1738" s="44"/>
      <c r="GFE1738" s="53"/>
      <c r="GFF1738" s="53"/>
      <c r="GFG1738" s="11"/>
      <c r="GFH1738" s="111"/>
      <c r="GFI1738" s="109"/>
      <c r="GFJ1738" s="110"/>
      <c r="GFK1738" s="44"/>
      <c r="GFL1738" s="44"/>
      <c r="GFM1738" s="53"/>
      <c r="GFN1738" s="53"/>
      <c r="GFO1738" s="11"/>
      <c r="GFP1738" s="111"/>
      <c r="GFQ1738" s="109"/>
      <c r="GFR1738" s="110"/>
      <c r="GFS1738" s="44"/>
      <c r="GFT1738" s="44"/>
      <c r="GFU1738" s="53"/>
      <c r="GFV1738" s="53"/>
      <c r="GFW1738" s="11"/>
      <c r="GFX1738" s="111"/>
      <c r="GFY1738" s="109"/>
      <c r="GFZ1738" s="110"/>
      <c r="GGA1738" s="44"/>
      <c r="GGB1738" s="44"/>
      <c r="GGC1738" s="53"/>
      <c r="GGD1738" s="53"/>
      <c r="GGE1738" s="11"/>
      <c r="GGF1738" s="111"/>
      <c r="GGG1738" s="109"/>
      <c r="GGH1738" s="110"/>
      <c r="GGI1738" s="44"/>
      <c r="GGJ1738" s="44"/>
      <c r="GGK1738" s="53"/>
      <c r="GGL1738" s="53"/>
      <c r="GGM1738" s="11"/>
      <c r="GGN1738" s="111"/>
      <c r="GGO1738" s="109"/>
      <c r="GGP1738" s="110"/>
      <c r="GGQ1738" s="44"/>
      <c r="GGR1738" s="44"/>
      <c r="GGS1738" s="53"/>
      <c r="GGT1738" s="53"/>
      <c r="GGU1738" s="11"/>
      <c r="GGV1738" s="111"/>
      <c r="GGW1738" s="109"/>
      <c r="GGX1738" s="110"/>
      <c r="GGY1738" s="44"/>
      <c r="GGZ1738" s="44"/>
      <c r="GHA1738" s="53"/>
      <c r="GHB1738" s="53"/>
      <c r="GHC1738" s="11"/>
      <c r="GHD1738" s="111"/>
      <c r="GHE1738" s="109"/>
      <c r="GHF1738" s="110"/>
      <c r="GHG1738" s="44"/>
      <c r="GHH1738" s="44"/>
      <c r="GHI1738" s="53"/>
      <c r="GHJ1738" s="53"/>
      <c r="GHK1738" s="11"/>
      <c r="GHL1738" s="111"/>
      <c r="GHM1738" s="109"/>
      <c r="GHN1738" s="110"/>
      <c r="GHO1738" s="44"/>
      <c r="GHP1738" s="44"/>
      <c r="GHQ1738" s="53"/>
      <c r="GHR1738" s="53"/>
      <c r="GHS1738" s="11"/>
      <c r="GHT1738" s="111"/>
      <c r="GHU1738" s="109"/>
      <c r="GHV1738" s="110"/>
      <c r="GHW1738" s="44"/>
      <c r="GHX1738" s="44"/>
      <c r="GHY1738" s="53"/>
      <c r="GHZ1738" s="53"/>
      <c r="GIA1738" s="11"/>
      <c r="GIB1738" s="111"/>
      <c r="GIC1738" s="109"/>
      <c r="GID1738" s="110"/>
      <c r="GIE1738" s="44"/>
      <c r="GIF1738" s="44"/>
      <c r="GIG1738" s="53"/>
      <c r="GIH1738" s="53"/>
      <c r="GII1738" s="11"/>
      <c r="GIJ1738" s="111"/>
      <c r="GIK1738" s="109"/>
      <c r="GIL1738" s="110"/>
      <c r="GIM1738" s="44"/>
      <c r="GIN1738" s="44"/>
      <c r="GIO1738" s="53"/>
      <c r="GIP1738" s="53"/>
      <c r="GIQ1738" s="11"/>
      <c r="GIR1738" s="111"/>
      <c r="GIS1738" s="109"/>
      <c r="GIT1738" s="110"/>
      <c r="GIU1738" s="44"/>
      <c r="GIV1738" s="44"/>
      <c r="GIW1738" s="53"/>
      <c r="GIX1738" s="53"/>
      <c r="GIY1738" s="11"/>
      <c r="GIZ1738" s="111"/>
      <c r="GJA1738" s="109"/>
      <c r="GJB1738" s="110"/>
      <c r="GJC1738" s="44"/>
      <c r="GJD1738" s="44"/>
      <c r="GJE1738" s="53"/>
      <c r="GJF1738" s="53"/>
      <c r="GJG1738" s="11"/>
      <c r="GJH1738" s="111"/>
      <c r="GJI1738" s="109"/>
      <c r="GJJ1738" s="110"/>
      <c r="GJK1738" s="44"/>
      <c r="GJL1738" s="44"/>
      <c r="GJM1738" s="53"/>
      <c r="GJN1738" s="53"/>
      <c r="GJO1738" s="11"/>
      <c r="GJP1738" s="111"/>
      <c r="GJQ1738" s="109"/>
      <c r="GJR1738" s="110"/>
      <c r="GJS1738" s="44"/>
      <c r="GJT1738" s="44"/>
      <c r="GJU1738" s="53"/>
      <c r="GJV1738" s="53"/>
      <c r="GJW1738" s="11"/>
      <c r="GJX1738" s="111"/>
      <c r="GJY1738" s="109"/>
      <c r="GJZ1738" s="110"/>
      <c r="GKA1738" s="44"/>
      <c r="GKB1738" s="44"/>
      <c r="GKC1738" s="53"/>
      <c r="GKD1738" s="53"/>
      <c r="GKE1738" s="11"/>
      <c r="GKF1738" s="111"/>
      <c r="GKG1738" s="109"/>
      <c r="GKH1738" s="110"/>
      <c r="GKI1738" s="44"/>
      <c r="GKJ1738" s="44"/>
      <c r="GKK1738" s="53"/>
      <c r="GKL1738" s="53"/>
      <c r="GKM1738" s="11"/>
      <c r="GKN1738" s="111"/>
      <c r="GKO1738" s="109"/>
      <c r="GKP1738" s="110"/>
      <c r="GKQ1738" s="44"/>
      <c r="GKR1738" s="44"/>
      <c r="GKS1738" s="53"/>
      <c r="GKT1738" s="53"/>
      <c r="GKU1738" s="11"/>
      <c r="GKV1738" s="111"/>
      <c r="GKW1738" s="109"/>
      <c r="GKX1738" s="110"/>
      <c r="GKY1738" s="44"/>
      <c r="GKZ1738" s="44"/>
      <c r="GLA1738" s="53"/>
      <c r="GLB1738" s="53"/>
      <c r="GLC1738" s="11"/>
      <c r="GLD1738" s="111"/>
      <c r="GLE1738" s="109"/>
      <c r="GLF1738" s="110"/>
      <c r="GLG1738" s="44"/>
      <c r="GLH1738" s="44"/>
      <c r="GLI1738" s="53"/>
      <c r="GLJ1738" s="53"/>
      <c r="GLK1738" s="11"/>
      <c r="GLL1738" s="111"/>
      <c r="GLM1738" s="109"/>
      <c r="GLN1738" s="110"/>
      <c r="GLO1738" s="44"/>
      <c r="GLP1738" s="44"/>
      <c r="GLQ1738" s="53"/>
      <c r="GLR1738" s="53"/>
      <c r="GLS1738" s="11"/>
      <c r="GLT1738" s="111"/>
      <c r="GLU1738" s="109"/>
      <c r="GLV1738" s="110"/>
      <c r="GLW1738" s="44"/>
      <c r="GLX1738" s="44"/>
      <c r="GLY1738" s="53"/>
      <c r="GLZ1738" s="53"/>
      <c r="GMA1738" s="11"/>
      <c r="GMB1738" s="111"/>
      <c r="GMC1738" s="109"/>
      <c r="GMD1738" s="110"/>
      <c r="GME1738" s="44"/>
      <c r="GMF1738" s="44"/>
      <c r="GMG1738" s="53"/>
      <c r="GMH1738" s="53"/>
      <c r="GMI1738" s="11"/>
      <c r="GMJ1738" s="111"/>
      <c r="GMK1738" s="109"/>
      <c r="GML1738" s="110"/>
      <c r="GMM1738" s="44"/>
      <c r="GMN1738" s="44"/>
      <c r="GMO1738" s="53"/>
      <c r="GMP1738" s="53"/>
      <c r="GMQ1738" s="11"/>
      <c r="GMR1738" s="111"/>
      <c r="GMS1738" s="109"/>
      <c r="GMT1738" s="110"/>
      <c r="GMU1738" s="44"/>
      <c r="GMV1738" s="44"/>
      <c r="GMW1738" s="53"/>
      <c r="GMX1738" s="53"/>
      <c r="GMY1738" s="11"/>
      <c r="GMZ1738" s="111"/>
      <c r="GNA1738" s="109"/>
      <c r="GNB1738" s="110"/>
      <c r="GNC1738" s="44"/>
      <c r="GND1738" s="44"/>
      <c r="GNE1738" s="53"/>
      <c r="GNF1738" s="53"/>
      <c r="GNG1738" s="11"/>
      <c r="GNH1738" s="111"/>
      <c r="GNI1738" s="109"/>
      <c r="GNJ1738" s="110"/>
      <c r="GNK1738" s="44"/>
      <c r="GNL1738" s="44"/>
      <c r="GNM1738" s="53"/>
      <c r="GNN1738" s="53"/>
      <c r="GNO1738" s="11"/>
      <c r="GNP1738" s="111"/>
      <c r="GNQ1738" s="109"/>
      <c r="GNR1738" s="110"/>
      <c r="GNS1738" s="44"/>
      <c r="GNT1738" s="44"/>
      <c r="GNU1738" s="53"/>
      <c r="GNV1738" s="53"/>
      <c r="GNW1738" s="11"/>
      <c r="GNX1738" s="111"/>
      <c r="GNY1738" s="109"/>
      <c r="GNZ1738" s="110"/>
      <c r="GOA1738" s="44"/>
      <c r="GOB1738" s="44"/>
      <c r="GOC1738" s="53"/>
      <c r="GOD1738" s="53"/>
      <c r="GOE1738" s="11"/>
      <c r="GOF1738" s="111"/>
      <c r="GOG1738" s="109"/>
      <c r="GOH1738" s="110"/>
      <c r="GOI1738" s="44"/>
      <c r="GOJ1738" s="44"/>
      <c r="GOK1738" s="53"/>
      <c r="GOL1738" s="53"/>
      <c r="GOM1738" s="11"/>
      <c r="GON1738" s="111"/>
      <c r="GOO1738" s="109"/>
      <c r="GOP1738" s="110"/>
      <c r="GOQ1738" s="44"/>
      <c r="GOR1738" s="44"/>
      <c r="GOS1738" s="53"/>
      <c r="GOT1738" s="53"/>
      <c r="GOU1738" s="11"/>
      <c r="GOV1738" s="111"/>
      <c r="GOW1738" s="109"/>
      <c r="GOX1738" s="110"/>
      <c r="GOY1738" s="44"/>
      <c r="GOZ1738" s="44"/>
      <c r="GPA1738" s="53"/>
      <c r="GPB1738" s="53"/>
      <c r="GPC1738" s="11"/>
      <c r="GPD1738" s="111"/>
      <c r="GPE1738" s="109"/>
      <c r="GPF1738" s="110"/>
      <c r="GPG1738" s="44"/>
      <c r="GPH1738" s="44"/>
      <c r="GPI1738" s="53"/>
      <c r="GPJ1738" s="53"/>
      <c r="GPK1738" s="11"/>
      <c r="GPL1738" s="111"/>
      <c r="GPM1738" s="109"/>
      <c r="GPN1738" s="110"/>
      <c r="GPO1738" s="44"/>
      <c r="GPP1738" s="44"/>
      <c r="GPQ1738" s="53"/>
      <c r="GPR1738" s="53"/>
      <c r="GPS1738" s="11"/>
      <c r="GPT1738" s="111"/>
      <c r="GPU1738" s="109"/>
      <c r="GPV1738" s="110"/>
      <c r="GPW1738" s="44"/>
      <c r="GPX1738" s="44"/>
      <c r="GPY1738" s="53"/>
      <c r="GPZ1738" s="53"/>
      <c r="GQA1738" s="11"/>
      <c r="GQB1738" s="111"/>
      <c r="GQC1738" s="109"/>
      <c r="GQD1738" s="110"/>
      <c r="GQE1738" s="44"/>
      <c r="GQF1738" s="44"/>
      <c r="GQG1738" s="53"/>
      <c r="GQH1738" s="53"/>
      <c r="GQI1738" s="11"/>
      <c r="GQJ1738" s="111"/>
      <c r="GQK1738" s="109"/>
      <c r="GQL1738" s="110"/>
      <c r="GQM1738" s="44"/>
      <c r="GQN1738" s="44"/>
      <c r="GQO1738" s="53"/>
      <c r="GQP1738" s="53"/>
      <c r="GQQ1738" s="11"/>
      <c r="GQR1738" s="111"/>
      <c r="GQS1738" s="109"/>
      <c r="GQT1738" s="110"/>
      <c r="GQU1738" s="44"/>
      <c r="GQV1738" s="44"/>
      <c r="GQW1738" s="53"/>
      <c r="GQX1738" s="53"/>
      <c r="GQY1738" s="11"/>
      <c r="GQZ1738" s="111"/>
      <c r="GRA1738" s="109"/>
      <c r="GRB1738" s="110"/>
      <c r="GRC1738" s="44"/>
      <c r="GRD1738" s="44"/>
      <c r="GRE1738" s="53"/>
      <c r="GRF1738" s="53"/>
      <c r="GRG1738" s="11"/>
      <c r="GRH1738" s="111"/>
      <c r="GRI1738" s="109"/>
      <c r="GRJ1738" s="110"/>
      <c r="GRK1738" s="44"/>
      <c r="GRL1738" s="44"/>
      <c r="GRM1738" s="53"/>
      <c r="GRN1738" s="53"/>
      <c r="GRO1738" s="11"/>
      <c r="GRP1738" s="111"/>
      <c r="GRQ1738" s="109"/>
      <c r="GRR1738" s="110"/>
      <c r="GRS1738" s="44"/>
      <c r="GRT1738" s="44"/>
      <c r="GRU1738" s="53"/>
      <c r="GRV1738" s="53"/>
      <c r="GRW1738" s="11"/>
      <c r="GRX1738" s="111"/>
      <c r="GRY1738" s="109"/>
      <c r="GRZ1738" s="110"/>
      <c r="GSA1738" s="44"/>
      <c r="GSB1738" s="44"/>
      <c r="GSC1738" s="53"/>
      <c r="GSD1738" s="53"/>
      <c r="GSE1738" s="11"/>
      <c r="GSF1738" s="111"/>
      <c r="GSG1738" s="109"/>
      <c r="GSH1738" s="110"/>
      <c r="GSI1738" s="44"/>
      <c r="GSJ1738" s="44"/>
      <c r="GSK1738" s="53"/>
      <c r="GSL1738" s="53"/>
      <c r="GSM1738" s="11"/>
      <c r="GSN1738" s="111"/>
      <c r="GSO1738" s="109"/>
      <c r="GSP1738" s="110"/>
      <c r="GSQ1738" s="44"/>
      <c r="GSR1738" s="44"/>
      <c r="GSS1738" s="53"/>
      <c r="GST1738" s="53"/>
      <c r="GSU1738" s="11"/>
      <c r="GSV1738" s="111"/>
      <c r="GSW1738" s="109"/>
      <c r="GSX1738" s="110"/>
      <c r="GSY1738" s="44"/>
      <c r="GSZ1738" s="44"/>
      <c r="GTA1738" s="53"/>
      <c r="GTB1738" s="53"/>
      <c r="GTC1738" s="11"/>
      <c r="GTD1738" s="111"/>
      <c r="GTE1738" s="109"/>
      <c r="GTF1738" s="110"/>
      <c r="GTG1738" s="44"/>
      <c r="GTH1738" s="44"/>
      <c r="GTI1738" s="53"/>
      <c r="GTJ1738" s="53"/>
      <c r="GTK1738" s="11"/>
      <c r="GTL1738" s="111"/>
      <c r="GTM1738" s="109"/>
      <c r="GTN1738" s="110"/>
      <c r="GTO1738" s="44"/>
      <c r="GTP1738" s="44"/>
      <c r="GTQ1738" s="53"/>
      <c r="GTR1738" s="53"/>
      <c r="GTS1738" s="11"/>
      <c r="GTT1738" s="111"/>
      <c r="GTU1738" s="109"/>
      <c r="GTV1738" s="110"/>
      <c r="GTW1738" s="44"/>
      <c r="GTX1738" s="44"/>
      <c r="GTY1738" s="53"/>
      <c r="GTZ1738" s="53"/>
      <c r="GUA1738" s="11"/>
      <c r="GUB1738" s="111"/>
      <c r="GUC1738" s="109"/>
      <c r="GUD1738" s="110"/>
      <c r="GUE1738" s="44"/>
      <c r="GUF1738" s="44"/>
      <c r="GUG1738" s="53"/>
      <c r="GUH1738" s="53"/>
      <c r="GUI1738" s="11"/>
      <c r="GUJ1738" s="111"/>
      <c r="GUK1738" s="109"/>
      <c r="GUL1738" s="110"/>
      <c r="GUM1738" s="44"/>
      <c r="GUN1738" s="44"/>
      <c r="GUO1738" s="53"/>
      <c r="GUP1738" s="53"/>
      <c r="GUQ1738" s="11"/>
      <c r="GUR1738" s="111"/>
      <c r="GUS1738" s="109"/>
      <c r="GUT1738" s="110"/>
      <c r="GUU1738" s="44"/>
      <c r="GUV1738" s="44"/>
      <c r="GUW1738" s="53"/>
      <c r="GUX1738" s="53"/>
      <c r="GUY1738" s="11"/>
      <c r="GUZ1738" s="111"/>
      <c r="GVA1738" s="109"/>
      <c r="GVB1738" s="110"/>
      <c r="GVC1738" s="44"/>
      <c r="GVD1738" s="44"/>
      <c r="GVE1738" s="53"/>
      <c r="GVF1738" s="53"/>
      <c r="GVG1738" s="11"/>
      <c r="GVH1738" s="111"/>
      <c r="GVI1738" s="109"/>
      <c r="GVJ1738" s="110"/>
      <c r="GVK1738" s="44"/>
      <c r="GVL1738" s="44"/>
      <c r="GVM1738" s="53"/>
      <c r="GVN1738" s="53"/>
      <c r="GVO1738" s="11"/>
      <c r="GVP1738" s="111"/>
      <c r="GVQ1738" s="109"/>
      <c r="GVR1738" s="110"/>
      <c r="GVS1738" s="44"/>
      <c r="GVT1738" s="44"/>
      <c r="GVU1738" s="53"/>
      <c r="GVV1738" s="53"/>
      <c r="GVW1738" s="11"/>
      <c r="GVX1738" s="111"/>
      <c r="GVY1738" s="109"/>
      <c r="GVZ1738" s="110"/>
      <c r="GWA1738" s="44"/>
      <c r="GWB1738" s="44"/>
      <c r="GWC1738" s="53"/>
      <c r="GWD1738" s="53"/>
      <c r="GWE1738" s="11"/>
      <c r="GWF1738" s="111"/>
      <c r="GWG1738" s="109"/>
      <c r="GWH1738" s="110"/>
      <c r="GWI1738" s="44"/>
      <c r="GWJ1738" s="44"/>
      <c r="GWK1738" s="53"/>
      <c r="GWL1738" s="53"/>
      <c r="GWM1738" s="11"/>
      <c r="GWN1738" s="111"/>
      <c r="GWO1738" s="109"/>
      <c r="GWP1738" s="110"/>
      <c r="GWQ1738" s="44"/>
      <c r="GWR1738" s="44"/>
      <c r="GWS1738" s="53"/>
      <c r="GWT1738" s="53"/>
      <c r="GWU1738" s="11"/>
      <c r="GWV1738" s="111"/>
      <c r="GWW1738" s="109"/>
      <c r="GWX1738" s="110"/>
      <c r="GWY1738" s="44"/>
      <c r="GWZ1738" s="44"/>
      <c r="GXA1738" s="53"/>
      <c r="GXB1738" s="53"/>
      <c r="GXC1738" s="11"/>
      <c r="GXD1738" s="111"/>
      <c r="GXE1738" s="109"/>
      <c r="GXF1738" s="110"/>
      <c r="GXG1738" s="44"/>
      <c r="GXH1738" s="44"/>
      <c r="GXI1738" s="53"/>
      <c r="GXJ1738" s="53"/>
      <c r="GXK1738" s="11"/>
      <c r="GXL1738" s="111"/>
      <c r="GXM1738" s="109"/>
      <c r="GXN1738" s="110"/>
      <c r="GXO1738" s="44"/>
      <c r="GXP1738" s="44"/>
      <c r="GXQ1738" s="53"/>
      <c r="GXR1738" s="53"/>
      <c r="GXS1738" s="11"/>
      <c r="GXT1738" s="111"/>
      <c r="GXU1738" s="109"/>
      <c r="GXV1738" s="110"/>
      <c r="GXW1738" s="44"/>
      <c r="GXX1738" s="44"/>
      <c r="GXY1738" s="53"/>
      <c r="GXZ1738" s="53"/>
      <c r="GYA1738" s="11"/>
      <c r="GYB1738" s="111"/>
      <c r="GYC1738" s="109"/>
      <c r="GYD1738" s="110"/>
      <c r="GYE1738" s="44"/>
      <c r="GYF1738" s="44"/>
      <c r="GYG1738" s="53"/>
      <c r="GYH1738" s="53"/>
      <c r="GYI1738" s="11"/>
      <c r="GYJ1738" s="111"/>
      <c r="GYK1738" s="109"/>
      <c r="GYL1738" s="110"/>
      <c r="GYM1738" s="44"/>
      <c r="GYN1738" s="44"/>
      <c r="GYO1738" s="53"/>
      <c r="GYP1738" s="53"/>
      <c r="GYQ1738" s="11"/>
      <c r="GYR1738" s="111"/>
      <c r="GYS1738" s="109"/>
      <c r="GYT1738" s="110"/>
      <c r="GYU1738" s="44"/>
      <c r="GYV1738" s="44"/>
      <c r="GYW1738" s="53"/>
      <c r="GYX1738" s="53"/>
      <c r="GYY1738" s="11"/>
      <c r="GYZ1738" s="111"/>
      <c r="GZA1738" s="109"/>
      <c r="GZB1738" s="110"/>
      <c r="GZC1738" s="44"/>
      <c r="GZD1738" s="44"/>
      <c r="GZE1738" s="53"/>
      <c r="GZF1738" s="53"/>
      <c r="GZG1738" s="11"/>
      <c r="GZH1738" s="111"/>
      <c r="GZI1738" s="109"/>
      <c r="GZJ1738" s="110"/>
      <c r="GZK1738" s="44"/>
      <c r="GZL1738" s="44"/>
      <c r="GZM1738" s="53"/>
      <c r="GZN1738" s="53"/>
      <c r="GZO1738" s="11"/>
      <c r="GZP1738" s="111"/>
      <c r="GZQ1738" s="109"/>
      <c r="GZR1738" s="110"/>
      <c r="GZS1738" s="44"/>
      <c r="GZT1738" s="44"/>
      <c r="GZU1738" s="53"/>
      <c r="GZV1738" s="53"/>
      <c r="GZW1738" s="11"/>
      <c r="GZX1738" s="111"/>
      <c r="GZY1738" s="109"/>
      <c r="GZZ1738" s="110"/>
      <c r="HAA1738" s="44"/>
      <c r="HAB1738" s="44"/>
      <c r="HAC1738" s="53"/>
      <c r="HAD1738" s="53"/>
      <c r="HAE1738" s="11"/>
      <c r="HAF1738" s="111"/>
      <c r="HAG1738" s="109"/>
      <c r="HAH1738" s="110"/>
      <c r="HAI1738" s="44"/>
      <c r="HAJ1738" s="44"/>
      <c r="HAK1738" s="53"/>
      <c r="HAL1738" s="53"/>
      <c r="HAM1738" s="11"/>
      <c r="HAN1738" s="111"/>
      <c r="HAO1738" s="109"/>
      <c r="HAP1738" s="110"/>
      <c r="HAQ1738" s="44"/>
      <c r="HAR1738" s="44"/>
      <c r="HAS1738" s="53"/>
      <c r="HAT1738" s="53"/>
      <c r="HAU1738" s="11"/>
      <c r="HAV1738" s="111"/>
      <c r="HAW1738" s="109"/>
      <c r="HAX1738" s="110"/>
      <c r="HAY1738" s="44"/>
      <c r="HAZ1738" s="44"/>
      <c r="HBA1738" s="53"/>
      <c r="HBB1738" s="53"/>
      <c r="HBC1738" s="11"/>
      <c r="HBD1738" s="111"/>
      <c r="HBE1738" s="109"/>
      <c r="HBF1738" s="110"/>
      <c r="HBG1738" s="44"/>
      <c r="HBH1738" s="44"/>
      <c r="HBI1738" s="53"/>
      <c r="HBJ1738" s="53"/>
      <c r="HBK1738" s="11"/>
      <c r="HBL1738" s="111"/>
      <c r="HBM1738" s="109"/>
      <c r="HBN1738" s="110"/>
      <c r="HBO1738" s="44"/>
      <c r="HBP1738" s="44"/>
      <c r="HBQ1738" s="53"/>
      <c r="HBR1738" s="53"/>
      <c r="HBS1738" s="11"/>
      <c r="HBT1738" s="111"/>
      <c r="HBU1738" s="109"/>
      <c r="HBV1738" s="110"/>
      <c r="HBW1738" s="44"/>
      <c r="HBX1738" s="44"/>
      <c r="HBY1738" s="53"/>
      <c r="HBZ1738" s="53"/>
      <c r="HCA1738" s="11"/>
      <c r="HCB1738" s="111"/>
      <c r="HCC1738" s="109"/>
      <c r="HCD1738" s="110"/>
      <c r="HCE1738" s="44"/>
      <c r="HCF1738" s="44"/>
      <c r="HCG1738" s="53"/>
      <c r="HCH1738" s="53"/>
      <c r="HCI1738" s="11"/>
      <c r="HCJ1738" s="111"/>
      <c r="HCK1738" s="109"/>
      <c r="HCL1738" s="110"/>
      <c r="HCM1738" s="44"/>
      <c r="HCN1738" s="44"/>
      <c r="HCO1738" s="53"/>
      <c r="HCP1738" s="53"/>
      <c r="HCQ1738" s="11"/>
      <c r="HCR1738" s="111"/>
      <c r="HCS1738" s="109"/>
      <c r="HCT1738" s="110"/>
      <c r="HCU1738" s="44"/>
      <c r="HCV1738" s="44"/>
      <c r="HCW1738" s="53"/>
      <c r="HCX1738" s="53"/>
      <c r="HCY1738" s="11"/>
      <c r="HCZ1738" s="111"/>
      <c r="HDA1738" s="109"/>
      <c r="HDB1738" s="110"/>
      <c r="HDC1738" s="44"/>
      <c r="HDD1738" s="44"/>
      <c r="HDE1738" s="53"/>
      <c r="HDF1738" s="53"/>
      <c r="HDG1738" s="11"/>
      <c r="HDH1738" s="111"/>
      <c r="HDI1738" s="109"/>
      <c r="HDJ1738" s="110"/>
      <c r="HDK1738" s="44"/>
      <c r="HDL1738" s="44"/>
      <c r="HDM1738" s="53"/>
      <c r="HDN1738" s="53"/>
      <c r="HDO1738" s="11"/>
      <c r="HDP1738" s="111"/>
      <c r="HDQ1738" s="109"/>
      <c r="HDR1738" s="110"/>
      <c r="HDS1738" s="44"/>
      <c r="HDT1738" s="44"/>
      <c r="HDU1738" s="53"/>
      <c r="HDV1738" s="53"/>
      <c r="HDW1738" s="11"/>
      <c r="HDX1738" s="111"/>
      <c r="HDY1738" s="109"/>
      <c r="HDZ1738" s="110"/>
      <c r="HEA1738" s="44"/>
      <c r="HEB1738" s="44"/>
      <c r="HEC1738" s="53"/>
      <c r="HED1738" s="53"/>
      <c r="HEE1738" s="11"/>
      <c r="HEF1738" s="111"/>
      <c r="HEG1738" s="109"/>
      <c r="HEH1738" s="110"/>
      <c r="HEI1738" s="44"/>
      <c r="HEJ1738" s="44"/>
      <c r="HEK1738" s="53"/>
      <c r="HEL1738" s="53"/>
      <c r="HEM1738" s="11"/>
      <c r="HEN1738" s="111"/>
      <c r="HEO1738" s="109"/>
      <c r="HEP1738" s="110"/>
      <c r="HEQ1738" s="44"/>
      <c r="HER1738" s="44"/>
      <c r="HES1738" s="53"/>
      <c r="HET1738" s="53"/>
      <c r="HEU1738" s="11"/>
      <c r="HEV1738" s="111"/>
      <c r="HEW1738" s="109"/>
      <c r="HEX1738" s="110"/>
      <c r="HEY1738" s="44"/>
      <c r="HEZ1738" s="44"/>
      <c r="HFA1738" s="53"/>
      <c r="HFB1738" s="53"/>
      <c r="HFC1738" s="11"/>
      <c r="HFD1738" s="111"/>
      <c r="HFE1738" s="109"/>
      <c r="HFF1738" s="110"/>
      <c r="HFG1738" s="44"/>
      <c r="HFH1738" s="44"/>
      <c r="HFI1738" s="53"/>
      <c r="HFJ1738" s="53"/>
      <c r="HFK1738" s="11"/>
      <c r="HFL1738" s="111"/>
      <c r="HFM1738" s="109"/>
      <c r="HFN1738" s="110"/>
      <c r="HFO1738" s="44"/>
      <c r="HFP1738" s="44"/>
      <c r="HFQ1738" s="53"/>
      <c r="HFR1738" s="53"/>
      <c r="HFS1738" s="11"/>
      <c r="HFT1738" s="111"/>
      <c r="HFU1738" s="109"/>
      <c r="HFV1738" s="110"/>
      <c r="HFW1738" s="44"/>
      <c r="HFX1738" s="44"/>
      <c r="HFY1738" s="53"/>
      <c r="HFZ1738" s="53"/>
      <c r="HGA1738" s="11"/>
      <c r="HGB1738" s="111"/>
      <c r="HGC1738" s="109"/>
      <c r="HGD1738" s="110"/>
      <c r="HGE1738" s="44"/>
      <c r="HGF1738" s="44"/>
      <c r="HGG1738" s="53"/>
      <c r="HGH1738" s="53"/>
      <c r="HGI1738" s="11"/>
      <c r="HGJ1738" s="111"/>
      <c r="HGK1738" s="109"/>
      <c r="HGL1738" s="110"/>
      <c r="HGM1738" s="44"/>
      <c r="HGN1738" s="44"/>
      <c r="HGO1738" s="53"/>
      <c r="HGP1738" s="53"/>
      <c r="HGQ1738" s="11"/>
      <c r="HGR1738" s="111"/>
      <c r="HGS1738" s="109"/>
      <c r="HGT1738" s="110"/>
      <c r="HGU1738" s="44"/>
      <c r="HGV1738" s="44"/>
      <c r="HGW1738" s="53"/>
      <c r="HGX1738" s="53"/>
      <c r="HGY1738" s="11"/>
      <c r="HGZ1738" s="111"/>
      <c r="HHA1738" s="109"/>
      <c r="HHB1738" s="110"/>
      <c r="HHC1738" s="44"/>
      <c r="HHD1738" s="44"/>
      <c r="HHE1738" s="53"/>
      <c r="HHF1738" s="53"/>
      <c r="HHG1738" s="11"/>
      <c r="HHH1738" s="111"/>
      <c r="HHI1738" s="109"/>
      <c r="HHJ1738" s="110"/>
      <c r="HHK1738" s="44"/>
      <c r="HHL1738" s="44"/>
      <c r="HHM1738" s="53"/>
      <c r="HHN1738" s="53"/>
      <c r="HHO1738" s="11"/>
      <c r="HHP1738" s="111"/>
      <c r="HHQ1738" s="109"/>
      <c r="HHR1738" s="110"/>
      <c r="HHS1738" s="44"/>
      <c r="HHT1738" s="44"/>
      <c r="HHU1738" s="53"/>
      <c r="HHV1738" s="53"/>
      <c r="HHW1738" s="11"/>
      <c r="HHX1738" s="111"/>
      <c r="HHY1738" s="109"/>
      <c r="HHZ1738" s="110"/>
      <c r="HIA1738" s="44"/>
      <c r="HIB1738" s="44"/>
      <c r="HIC1738" s="53"/>
      <c r="HID1738" s="53"/>
      <c r="HIE1738" s="11"/>
      <c r="HIF1738" s="111"/>
      <c r="HIG1738" s="109"/>
      <c r="HIH1738" s="110"/>
      <c r="HII1738" s="44"/>
      <c r="HIJ1738" s="44"/>
      <c r="HIK1738" s="53"/>
      <c r="HIL1738" s="53"/>
      <c r="HIM1738" s="11"/>
      <c r="HIN1738" s="111"/>
      <c r="HIO1738" s="109"/>
      <c r="HIP1738" s="110"/>
      <c r="HIQ1738" s="44"/>
      <c r="HIR1738" s="44"/>
      <c r="HIS1738" s="53"/>
      <c r="HIT1738" s="53"/>
      <c r="HIU1738" s="11"/>
      <c r="HIV1738" s="111"/>
      <c r="HIW1738" s="109"/>
      <c r="HIX1738" s="110"/>
      <c r="HIY1738" s="44"/>
      <c r="HIZ1738" s="44"/>
      <c r="HJA1738" s="53"/>
      <c r="HJB1738" s="53"/>
      <c r="HJC1738" s="11"/>
      <c r="HJD1738" s="111"/>
      <c r="HJE1738" s="109"/>
      <c r="HJF1738" s="110"/>
      <c r="HJG1738" s="44"/>
      <c r="HJH1738" s="44"/>
      <c r="HJI1738" s="53"/>
      <c r="HJJ1738" s="53"/>
      <c r="HJK1738" s="11"/>
      <c r="HJL1738" s="111"/>
      <c r="HJM1738" s="109"/>
      <c r="HJN1738" s="110"/>
      <c r="HJO1738" s="44"/>
      <c r="HJP1738" s="44"/>
      <c r="HJQ1738" s="53"/>
      <c r="HJR1738" s="53"/>
      <c r="HJS1738" s="11"/>
      <c r="HJT1738" s="111"/>
      <c r="HJU1738" s="109"/>
      <c r="HJV1738" s="110"/>
      <c r="HJW1738" s="44"/>
      <c r="HJX1738" s="44"/>
      <c r="HJY1738" s="53"/>
      <c r="HJZ1738" s="53"/>
      <c r="HKA1738" s="11"/>
      <c r="HKB1738" s="111"/>
      <c r="HKC1738" s="109"/>
      <c r="HKD1738" s="110"/>
      <c r="HKE1738" s="44"/>
      <c r="HKF1738" s="44"/>
      <c r="HKG1738" s="53"/>
      <c r="HKH1738" s="53"/>
      <c r="HKI1738" s="11"/>
      <c r="HKJ1738" s="111"/>
      <c r="HKK1738" s="109"/>
      <c r="HKL1738" s="110"/>
      <c r="HKM1738" s="44"/>
      <c r="HKN1738" s="44"/>
      <c r="HKO1738" s="53"/>
      <c r="HKP1738" s="53"/>
      <c r="HKQ1738" s="11"/>
      <c r="HKR1738" s="111"/>
      <c r="HKS1738" s="109"/>
      <c r="HKT1738" s="110"/>
      <c r="HKU1738" s="44"/>
      <c r="HKV1738" s="44"/>
      <c r="HKW1738" s="53"/>
      <c r="HKX1738" s="53"/>
      <c r="HKY1738" s="11"/>
      <c r="HKZ1738" s="111"/>
      <c r="HLA1738" s="109"/>
      <c r="HLB1738" s="110"/>
      <c r="HLC1738" s="44"/>
      <c r="HLD1738" s="44"/>
      <c r="HLE1738" s="53"/>
      <c r="HLF1738" s="53"/>
      <c r="HLG1738" s="11"/>
      <c r="HLH1738" s="111"/>
      <c r="HLI1738" s="109"/>
      <c r="HLJ1738" s="110"/>
      <c r="HLK1738" s="44"/>
      <c r="HLL1738" s="44"/>
      <c r="HLM1738" s="53"/>
      <c r="HLN1738" s="53"/>
      <c r="HLO1738" s="11"/>
      <c r="HLP1738" s="111"/>
      <c r="HLQ1738" s="109"/>
      <c r="HLR1738" s="110"/>
      <c r="HLS1738" s="44"/>
      <c r="HLT1738" s="44"/>
      <c r="HLU1738" s="53"/>
      <c r="HLV1738" s="53"/>
      <c r="HLW1738" s="11"/>
      <c r="HLX1738" s="111"/>
      <c r="HLY1738" s="109"/>
      <c r="HLZ1738" s="110"/>
      <c r="HMA1738" s="44"/>
      <c r="HMB1738" s="44"/>
      <c r="HMC1738" s="53"/>
      <c r="HMD1738" s="53"/>
      <c r="HME1738" s="11"/>
      <c r="HMF1738" s="111"/>
      <c r="HMG1738" s="109"/>
      <c r="HMH1738" s="110"/>
      <c r="HMI1738" s="44"/>
      <c r="HMJ1738" s="44"/>
      <c r="HMK1738" s="53"/>
      <c r="HML1738" s="53"/>
      <c r="HMM1738" s="11"/>
      <c r="HMN1738" s="111"/>
      <c r="HMO1738" s="109"/>
      <c r="HMP1738" s="110"/>
      <c r="HMQ1738" s="44"/>
      <c r="HMR1738" s="44"/>
      <c r="HMS1738" s="53"/>
      <c r="HMT1738" s="53"/>
      <c r="HMU1738" s="11"/>
      <c r="HMV1738" s="111"/>
      <c r="HMW1738" s="109"/>
      <c r="HMX1738" s="110"/>
      <c r="HMY1738" s="44"/>
      <c r="HMZ1738" s="44"/>
      <c r="HNA1738" s="53"/>
      <c r="HNB1738" s="53"/>
      <c r="HNC1738" s="11"/>
      <c r="HND1738" s="111"/>
      <c r="HNE1738" s="109"/>
      <c r="HNF1738" s="110"/>
      <c r="HNG1738" s="44"/>
      <c r="HNH1738" s="44"/>
      <c r="HNI1738" s="53"/>
      <c r="HNJ1738" s="53"/>
      <c r="HNK1738" s="11"/>
      <c r="HNL1738" s="111"/>
      <c r="HNM1738" s="109"/>
      <c r="HNN1738" s="110"/>
      <c r="HNO1738" s="44"/>
      <c r="HNP1738" s="44"/>
      <c r="HNQ1738" s="53"/>
      <c r="HNR1738" s="53"/>
      <c r="HNS1738" s="11"/>
      <c r="HNT1738" s="111"/>
      <c r="HNU1738" s="109"/>
      <c r="HNV1738" s="110"/>
      <c r="HNW1738" s="44"/>
      <c r="HNX1738" s="44"/>
      <c r="HNY1738" s="53"/>
      <c r="HNZ1738" s="53"/>
      <c r="HOA1738" s="11"/>
      <c r="HOB1738" s="111"/>
      <c r="HOC1738" s="109"/>
      <c r="HOD1738" s="110"/>
      <c r="HOE1738" s="44"/>
      <c r="HOF1738" s="44"/>
      <c r="HOG1738" s="53"/>
      <c r="HOH1738" s="53"/>
      <c r="HOI1738" s="11"/>
      <c r="HOJ1738" s="111"/>
      <c r="HOK1738" s="109"/>
      <c r="HOL1738" s="110"/>
      <c r="HOM1738" s="44"/>
      <c r="HON1738" s="44"/>
      <c r="HOO1738" s="53"/>
      <c r="HOP1738" s="53"/>
      <c r="HOQ1738" s="11"/>
      <c r="HOR1738" s="111"/>
      <c r="HOS1738" s="109"/>
      <c r="HOT1738" s="110"/>
      <c r="HOU1738" s="44"/>
      <c r="HOV1738" s="44"/>
      <c r="HOW1738" s="53"/>
      <c r="HOX1738" s="53"/>
      <c r="HOY1738" s="11"/>
      <c r="HOZ1738" s="111"/>
      <c r="HPA1738" s="109"/>
      <c r="HPB1738" s="110"/>
      <c r="HPC1738" s="44"/>
      <c r="HPD1738" s="44"/>
      <c r="HPE1738" s="53"/>
      <c r="HPF1738" s="53"/>
      <c r="HPG1738" s="11"/>
      <c r="HPH1738" s="111"/>
      <c r="HPI1738" s="109"/>
      <c r="HPJ1738" s="110"/>
      <c r="HPK1738" s="44"/>
      <c r="HPL1738" s="44"/>
      <c r="HPM1738" s="53"/>
      <c r="HPN1738" s="53"/>
      <c r="HPO1738" s="11"/>
      <c r="HPP1738" s="111"/>
      <c r="HPQ1738" s="109"/>
      <c r="HPR1738" s="110"/>
      <c r="HPS1738" s="44"/>
      <c r="HPT1738" s="44"/>
      <c r="HPU1738" s="53"/>
      <c r="HPV1738" s="53"/>
      <c r="HPW1738" s="11"/>
      <c r="HPX1738" s="111"/>
      <c r="HPY1738" s="109"/>
      <c r="HPZ1738" s="110"/>
      <c r="HQA1738" s="44"/>
      <c r="HQB1738" s="44"/>
      <c r="HQC1738" s="53"/>
      <c r="HQD1738" s="53"/>
      <c r="HQE1738" s="11"/>
      <c r="HQF1738" s="111"/>
      <c r="HQG1738" s="109"/>
      <c r="HQH1738" s="110"/>
      <c r="HQI1738" s="44"/>
      <c r="HQJ1738" s="44"/>
      <c r="HQK1738" s="53"/>
      <c r="HQL1738" s="53"/>
      <c r="HQM1738" s="11"/>
      <c r="HQN1738" s="111"/>
      <c r="HQO1738" s="109"/>
      <c r="HQP1738" s="110"/>
      <c r="HQQ1738" s="44"/>
      <c r="HQR1738" s="44"/>
      <c r="HQS1738" s="53"/>
      <c r="HQT1738" s="53"/>
      <c r="HQU1738" s="11"/>
      <c r="HQV1738" s="111"/>
      <c r="HQW1738" s="109"/>
      <c r="HQX1738" s="110"/>
      <c r="HQY1738" s="44"/>
      <c r="HQZ1738" s="44"/>
      <c r="HRA1738" s="53"/>
      <c r="HRB1738" s="53"/>
      <c r="HRC1738" s="11"/>
      <c r="HRD1738" s="111"/>
      <c r="HRE1738" s="109"/>
      <c r="HRF1738" s="110"/>
      <c r="HRG1738" s="44"/>
      <c r="HRH1738" s="44"/>
      <c r="HRI1738" s="53"/>
      <c r="HRJ1738" s="53"/>
      <c r="HRK1738" s="11"/>
      <c r="HRL1738" s="111"/>
      <c r="HRM1738" s="109"/>
      <c r="HRN1738" s="110"/>
      <c r="HRO1738" s="44"/>
      <c r="HRP1738" s="44"/>
      <c r="HRQ1738" s="53"/>
      <c r="HRR1738" s="53"/>
      <c r="HRS1738" s="11"/>
      <c r="HRT1738" s="111"/>
      <c r="HRU1738" s="109"/>
      <c r="HRV1738" s="110"/>
      <c r="HRW1738" s="44"/>
      <c r="HRX1738" s="44"/>
      <c r="HRY1738" s="53"/>
      <c r="HRZ1738" s="53"/>
      <c r="HSA1738" s="11"/>
      <c r="HSB1738" s="111"/>
      <c r="HSC1738" s="109"/>
      <c r="HSD1738" s="110"/>
      <c r="HSE1738" s="44"/>
      <c r="HSF1738" s="44"/>
      <c r="HSG1738" s="53"/>
      <c r="HSH1738" s="53"/>
      <c r="HSI1738" s="11"/>
      <c r="HSJ1738" s="111"/>
      <c r="HSK1738" s="109"/>
      <c r="HSL1738" s="110"/>
      <c r="HSM1738" s="44"/>
      <c r="HSN1738" s="44"/>
      <c r="HSO1738" s="53"/>
      <c r="HSP1738" s="53"/>
      <c r="HSQ1738" s="11"/>
      <c r="HSR1738" s="111"/>
      <c r="HSS1738" s="109"/>
      <c r="HST1738" s="110"/>
      <c r="HSU1738" s="44"/>
      <c r="HSV1738" s="44"/>
      <c r="HSW1738" s="53"/>
      <c r="HSX1738" s="53"/>
      <c r="HSY1738" s="11"/>
      <c r="HSZ1738" s="111"/>
      <c r="HTA1738" s="109"/>
      <c r="HTB1738" s="110"/>
      <c r="HTC1738" s="44"/>
      <c r="HTD1738" s="44"/>
      <c r="HTE1738" s="53"/>
      <c r="HTF1738" s="53"/>
      <c r="HTG1738" s="11"/>
      <c r="HTH1738" s="111"/>
      <c r="HTI1738" s="109"/>
      <c r="HTJ1738" s="110"/>
      <c r="HTK1738" s="44"/>
      <c r="HTL1738" s="44"/>
      <c r="HTM1738" s="53"/>
      <c r="HTN1738" s="53"/>
      <c r="HTO1738" s="11"/>
      <c r="HTP1738" s="111"/>
      <c r="HTQ1738" s="109"/>
      <c r="HTR1738" s="110"/>
      <c r="HTS1738" s="44"/>
      <c r="HTT1738" s="44"/>
      <c r="HTU1738" s="53"/>
      <c r="HTV1738" s="53"/>
      <c r="HTW1738" s="11"/>
      <c r="HTX1738" s="111"/>
      <c r="HTY1738" s="109"/>
      <c r="HTZ1738" s="110"/>
      <c r="HUA1738" s="44"/>
      <c r="HUB1738" s="44"/>
      <c r="HUC1738" s="53"/>
      <c r="HUD1738" s="53"/>
      <c r="HUE1738" s="11"/>
      <c r="HUF1738" s="111"/>
      <c r="HUG1738" s="109"/>
      <c r="HUH1738" s="110"/>
      <c r="HUI1738" s="44"/>
      <c r="HUJ1738" s="44"/>
      <c r="HUK1738" s="53"/>
      <c r="HUL1738" s="53"/>
      <c r="HUM1738" s="11"/>
      <c r="HUN1738" s="111"/>
      <c r="HUO1738" s="109"/>
      <c r="HUP1738" s="110"/>
      <c r="HUQ1738" s="44"/>
      <c r="HUR1738" s="44"/>
      <c r="HUS1738" s="53"/>
      <c r="HUT1738" s="53"/>
      <c r="HUU1738" s="11"/>
      <c r="HUV1738" s="111"/>
      <c r="HUW1738" s="109"/>
      <c r="HUX1738" s="110"/>
      <c r="HUY1738" s="44"/>
      <c r="HUZ1738" s="44"/>
      <c r="HVA1738" s="53"/>
      <c r="HVB1738" s="53"/>
      <c r="HVC1738" s="11"/>
      <c r="HVD1738" s="111"/>
      <c r="HVE1738" s="109"/>
      <c r="HVF1738" s="110"/>
      <c r="HVG1738" s="44"/>
      <c r="HVH1738" s="44"/>
      <c r="HVI1738" s="53"/>
      <c r="HVJ1738" s="53"/>
      <c r="HVK1738" s="11"/>
      <c r="HVL1738" s="111"/>
      <c r="HVM1738" s="109"/>
      <c r="HVN1738" s="110"/>
      <c r="HVO1738" s="44"/>
      <c r="HVP1738" s="44"/>
      <c r="HVQ1738" s="53"/>
      <c r="HVR1738" s="53"/>
      <c r="HVS1738" s="11"/>
      <c r="HVT1738" s="111"/>
      <c r="HVU1738" s="109"/>
      <c r="HVV1738" s="110"/>
      <c r="HVW1738" s="44"/>
      <c r="HVX1738" s="44"/>
      <c r="HVY1738" s="53"/>
      <c r="HVZ1738" s="53"/>
      <c r="HWA1738" s="11"/>
      <c r="HWB1738" s="111"/>
      <c r="HWC1738" s="109"/>
      <c r="HWD1738" s="110"/>
      <c r="HWE1738" s="44"/>
      <c r="HWF1738" s="44"/>
      <c r="HWG1738" s="53"/>
      <c r="HWH1738" s="53"/>
      <c r="HWI1738" s="11"/>
      <c r="HWJ1738" s="111"/>
      <c r="HWK1738" s="109"/>
      <c r="HWL1738" s="110"/>
      <c r="HWM1738" s="44"/>
      <c r="HWN1738" s="44"/>
      <c r="HWO1738" s="53"/>
      <c r="HWP1738" s="53"/>
      <c r="HWQ1738" s="11"/>
      <c r="HWR1738" s="111"/>
      <c r="HWS1738" s="109"/>
      <c r="HWT1738" s="110"/>
      <c r="HWU1738" s="44"/>
      <c r="HWV1738" s="44"/>
      <c r="HWW1738" s="53"/>
      <c r="HWX1738" s="53"/>
      <c r="HWY1738" s="11"/>
      <c r="HWZ1738" s="111"/>
      <c r="HXA1738" s="109"/>
      <c r="HXB1738" s="110"/>
      <c r="HXC1738" s="44"/>
      <c r="HXD1738" s="44"/>
      <c r="HXE1738" s="53"/>
      <c r="HXF1738" s="53"/>
      <c r="HXG1738" s="11"/>
      <c r="HXH1738" s="111"/>
      <c r="HXI1738" s="109"/>
      <c r="HXJ1738" s="110"/>
      <c r="HXK1738" s="44"/>
      <c r="HXL1738" s="44"/>
      <c r="HXM1738" s="53"/>
      <c r="HXN1738" s="53"/>
      <c r="HXO1738" s="11"/>
      <c r="HXP1738" s="111"/>
      <c r="HXQ1738" s="109"/>
      <c r="HXR1738" s="110"/>
      <c r="HXS1738" s="44"/>
      <c r="HXT1738" s="44"/>
      <c r="HXU1738" s="53"/>
      <c r="HXV1738" s="53"/>
      <c r="HXW1738" s="11"/>
      <c r="HXX1738" s="111"/>
      <c r="HXY1738" s="109"/>
      <c r="HXZ1738" s="110"/>
      <c r="HYA1738" s="44"/>
      <c r="HYB1738" s="44"/>
      <c r="HYC1738" s="53"/>
      <c r="HYD1738" s="53"/>
      <c r="HYE1738" s="11"/>
      <c r="HYF1738" s="111"/>
      <c r="HYG1738" s="109"/>
      <c r="HYH1738" s="110"/>
      <c r="HYI1738" s="44"/>
      <c r="HYJ1738" s="44"/>
      <c r="HYK1738" s="53"/>
      <c r="HYL1738" s="53"/>
      <c r="HYM1738" s="11"/>
      <c r="HYN1738" s="111"/>
      <c r="HYO1738" s="109"/>
      <c r="HYP1738" s="110"/>
      <c r="HYQ1738" s="44"/>
      <c r="HYR1738" s="44"/>
      <c r="HYS1738" s="53"/>
      <c r="HYT1738" s="53"/>
      <c r="HYU1738" s="11"/>
      <c r="HYV1738" s="111"/>
      <c r="HYW1738" s="109"/>
      <c r="HYX1738" s="110"/>
      <c r="HYY1738" s="44"/>
      <c r="HYZ1738" s="44"/>
      <c r="HZA1738" s="53"/>
      <c r="HZB1738" s="53"/>
      <c r="HZC1738" s="11"/>
      <c r="HZD1738" s="111"/>
      <c r="HZE1738" s="109"/>
      <c r="HZF1738" s="110"/>
      <c r="HZG1738" s="44"/>
      <c r="HZH1738" s="44"/>
      <c r="HZI1738" s="53"/>
      <c r="HZJ1738" s="53"/>
      <c r="HZK1738" s="11"/>
      <c r="HZL1738" s="111"/>
      <c r="HZM1738" s="109"/>
      <c r="HZN1738" s="110"/>
      <c r="HZO1738" s="44"/>
      <c r="HZP1738" s="44"/>
      <c r="HZQ1738" s="53"/>
      <c r="HZR1738" s="53"/>
      <c r="HZS1738" s="11"/>
      <c r="HZT1738" s="111"/>
      <c r="HZU1738" s="109"/>
      <c r="HZV1738" s="110"/>
      <c r="HZW1738" s="44"/>
      <c r="HZX1738" s="44"/>
      <c r="HZY1738" s="53"/>
      <c r="HZZ1738" s="53"/>
      <c r="IAA1738" s="11"/>
      <c r="IAB1738" s="111"/>
      <c r="IAC1738" s="109"/>
      <c r="IAD1738" s="110"/>
      <c r="IAE1738" s="44"/>
      <c r="IAF1738" s="44"/>
      <c r="IAG1738" s="53"/>
      <c r="IAH1738" s="53"/>
      <c r="IAI1738" s="11"/>
      <c r="IAJ1738" s="111"/>
      <c r="IAK1738" s="109"/>
      <c r="IAL1738" s="110"/>
      <c r="IAM1738" s="44"/>
      <c r="IAN1738" s="44"/>
      <c r="IAO1738" s="53"/>
      <c r="IAP1738" s="53"/>
      <c r="IAQ1738" s="11"/>
      <c r="IAR1738" s="111"/>
      <c r="IAS1738" s="109"/>
      <c r="IAT1738" s="110"/>
      <c r="IAU1738" s="44"/>
      <c r="IAV1738" s="44"/>
      <c r="IAW1738" s="53"/>
      <c r="IAX1738" s="53"/>
      <c r="IAY1738" s="11"/>
      <c r="IAZ1738" s="111"/>
      <c r="IBA1738" s="109"/>
      <c r="IBB1738" s="110"/>
      <c r="IBC1738" s="44"/>
      <c r="IBD1738" s="44"/>
      <c r="IBE1738" s="53"/>
      <c r="IBF1738" s="53"/>
      <c r="IBG1738" s="11"/>
      <c r="IBH1738" s="111"/>
      <c r="IBI1738" s="109"/>
      <c r="IBJ1738" s="110"/>
      <c r="IBK1738" s="44"/>
      <c r="IBL1738" s="44"/>
      <c r="IBM1738" s="53"/>
      <c r="IBN1738" s="53"/>
      <c r="IBO1738" s="11"/>
      <c r="IBP1738" s="111"/>
      <c r="IBQ1738" s="109"/>
      <c r="IBR1738" s="110"/>
      <c r="IBS1738" s="44"/>
      <c r="IBT1738" s="44"/>
      <c r="IBU1738" s="53"/>
      <c r="IBV1738" s="53"/>
      <c r="IBW1738" s="11"/>
      <c r="IBX1738" s="111"/>
      <c r="IBY1738" s="109"/>
      <c r="IBZ1738" s="110"/>
      <c r="ICA1738" s="44"/>
      <c r="ICB1738" s="44"/>
      <c r="ICC1738" s="53"/>
      <c r="ICD1738" s="53"/>
      <c r="ICE1738" s="11"/>
      <c r="ICF1738" s="111"/>
      <c r="ICG1738" s="109"/>
      <c r="ICH1738" s="110"/>
      <c r="ICI1738" s="44"/>
      <c r="ICJ1738" s="44"/>
      <c r="ICK1738" s="53"/>
      <c r="ICL1738" s="53"/>
      <c r="ICM1738" s="11"/>
      <c r="ICN1738" s="111"/>
      <c r="ICO1738" s="109"/>
      <c r="ICP1738" s="110"/>
      <c r="ICQ1738" s="44"/>
      <c r="ICR1738" s="44"/>
      <c r="ICS1738" s="53"/>
      <c r="ICT1738" s="53"/>
      <c r="ICU1738" s="11"/>
      <c r="ICV1738" s="111"/>
      <c r="ICW1738" s="109"/>
      <c r="ICX1738" s="110"/>
      <c r="ICY1738" s="44"/>
      <c r="ICZ1738" s="44"/>
      <c r="IDA1738" s="53"/>
      <c r="IDB1738" s="53"/>
      <c r="IDC1738" s="11"/>
      <c r="IDD1738" s="111"/>
      <c r="IDE1738" s="109"/>
      <c r="IDF1738" s="110"/>
      <c r="IDG1738" s="44"/>
      <c r="IDH1738" s="44"/>
      <c r="IDI1738" s="53"/>
      <c r="IDJ1738" s="53"/>
      <c r="IDK1738" s="11"/>
      <c r="IDL1738" s="111"/>
      <c r="IDM1738" s="109"/>
      <c r="IDN1738" s="110"/>
      <c r="IDO1738" s="44"/>
      <c r="IDP1738" s="44"/>
      <c r="IDQ1738" s="53"/>
      <c r="IDR1738" s="53"/>
      <c r="IDS1738" s="11"/>
      <c r="IDT1738" s="111"/>
      <c r="IDU1738" s="109"/>
      <c r="IDV1738" s="110"/>
      <c r="IDW1738" s="44"/>
      <c r="IDX1738" s="44"/>
      <c r="IDY1738" s="53"/>
      <c r="IDZ1738" s="53"/>
      <c r="IEA1738" s="11"/>
      <c r="IEB1738" s="111"/>
      <c r="IEC1738" s="109"/>
      <c r="IED1738" s="110"/>
      <c r="IEE1738" s="44"/>
      <c r="IEF1738" s="44"/>
      <c r="IEG1738" s="53"/>
      <c r="IEH1738" s="53"/>
      <c r="IEI1738" s="11"/>
      <c r="IEJ1738" s="111"/>
      <c r="IEK1738" s="109"/>
      <c r="IEL1738" s="110"/>
      <c r="IEM1738" s="44"/>
      <c r="IEN1738" s="44"/>
      <c r="IEO1738" s="53"/>
      <c r="IEP1738" s="53"/>
      <c r="IEQ1738" s="11"/>
      <c r="IER1738" s="111"/>
      <c r="IES1738" s="109"/>
      <c r="IET1738" s="110"/>
      <c r="IEU1738" s="44"/>
      <c r="IEV1738" s="44"/>
      <c r="IEW1738" s="53"/>
      <c r="IEX1738" s="53"/>
      <c r="IEY1738" s="11"/>
      <c r="IEZ1738" s="111"/>
      <c r="IFA1738" s="109"/>
      <c r="IFB1738" s="110"/>
      <c r="IFC1738" s="44"/>
      <c r="IFD1738" s="44"/>
      <c r="IFE1738" s="53"/>
      <c r="IFF1738" s="53"/>
      <c r="IFG1738" s="11"/>
      <c r="IFH1738" s="111"/>
      <c r="IFI1738" s="109"/>
      <c r="IFJ1738" s="110"/>
      <c r="IFK1738" s="44"/>
      <c r="IFL1738" s="44"/>
      <c r="IFM1738" s="53"/>
      <c r="IFN1738" s="53"/>
      <c r="IFO1738" s="11"/>
      <c r="IFP1738" s="111"/>
      <c r="IFQ1738" s="109"/>
      <c r="IFR1738" s="110"/>
      <c r="IFS1738" s="44"/>
      <c r="IFT1738" s="44"/>
      <c r="IFU1738" s="53"/>
      <c r="IFV1738" s="53"/>
      <c r="IFW1738" s="11"/>
      <c r="IFX1738" s="111"/>
      <c r="IFY1738" s="109"/>
      <c r="IFZ1738" s="110"/>
      <c r="IGA1738" s="44"/>
      <c r="IGB1738" s="44"/>
      <c r="IGC1738" s="53"/>
      <c r="IGD1738" s="53"/>
      <c r="IGE1738" s="11"/>
      <c r="IGF1738" s="111"/>
      <c r="IGG1738" s="109"/>
      <c r="IGH1738" s="110"/>
      <c r="IGI1738" s="44"/>
      <c r="IGJ1738" s="44"/>
      <c r="IGK1738" s="53"/>
      <c r="IGL1738" s="53"/>
      <c r="IGM1738" s="11"/>
      <c r="IGN1738" s="111"/>
      <c r="IGO1738" s="109"/>
      <c r="IGP1738" s="110"/>
      <c r="IGQ1738" s="44"/>
      <c r="IGR1738" s="44"/>
      <c r="IGS1738" s="53"/>
      <c r="IGT1738" s="53"/>
      <c r="IGU1738" s="11"/>
      <c r="IGV1738" s="111"/>
      <c r="IGW1738" s="109"/>
      <c r="IGX1738" s="110"/>
      <c r="IGY1738" s="44"/>
      <c r="IGZ1738" s="44"/>
      <c r="IHA1738" s="53"/>
      <c r="IHB1738" s="53"/>
      <c r="IHC1738" s="11"/>
      <c r="IHD1738" s="111"/>
      <c r="IHE1738" s="109"/>
      <c r="IHF1738" s="110"/>
      <c r="IHG1738" s="44"/>
      <c r="IHH1738" s="44"/>
      <c r="IHI1738" s="53"/>
      <c r="IHJ1738" s="53"/>
      <c r="IHK1738" s="11"/>
      <c r="IHL1738" s="111"/>
      <c r="IHM1738" s="109"/>
      <c r="IHN1738" s="110"/>
      <c r="IHO1738" s="44"/>
      <c r="IHP1738" s="44"/>
      <c r="IHQ1738" s="53"/>
      <c r="IHR1738" s="53"/>
      <c r="IHS1738" s="11"/>
      <c r="IHT1738" s="111"/>
      <c r="IHU1738" s="109"/>
      <c r="IHV1738" s="110"/>
      <c r="IHW1738" s="44"/>
      <c r="IHX1738" s="44"/>
      <c r="IHY1738" s="53"/>
      <c r="IHZ1738" s="53"/>
      <c r="IIA1738" s="11"/>
      <c r="IIB1738" s="111"/>
      <c r="IIC1738" s="109"/>
      <c r="IID1738" s="110"/>
      <c r="IIE1738" s="44"/>
      <c r="IIF1738" s="44"/>
      <c r="IIG1738" s="53"/>
      <c r="IIH1738" s="53"/>
      <c r="III1738" s="11"/>
      <c r="IIJ1738" s="111"/>
      <c r="IIK1738" s="109"/>
      <c r="IIL1738" s="110"/>
      <c r="IIM1738" s="44"/>
      <c r="IIN1738" s="44"/>
      <c r="IIO1738" s="53"/>
      <c r="IIP1738" s="53"/>
      <c r="IIQ1738" s="11"/>
      <c r="IIR1738" s="111"/>
      <c r="IIS1738" s="109"/>
      <c r="IIT1738" s="110"/>
      <c r="IIU1738" s="44"/>
      <c r="IIV1738" s="44"/>
      <c r="IIW1738" s="53"/>
      <c r="IIX1738" s="53"/>
      <c r="IIY1738" s="11"/>
      <c r="IIZ1738" s="111"/>
      <c r="IJA1738" s="109"/>
      <c r="IJB1738" s="110"/>
      <c r="IJC1738" s="44"/>
      <c r="IJD1738" s="44"/>
      <c r="IJE1738" s="53"/>
      <c r="IJF1738" s="53"/>
      <c r="IJG1738" s="11"/>
      <c r="IJH1738" s="111"/>
      <c r="IJI1738" s="109"/>
      <c r="IJJ1738" s="110"/>
      <c r="IJK1738" s="44"/>
      <c r="IJL1738" s="44"/>
      <c r="IJM1738" s="53"/>
      <c r="IJN1738" s="53"/>
      <c r="IJO1738" s="11"/>
      <c r="IJP1738" s="111"/>
      <c r="IJQ1738" s="109"/>
      <c r="IJR1738" s="110"/>
      <c r="IJS1738" s="44"/>
      <c r="IJT1738" s="44"/>
      <c r="IJU1738" s="53"/>
      <c r="IJV1738" s="53"/>
      <c r="IJW1738" s="11"/>
      <c r="IJX1738" s="111"/>
      <c r="IJY1738" s="109"/>
      <c r="IJZ1738" s="110"/>
      <c r="IKA1738" s="44"/>
      <c r="IKB1738" s="44"/>
      <c r="IKC1738" s="53"/>
      <c r="IKD1738" s="53"/>
      <c r="IKE1738" s="11"/>
      <c r="IKF1738" s="111"/>
      <c r="IKG1738" s="109"/>
      <c r="IKH1738" s="110"/>
      <c r="IKI1738" s="44"/>
      <c r="IKJ1738" s="44"/>
      <c r="IKK1738" s="53"/>
      <c r="IKL1738" s="53"/>
      <c r="IKM1738" s="11"/>
      <c r="IKN1738" s="111"/>
      <c r="IKO1738" s="109"/>
      <c r="IKP1738" s="110"/>
      <c r="IKQ1738" s="44"/>
      <c r="IKR1738" s="44"/>
      <c r="IKS1738" s="53"/>
      <c r="IKT1738" s="53"/>
      <c r="IKU1738" s="11"/>
      <c r="IKV1738" s="111"/>
      <c r="IKW1738" s="109"/>
      <c r="IKX1738" s="110"/>
      <c r="IKY1738" s="44"/>
      <c r="IKZ1738" s="44"/>
      <c r="ILA1738" s="53"/>
      <c r="ILB1738" s="53"/>
      <c r="ILC1738" s="11"/>
      <c r="ILD1738" s="111"/>
      <c r="ILE1738" s="109"/>
      <c r="ILF1738" s="110"/>
      <c r="ILG1738" s="44"/>
      <c r="ILH1738" s="44"/>
      <c r="ILI1738" s="53"/>
      <c r="ILJ1738" s="53"/>
      <c r="ILK1738" s="11"/>
      <c r="ILL1738" s="111"/>
      <c r="ILM1738" s="109"/>
      <c r="ILN1738" s="110"/>
      <c r="ILO1738" s="44"/>
      <c r="ILP1738" s="44"/>
      <c r="ILQ1738" s="53"/>
      <c r="ILR1738" s="53"/>
      <c r="ILS1738" s="11"/>
      <c r="ILT1738" s="111"/>
      <c r="ILU1738" s="109"/>
      <c r="ILV1738" s="110"/>
      <c r="ILW1738" s="44"/>
      <c r="ILX1738" s="44"/>
      <c r="ILY1738" s="53"/>
      <c r="ILZ1738" s="53"/>
      <c r="IMA1738" s="11"/>
      <c r="IMB1738" s="111"/>
      <c r="IMC1738" s="109"/>
      <c r="IMD1738" s="110"/>
      <c r="IME1738" s="44"/>
      <c r="IMF1738" s="44"/>
      <c r="IMG1738" s="53"/>
      <c r="IMH1738" s="53"/>
      <c r="IMI1738" s="11"/>
      <c r="IMJ1738" s="111"/>
      <c r="IMK1738" s="109"/>
      <c r="IML1738" s="110"/>
      <c r="IMM1738" s="44"/>
      <c r="IMN1738" s="44"/>
      <c r="IMO1738" s="53"/>
      <c r="IMP1738" s="53"/>
      <c r="IMQ1738" s="11"/>
      <c r="IMR1738" s="111"/>
      <c r="IMS1738" s="109"/>
      <c r="IMT1738" s="110"/>
      <c r="IMU1738" s="44"/>
      <c r="IMV1738" s="44"/>
      <c r="IMW1738" s="53"/>
      <c r="IMX1738" s="53"/>
      <c r="IMY1738" s="11"/>
      <c r="IMZ1738" s="111"/>
      <c r="INA1738" s="109"/>
      <c r="INB1738" s="110"/>
      <c r="INC1738" s="44"/>
      <c r="IND1738" s="44"/>
      <c r="INE1738" s="53"/>
      <c r="INF1738" s="53"/>
      <c r="ING1738" s="11"/>
      <c r="INH1738" s="111"/>
      <c r="INI1738" s="109"/>
      <c r="INJ1738" s="110"/>
      <c r="INK1738" s="44"/>
      <c r="INL1738" s="44"/>
      <c r="INM1738" s="53"/>
      <c r="INN1738" s="53"/>
      <c r="INO1738" s="11"/>
      <c r="INP1738" s="111"/>
      <c r="INQ1738" s="109"/>
      <c r="INR1738" s="110"/>
      <c r="INS1738" s="44"/>
      <c r="INT1738" s="44"/>
      <c r="INU1738" s="53"/>
      <c r="INV1738" s="53"/>
      <c r="INW1738" s="11"/>
      <c r="INX1738" s="111"/>
      <c r="INY1738" s="109"/>
      <c r="INZ1738" s="110"/>
      <c r="IOA1738" s="44"/>
      <c r="IOB1738" s="44"/>
      <c r="IOC1738" s="53"/>
      <c r="IOD1738" s="53"/>
      <c r="IOE1738" s="11"/>
      <c r="IOF1738" s="111"/>
      <c r="IOG1738" s="109"/>
      <c r="IOH1738" s="110"/>
      <c r="IOI1738" s="44"/>
      <c r="IOJ1738" s="44"/>
      <c r="IOK1738" s="53"/>
      <c r="IOL1738" s="53"/>
      <c r="IOM1738" s="11"/>
      <c r="ION1738" s="111"/>
      <c r="IOO1738" s="109"/>
      <c r="IOP1738" s="110"/>
      <c r="IOQ1738" s="44"/>
      <c r="IOR1738" s="44"/>
      <c r="IOS1738" s="53"/>
      <c r="IOT1738" s="53"/>
      <c r="IOU1738" s="11"/>
      <c r="IOV1738" s="111"/>
      <c r="IOW1738" s="109"/>
      <c r="IOX1738" s="110"/>
      <c r="IOY1738" s="44"/>
      <c r="IOZ1738" s="44"/>
      <c r="IPA1738" s="53"/>
      <c r="IPB1738" s="53"/>
      <c r="IPC1738" s="11"/>
      <c r="IPD1738" s="111"/>
      <c r="IPE1738" s="109"/>
      <c r="IPF1738" s="110"/>
      <c r="IPG1738" s="44"/>
      <c r="IPH1738" s="44"/>
      <c r="IPI1738" s="53"/>
      <c r="IPJ1738" s="53"/>
      <c r="IPK1738" s="11"/>
      <c r="IPL1738" s="111"/>
      <c r="IPM1738" s="109"/>
      <c r="IPN1738" s="110"/>
      <c r="IPO1738" s="44"/>
      <c r="IPP1738" s="44"/>
      <c r="IPQ1738" s="53"/>
      <c r="IPR1738" s="53"/>
      <c r="IPS1738" s="11"/>
      <c r="IPT1738" s="111"/>
      <c r="IPU1738" s="109"/>
      <c r="IPV1738" s="110"/>
      <c r="IPW1738" s="44"/>
      <c r="IPX1738" s="44"/>
      <c r="IPY1738" s="53"/>
      <c r="IPZ1738" s="53"/>
      <c r="IQA1738" s="11"/>
      <c r="IQB1738" s="111"/>
      <c r="IQC1738" s="109"/>
      <c r="IQD1738" s="110"/>
      <c r="IQE1738" s="44"/>
      <c r="IQF1738" s="44"/>
      <c r="IQG1738" s="53"/>
      <c r="IQH1738" s="53"/>
      <c r="IQI1738" s="11"/>
      <c r="IQJ1738" s="111"/>
      <c r="IQK1738" s="109"/>
      <c r="IQL1738" s="110"/>
      <c r="IQM1738" s="44"/>
      <c r="IQN1738" s="44"/>
      <c r="IQO1738" s="53"/>
      <c r="IQP1738" s="53"/>
      <c r="IQQ1738" s="11"/>
      <c r="IQR1738" s="111"/>
      <c r="IQS1738" s="109"/>
      <c r="IQT1738" s="110"/>
      <c r="IQU1738" s="44"/>
      <c r="IQV1738" s="44"/>
      <c r="IQW1738" s="53"/>
      <c r="IQX1738" s="53"/>
      <c r="IQY1738" s="11"/>
      <c r="IQZ1738" s="111"/>
      <c r="IRA1738" s="109"/>
      <c r="IRB1738" s="110"/>
      <c r="IRC1738" s="44"/>
      <c r="IRD1738" s="44"/>
      <c r="IRE1738" s="53"/>
      <c r="IRF1738" s="53"/>
      <c r="IRG1738" s="11"/>
      <c r="IRH1738" s="111"/>
      <c r="IRI1738" s="109"/>
      <c r="IRJ1738" s="110"/>
      <c r="IRK1738" s="44"/>
      <c r="IRL1738" s="44"/>
      <c r="IRM1738" s="53"/>
      <c r="IRN1738" s="53"/>
      <c r="IRO1738" s="11"/>
      <c r="IRP1738" s="111"/>
      <c r="IRQ1738" s="109"/>
      <c r="IRR1738" s="110"/>
      <c r="IRS1738" s="44"/>
      <c r="IRT1738" s="44"/>
      <c r="IRU1738" s="53"/>
      <c r="IRV1738" s="53"/>
      <c r="IRW1738" s="11"/>
      <c r="IRX1738" s="111"/>
      <c r="IRY1738" s="109"/>
      <c r="IRZ1738" s="110"/>
      <c r="ISA1738" s="44"/>
      <c r="ISB1738" s="44"/>
      <c r="ISC1738" s="53"/>
      <c r="ISD1738" s="53"/>
      <c r="ISE1738" s="11"/>
      <c r="ISF1738" s="111"/>
      <c r="ISG1738" s="109"/>
      <c r="ISH1738" s="110"/>
      <c r="ISI1738" s="44"/>
      <c r="ISJ1738" s="44"/>
      <c r="ISK1738" s="53"/>
      <c r="ISL1738" s="53"/>
      <c r="ISM1738" s="11"/>
      <c r="ISN1738" s="111"/>
      <c r="ISO1738" s="109"/>
      <c r="ISP1738" s="110"/>
      <c r="ISQ1738" s="44"/>
      <c r="ISR1738" s="44"/>
      <c r="ISS1738" s="53"/>
      <c r="IST1738" s="53"/>
      <c r="ISU1738" s="11"/>
      <c r="ISV1738" s="111"/>
      <c r="ISW1738" s="109"/>
      <c r="ISX1738" s="110"/>
      <c r="ISY1738" s="44"/>
      <c r="ISZ1738" s="44"/>
      <c r="ITA1738" s="53"/>
      <c r="ITB1738" s="53"/>
      <c r="ITC1738" s="11"/>
      <c r="ITD1738" s="111"/>
      <c r="ITE1738" s="109"/>
      <c r="ITF1738" s="110"/>
      <c r="ITG1738" s="44"/>
      <c r="ITH1738" s="44"/>
      <c r="ITI1738" s="53"/>
      <c r="ITJ1738" s="53"/>
      <c r="ITK1738" s="11"/>
      <c r="ITL1738" s="111"/>
      <c r="ITM1738" s="109"/>
      <c r="ITN1738" s="110"/>
      <c r="ITO1738" s="44"/>
      <c r="ITP1738" s="44"/>
      <c r="ITQ1738" s="53"/>
      <c r="ITR1738" s="53"/>
      <c r="ITS1738" s="11"/>
      <c r="ITT1738" s="111"/>
      <c r="ITU1738" s="109"/>
      <c r="ITV1738" s="110"/>
      <c r="ITW1738" s="44"/>
      <c r="ITX1738" s="44"/>
      <c r="ITY1738" s="53"/>
      <c r="ITZ1738" s="53"/>
      <c r="IUA1738" s="11"/>
      <c r="IUB1738" s="111"/>
      <c r="IUC1738" s="109"/>
      <c r="IUD1738" s="110"/>
      <c r="IUE1738" s="44"/>
      <c r="IUF1738" s="44"/>
      <c r="IUG1738" s="53"/>
      <c r="IUH1738" s="53"/>
      <c r="IUI1738" s="11"/>
      <c r="IUJ1738" s="111"/>
      <c r="IUK1738" s="109"/>
      <c r="IUL1738" s="110"/>
      <c r="IUM1738" s="44"/>
      <c r="IUN1738" s="44"/>
      <c r="IUO1738" s="53"/>
      <c r="IUP1738" s="53"/>
      <c r="IUQ1738" s="11"/>
      <c r="IUR1738" s="111"/>
      <c r="IUS1738" s="109"/>
      <c r="IUT1738" s="110"/>
      <c r="IUU1738" s="44"/>
      <c r="IUV1738" s="44"/>
      <c r="IUW1738" s="53"/>
      <c r="IUX1738" s="53"/>
      <c r="IUY1738" s="11"/>
      <c r="IUZ1738" s="111"/>
      <c r="IVA1738" s="109"/>
      <c r="IVB1738" s="110"/>
      <c r="IVC1738" s="44"/>
      <c r="IVD1738" s="44"/>
      <c r="IVE1738" s="53"/>
      <c r="IVF1738" s="53"/>
      <c r="IVG1738" s="11"/>
      <c r="IVH1738" s="111"/>
      <c r="IVI1738" s="109"/>
      <c r="IVJ1738" s="110"/>
      <c r="IVK1738" s="44"/>
      <c r="IVL1738" s="44"/>
      <c r="IVM1738" s="53"/>
      <c r="IVN1738" s="53"/>
      <c r="IVO1738" s="11"/>
      <c r="IVP1738" s="111"/>
      <c r="IVQ1738" s="109"/>
      <c r="IVR1738" s="110"/>
      <c r="IVS1738" s="44"/>
      <c r="IVT1738" s="44"/>
      <c r="IVU1738" s="53"/>
      <c r="IVV1738" s="53"/>
      <c r="IVW1738" s="11"/>
      <c r="IVX1738" s="111"/>
      <c r="IVY1738" s="109"/>
      <c r="IVZ1738" s="110"/>
      <c r="IWA1738" s="44"/>
      <c r="IWB1738" s="44"/>
      <c r="IWC1738" s="53"/>
      <c r="IWD1738" s="53"/>
      <c r="IWE1738" s="11"/>
      <c r="IWF1738" s="111"/>
      <c r="IWG1738" s="109"/>
      <c r="IWH1738" s="110"/>
      <c r="IWI1738" s="44"/>
      <c r="IWJ1738" s="44"/>
      <c r="IWK1738" s="53"/>
      <c r="IWL1738" s="53"/>
      <c r="IWM1738" s="11"/>
      <c r="IWN1738" s="111"/>
      <c r="IWO1738" s="109"/>
      <c r="IWP1738" s="110"/>
      <c r="IWQ1738" s="44"/>
      <c r="IWR1738" s="44"/>
      <c r="IWS1738" s="53"/>
      <c r="IWT1738" s="53"/>
      <c r="IWU1738" s="11"/>
      <c r="IWV1738" s="111"/>
      <c r="IWW1738" s="109"/>
      <c r="IWX1738" s="110"/>
      <c r="IWY1738" s="44"/>
      <c r="IWZ1738" s="44"/>
      <c r="IXA1738" s="53"/>
      <c r="IXB1738" s="53"/>
      <c r="IXC1738" s="11"/>
      <c r="IXD1738" s="111"/>
      <c r="IXE1738" s="109"/>
      <c r="IXF1738" s="110"/>
      <c r="IXG1738" s="44"/>
      <c r="IXH1738" s="44"/>
      <c r="IXI1738" s="53"/>
      <c r="IXJ1738" s="53"/>
      <c r="IXK1738" s="11"/>
      <c r="IXL1738" s="111"/>
      <c r="IXM1738" s="109"/>
      <c r="IXN1738" s="110"/>
      <c r="IXO1738" s="44"/>
      <c r="IXP1738" s="44"/>
      <c r="IXQ1738" s="53"/>
      <c r="IXR1738" s="53"/>
      <c r="IXS1738" s="11"/>
      <c r="IXT1738" s="111"/>
      <c r="IXU1738" s="109"/>
      <c r="IXV1738" s="110"/>
      <c r="IXW1738" s="44"/>
      <c r="IXX1738" s="44"/>
      <c r="IXY1738" s="53"/>
      <c r="IXZ1738" s="53"/>
      <c r="IYA1738" s="11"/>
      <c r="IYB1738" s="111"/>
      <c r="IYC1738" s="109"/>
      <c r="IYD1738" s="110"/>
      <c r="IYE1738" s="44"/>
      <c r="IYF1738" s="44"/>
      <c r="IYG1738" s="53"/>
      <c r="IYH1738" s="53"/>
      <c r="IYI1738" s="11"/>
      <c r="IYJ1738" s="111"/>
      <c r="IYK1738" s="109"/>
      <c r="IYL1738" s="110"/>
      <c r="IYM1738" s="44"/>
      <c r="IYN1738" s="44"/>
      <c r="IYO1738" s="53"/>
      <c r="IYP1738" s="53"/>
      <c r="IYQ1738" s="11"/>
      <c r="IYR1738" s="111"/>
      <c r="IYS1738" s="109"/>
      <c r="IYT1738" s="110"/>
      <c r="IYU1738" s="44"/>
      <c r="IYV1738" s="44"/>
      <c r="IYW1738" s="53"/>
      <c r="IYX1738" s="53"/>
      <c r="IYY1738" s="11"/>
      <c r="IYZ1738" s="111"/>
      <c r="IZA1738" s="109"/>
      <c r="IZB1738" s="110"/>
      <c r="IZC1738" s="44"/>
      <c r="IZD1738" s="44"/>
      <c r="IZE1738" s="53"/>
      <c r="IZF1738" s="53"/>
      <c r="IZG1738" s="11"/>
      <c r="IZH1738" s="111"/>
      <c r="IZI1738" s="109"/>
      <c r="IZJ1738" s="110"/>
      <c r="IZK1738" s="44"/>
      <c r="IZL1738" s="44"/>
      <c r="IZM1738" s="53"/>
      <c r="IZN1738" s="53"/>
      <c r="IZO1738" s="11"/>
      <c r="IZP1738" s="111"/>
      <c r="IZQ1738" s="109"/>
      <c r="IZR1738" s="110"/>
      <c r="IZS1738" s="44"/>
      <c r="IZT1738" s="44"/>
      <c r="IZU1738" s="53"/>
      <c r="IZV1738" s="53"/>
      <c r="IZW1738" s="11"/>
      <c r="IZX1738" s="111"/>
      <c r="IZY1738" s="109"/>
      <c r="IZZ1738" s="110"/>
      <c r="JAA1738" s="44"/>
      <c r="JAB1738" s="44"/>
      <c r="JAC1738" s="53"/>
      <c r="JAD1738" s="53"/>
      <c r="JAE1738" s="11"/>
      <c r="JAF1738" s="111"/>
      <c r="JAG1738" s="109"/>
      <c r="JAH1738" s="110"/>
      <c r="JAI1738" s="44"/>
      <c r="JAJ1738" s="44"/>
      <c r="JAK1738" s="53"/>
      <c r="JAL1738" s="53"/>
      <c r="JAM1738" s="11"/>
      <c r="JAN1738" s="111"/>
      <c r="JAO1738" s="109"/>
      <c r="JAP1738" s="110"/>
      <c r="JAQ1738" s="44"/>
      <c r="JAR1738" s="44"/>
      <c r="JAS1738" s="53"/>
      <c r="JAT1738" s="53"/>
      <c r="JAU1738" s="11"/>
      <c r="JAV1738" s="111"/>
      <c r="JAW1738" s="109"/>
      <c r="JAX1738" s="110"/>
      <c r="JAY1738" s="44"/>
      <c r="JAZ1738" s="44"/>
      <c r="JBA1738" s="53"/>
      <c r="JBB1738" s="53"/>
      <c r="JBC1738" s="11"/>
      <c r="JBD1738" s="111"/>
      <c r="JBE1738" s="109"/>
      <c r="JBF1738" s="110"/>
      <c r="JBG1738" s="44"/>
      <c r="JBH1738" s="44"/>
      <c r="JBI1738" s="53"/>
      <c r="JBJ1738" s="53"/>
      <c r="JBK1738" s="11"/>
      <c r="JBL1738" s="111"/>
      <c r="JBM1738" s="109"/>
      <c r="JBN1738" s="110"/>
      <c r="JBO1738" s="44"/>
      <c r="JBP1738" s="44"/>
      <c r="JBQ1738" s="53"/>
      <c r="JBR1738" s="53"/>
      <c r="JBS1738" s="11"/>
      <c r="JBT1738" s="111"/>
      <c r="JBU1738" s="109"/>
      <c r="JBV1738" s="110"/>
      <c r="JBW1738" s="44"/>
      <c r="JBX1738" s="44"/>
      <c r="JBY1738" s="53"/>
      <c r="JBZ1738" s="53"/>
      <c r="JCA1738" s="11"/>
      <c r="JCB1738" s="111"/>
      <c r="JCC1738" s="109"/>
      <c r="JCD1738" s="110"/>
      <c r="JCE1738" s="44"/>
      <c r="JCF1738" s="44"/>
      <c r="JCG1738" s="53"/>
      <c r="JCH1738" s="53"/>
      <c r="JCI1738" s="11"/>
      <c r="JCJ1738" s="111"/>
      <c r="JCK1738" s="109"/>
      <c r="JCL1738" s="110"/>
      <c r="JCM1738" s="44"/>
      <c r="JCN1738" s="44"/>
      <c r="JCO1738" s="53"/>
      <c r="JCP1738" s="53"/>
      <c r="JCQ1738" s="11"/>
      <c r="JCR1738" s="111"/>
      <c r="JCS1738" s="109"/>
      <c r="JCT1738" s="110"/>
      <c r="JCU1738" s="44"/>
      <c r="JCV1738" s="44"/>
      <c r="JCW1738" s="53"/>
      <c r="JCX1738" s="53"/>
      <c r="JCY1738" s="11"/>
      <c r="JCZ1738" s="111"/>
      <c r="JDA1738" s="109"/>
      <c r="JDB1738" s="110"/>
      <c r="JDC1738" s="44"/>
      <c r="JDD1738" s="44"/>
      <c r="JDE1738" s="53"/>
      <c r="JDF1738" s="53"/>
      <c r="JDG1738" s="11"/>
      <c r="JDH1738" s="111"/>
      <c r="JDI1738" s="109"/>
      <c r="JDJ1738" s="110"/>
      <c r="JDK1738" s="44"/>
      <c r="JDL1738" s="44"/>
      <c r="JDM1738" s="53"/>
      <c r="JDN1738" s="53"/>
      <c r="JDO1738" s="11"/>
      <c r="JDP1738" s="111"/>
      <c r="JDQ1738" s="109"/>
      <c r="JDR1738" s="110"/>
      <c r="JDS1738" s="44"/>
      <c r="JDT1738" s="44"/>
      <c r="JDU1738" s="53"/>
      <c r="JDV1738" s="53"/>
      <c r="JDW1738" s="11"/>
      <c r="JDX1738" s="111"/>
      <c r="JDY1738" s="109"/>
      <c r="JDZ1738" s="110"/>
      <c r="JEA1738" s="44"/>
      <c r="JEB1738" s="44"/>
      <c r="JEC1738" s="53"/>
      <c r="JED1738" s="53"/>
      <c r="JEE1738" s="11"/>
      <c r="JEF1738" s="111"/>
      <c r="JEG1738" s="109"/>
      <c r="JEH1738" s="110"/>
      <c r="JEI1738" s="44"/>
      <c r="JEJ1738" s="44"/>
      <c r="JEK1738" s="53"/>
      <c r="JEL1738" s="53"/>
      <c r="JEM1738" s="11"/>
      <c r="JEN1738" s="111"/>
      <c r="JEO1738" s="109"/>
      <c r="JEP1738" s="110"/>
      <c r="JEQ1738" s="44"/>
      <c r="JER1738" s="44"/>
      <c r="JES1738" s="53"/>
      <c r="JET1738" s="53"/>
      <c r="JEU1738" s="11"/>
      <c r="JEV1738" s="111"/>
      <c r="JEW1738" s="109"/>
      <c r="JEX1738" s="110"/>
      <c r="JEY1738" s="44"/>
      <c r="JEZ1738" s="44"/>
      <c r="JFA1738" s="53"/>
      <c r="JFB1738" s="53"/>
      <c r="JFC1738" s="11"/>
      <c r="JFD1738" s="111"/>
      <c r="JFE1738" s="109"/>
      <c r="JFF1738" s="110"/>
      <c r="JFG1738" s="44"/>
      <c r="JFH1738" s="44"/>
      <c r="JFI1738" s="53"/>
      <c r="JFJ1738" s="53"/>
      <c r="JFK1738" s="11"/>
      <c r="JFL1738" s="111"/>
      <c r="JFM1738" s="109"/>
      <c r="JFN1738" s="110"/>
      <c r="JFO1738" s="44"/>
      <c r="JFP1738" s="44"/>
      <c r="JFQ1738" s="53"/>
      <c r="JFR1738" s="53"/>
      <c r="JFS1738" s="11"/>
      <c r="JFT1738" s="111"/>
      <c r="JFU1738" s="109"/>
      <c r="JFV1738" s="110"/>
      <c r="JFW1738" s="44"/>
      <c r="JFX1738" s="44"/>
      <c r="JFY1738" s="53"/>
      <c r="JFZ1738" s="53"/>
      <c r="JGA1738" s="11"/>
      <c r="JGB1738" s="111"/>
      <c r="JGC1738" s="109"/>
      <c r="JGD1738" s="110"/>
      <c r="JGE1738" s="44"/>
      <c r="JGF1738" s="44"/>
      <c r="JGG1738" s="53"/>
      <c r="JGH1738" s="53"/>
      <c r="JGI1738" s="11"/>
      <c r="JGJ1738" s="111"/>
      <c r="JGK1738" s="109"/>
      <c r="JGL1738" s="110"/>
      <c r="JGM1738" s="44"/>
      <c r="JGN1738" s="44"/>
      <c r="JGO1738" s="53"/>
      <c r="JGP1738" s="53"/>
      <c r="JGQ1738" s="11"/>
      <c r="JGR1738" s="111"/>
      <c r="JGS1738" s="109"/>
      <c r="JGT1738" s="110"/>
      <c r="JGU1738" s="44"/>
      <c r="JGV1738" s="44"/>
      <c r="JGW1738" s="53"/>
      <c r="JGX1738" s="53"/>
      <c r="JGY1738" s="11"/>
      <c r="JGZ1738" s="111"/>
      <c r="JHA1738" s="109"/>
      <c r="JHB1738" s="110"/>
      <c r="JHC1738" s="44"/>
      <c r="JHD1738" s="44"/>
      <c r="JHE1738" s="53"/>
      <c r="JHF1738" s="53"/>
      <c r="JHG1738" s="11"/>
      <c r="JHH1738" s="111"/>
      <c r="JHI1738" s="109"/>
      <c r="JHJ1738" s="110"/>
      <c r="JHK1738" s="44"/>
      <c r="JHL1738" s="44"/>
      <c r="JHM1738" s="53"/>
      <c r="JHN1738" s="53"/>
      <c r="JHO1738" s="11"/>
      <c r="JHP1738" s="111"/>
      <c r="JHQ1738" s="109"/>
      <c r="JHR1738" s="110"/>
      <c r="JHS1738" s="44"/>
      <c r="JHT1738" s="44"/>
      <c r="JHU1738" s="53"/>
      <c r="JHV1738" s="53"/>
      <c r="JHW1738" s="11"/>
      <c r="JHX1738" s="111"/>
      <c r="JHY1738" s="109"/>
      <c r="JHZ1738" s="110"/>
      <c r="JIA1738" s="44"/>
      <c r="JIB1738" s="44"/>
      <c r="JIC1738" s="53"/>
      <c r="JID1738" s="53"/>
      <c r="JIE1738" s="11"/>
      <c r="JIF1738" s="111"/>
      <c r="JIG1738" s="109"/>
      <c r="JIH1738" s="110"/>
      <c r="JII1738" s="44"/>
      <c r="JIJ1738" s="44"/>
      <c r="JIK1738" s="53"/>
      <c r="JIL1738" s="53"/>
      <c r="JIM1738" s="11"/>
      <c r="JIN1738" s="111"/>
      <c r="JIO1738" s="109"/>
      <c r="JIP1738" s="110"/>
      <c r="JIQ1738" s="44"/>
      <c r="JIR1738" s="44"/>
      <c r="JIS1738" s="53"/>
      <c r="JIT1738" s="53"/>
      <c r="JIU1738" s="11"/>
      <c r="JIV1738" s="111"/>
      <c r="JIW1738" s="109"/>
      <c r="JIX1738" s="110"/>
      <c r="JIY1738" s="44"/>
      <c r="JIZ1738" s="44"/>
      <c r="JJA1738" s="53"/>
      <c r="JJB1738" s="53"/>
      <c r="JJC1738" s="11"/>
      <c r="JJD1738" s="111"/>
      <c r="JJE1738" s="109"/>
      <c r="JJF1738" s="110"/>
      <c r="JJG1738" s="44"/>
      <c r="JJH1738" s="44"/>
      <c r="JJI1738" s="53"/>
      <c r="JJJ1738" s="53"/>
      <c r="JJK1738" s="11"/>
      <c r="JJL1738" s="111"/>
      <c r="JJM1738" s="109"/>
      <c r="JJN1738" s="110"/>
      <c r="JJO1738" s="44"/>
      <c r="JJP1738" s="44"/>
      <c r="JJQ1738" s="53"/>
      <c r="JJR1738" s="53"/>
      <c r="JJS1738" s="11"/>
      <c r="JJT1738" s="111"/>
      <c r="JJU1738" s="109"/>
      <c r="JJV1738" s="110"/>
      <c r="JJW1738" s="44"/>
      <c r="JJX1738" s="44"/>
      <c r="JJY1738" s="53"/>
      <c r="JJZ1738" s="53"/>
      <c r="JKA1738" s="11"/>
      <c r="JKB1738" s="111"/>
      <c r="JKC1738" s="109"/>
      <c r="JKD1738" s="110"/>
      <c r="JKE1738" s="44"/>
      <c r="JKF1738" s="44"/>
      <c r="JKG1738" s="53"/>
      <c r="JKH1738" s="53"/>
      <c r="JKI1738" s="11"/>
      <c r="JKJ1738" s="111"/>
      <c r="JKK1738" s="109"/>
      <c r="JKL1738" s="110"/>
      <c r="JKM1738" s="44"/>
      <c r="JKN1738" s="44"/>
      <c r="JKO1738" s="53"/>
      <c r="JKP1738" s="53"/>
      <c r="JKQ1738" s="11"/>
      <c r="JKR1738" s="111"/>
      <c r="JKS1738" s="109"/>
      <c r="JKT1738" s="110"/>
      <c r="JKU1738" s="44"/>
      <c r="JKV1738" s="44"/>
      <c r="JKW1738" s="53"/>
      <c r="JKX1738" s="53"/>
      <c r="JKY1738" s="11"/>
      <c r="JKZ1738" s="111"/>
      <c r="JLA1738" s="109"/>
      <c r="JLB1738" s="110"/>
      <c r="JLC1738" s="44"/>
      <c r="JLD1738" s="44"/>
      <c r="JLE1738" s="53"/>
      <c r="JLF1738" s="53"/>
      <c r="JLG1738" s="11"/>
      <c r="JLH1738" s="111"/>
      <c r="JLI1738" s="109"/>
      <c r="JLJ1738" s="110"/>
      <c r="JLK1738" s="44"/>
      <c r="JLL1738" s="44"/>
      <c r="JLM1738" s="53"/>
      <c r="JLN1738" s="53"/>
      <c r="JLO1738" s="11"/>
      <c r="JLP1738" s="111"/>
      <c r="JLQ1738" s="109"/>
      <c r="JLR1738" s="110"/>
      <c r="JLS1738" s="44"/>
      <c r="JLT1738" s="44"/>
      <c r="JLU1738" s="53"/>
      <c r="JLV1738" s="53"/>
      <c r="JLW1738" s="11"/>
      <c r="JLX1738" s="111"/>
      <c r="JLY1738" s="109"/>
      <c r="JLZ1738" s="110"/>
      <c r="JMA1738" s="44"/>
      <c r="JMB1738" s="44"/>
      <c r="JMC1738" s="53"/>
      <c r="JMD1738" s="53"/>
      <c r="JME1738" s="11"/>
      <c r="JMF1738" s="111"/>
      <c r="JMG1738" s="109"/>
      <c r="JMH1738" s="110"/>
      <c r="JMI1738" s="44"/>
      <c r="JMJ1738" s="44"/>
      <c r="JMK1738" s="53"/>
      <c r="JML1738" s="53"/>
      <c r="JMM1738" s="11"/>
      <c r="JMN1738" s="111"/>
      <c r="JMO1738" s="109"/>
      <c r="JMP1738" s="110"/>
      <c r="JMQ1738" s="44"/>
      <c r="JMR1738" s="44"/>
      <c r="JMS1738" s="53"/>
      <c r="JMT1738" s="53"/>
      <c r="JMU1738" s="11"/>
      <c r="JMV1738" s="111"/>
      <c r="JMW1738" s="109"/>
      <c r="JMX1738" s="110"/>
      <c r="JMY1738" s="44"/>
      <c r="JMZ1738" s="44"/>
      <c r="JNA1738" s="53"/>
      <c r="JNB1738" s="53"/>
      <c r="JNC1738" s="11"/>
      <c r="JND1738" s="111"/>
      <c r="JNE1738" s="109"/>
      <c r="JNF1738" s="110"/>
      <c r="JNG1738" s="44"/>
      <c r="JNH1738" s="44"/>
      <c r="JNI1738" s="53"/>
      <c r="JNJ1738" s="53"/>
      <c r="JNK1738" s="11"/>
      <c r="JNL1738" s="111"/>
      <c r="JNM1738" s="109"/>
      <c r="JNN1738" s="110"/>
      <c r="JNO1738" s="44"/>
      <c r="JNP1738" s="44"/>
      <c r="JNQ1738" s="53"/>
      <c r="JNR1738" s="53"/>
      <c r="JNS1738" s="11"/>
      <c r="JNT1738" s="111"/>
      <c r="JNU1738" s="109"/>
      <c r="JNV1738" s="110"/>
      <c r="JNW1738" s="44"/>
      <c r="JNX1738" s="44"/>
      <c r="JNY1738" s="53"/>
      <c r="JNZ1738" s="53"/>
      <c r="JOA1738" s="11"/>
      <c r="JOB1738" s="111"/>
      <c r="JOC1738" s="109"/>
      <c r="JOD1738" s="110"/>
      <c r="JOE1738" s="44"/>
      <c r="JOF1738" s="44"/>
      <c r="JOG1738" s="53"/>
      <c r="JOH1738" s="53"/>
      <c r="JOI1738" s="11"/>
      <c r="JOJ1738" s="111"/>
      <c r="JOK1738" s="109"/>
      <c r="JOL1738" s="110"/>
      <c r="JOM1738" s="44"/>
      <c r="JON1738" s="44"/>
      <c r="JOO1738" s="53"/>
      <c r="JOP1738" s="53"/>
      <c r="JOQ1738" s="11"/>
      <c r="JOR1738" s="111"/>
      <c r="JOS1738" s="109"/>
      <c r="JOT1738" s="110"/>
      <c r="JOU1738" s="44"/>
      <c r="JOV1738" s="44"/>
      <c r="JOW1738" s="53"/>
      <c r="JOX1738" s="53"/>
      <c r="JOY1738" s="11"/>
      <c r="JOZ1738" s="111"/>
      <c r="JPA1738" s="109"/>
      <c r="JPB1738" s="110"/>
      <c r="JPC1738" s="44"/>
      <c r="JPD1738" s="44"/>
      <c r="JPE1738" s="53"/>
      <c r="JPF1738" s="53"/>
      <c r="JPG1738" s="11"/>
      <c r="JPH1738" s="111"/>
      <c r="JPI1738" s="109"/>
      <c r="JPJ1738" s="110"/>
      <c r="JPK1738" s="44"/>
      <c r="JPL1738" s="44"/>
      <c r="JPM1738" s="53"/>
      <c r="JPN1738" s="53"/>
      <c r="JPO1738" s="11"/>
      <c r="JPP1738" s="111"/>
      <c r="JPQ1738" s="109"/>
      <c r="JPR1738" s="110"/>
      <c r="JPS1738" s="44"/>
      <c r="JPT1738" s="44"/>
      <c r="JPU1738" s="53"/>
      <c r="JPV1738" s="53"/>
      <c r="JPW1738" s="11"/>
      <c r="JPX1738" s="111"/>
      <c r="JPY1738" s="109"/>
      <c r="JPZ1738" s="110"/>
      <c r="JQA1738" s="44"/>
      <c r="JQB1738" s="44"/>
      <c r="JQC1738" s="53"/>
      <c r="JQD1738" s="53"/>
      <c r="JQE1738" s="11"/>
      <c r="JQF1738" s="111"/>
      <c r="JQG1738" s="109"/>
      <c r="JQH1738" s="110"/>
      <c r="JQI1738" s="44"/>
      <c r="JQJ1738" s="44"/>
      <c r="JQK1738" s="53"/>
      <c r="JQL1738" s="53"/>
      <c r="JQM1738" s="11"/>
      <c r="JQN1738" s="111"/>
      <c r="JQO1738" s="109"/>
      <c r="JQP1738" s="110"/>
      <c r="JQQ1738" s="44"/>
      <c r="JQR1738" s="44"/>
      <c r="JQS1738" s="53"/>
      <c r="JQT1738" s="53"/>
      <c r="JQU1738" s="11"/>
      <c r="JQV1738" s="111"/>
      <c r="JQW1738" s="109"/>
      <c r="JQX1738" s="110"/>
      <c r="JQY1738" s="44"/>
      <c r="JQZ1738" s="44"/>
      <c r="JRA1738" s="53"/>
      <c r="JRB1738" s="53"/>
      <c r="JRC1738" s="11"/>
      <c r="JRD1738" s="111"/>
      <c r="JRE1738" s="109"/>
      <c r="JRF1738" s="110"/>
      <c r="JRG1738" s="44"/>
      <c r="JRH1738" s="44"/>
      <c r="JRI1738" s="53"/>
      <c r="JRJ1738" s="53"/>
      <c r="JRK1738" s="11"/>
      <c r="JRL1738" s="111"/>
      <c r="JRM1738" s="109"/>
      <c r="JRN1738" s="110"/>
      <c r="JRO1738" s="44"/>
      <c r="JRP1738" s="44"/>
      <c r="JRQ1738" s="53"/>
      <c r="JRR1738" s="53"/>
      <c r="JRS1738" s="11"/>
      <c r="JRT1738" s="111"/>
      <c r="JRU1738" s="109"/>
      <c r="JRV1738" s="110"/>
      <c r="JRW1738" s="44"/>
      <c r="JRX1738" s="44"/>
      <c r="JRY1738" s="53"/>
      <c r="JRZ1738" s="53"/>
      <c r="JSA1738" s="11"/>
      <c r="JSB1738" s="111"/>
      <c r="JSC1738" s="109"/>
      <c r="JSD1738" s="110"/>
      <c r="JSE1738" s="44"/>
      <c r="JSF1738" s="44"/>
      <c r="JSG1738" s="53"/>
      <c r="JSH1738" s="53"/>
      <c r="JSI1738" s="11"/>
      <c r="JSJ1738" s="111"/>
      <c r="JSK1738" s="109"/>
      <c r="JSL1738" s="110"/>
      <c r="JSM1738" s="44"/>
      <c r="JSN1738" s="44"/>
      <c r="JSO1738" s="53"/>
      <c r="JSP1738" s="53"/>
      <c r="JSQ1738" s="11"/>
      <c r="JSR1738" s="111"/>
      <c r="JSS1738" s="109"/>
      <c r="JST1738" s="110"/>
      <c r="JSU1738" s="44"/>
      <c r="JSV1738" s="44"/>
      <c r="JSW1738" s="53"/>
      <c r="JSX1738" s="53"/>
      <c r="JSY1738" s="11"/>
      <c r="JSZ1738" s="111"/>
      <c r="JTA1738" s="109"/>
      <c r="JTB1738" s="110"/>
      <c r="JTC1738" s="44"/>
      <c r="JTD1738" s="44"/>
      <c r="JTE1738" s="53"/>
      <c r="JTF1738" s="53"/>
      <c r="JTG1738" s="11"/>
      <c r="JTH1738" s="111"/>
      <c r="JTI1738" s="109"/>
      <c r="JTJ1738" s="110"/>
      <c r="JTK1738" s="44"/>
      <c r="JTL1738" s="44"/>
      <c r="JTM1738" s="53"/>
      <c r="JTN1738" s="53"/>
      <c r="JTO1738" s="11"/>
      <c r="JTP1738" s="111"/>
      <c r="JTQ1738" s="109"/>
      <c r="JTR1738" s="110"/>
      <c r="JTS1738" s="44"/>
      <c r="JTT1738" s="44"/>
      <c r="JTU1738" s="53"/>
      <c r="JTV1738" s="53"/>
      <c r="JTW1738" s="11"/>
      <c r="JTX1738" s="111"/>
      <c r="JTY1738" s="109"/>
      <c r="JTZ1738" s="110"/>
      <c r="JUA1738" s="44"/>
      <c r="JUB1738" s="44"/>
      <c r="JUC1738" s="53"/>
      <c r="JUD1738" s="53"/>
      <c r="JUE1738" s="11"/>
      <c r="JUF1738" s="111"/>
      <c r="JUG1738" s="109"/>
      <c r="JUH1738" s="110"/>
      <c r="JUI1738" s="44"/>
      <c r="JUJ1738" s="44"/>
      <c r="JUK1738" s="53"/>
      <c r="JUL1738" s="53"/>
      <c r="JUM1738" s="11"/>
      <c r="JUN1738" s="111"/>
      <c r="JUO1738" s="109"/>
      <c r="JUP1738" s="110"/>
      <c r="JUQ1738" s="44"/>
      <c r="JUR1738" s="44"/>
      <c r="JUS1738" s="53"/>
      <c r="JUT1738" s="53"/>
      <c r="JUU1738" s="11"/>
      <c r="JUV1738" s="111"/>
      <c r="JUW1738" s="109"/>
      <c r="JUX1738" s="110"/>
      <c r="JUY1738" s="44"/>
      <c r="JUZ1738" s="44"/>
      <c r="JVA1738" s="53"/>
      <c r="JVB1738" s="53"/>
      <c r="JVC1738" s="11"/>
      <c r="JVD1738" s="111"/>
      <c r="JVE1738" s="109"/>
      <c r="JVF1738" s="110"/>
      <c r="JVG1738" s="44"/>
      <c r="JVH1738" s="44"/>
      <c r="JVI1738" s="53"/>
      <c r="JVJ1738" s="53"/>
      <c r="JVK1738" s="11"/>
      <c r="JVL1738" s="111"/>
      <c r="JVM1738" s="109"/>
      <c r="JVN1738" s="110"/>
      <c r="JVO1738" s="44"/>
      <c r="JVP1738" s="44"/>
      <c r="JVQ1738" s="53"/>
      <c r="JVR1738" s="53"/>
      <c r="JVS1738" s="11"/>
      <c r="JVT1738" s="111"/>
      <c r="JVU1738" s="109"/>
      <c r="JVV1738" s="110"/>
      <c r="JVW1738" s="44"/>
      <c r="JVX1738" s="44"/>
      <c r="JVY1738" s="53"/>
      <c r="JVZ1738" s="53"/>
      <c r="JWA1738" s="11"/>
      <c r="JWB1738" s="111"/>
      <c r="JWC1738" s="109"/>
      <c r="JWD1738" s="110"/>
      <c r="JWE1738" s="44"/>
      <c r="JWF1738" s="44"/>
      <c r="JWG1738" s="53"/>
      <c r="JWH1738" s="53"/>
      <c r="JWI1738" s="11"/>
      <c r="JWJ1738" s="111"/>
      <c r="JWK1738" s="109"/>
      <c r="JWL1738" s="110"/>
      <c r="JWM1738" s="44"/>
      <c r="JWN1738" s="44"/>
      <c r="JWO1738" s="53"/>
      <c r="JWP1738" s="53"/>
      <c r="JWQ1738" s="11"/>
      <c r="JWR1738" s="111"/>
      <c r="JWS1738" s="109"/>
      <c r="JWT1738" s="110"/>
      <c r="JWU1738" s="44"/>
      <c r="JWV1738" s="44"/>
      <c r="JWW1738" s="53"/>
      <c r="JWX1738" s="53"/>
      <c r="JWY1738" s="11"/>
      <c r="JWZ1738" s="111"/>
      <c r="JXA1738" s="109"/>
      <c r="JXB1738" s="110"/>
      <c r="JXC1738" s="44"/>
      <c r="JXD1738" s="44"/>
      <c r="JXE1738" s="53"/>
      <c r="JXF1738" s="53"/>
      <c r="JXG1738" s="11"/>
      <c r="JXH1738" s="111"/>
      <c r="JXI1738" s="109"/>
      <c r="JXJ1738" s="110"/>
      <c r="JXK1738" s="44"/>
      <c r="JXL1738" s="44"/>
      <c r="JXM1738" s="53"/>
      <c r="JXN1738" s="53"/>
      <c r="JXO1738" s="11"/>
      <c r="JXP1738" s="111"/>
      <c r="JXQ1738" s="109"/>
      <c r="JXR1738" s="110"/>
      <c r="JXS1738" s="44"/>
      <c r="JXT1738" s="44"/>
      <c r="JXU1738" s="53"/>
      <c r="JXV1738" s="53"/>
      <c r="JXW1738" s="11"/>
      <c r="JXX1738" s="111"/>
      <c r="JXY1738" s="109"/>
      <c r="JXZ1738" s="110"/>
      <c r="JYA1738" s="44"/>
      <c r="JYB1738" s="44"/>
      <c r="JYC1738" s="53"/>
      <c r="JYD1738" s="53"/>
      <c r="JYE1738" s="11"/>
      <c r="JYF1738" s="111"/>
      <c r="JYG1738" s="109"/>
      <c r="JYH1738" s="110"/>
      <c r="JYI1738" s="44"/>
      <c r="JYJ1738" s="44"/>
      <c r="JYK1738" s="53"/>
      <c r="JYL1738" s="53"/>
      <c r="JYM1738" s="11"/>
      <c r="JYN1738" s="111"/>
      <c r="JYO1738" s="109"/>
      <c r="JYP1738" s="110"/>
      <c r="JYQ1738" s="44"/>
      <c r="JYR1738" s="44"/>
      <c r="JYS1738" s="53"/>
      <c r="JYT1738" s="53"/>
      <c r="JYU1738" s="11"/>
      <c r="JYV1738" s="111"/>
      <c r="JYW1738" s="109"/>
      <c r="JYX1738" s="110"/>
      <c r="JYY1738" s="44"/>
      <c r="JYZ1738" s="44"/>
      <c r="JZA1738" s="53"/>
      <c r="JZB1738" s="53"/>
      <c r="JZC1738" s="11"/>
      <c r="JZD1738" s="111"/>
      <c r="JZE1738" s="109"/>
      <c r="JZF1738" s="110"/>
      <c r="JZG1738" s="44"/>
      <c r="JZH1738" s="44"/>
      <c r="JZI1738" s="53"/>
      <c r="JZJ1738" s="53"/>
      <c r="JZK1738" s="11"/>
      <c r="JZL1738" s="111"/>
      <c r="JZM1738" s="109"/>
      <c r="JZN1738" s="110"/>
      <c r="JZO1738" s="44"/>
      <c r="JZP1738" s="44"/>
      <c r="JZQ1738" s="53"/>
      <c r="JZR1738" s="53"/>
      <c r="JZS1738" s="11"/>
      <c r="JZT1738" s="111"/>
      <c r="JZU1738" s="109"/>
      <c r="JZV1738" s="110"/>
      <c r="JZW1738" s="44"/>
      <c r="JZX1738" s="44"/>
      <c r="JZY1738" s="53"/>
      <c r="JZZ1738" s="53"/>
      <c r="KAA1738" s="11"/>
      <c r="KAB1738" s="111"/>
      <c r="KAC1738" s="109"/>
      <c r="KAD1738" s="110"/>
      <c r="KAE1738" s="44"/>
      <c r="KAF1738" s="44"/>
      <c r="KAG1738" s="53"/>
      <c r="KAH1738" s="53"/>
      <c r="KAI1738" s="11"/>
      <c r="KAJ1738" s="111"/>
      <c r="KAK1738" s="109"/>
      <c r="KAL1738" s="110"/>
      <c r="KAM1738" s="44"/>
      <c r="KAN1738" s="44"/>
      <c r="KAO1738" s="53"/>
      <c r="KAP1738" s="53"/>
      <c r="KAQ1738" s="11"/>
      <c r="KAR1738" s="111"/>
      <c r="KAS1738" s="109"/>
      <c r="KAT1738" s="110"/>
      <c r="KAU1738" s="44"/>
      <c r="KAV1738" s="44"/>
      <c r="KAW1738" s="53"/>
      <c r="KAX1738" s="53"/>
      <c r="KAY1738" s="11"/>
      <c r="KAZ1738" s="111"/>
      <c r="KBA1738" s="109"/>
      <c r="KBB1738" s="110"/>
      <c r="KBC1738" s="44"/>
      <c r="KBD1738" s="44"/>
      <c r="KBE1738" s="53"/>
      <c r="KBF1738" s="53"/>
      <c r="KBG1738" s="11"/>
      <c r="KBH1738" s="111"/>
      <c r="KBI1738" s="109"/>
      <c r="KBJ1738" s="110"/>
      <c r="KBK1738" s="44"/>
      <c r="KBL1738" s="44"/>
      <c r="KBM1738" s="53"/>
      <c r="KBN1738" s="53"/>
      <c r="KBO1738" s="11"/>
      <c r="KBP1738" s="111"/>
      <c r="KBQ1738" s="109"/>
      <c r="KBR1738" s="110"/>
      <c r="KBS1738" s="44"/>
      <c r="KBT1738" s="44"/>
      <c r="KBU1738" s="53"/>
      <c r="KBV1738" s="53"/>
      <c r="KBW1738" s="11"/>
      <c r="KBX1738" s="111"/>
      <c r="KBY1738" s="109"/>
      <c r="KBZ1738" s="110"/>
      <c r="KCA1738" s="44"/>
      <c r="KCB1738" s="44"/>
      <c r="KCC1738" s="53"/>
      <c r="KCD1738" s="53"/>
      <c r="KCE1738" s="11"/>
      <c r="KCF1738" s="111"/>
      <c r="KCG1738" s="109"/>
      <c r="KCH1738" s="110"/>
      <c r="KCI1738" s="44"/>
      <c r="KCJ1738" s="44"/>
      <c r="KCK1738" s="53"/>
      <c r="KCL1738" s="53"/>
      <c r="KCM1738" s="11"/>
      <c r="KCN1738" s="111"/>
      <c r="KCO1738" s="109"/>
      <c r="KCP1738" s="110"/>
      <c r="KCQ1738" s="44"/>
      <c r="KCR1738" s="44"/>
      <c r="KCS1738" s="53"/>
      <c r="KCT1738" s="53"/>
      <c r="KCU1738" s="11"/>
      <c r="KCV1738" s="111"/>
      <c r="KCW1738" s="109"/>
      <c r="KCX1738" s="110"/>
      <c r="KCY1738" s="44"/>
      <c r="KCZ1738" s="44"/>
      <c r="KDA1738" s="53"/>
      <c r="KDB1738" s="53"/>
      <c r="KDC1738" s="11"/>
      <c r="KDD1738" s="111"/>
      <c r="KDE1738" s="109"/>
      <c r="KDF1738" s="110"/>
      <c r="KDG1738" s="44"/>
      <c r="KDH1738" s="44"/>
      <c r="KDI1738" s="53"/>
      <c r="KDJ1738" s="53"/>
      <c r="KDK1738" s="11"/>
      <c r="KDL1738" s="111"/>
      <c r="KDM1738" s="109"/>
      <c r="KDN1738" s="110"/>
      <c r="KDO1738" s="44"/>
      <c r="KDP1738" s="44"/>
      <c r="KDQ1738" s="53"/>
      <c r="KDR1738" s="53"/>
      <c r="KDS1738" s="11"/>
      <c r="KDT1738" s="111"/>
      <c r="KDU1738" s="109"/>
      <c r="KDV1738" s="110"/>
      <c r="KDW1738" s="44"/>
      <c r="KDX1738" s="44"/>
      <c r="KDY1738" s="53"/>
      <c r="KDZ1738" s="53"/>
      <c r="KEA1738" s="11"/>
      <c r="KEB1738" s="111"/>
      <c r="KEC1738" s="109"/>
      <c r="KED1738" s="110"/>
      <c r="KEE1738" s="44"/>
      <c r="KEF1738" s="44"/>
      <c r="KEG1738" s="53"/>
      <c r="KEH1738" s="53"/>
      <c r="KEI1738" s="11"/>
      <c r="KEJ1738" s="111"/>
      <c r="KEK1738" s="109"/>
      <c r="KEL1738" s="110"/>
      <c r="KEM1738" s="44"/>
      <c r="KEN1738" s="44"/>
      <c r="KEO1738" s="53"/>
      <c r="KEP1738" s="53"/>
      <c r="KEQ1738" s="11"/>
      <c r="KER1738" s="111"/>
      <c r="KES1738" s="109"/>
      <c r="KET1738" s="110"/>
      <c r="KEU1738" s="44"/>
      <c r="KEV1738" s="44"/>
      <c r="KEW1738" s="53"/>
      <c r="KEX1738" s="53"/>
      <c r="KEY1738" s="11"/>
      <c r="KEZ1738" s="111"/>
      <c r="KFA1738" s="109"/>
      <c r="KFB1738" s="110"/>
      <c r="KFC1738" s="44"/>
      <c r="KFD1738" s="44"/>
      <c r="KFE1738" s="53"/>
      <c r="KFF1738" s="53"/>
      <c r="KFG1738" s="11"/>
      <c r="KFH1738" s="111"/>
      <c r="KFI1738" s="109"/>
      <c r="KFJ1738" s="110"/>
      <c r="KFK1738" s="44"/>
      <c r="KFL1738" s="44"/>
      <c r="KFM1738" s="53"/>
      <c r="KFN1738" s="53"/>
      <c r="KFO1738" s="11"/>
      <c r="KFP1738" s="111"/>
      <c r="KFQ1738" s="109"/>
      <c r="KFR1738" s="110"/>
      <c r="KFS1738" s="44"/>
      <c r="KFT1738" s="44"/>
      <c r="KFU1738" s="53"/>
      <c r="KFV1738" s="53"/>
      <c r="KFW1738" s="11"/>
      <c r="KFX1738" s="111"/>
      <c r="KFY1738" s="109"/>
      <c r="KFZ1738" s="110"/>
      <c r="KGA1738" s="44"/>
      <c r="KGB1738" s="44"/>
      <c r="KGC1738" s="53"/>
      <c r="KGD1738" s="53"/>
      <c r="KGE1738" s="11"/>
      <c r="KGF1738" s="111"/>
      <c r="KGG1738" s="109"/>
      <c r="KGH1738" s="110"/>
      <c r="KGI1738" s="44"/>
      <c r="KGJ1738" s="44"/>
      <c r="KGK1738" s="53"/>
      <c r="KGL1738" s="53"/>
      <c r="KGM1738" s="11"/>
      <c r="KGN1738" s="111"/>
      <c r="KGO1738" s="109"/>
      <c r="KGP1738" s="110"/>
      <c r="KGQ1738" s="44"/>
      <c r="KGR1738" s="44"/>
      <c r="KGS1738" s="53"/>
      <c r="KGT1738" s="53"/>
      <c r="KGU1738" s="11"/>
      <c r="KGV1738" s="111"/>
      <c r="KGW1738" s="109"/>
      <c r="KGX1738" s="110"/>
      <c r="KGY1738" s="44"/>
      <c r="KGZ1738" s="44"/>
      <c r="KHA1738" s="53"/>
      <c r="KHB1738" s="53"/>
      <c r="KHC1738" s="11"/>
      <c r="KHD1738" s="111"/>
      <c r="KHE1738" s="109"/>
      <c r="KHF1738" s="110"/>
      <c r="KHG1738" s="44"/>
      <c r="KHH1738" s="44"/>
      <c r="KHI1738" s="53"/>
      <c r="KHJ1738" s="53"/>
      <c r="KHK1738" s="11"/>
      <c r="KHL1738" s="111"/>
      <c r="KHM1738" s="109"/>
      <c r="KHN1738" s="110"/>
      <c r="KHO1738" s="44"/>
      <c r="KHP1738" s="44"/>
      <c r="KHQ1738" s="53"/>
      <c r="KHR1738" s="53"/>
      <c r="KHS1738" s="11"/>
      <c r="KHT1738" s="111"/>
      <c r="KHU1738" s="109"/>
      <c r="KHV1738" s="110"/>
      <c r="KHW1738" s="44"/>
      <c r="KHX1738" s="44"/>
      <c r="KHY1738" s="53"/>
      <c r="KHZ1738" s="53"/>
      <c r="KIA1738" s="11"/>
      <c r="KIB1738" s="111"/>
      <c r="KIC1738" s="109"/>
      <c r="KID1738" s="110"/>
      <c r="KIE1738" s="44"/>
      <c r="KIF1738" s="44"/>
      <c r="KIG1738" s="53"/>
      <c r="KIH1738" s="53"/>
      <c r="KII1738" s="11"/>
      <c r="KIJ1738" s="111"/>
      <c r="KIK1738" s="109"/>
      <c r="KIL1738" s="110"/>
      <c r="KIM1738" s="44"/>
      <c r="KIN1738" s="44"/>
      <c r="KIO1738" s="53"/>
      <c r="KIP1738" s="53"/>
      <c r="KIQ1738" s="11"/>
      <c r="KIR1738" s="111"/>
      <c r="KIS1738" s="109"/>
      <c r="KIT1738" s="110"/>
      <c r="KIU1738" s="44"/>
      <c r="KIV1738" s="44"/>
      <c r="KIW1738" s="53"/>
      <c r="KIX1738" s="53"/>
      <c r="KIY1738" s="11"/>
      <c r="KIZ1738" s="111"/>
      <c r="KJA1738" s="109"/>
      <c r="KJB1738" s="110"/>
      <c r="KJC1738" s="44"/>
      <c r="KJD1738" s="44"/>
      <c r="KJE1738" s="53"/>
      <c r="KJF1738" s="53"/>
      <c r="KJG1738" s="11"/>
      <c r="KJH1738" s="111"/>
      <c r="KJI1738" s="109"/>
      <c r="KJJ1738" s="110"/>
      <c r="KJK1738" s="44"/>
      <c r="KJL1738" s="44"/>
      <c r="KJM1738" s="53"/>
      <c r="KJN1738" s="53"/>
      <c r="KJO1738" s="11"/>
      <c r="KJP1738" s="111"/>
      <c r="KJQ1738" s="109"/>
      <c r="KJR1738" s="110"/>
      <c r="KJS1738" s="44"/>
      <c r="KJT1738" s="44"/>
      <c r="KJU1738" s="53"/>
      <c r="KJV1738" s="53"/>
      <c r="KJW1738" s="11"/>
      <c r="KJX1738" s="111"/>
      <c r="KJY1738" s="109"/>
      <c r="KJZ1738" s="110"/>
      <c r="KKA1738" s="44"/>
      <c r="KKB1738" s="44"/>
      <c r="KKC1738" s="53"/>
      <c r="KKD1738" s="53"/>
      <c r="KKE1738" s="11"/>
      <c r="KKF1738" s="111"/>
      <c r="KKG1738" s="109"/>
      <c r="KKH1738" s="110"/>
      <c r="KKI1738" s="44"/>
      <c r="KKJ1738" s="44"/>
      <c r="KKK1738" s="53"/>
      <c r="KKL1738" s="53"/>
      <c r="KKM1738" s="11"/>
      <c r="KKN1738" s="111"/>
      <c r="KKO1738" s="109"/>
      <c r="KKP1738" s="110"/>
      <c r="KKQ1738" s="44"/>
      <c r="KKR1738" s="44"/>
      <c r="KKS1738" s="53"/>
      <c r="KKT1738" s="53"/>
      <c r="KKU1738" s="11"/>
      <c r="KKV1738" s="111"/>
      <c r="KKW1738" s="109"/>
      <c r="KKX1738" s="110"/>
      <c r="KKY1738" s="44"/>
      <c r="KKZ1738" s="44"/>
      <c r="KLA1738" s="53"/>
      <c r="KLB1738" s="53"/>
      <c r="KLC1738" s="11"/>
      <c r="KLD1738" s="111"/>
      <c r="KLE1738" s="109"/>
      <c r="KLF1738" s="110"/>
      <c r="KLG1738" s="44"/>
      <c r="KLH1738" s="44"/>
      <c r="KLI1738" s="53"/>
      <c r="KLJ1738" s="53"/>
      <c r="KLK1738" s="11"/>
      <c r="KLL1738" s="111"/>
      <c r="KLM1738" s="109"/>
      <c r="KLN1738" s="110"/>
      <c r="KLO1738" s="44"/>
      <c r="KLP1738" s="44"/>
      <c r="KLQ1738" s="53"/>
      <c r="KLR1738" s="53"/>
      <c r="KLS1738" s="11"/>
      <c r="KLT1738" s="111"/>
      <c r="KLU1738" s="109"/>
      <c r="KLV1738" s="110"/>
      <c r="KLW1738" s="44"/>
      <c r="KLX1738" s="44"/>
      <c r="KLY1738" s="53"/>
      <c r="KLZ1738" s="53"/>
      <c r="KMA1738" s="11"/>
      <c r="KMB1738" s="111"/>
      <c r="KMC1738" s="109"/>
      <c r="KMD1738" s="110"/>
      <c r="KME1738" s="44"/>
      <c r="KMF1738" s="44"/>
      <c r="KMG1738" s="53"/>
      <c r="KMH1738" s="53"/>
      <c r="KMI1738" s="11"/>
      <c r="KMJ1738" s="111"/>
      <c r="KMK1738" s="109"/>
      <c r="KML1738" s="110"/>
      <c r="KMM1738" s="44"/>
      <c r="KMN1738" s="44"/>
      <c r="KMO1738" s="53"/>
      <c r="KMP1738" s="53"/>
      <c r="KMQ1738" s="11"/>
      <c r="KMR1738" s="111"/>
      <c r="KMS1738" s="109"/>
      <c r="KMT1738" s="110"/>
      <c r="KMU1738" s="44"/>
      <c r="KMV1738" s="44"/>
      <c r="KMW1738" s="53"/>
      <c r="KMX1738" s="53"/>
      <c r="KMY1738" s="11"/>
      <c r="KMZ1738" s="111"/>
      <c r="KNA1738" s="109"/>
      <c r="KNB1738" s="110"/>
      <c r="KNC1738" s="44"/>
      <c r="KND1738" s="44"/>
      <c r="KNE1738" s="53"/>
      <c r="KNF1738" s="53"/>
      <c r="KNG1738" s="11"/>
      <c r="KNH1738" s="111"/>
      <c r="KNI1738" s="109"/>
      <c r="KNJ1738" s="110"/>
      <c r="KNK1738" s="44"/>
      <c r="KNL1738" s="44"/>
      <c r="KNM1738" s="53"/>
      <c r="KNN1738" s="53"/>
      <c r="KNO1738" s="11"/>
      <c r="KNP1738" s="111"/>
      <c r="KNQ1738" s="109"/>
      <c r="KNR1738" s="110"/>
      <c r="KNS1738" s="44"/>
      <c r="KNT1738" s="44"/>
      <c r="KNU1738" s="53"/>
      <c r="KNV1738" s="53"/>
      <c r="KNW1738" s="11"/>
      <c r="KNX1738" s="111"/>
      <c r="KNY1738" s="109"/>
      <c r="KNZ1738" s="110"/>
      <c r="KOA1738" s="44"/>
      <c r="KOB1738" s="44"/>
      <c r="KOC1738" s="53"/>
      <c r="KOD1738" s="53"/>
      <c r="KOE1738" s="11"/>
      <c r="KOF1738" s="111"/>
      <c r="KOG1738" s="109"/>
      <c r="KOH1738" s="110"/>
      <c r="KOI1738" s="44"/>
      <c r="KOJ1738" s="44"/>
      <c r="KOK1738" s="53"/>
      <c r="KOL1738" s="53"/>
      <c r="KOM1738" s="11"/>
      <c r="KON1738" s="111"/>
      <c r="KOO1738" s="109"/>
      <c r="KOP1738" s="110"/>
      <c r="KOQ1738" s="44"/>
      <c r="KOR1738" s="44"/>
      <c r="KOS1738" s="53"/>
      <c r="KOT1738" s="53"/>
      <c r="KOU1738" s="11"/>
      <c r="KOV1738" s="111"/>
      <c r="KOW1738" s="109"/>
      <c r="KOX1738" s="110"/>
      <c r="KOY1738" s="44"/>
      <c r="KOZ1738" s="44"/>
      <c r="KPA1738" s="53"/>
      <c r="KPB1738" s="53"/>
      <c r="KPC1738" s="11"/>
      <c r="KPD1738" s="111"/>
      <c r="KPE1738" s="109"/>
      <c r="KPF1738" s="110"/>
      <c r="KPG1738" s="44"/>
      <c r="KPH1738" s="44"/>
      <c r="KPI1738" s="53"/>
      <c r="KPJ1738" s="53"/>
      <c r="KPK1738" s="11"/>
      <c r="KPL1738" s="111"/>
      <c r="KPM1738" s="109"/>
      <c r="KPN1738" s="110"/>
      <c r="KPO1738" s="44"/>
      <c r="KPP1738" s="44"/>
      <c r="KPQ1738" s="53"/>
      <c r="KPR1738" s="53"/>
      <c r="KPS1738" s="11"/>
      <c r="KPT1738" s="111"/>
      <c r="KPU1738" s="109"/>
      <c r="KPV1738" s="110"/>
      <c r="KPW1738" s="44"/>
      <c r="KPX1738" s="44"/>
      <c r="KPY1738" s="53"/>
      <c r="KPZ1738" s="53"/>
      <c r="KQA1738" s="11"/>
      <c r="KQB1738" s="111"/>
      <c r="KQC1738" s="109"/>
      <c r="KQD1738" s="110"/>
      <c r="KQE1738" s="44"/>
      <c r="KQF1738" s="44"/>
      <c r="KQG1738" s="53"/>
      <c r="KQH1738" s="53"/>
      <c r="KQI1738" s="11"/>
      <c r="KQJ1738" s="111"/>
      <c r="KQK1738" s="109"/>
      <c r="KQL1738" s="110"/>
      <c r="KQM1738" s="44"/>
      <c r="KQN1738" s="44"/>
      <c r="KQO1738" s="53"/>
      <c r="KQP1738" s="53"/>
      <c r="KQQ1738" s="11"/>
      <c r="KQR1738" s="111"/>
      <c r="KQS1738" s="109"/>
      <c r="KQT1738" s="110"/>
      <c r="KQU1738" s="44"/>
      <c r="KQV1738" s="44"/>
      <c r="KQW1738" s="53"/>
      <c r="KQX1738" s="53"/>
      <c r="KQY1738" s="11"/>
      <c r="KQZ1738" s="111"/>
      <c r="KRA1738" s="109"/>
      <c r="KRB1738" s="110"/>
      <c r="KRC1738" s="44"/>
      <c r="KRD1738" s="44"/>
      <c r="KRE1738" s="53"/>
      <c r="KRF1738" s="53"/>
      <c r="KRG1738" s="11"/>
      <c r="KRH1738" s="111"/>
      <c r="KRI1738" s="109"/>
      <c r="KRJ1738" s="110"/>
      <c r="KRK1738" s="44"/>
      <c r="KRL1738" s="44"/>
      <c r="KRM1738" s="53"/>
      <c r="KRN1738" s="53"/>
      <c r="KRO1738" s="11"/>
      <c r="KRP1738" s="111"/>
      <c r="KRQ1738" s="109"/>
      <c r="KRR1738" s="110"/>
      <c r="KRS1738" s="44"/>
      <c r="KRT1738" s="44"/>
      <c r="KRU1738" s="53"/>
      <c r="KRV1738" s="53"/>
      <c r="KRW1738" s="11"/>
      <c r="KRX1738" s="111"/>
      <c r="KRY1738" s="109"/>
      <c r="KRZ1738" s="110"/>
      <c r="KSA1738" s="44"/>
      <c r="KSB1738" s="44"/>
      <c r="KSC1738" s="53"/>
      <c r="KSD1738" s="53"/>
      <c r="KSE1738" s="11"/>
      <c r="KSF1738" s="111"/>
      <c r="KSG1738" s="109"/>
      <c r="KSH1738" s="110"/>
      <c r="KSI1738" s="44"/>
      <c r="KSJ1738" s="44"/>
      <c r="KSK1738" s="53"/>
      <c r="KSL1738" s="53"/>
      <c r="KSM1738" s="11"/>
      <c r="KSN1738" s="111"/>
      <c r="KSO1738" s="109"/>
      <c r="KSP1738" s="110"/>
      <c r="KSQ1738" s="44"/>
      <c r="KSR1738" s="44"/>
      <c r="KSS1738" s="53"/>
      <c r="KST1738" s="53"/>
      <c r="KSU1738" s="11"/>
      <c r="KSV1738" s="111"/>
      <c r="KSW1738" s="109"/>
      <c r="KSX1738" s="110"/>
      <c r="KSY1738" s="44"/>
      <c r="KSZ1738" s="44"/>
      <c r="KTA1738" s="53"/>
      <c r="KTB1738" s="53"/>
      <c r="KTC1738" s="11"/>
      <c r="KTD1738" s="111"/>
      <c r="KTE1738" s="109"/>
      <c r="KTF1738" s="110"/>
      <c r="KTG1738" s="44"/>
      <c r="KTH1738" s="44"/>
      <c r="KTI1738" s="53"/>
      <c r="KTJ1738" s="53"/>
      <c r="KTK1738" s="11"/>
      <c r="KTL1738" s="111"/>
      <c r="KTM1738" s="109"/>
      <c r="KTN1738" s="110"/>
      <c r="KTO1738" s="44"/>
      <c r="KTP1738" s="44"/>
      <c r="KTQ1738" s="53"/>
      <c r="KTR1738" s="53"/>
      <c r="KTS1738" s="11"/>
      <c r="KTT1738" s="111"/>
      <c r="KTU1738" s="109"/>
      <c r="KTV1738" s="110"/>
      <c r="KTW1738" s="44"/>
      <c r="KTX1738" s="44"/>
      <c r="KTY1738" s="53"/>
      <c r="KTZ1738" s="53"/>
      <c r="KUA1738" s="11"/>
      <c r="KUB1738" s="111"/>
      <c r="KUC1738" s="109"/>
      <c r="KUD1738" s="110"/>
      <c r="KUE1738" s="44"/>
      <c r="KUF1738" s="44"/>
      <c r="KUG1738" s="53"/>
      <c r="KUH1738" s="53"/>
      <c r="KUI1738" s="11"/>
      <c r="KUJ1738" s="111"/>
      <c r="KUK1738" s="109"/>
      <c r="KUL1738" s="110"/>
      <c r="KUM1738" s="44"/>
      <c r="KUN1738" s="44"/>
      <c r="KUO1738" s="53"/>
      <c r="KUP1738" s="53"/>
      <c r="KUQ1738" s="11"/>
      <c r="KUR1738" s="111"/>
      <c r="KUS1738" s="109"/>
      <c r="KUT1738" s="110"/>
      <c r="KUU1738" s="44"/>
      <c r="KUV1738" s="44"/>
      <c r="KUW1738" s="53"/>
      <c r="KUX1738" s="53"/>
      <c r="KUY1738" s="11"/>
      <c r="KUZ1738" s="111"/>
      <c r="KVA1738" s="109"/>
      <c r="KVB1738" s="110"/>
      <c r="KVC1738" s="44"/>
      <c r="KVD1738" s="44"/>
      <c r="KVE1738" s="53"/>
      <c r="KVF1738" s="53"/>
      <c r="KVG1738" s="11"/>
      <c r="KVH1738" s="111"/>
      <c r="KVI1738" s="109"/>
      <c r="KVJ1738" s="110"/>
      <c r="KVK1738" s="44"/>
      <c r="KVL1738" s="44"/>
      <c r="KVM1738" s="53"/>
      <c r="KVN1738" s="53"/>
      <c r="KVO1738" s="11"/>
      <c r="KVP1738" s="111"/>
      <c r="KVQ1738" s="109"/>
      <c r="KVR1738" s="110"/>
      <c r="KVS1738" s="44"/>
      <c r="KVT1738" s="44"/>
      <c r="KVU1738" s="53"/>
      <c r="KVV1738" s="53"/>
      <c r="KVW1738" s="11"/>
      <c r="KVX1738" s="111"/>
      <c r="KVY1738" s="109"/>
      <c r="KVZ1738" s="110"/>
      <c r="KWA1738" s="44"/>
      <c r="KWB1738" s="44"/>
      <c r="KWC1738" s="53"/>
      <c r="KWD1738" s="53"/>
      <c r="KWE1738" s="11"/>
      <c r="KWF1738" s="111"/>
      <c r="KWG1738" s="109"/>
      <c r="KWH1738" s="110"/>
      <c r="KWI1738" s="44"/>
      <c r="KWJ1738" s="44"/>
      <c r="KWK1738" s="53"/>
      <c r="KWL1738" s="53"/>
      <c r="KWM1738" s="11"/>
      <c r="KWN1738" s="111"/>
      <c r="KWO1738" s="109"/>
      <c r="KWP1738" s="110"/>
      <c r="KWQ1738" s="44"/>
      <c r="KWR1738" s="44"/>
      <c r="KWS1738" s="53"/>
      <c r="KWT1738" s="53"/>
      <c r="KWU1738" s="11"/>
      <c r="KWV1738" s="111"/>
      <c r="KWW1738" s="109"/>
      <c r="KWX1738" s="110"/>
      <c r="KWY1738" s="44"/>
      <c r="KWZ1738" s="44"/>
      <c r="KXA1738" s="53"/>
      <c r="KXB1738" s="53"/>
      <c r="KXC1738" s="11"/>
      <c r="KXD1738" s="111"/>
      <c r="KXE1738" s="109"/>
      <c r="KXF1738" s="110"/>
      <c r="KXG1738" s="44"/>
      <c r="KXH1738" s="44"/>
      <c r="KXI1738" s="53"/>
      <c r="KXJ1738" s="53"/>
      <c r="KXK1738" s="11"/>
      <c r="KXL1738" s="111"/>
      <c r="KXM1738" s="109"/>
      <c r="KXN1738" s="110"/>
      <c r="KXO1738" s="44"/>
      <c r="KXP1738" s="44"/>
      <c r="KXQ1738" s="53"/>
      <c r="KXR1738" s="53"/>
      <c r="KXS1738" s="11"/>
      <c r="KXT1738" s="111"/>
      <c r="KXU1738" s="109"/>
      <c r="KXV1738" s="110"/>
      <c r="KXW1738" s="44"/>
      <c r="KXX1738" s="44"/>
      <c r="KXY1738" s="53"/>
      <c r="KXZ1738" s="53"/>
      <c r="KYA1738" s="11"/>
      <c r="KYB1738" s="111"/>
      <c r="KYC1738" s="109"/>
      <c r="KYD1738" s="110"/>
      <c r="KYE1738" s="44"/>
      <c r="KYF1738" s="44"/>
      <c r="KYG1738" s="53"/>
      <c r="KYH1738" s="53"/>
      <c r="KYI1738" s="11"/>
      <c r="KYJ1738" s="111"/>
      <c r="KYK1738" s="109"/>
      <c r="KYL1738" s="110"/>
      <c r="KYM1738" s="44"/>
      <c r="KYN1738" s="44"/>
      <c r="KYO1738" s="53"/>
      <c r="KYP1738" s="53"/>
      <c r="KYQ1738" s="11"/>
      <c r="KYR1738" s="111"/>
      <c r="KYS1738" s="109"/>
      <c r="KYT1738" s="110"/>
      <c r="KYU1738" s="44"/>
      <c r="KYV1738" s="44"/>
      <c r="KYW1738" s="53"/>
      <c r="KYX1738" s="53"/>
      <c r="KYY1738" s="11"/>
      <c r="KYZ1738" s="111"/>
      <c r="KZA1738" s="109"/>
      <c r="KZB1738" s="110"/>
      <c r="KZC1738" s="44"/>
      <c r="KZD1738" s="44"/>
      <c r="KZE1738" s="53"/>
      <c r="KZF1738" s="53"/>
      <c r="KZG1738" s="11"/>
      <c r="KZH1738" s="111"/>
      <c r="KZI1738" s="109"/>
      <c r="KZJ1738" s="110"/>
      <c r="KZK1738" s="44"/>
      <c r="KZL1738" s="44"/>
      <c r="KZM1738" s="53"/>
      <c r="KZN1738" s="53"/>
      <c r="KZO1738" s="11"/>
      <c r="KZP1738" s="111"/>
      <c r="KZQ1738" s="109"/>
      <c r="KZR1738" s="110"/>
      <c r="KZS1738" s="44"/>
      <c r="KZT1738" s="44"/>
      <c r="KZU1738" s="53"/>
      <c r="KZV1738" s="53"/>
      <c r="KZW1738" s="11"/>
      <c r="KZX1738" s="111"/>
      <c r="KZY1738" s="109"/>
      <c r="KZZ1738" s="110"/>
      <c r="LAA1738" s="44"/>
      <c r="LAB1738" s="44"/>
      <c r="LAC1738" s="53"/>
      <c r="LAD1738" s="53"/>
      <c r="LAE1738" s="11"/>
      <c r="LAF1738" s="111"/>
      <c r="LAG1738" s="109"/>
      <c r="LAH1738" s="110"/>
      <c r="LAI1738" s="44"/>
      <c r="LAJ1738" s="44"/>
      <c r="LAK1738" s="53"/>
      <c r="LAL1738" s="53"/>
      <c r="LAM1738" s="11"/>
      <c r="LAN1738" s="111"/>
      <c r="LAO1738" s="109"/>
      <c r="LAP1738" s="110"/>
      <c r="LAQ1738" s="44"/>
      <c r="LAR1738" s="44"/>
      <c r="LAS1738" s="53"/>
      <c r="LAT1738" s="53"/>
      <c r="LAU1738" s="11"/>
      <c r="LAV1738" s="111"/>
      <c r="LAW1738" s="109"/>
      <c r="LAX1738" s="110"/>
      <c r="LAY1738" s="44"/>
      <c r="LAZ1738" s="44"/>
      <c r="LBA1738" s="53"/>
      <c r="LBB1738" s="53"/>
      <c r="LBC1738" s="11"/>
      <c r="LBD1738" s="111"/>
      <c r="LBE1738" s="109"/>
      <c r="LBF1738" s="110"/>
      <c r="LBG1738" s="44"/>
      <c r="LBH1738" s="44"/>
      <c r="LBI1738" s="53"/>
      <c r="LBJ1738" s="53"/>
      <c r="LBK1738" s="11"/>
      <c r="LBL1738" s="111"/>
      <c r="LBM1738" s="109"/>
      <c r="LBN1738" s="110"/>
      <c r="LBO1738" s="44"/>
      <c r="LBP1738" s="44"/>
      <c r="LBQ1738" s="53"/>
      <c r="LBR1738" s="53"/>
      <c r="LBS1738" s="11"/>
      <c r="LBT1738" s="111"/>
      <c r="LBU1738" s="109"/>
      <c r="LBV1738" s="110"/>
      <c r="LBW1738" s="44"/>
      <c r="LBX1738" s="44"/>
      <c r="LBY1738" s="53"/>
      <c r="LBZ1738" s="53"/>
      <c r="LCA1738" s="11"/>
      <c r="LCB1738" s="111"/>
      <c r="LCC1738" s="109"/>
      <c r="LCD1738" s="110"/>
      <c r="LCE1738" s="44"/>
      <c r="LCF1738" s="44"/>
      <c r="LCG1738" s="53"/>
      <c r="LCH1738" s="53"/>
      <c r="LCI1738" s="11"/>
      <c r="LCJ1738" s="111"/>
      <c r="LCK1738" s="109"/>
      <c r="LCL1738" s="110"/>
      <c r="LCM1738" s="44"/>
      <c r="LCN1738" s="44"/>
      <c r="LCO1738" s="53"/>
      <c r="LCP1738" s="53"/>
      <c r="LCQ1738" s="11"/>
      <c r="LCR1738" s="111"/>
      <c r="LCS1738" s="109"/>
      <c r="LCT1738" s="110"/>
      <c r="LCU1738" s="44"/>
      <c r="LCV1738" s="44"/>
      <c r="LCW1738" s="53"/>
      <c r="LCX1738" s="53"/>
      <c r="LCY1738" s="11"/>
      <c r="LCZ1738" s="111"/>
      <c r="LDA1738" s="109"/>
      <c r="LDB1738" s="110"/>
      <c r="LDC1738" s="44"/>
      <c r="LDD1738" s="44"/>
      <c r="LDE1738" s="53"/>
      <c r="LDF1738" s="53"/>
      <c r="LDG1738" s="11"/>
      <c r="LDH1738" s="111"/>
      <c r="LDI1738" s="109"/>
      <c r="LDJ1738" s="110"/>
      <c r="LDK1738" s="44"/>
      <c r="LDL1738" s="44"/>
      <c r="LDM1738" s="53"/>
      <c r="LDN1738" s="53"/>
      <c r="LDO1738" s="11"/>
      <c r="LDP1738" s="111"/>
      <c r="LDQ1738" s="109"/>
      <c r="LDR1738" s="110"/>
      <c r="LDS1738" s="44"/>
      <c r="LDT1738" s="44"/>
      <c r="LDU1738" s="53"/>
      <c r="LDV1738" s="53"/>
      <c r="LDW1738" s="11"/>
      <c r="LDX1738" s="111"/>
      <c r="LDY1738" s="109"/>
      <c r="LDZ1738" s="110"/>
      <c r="LEA1738" s="44"/>
      <c r="LEB1738" s="44"/>
      <c r="LEC1738" s="53"/>
      <c r="LED1738" s="53"/>
      <c r="LEE1738" s="11"/>
      <c r="LEF1738" s="111"/>
      <c r="LEG1738" s="109"/>
      <c r="LEH1738" s="110"/>
      <c r="LEI1738" s="44"/>
      <c r="LEJ1738" s="44"/>
      <c r="LEK1738" s="53"/>
      <c r="LEL1738" s="53"/>
      <c r="LEM1738" s="11"/>
      <c r="LEN1738" s="111"/>
      <c r="LEO1738" s="109"/>
      <c r="LEP1738" s="110"/>
      <c r="LEQ1738" s="44"/>
      <c r="LER1738" s="44"/>
      <c r="LES1738" s="53"/>
      <c r="LET1738" s="53"/>
      <c r="LEU1738" s="11"/>
      <c r="LEV1738" s="111"/>
      <c r="LEW1738" s="109"/>
      <c r="LEX1738" s="110"/>
      <c r="LEY1738" s="44"/>
      <c r="LEZ1738" s="44"/>
      <c r="LFA1738" s="53"/>
      <c r="LFB1738" s="53"/>
      <c r="LFC1738" s="11"/>
      <c r="LFD1738" s="111"/>
      <c r="LFE1738" s="109"/>
      <c r="LFF1738" s="110"/>
      <c r="LFG1738" s="44"/>
      <c r="LFH1738" s="44"/>
      <c r="LFI1738" s="53"/>
      <c r="LFJ1738" s="53"/>
      <c r="LFK1738" s="11"/>
      <c r="LFL1738" s="111"/>
      <c r="LFM1738" s="109"/>
      <c r="LFN1738" s="110"/>
      <c r="LFO1738" s="44"/>
      <c r="LFP1738" s="44"/>
      <c r="LFQ1738" s="53"/>
      <c r="LFR1738" s="53"/>
      <c r="LFS1738" s="11"/>
      <c r="LFT1738" s="111"/>
      <c r="LFU1738" s="109"/>
      <c r="LFV1738" s="110"/>
      <c r="LFW1738" s="44"/>
      <c r="LFX1738" s="44"/>
      <c r="LFY1738" s="53"/>
      <c r="LFZ1738" s="53"/>
      <c r="LGA1738" s="11"/>
      <c r="LGB1738" s="111"/>
      <c r="LGC1738" s="109"/>
      <c r="LGD1738" s="110"/>
      <c r="LGE1738" s="44"/>
      <c r="LGF1738" s="44"/>
      <c r="LGG1738" s="53"/>
      <c r="LGH1738" s="53"/>
      <c r="LGI1738" s="11"/>
      <c r="LGJ1738" s="111"/>
      <c r="LGK1738" s="109"/>
      <c r="LGL1738" s="110"/>
      <c r="LGM1738" s="44"/>
      <c r="LGN1738" s="44"/>
      <c r="LGO1738" s="53"/>
      <c r="LGP1738" s="53"/>
      <c r="LGQ1738" s="11"/>
      <c r="LGR1738" s="111"/>
      <c r="LGS1738" s="109"/>
      <c r="LGT1738" s="110"/>
      <c r="LGU1738" s="44"/>
      <c r="LGV1738" s="44"/>
      <c r="LGW1738" s="53"/>
      <c r="LGX1738" s="53"/>
      <c r="LGY1738" s="11"/>
      <c r="LGZ1738" s="111"/>
      <c r="LHA1738" s="109"/>
      <c r="LHB1738" s="110"/>
      <c r="LHC1738" s="44"/>
      <c r="LHD1738" s="44"/>
      <c r="LHE1738" s="53"/>
      <c r="LHF1738" s="53"/>
      <c r="LHG1738" s="11"/>
      <c r="LHH1738" s="111"/>
      <c r="LHI1738" s="109"/>
      <c r="LHJ1738" s="110"/>
      <c r="LHK1738" s="44"/>
      <c r="LHL1738" s="44"/>
      <c r="LHM1738" s="53"/>
      <c r="LHN1738" s="53"/>
      <c r="LHO1738" s="11"/>
      <c r="LHP1738" s="111"/>
      <c r="LHQ1738" s="109"/>
      <c r="LHR1738" s="110"/>
      <c r="LHS1738" s="44"/>
      <c r="LHT1738" s="44"/>
      <c r="LHU1738" s="53"/>
      <c r="LHV1738" s="53"/>
      <c r="LHW1738" s="11"/>
      <c r="LHX1738" s="111"/>
      <c r="LHY1738" s="109"/>
      <c r="LHZ1738" s="110"/>
      <c r="LIA1738" s="44"/>
      <c r="LIB1738" s="44"/>
      <c r="LIC1738" s="53"/>
      <c r="LID1738" s="53"/>
      <c r="LIE1738" s="11"/>
      <c r="LIF1738" s="111"/>
      <c r="LIG1738" s="109"/>
      <c r="LIH1738" s="110"/>
      <c r="LII1738" s="44"/>
      <c r="LIJ1738" s="44"/>
      <c r="LIK1738" s="53"/>
      <c r="LIL1738" s="53"/>
      <c r="LIM1738" s="11"/>
      <c r="LIN1738" s="111"/>
      <c r="LIO1738" s="109"/>
      <c r="LIP1738" s="110"/>
      <c r="LIQ1738" s="44"/>
      <c r="LIR1738" s="44"/>
      <c r="LIS1738" s="53"/>
      <c r="LIT1738" s="53"/>
      <c r="LIU1738" s="11"/>
      <c r="LIV1738" s="111"/>
      <c r="LIW1738" s="109"/>
      <c r="LIX1738" s="110"/>
      <c r="LIY1738" s="44"/>
      <c r="LIZ1738" s="44"/>
      <c r="LJA1738" s="53"/>
      <c r="LJB1738" s="53"/>
      <c r="LJC1738" s="11"/>
      <c r="LJD1738" s="111"/>
      <c r="LJE1738" s="109"/>
      <c r="LJF1738" s="110"/>
      <c r="LJG1738" s="44"/>
      <c r="LJH1738" s="44"/>
      <c r="LJI1738" s="53"/>
      <c r="LJJ1738" s="53"/>
      <c r="LJK1738" s="11"/>
      <c r="LJL1738" s="111"/>
      <c r="LJM1738" s="109"/>
      <c r="LJN1738" s="110"/>
      <c r="LJO1738" s="44"/>
      <c r="LJP1738" s="44"/>
      <c r="LJQ1738" s="53"/>
      <c r="LJR1738" s="53"/>
      <c r="LJS1738" s="11"/>
      <c r="LJT1738" s="111"/>
      <c r="LJU1738" s="109"/>
      <c r="LJV1738" s="110"/>
      <c r="LJW1738" s="44"/>
      <c r="LJX1738" s="44"/>
      <c r="LJY1738" s="53"/>
      <c r="LJZ1738" s="53"/>
      <c r="LKA1738" s="11"/>
      <c r="LKB1738" s="111"/>
      <c r="LKC1738" s="109"/>
      <c r="LKD1738" s="110"/>
      <c r="LKE1738" s="44"/>
      <c r="LKF1738" s="44"/>
      <c r="LKG1738" s="53"/>
      <c r="LKH1738" s="53"/>
      <c r="LKI1738" s="11"/>
      <c r="LKJ1738" s="111"/>
      <c r="LKK1738" s="109"/>
      <c r="LKL1738" s="110"/>
      <c r="LKM1738" s="44"/>
      <c r="LKN1738" s="44"/>
      <c r="LKO1738" s="53"/>
      <c r="LKP1738" s="53"/>
      <c r="LKQ1738" s="11"/>
      <c r="LKR1738" s="111"/>
      <c r="LKS1738" s="109"/>
      <c r="LKT1738" s="110"/>
      <c r="LKU1738" s="44"/>
      <c r="LKV1738" s="44"/>
      <c r="LKW1738" s="53"/>
      <c r="LKX1738" s="53"/>
      <c r="LKY1738" s="11"/>
      <c r="LKZ1738" s="111"/>
      <c r="LLA1738" s="109"/>
      <c r="LLB1738" s="110"/>
      <c r="LLC1738" s="44"/>
      <c r="LLD1738" s="44"/>
      <c r="LLE1738" s="53"/>
      <c r="LLF1738" s="53"/>
      <c r="LLG1738" s="11"/>
      <c r="LLH1738" s="111"/>
      <c r="LLI1738" s="109"/>
      <c r="LLJ1738" s="110"/>
      <c r="LLK1738" s="44"/>
      <c r="LLL1738" s="44"/>
      <c r="LLM1738" s="53"/>
      <c r="LLN1738" s="53"/>
      <c r="LLO1738" s="11"/>
      <c r="LLP1738" s="111"/>
      <c r="LLQ1738" s="109"/>
      <c r="LLR1738" s="110"/>
      <c r="LLS1738" s="44"/>
      <c r="LLT1738" s="44"/>
      <c r="LLU1738" s="53"/>
      <c r="LLV1738" s="53"/>
      <c r="LLW1738" s="11"/>
      <c r="LLX1738" s="111"/>
      <c r="LLY1738" s="109"/>
      <c r="LLZ1738" s="110"/>
      <c r="LMA1738" s="44"/>
      <c r="LMB1738" s="44"/>
      <c r="LMC1738" s="53"/>
      <c r="LMD1738" s="53"/>
      <c r="LME1738" s="11"/>
      <c r="LMF1738" s="111"/>
      <c r="LMG1738" s="109"/>
      <c r="LMH1738" s="110"/>
      <c r="LMI1738" s="44"/>
      <c r="LMJ1738" s="44"/>
      <c r="LMK1738" s="53"/>
      <c r="LML1738" s="53"/>
      <c r="LMM1738" s="11"/>
      <c r="LMN1738" s="111"/>
      <c r="LMO1738" s="109"/>
      <c r="LMP1738" s="110"/>
      <c r="LMQ1738" s="44"/>
      <c r="LMR1738" s="44"/>
      <c r="LMS1738" s="53"/>
      <c r="LMT1738" s="53"/>
      <c r="LMU1738" s="11"/>
      <c r="LMV1738" s="111"/>
      <c r="LMW1738" s="109"/>
      <c r="LMX1738" s="110"/>
      <c r="LMY1738" s="44"/>
      <c r="LMZ1738" s="44"/>
      <c r="LNA1738" s="53"/>
      <c r="LNB1738" s="53"/>
      <c r="LNC1738" s="11"/>
      <c r="LND1738" s="111"/>
      <c r="LNE1738" s="109"/>
      <c r="LNF1738" s="110"/>
      <c r="LNG1738" s="44"/>
      <c r="LNH1738" s="44"/>
      <c r="LNI1738" s="53"/>
      <c r="LNJ1738" s="53"/>
      <c r="LNK1738" s="11"/>
      <c r="LNL1738" s="111"/>
      <c r="LNM1738" s="109"/>
      <c r="LNN1738" s="110"/>
      <c r="LNO1738" s="44"/>
      <c r="LNP1738" s="44"/>
      <c r="LNQ1738" s="53"/>
      <c r="LNR1738" s="53"/>
      <c r="LNS1738" s="11"/>
      <c r="LNT1738" s="111"/>
      <c r="LNU1738" s="109"/>
      <c r="LNV1738" s="110"/>
      <c r="LNW1738" s="44"/>
      <c r="LNX1738" s="44"/>
      <c r="LNY1738" s="53"/>
      <c r="LNZ1738" s="53"/>
      <c r="LOA1738" s="11"/>
      <c r="LOB1738" s="111"/>
      <c r="LOC1738" s="109"/>
      <c r="LOD1738" s="110"/>
      <c r="LOE1738" s="44"/>
      <c r="LOF1738" s="44"/>
      <c r="LOG1738" s="53"/>
      <c r="LOH1738" s="53"/>
      <c r="LOI1738" s="11"/>
      <c r="LOJ1738" s="111"/>
      <c r="LOK1738" s="109"/>
      <c r="LOL1738" s="110"/>
      <c r="LOM1738" s="44"/>
      <c r="LON1738" s="44"/>
      <c r="LOO1738" s="53"/>
      <c r="LOP1738" s="53"/>
      <c r="LOQ1738" s="11"/>
      <c r="LOR1738" s="111"/>
      <c r="LOS1738" s="109"/>
      <c r="LOT1738" s="110"/>
      <c r="LOU1738" s="44"/>
      <c r="LOV1738" s="44"/>
      <c r="LOW1738" s="53"/>
      <c r="LOX1738" s="53"/>
      <c r="LOY1738" s="11"/>
      <c r="LOZ1738" s="111"/>
      <c r="LPA1738" s="109"/>
      <c r="LPB1738" s="110"/>
      <c r="LPC1738" s="44"/>
      <c r="LPD1738" s="44"/>
      <c r="LPE1738" s="53"/>
      <c r="LPF1738" s="53"/>
      <c r="LPG1738" s="11"/>
      <c r="LPH1738" s="111"/>
      <c r="LPI1738" s="109"/>
      <c r="LPJ1738" s="110"/>
      <c r="LPK1738" s="44"/>
      <c r="LPL1738" s="44"/>
      <c r="LPM1738" s="53"/>
      <c r="LPN1738" s="53"/>
      <c r="LPO1738" s="11"/>
      <c r="LPP1738" s="111"/>
      <c r="LPQ1738" s="109"/>
      <c r="LPR1738" s="110"/>
      <c r="LPS1738" s="44"/>
      <c r="LPT1738" s="44"/>
      <c r="LPU1738" s="53"/>
      <c r="LPV1738" s="53"/>
      <c r="LPW1738" s="11"/>
      <c r="LPX1738" s="111"/>
      <c r="LPY1738" s="109"/>
      <c r="LPZ1738" s="110"/>
      <c r="LQA1738" s="44"/>
      <c r="LQB1738" s="44"/>
      <c r="LQC1738" s="53"/>
      <c r="LQD1738" s="53"/>
      <c r="LQE1738" s="11"/>
      <c r="LQF1738" s="111"/>
      <c r="LQG1738" s="109"/>
      <c r="LQH1738" s="110"/>
      <c r="LQI1738" s="44"/>
      <c r="LQJ1738" s="44"/>
      <c r="LQK1738" s="53"/>
      <c r="LQL1738" s="53"/>
      <c r="LQM1738" s="11"/>
      <c r="LQN1738" s="111"/>
      <c r="LQO1738" s="109"/>
      <c r="LQP1738" s="110"/>
      <c r="LQQ1738" s="44"/>
      <c r="LQR1738" s="44"/>
      <c r="LQS1738" s="53"/>
      <c r="LQT1738" s="53"/>
      <c r="LQU1738" s="11"/>
      <c r="LQV1738" s="111"/>
      <c r="LQW1738" s="109"/>
      <c r="LQX1738" s="110"/>
      <c r="LQY1738" s="44"/>
      <c r="LQZ1738" s="44"/>
      <c r="LRA1738" s="53"/>
      <c r="LRB1738" s="53"/>
      <c r="LRC1738" s="11"/>
      <c r="LRD1738" s="111"/>
      <c r="LRE1738" s="109"/>
      <c r="LRF1738" s="110"/>
      <c r="LRG1738" s="44"/>
      <c r="LRH1738" s="44"/>
      <c r="LRI1738" s="53"/>
      <c r="LRJ1738" s="53"/>
      <c r="LRK1738" s="11"/>
      <c r="LRL1738" s="111"/>
      <c r="LRM1738" s="109"/>
      <c r="LRN1738" s="110"/>
      <c r="LRO1738" s="44"/>
      <c r="LRP1738" s="44"/>
      <c r="LRQ1738" s="53"/>
      <c r="LRR1738" s="53"/>
      <c r="LRS1738" s="11"/>
      <c r="LRT1738" s="111"/>
      <c r="LRU1738" s="109"/>
      <c r="LRV1738" s="110"/>
      <c r="LRW1738" s="44"/>
      <c r="LRX1738" s="44"/>
      <c r="LRY1738" s="53"/>
      <c r="LRZ1738" s="53"/>
      <c r="LSA1738" s="11"/>
      <c r="LSB1738" s="111"/>
      <c r="LSC1738" s="109"/>
      <c r="LSD1738" s="110"/>
      <c r="LSE1738" s="44"/>
      <c r="LSF1738" s="44"/>
      <c r="LSG1738" s="53"/>
      <c r="LSH1738" s="53"/>
      <c r="LSI1738" s="11"/>
      <c r="LSJ1738" s="111"/>
      <c r="LSK1738" s="109"/>
      <c r="LSL1738" s="110"/>
      <c r="LSM1738" s="44"/>
      <c r="LSN1738" s="44"/>
      <c r="LSO1738" s="53"/>
      <c r="LSP1738" s="53"/>
      <c r="LSQ1738" s="11"/>
      <c r="LSR1738" s="111"/>
      <c r="LSS1738" s="109"/>
      <c r="LST1738" s="110"/>
      <c r="LSU1738" s="44"/>
      <c r="LSV1738" s="44"/>
      <c r="LSW1738" s="53"/>
      <c r="LSX1738" s="53"/>
      <c r="LSY1738" s="11"/>
      <c r="LSZ1738" s="111"/>
      <c r="LTA1738" s="109"/>
      <c r="LTB1738" s="110"/>
      <c r="LTC1738" s="44"/>
      <c r="LTD1738" s="44"/>
      <c r="LTE1738" s="53"/>
      <c r="LTF1738" s="53"/>
      <c r="LTG1738" s="11"/>
      <c r="LTH1738" s="111"/>
      <c r="LTI1738" s="109"/>
      <c r="LTJ1738" s="110"/>
      <c r="LTK1738" s="44"/>
      <c r="LTL1738" s="44"/>
      <c r="LTM1738" s="53"/>
      <c r="LTN1738" s="53"/>
      <c r="LTO1738" s="11"/>
      <c r="LTP1738" s="111"/>
      <c r="LTQ1738" s="109"/>
      <c r="LTR1738" s="110"/>
      <c r="LTS1738" s="44"/>
      <c r="LTT1738" s="44"/>
      <c r="LTU1738" s="53"/>
      <c r="LTV1738" s="53"/>
      <c r="LTW1738" s="11"/>
      <c r="LTX1738" s="111"/>
      <c r="LTY1738" s="109"/>
      <c r="LTZ1738" s="110"/>
      <c r="LUA1738" s="44"/>
      <c r="LUB1738" s="44"/>
      <c r="LUC1738" s="53"/>
      <c r="LUD1738" s="53"/>
      <c r="LUE1738" s="11"/>
      <c r="LUF1738" s="111"/>
      <c r="LUG1738" s="109"/>
      <c r="LUH1738" s="110"/>
      <c r="LUI1738" s="44"/>
      <c r="LUJ1738" s="44"/>
      <c r="LUK1738" s="53"/>
      <c r="LUL1738" s="53"/>
      <c r="LUM1738" s="11"/>
      <c r="LUN1738" s="111"/>
      <c r="LUO1738" s="109"/>
      <c r="LUP1738" s="110"/>
      <c r="LUQ1738" s="44"/>
      <c r="LUR1738" s="44"/>
      <c r="LUS1738" s="53"/>
      <c r="LUT1738" s="53"/>
      <c r="LUU1738" s="11"/>
      <c r="LUV1738" s="111"/>
      <c r="LUW1738" s="109"/>
      <c r="LUX1738" s="110"/>
      <c r="LUY1738" s="44"/>
      <c r="LUZ1738" s="44"/>
      <c r="LVA1738" s="53"/>
      <c r="LVB1738" s="53"/>
      <c r="LVC1738" s="11"/>
      <c r="LVD1738" s="111"/>
      <c r="LVE1738" s="109"/>
      <c r="LVF1738" s="110"/>
      <c r="LVG1738" s="44"/>
      <c r="LVH1738" s="44"/>
      <c r="LVI1738" s="53"/>
      <c r="LVJ1738" s="53"/>
      <c r="LVK1738" s="11"/>
      <c r="LVL1738" s="111"/>
      <c r="LVM1738" s="109"/>
      <c r="LVN1738" s="110"/>
      <c r="LVO1738" s="44"/>
      <c r="LVP1738" s="44"/>
      <c r="LVQ1738" s="53"/>
      <c r="LVR1738" s="53"/>
      <c r="LVS1738" s="11"/>
      <c r="LVT1738" s="111"/>
      <c r="LVU1738" s="109"/>
      <c r="LVV1738" s="110"/>
      <c r="LVW1738" s="44"/>
      <c r="LVX1738" s="44"/>
      <c r="LVY1738" s="53"/>
      <c r="LVZ1738" s="53"/>
      <c r="LWA1738" s="11"/>
      <c r="LWB1738" s="111"/>
      <c r="LWC1738" s="109"/>
      <c r="LWD1738" s="110"/>
      <c r="LWE1738" s="44"/>
      <c r="LWF1738" s="44"/>
      <c r="LWG1738" s="53"/>
      <c r="LWH1738" s="53"/>
      <c r="LWI1738" s="11"/>
      <c r="LWJ1738" s="111"/>
      <c r="LWK1738" s="109"/>
      <c r="LWL1738" s="110"/>
      <c r="LWM1738" s="44"/>
      <c r="LWN1738" s="44"/>
      <c r="LWO1738" s="53"/>
      <c r="LWP1738" s="53"/>
      <c r="LWQ1738" s="11"/>
      <c r="LWR1738" s="111"/>
      <c r="LWS1738" s="109"/>
      <c r="LWT1738" s="110"/>
      <c r="LWU1738" s="44"/>
      <c r="LWV1738" s="44"/>
      <c r="LWW1738" s="53"/>
      <c r="LWX1738" s="53"/>
      <c r="LWY1738" s="11"/>
      <c r="LWZ1738" s="111"/>
      <c r="LXA1738" s="109"/>
      <c r="LXB1738" s="110"/>
      <c r="LXC1738" s="44"/>
      <c r="LXD1738" s="44"/>
      <c r="LXE1738" s="53"/>
      <c r="LXF1738" s="53"/>
      <c r="LXG1738" s="11"/>
      <c r="LXH1738" s="111"/>
      <c r="LXI1738" s="109"/>
      <c r="LXJ1738" s="110"/>
      <c r="LXK1738" s="44"/>
      <c r="LXL1738" s="44"/>
      <c r="LXM1738" s="53"/>
      <c r="LXN1738" s="53"/>
      <c r="LXO1738" s="11"/>
      <c r="LXP1738" s="111"/>
      <c r="LXQ1738" s="109"/>
      <c r="LXR1738" s="110"/>
      <c r="LXS1738" s="44"/>
      <c r="LXT1738" s="44"/>
      <c r="LXU1738" s="53"/>
      <c r="LXV1738" s="53"/>
      <c r="LXW1738" s="11"/>
      <c r="LXX1738" s="111"/>
      <c r="LXY1738" s="109"/>
      <c r="LXZ1738" s="110"/>
      <c r="LYA1738" s="44"/>
      <c r="LYB1738" s="44"/>
      <c r="LYC1738" s="53"/>
      <c r="LYD1738" s="53"/>
      <c r="LYE1738" s="11"/>
      <c r="LYF1738" s="111"/>
      <c r="LYG1738" s="109"/>
      <c r="LYH1738" s="110"/>
      <c r="LYI1738" s="44"/>
      <c r="LYJ1738" s="44"/>
      <c r="LYK1738" s="53"/>
      <c r="LYL1738" s="53"/>
      <c r="LYM1738" s="11"/>
      <c r="LYN1738" s="111"/>
      <c r="LYO1738" s="109"/>
      <c r="LYP1738" s="110"/>
      <c r="LYQ1738" s="44"/>
      <c r="LYR1738" s="44"/>
      <c r="LYS1738" s="53"/>
      <c r="LYT1738" s="53"/>
      <c r="LYU1738" s="11"/>
      <c r="LYV1738" s="111"/>
      <c r="LYW1738" s="109"/>
      <c r="LYX1738" s="110"/>
      <c r="LYY1738" s="44"/>
      <c r="LYZ1738" s="44"/>
      <c r="LZA1738" s="53"/>
      <c r="LZB1738" s="53"/>
      <c r="LZC1738" s="11"/>
      <c r="LZD1738" s="111"/>
      <c r="LZE1738" s="109"/>
      <c r="LZF1738" s="110"/>
      <c r="LZG1738" s="44"/>
      <c r="LZH1738" s="44"/>
      <c r="LZI1738" s="53"/>
      <c r="LZJ1738" s="53"/>
      <c r="LZK1738" s="11"/>
      <c r="LZL1738" s="111"/>
      <c r="LZM1738" s="109"/>
      <c r="LZN1738" s="110"/>
      <c r="LZO1738" s="44"/>
      <c r="LZP1738" s="44"/>
      <c r="LZQ1738" s="53"/>
      <c r="LZR1738" s="53"/>
      <c r="LZS1738" s="11"/>
      <c r="LZT1738" s="111"/>
      <c r="LZU1738" s="109"/>
      <c r="LZV1738" s="110"/>
      <c r="LZW1738" s="44"/>
      <c r="LZX1738" s="44"/>
      <c r="LZY1738" s="53"/>
      <c r="LZZ1738" s="53"/>
      <c r="MAA1738" s="11"/>
      <c r="MAB1738" s="111"/>
      <c r="MAC1738" s="109"/>
      <c r="MAD1738" s="110"/>
      <c r="MAE1738" s="44"/>
      <c r="MAF1738" s="44"/>
      <c r="MAG1738" s="53"/>
      <c r="MAH1738" s="53"/>
      <c r="MAI1738" s="11"/>
      <c r="MAJ1738" s="111"/>
      <c r="MAK1738" s="109"/>
      <c r="MAL1738" s="110"/>
      <c r="MAM1738" s="44"/>
      <c r="MAN1738" s="44"/>
      <c r="MAO1738" s="53"/>
      <c r="MAP1738" s="53"/>
      <c r="MAQ1738" s="11"/>
      <c r="MAR1738" s="111"/>
      <c r="MAS1738" s="109"/>
      <c r="MAT1738" s="110"/>
      <c r="MAU1738" s="44"/>
      <c r="MAV1738" s="44"/>
      <c r="MAW1738" s="53"/>
      <c r="MAX1738" s="53"/>
      <c r="MAY1738" s="11"/>
      <c r="MAZ1738" s="111"/>
      <c r="MBA1738" s="109"/>
      <c r="MBB1738" s="110"/>
      <c r="MBC1738" s="44"/>
      <c r="MBD1738" s="44"/>
      <c r="MBE1738" s="53"/>
      <c r="MBF1738" s="53"/>
      <c r="MBG1738" s="11"/>
      <c r="MBH1738" s="111"/>
      <c r="MBI1738" s="109"/>
      <c r="MBJ1738" s="110"/>
      <c r="MBK1738" s="44"/>
      <c r="MBL1738" s="44"/>
      <c r="MBM1738" s="53"/>
      <c r="MBN1738" s="53"/>
      <c r="MBO1738" s="11"/>
      <c r="MBP1738" s="111"/>
      <c r="MBQ1738" s="109"/>
      <c r="MBR1738" s="110"/>
      <c r="MBS1738" s="44"/>
      <c r="MBT1738" s="44"/>
      <c r="MBU1738" s="53"/>
      <c r="MBV1738" s="53"/>
      <c r="MBW1738" s="11"/>
      <c r="MBX1738" s="111"/>
      <c r="MBY1738" s="109"/>
      <c r="MBZ1738" s="110"/>
      <c r="MCA1738" s="44"/>
      <c r="MCB1738" s="44"/>
      <c r="MCC1738" s="53"/>
      <c r="MCD1738" s="53"/>
      <c r="MCE1738" s="11"/>
      <c r="MCF1738" s="111"/>
      <c r="MCG1738" s="109"/>
      <c r="MCH1738" s="110"/>
      <c r="MCI1738" s="44"/>
      <c r="MCJ1738" s="44"/>
      <c r="MCK1738" s="53"/>
      <c r="MCL1738" s="53"/>
      <c r="MCM1738" s="11"/>
      <c r="MCN1738" s="111"/>
      <c r="MCO1738" s="109"/>
      <c r="MCP1738" s="110"/>
      <c r="MCQ1738" s="44"/>
      <c r="MCR1738" s="44"/>
      <c r="MCS1738" s="53"/>
      <c r="MCT1738" s="53"/>
      <c r="MCU1738" s="11"/>
      <c r="MCV1738" s="111"/>
      <c r="MCW1738" s="109"/>
      <c r="MCX1738" s="110"/>
      <c r="MCY1738" s="44"/>
      <c r="MCZ1738" s="44"/>
      <c r="MDA1738" s="53"/>
      <c r="MDB1738" s="53"/>
      <c r="MDC1738" s="11"/>
      <c r="MDD1738" s="111"/>
      <c r="MDE1738" s="109"/>
      <c r="MDF1738" s="110"/>
      <c r="MDG1738" s="44"/>
      <c r="MDH1738" s="44"/>
      <c r="MDI1738" s="53"/>
      <c r="MDJ1738" s="53"/>
      <c r="MDK1738" s="11"/>
      <c r="MDL1738" s="111"/>
      <c r="MDM1738" s="109"/>
      <c r="MDN1738" s="110"/>
      <c r="MDO1738" s="44"/>
      <c r="MDP1738" s="44"/>
      <c r="MDQ1738" s="53"/>
      <c r="MDR1738" s="53"/>
      <c r="MDS1738" s="11"/>
      <c r="MDT1738" s="111"/>
      <c r="MDU1738" s="109"/>
      <c r="MDV1738" s="110"/>
      <c r="MDW1738" s="44"/>
      <c r="MDX1738" s="44"/>
      <c r="MDY1738" s="53"/>
      <c r="MDZ1738" s="53"/>
      <c r="MEA1738" s="11"/>
      <c r="MEB1738" s="111"/>
      <c r="MEC1738" s="109"/>
      <c r="MED1738" s="110"/>
      <c r="MEE1738" s="44"/>
      <c r="MEF1738" s="44"/>
      <c r="MEG1738" s="53"/>
      <c r="MEH1738" s="53"/>
      <c r="MEI1738" s="11"/>
      <c r="MEJ1738" s="111"/>
      <c r="MEK1738" s="109"/>
      <c r="MEL1738" s="110"/>
      <c r="MEM1738" s="44"/>
      <c r="MEN1738" s="44"/>
      <c r="MEO1738" s="53"/>
      <c r="MEP1738" s="53"/>
      <c r="MEQ1738" s="11"/>
      <c r="MER1738" s="111"/>
      <c r="MES1738" s="109"/>
      <c r="MET1738" s="110"/>
      <c r="MEU1738" s="44"/>
      <c r="MEV1738" s="44"/>
      <c r="MEW1738" s="53"/>
      <c r="MEX1738" s="53"/>
      <c r="MEY1738" s="11"/>
      <c r="MEZ1738" s="111"/>
      <c r="MFA1738" s="109"/>
      <c r="MFB1738" s="110"/>
      <c r="MFC1738" s="44"/>
      <c r="MFD1738" s="44"/>
      <c r="MFE1738" s="53"/>
      <c r="MFF1738" s="53"/>
      <c r="MFG1738" s="11"/>
      <c r="MFH1738" s="111"/>
      <c r="MFI1738" s="109"/>
      <c r="MFJ1738" s="110"/>
      <c r="MFK1738" s="44"/>
      <c r="MFL1738" s="44"/>
      <c r="MFM1738" s="53"/>
      <c r="MFN1738" s="53"/>
      <c r="MFO1738" s="11"/>
      <c r="MFP1738" s="111"/>
      <c r="MFQ1738" s="109"/>
      <c r="MFR1738" s="110"/>
      <c r="MFS1738" s="44"/>
      <c r="MFT1738" s="44"/>
      <c r="MFU1738" s="53"/>
      <c r="MFV1738" s="53"/>
      <c r="MFW1738" s="11"/>
      <c r="MFX1738" s="111"/>
      <c r="MFY1738" s="109"/>
      <c r="MFZ1738" s="110"/>
      <c r="MGA1738" s="44"/>
      <c r="MGB1738" s="44"/>
      <c r="MGC1738" s="53"/>
      <c r="MGD1738" s="53"/>
      <c r="MGE1738" s="11"/>
      <c r="MGF1738" s="111"/>
      <c r="MGG1738" s="109"/>
      <c r="MGH1738" s="110"/>
      <c r="MGI1738" s="44"/>
      <c r="MGJ1738" s="44"/>
      <c r="MGK1738" s="53"/>
      <c r="MGL1738" s="53"/>
      <c r="MGM1738" s="11"/>
      <c r="MGN1738" s="111"/>
      <c r="MGO1738" s="109"/>
      <c r="MGP1738" s="110"/>
      <c r="MGQ1738" s="44"/>
      <c r="MGR1738" s="44"/>
      <c r="MGS1738" s="53"/>
      <c r="MGT1738" s="53"/>
      <c r="MGU1738" s="11"/>
      <c r="MGV1738" s="111"/>
      <c r="MGW1738" s="109"/>
      <c r="MGX1738" s="110"/>
      <c r="MGY1738" s="44"/>
      <c r="MGZ1738" s="44"/>
      <c r="MHA1738" s="53"/>
      <c r="MHB1738" s="53"/>
      <c r="MHC1738" s="11"/>
      <c r="MHD1738" s="111"/>
      <c r="MHE1738" s="109"/>
      <c r="MHF1738" s="110"/>
      <c r="MHG1738" s="44"/>
      <c r="MHH1738" s="44"/>
      <c r="MHI1738" s="53"/>
      <c r="MHJ1738" s="53"/>
      <c r="MHK1738" s="11"/>
      <c r="MHL1738" s="111"/>
      <c r="MHM1738" s="109"/>
      <c r="MHN1738" s="110"/>
      <c r="MHO1738" s="44"/>
      <c r="MHP1738" s="44"/>
      <c r="MHQ1738" s="53"/>
      <c r="MHR1738" s="53"/>
      <c r="MHS1738" s="11"/>
      <c r="MHT1738" s="111"/>
      <c r="MHU1738" s="109"/>
      <c r="MHV1738" s="110"/>
      <c r="MHW1738" s="44"/>
      <c r="MHX1738" s="44"/>
      <c r="MHY1738" s="53"/>
      <c r="MHZ1738" s="53"/>
      <c r="MIA1738" s="11"/>
      <c r="MIB1738" s="111"/>
      <c r="MIC1738" s="109"/>
      <c r="MID1738" s="110"/>
      <c r="MIE1738" s="44"/>
      <c r="MIF1738" s="44"/>
      <c r="MIG1738" s="53"/>
      <c r="MIH1738" s="53"/>
      <c r="MII1738" s="11"/>
      <c r="MIJ1738" s="111"/>
      <c r="MIK1738" s="109"/>
      <c r="MIL1738" s="110"/>
      <c r="MIM1738" s="44"/>
      <c r="MIN1738" s="44"/>
      <c r="MIO1738" s="53"/>
      <c r="MIP1738" s="53"/>
      <c r="MIQ1738" s="11"/>
      <c r="MIR1738" s="111"/>
      <c r="MIS1738" s="109"/>
      <c r="MIT1738" s="110"/>
      <c r="MIU1738" s="44"/>
      <c r="MIV1738" s="44"/>
      <c r="MIW1738" s="53"/>
      <c r="MIX1738" s="53"/>
      <c r="MIY1738" s="11"/>
      <c r="MIZ1738" s="111"/>
      <c r="MJA1738" s="109"/>
      <c r="MJB1738" s="110"/>
      <c r="MJC1738" s="44"/>
      <c r="MJD1738" s="44"/>
      <c r="MJE1738" s="53"/>
      <c r="MJF1738" s="53"/>
      <c r="MJG1738" s="11"/>
      <c r="MJH1738" s="111"/>
      <c r="MJI1738" s="109"/>
      <c r="MJJ1738" s="110"/>
      <c r="MJK1738" s="44"/>
      <c r="MJL1738" s="44"/>
      <c r="MJM1738" s="53"/>
      <c r="MJN1738" s="53"/>
      <c r="MJO1738" s="11"/>
      <c r="MJP1738" s="111"/>
      <c r="MJQ1738" s="109"/>
      <c r="MJR1738" s="110"/>
      <c r="MJS1738" s="44"/>
      <c r="MJT1738" s="44"/>
      <c r="MJU1738" s="53"/>
      <c r="MJV1738" s="53"/>
      <c r="MJW1738" s="11"/>
      <c r="MJX1738" s="111"/>
      <c r="MJY1738" s="109"/>
      <c r="MJZ1738" s="110"/>
      <c r="MKA1738" s="44"/>
      <c r="MKB1738" s="44"/>
      <c r="MKC1738" s="53"/>
      <c r="MKD1738" s="53"/>
      <c r="MKE1738" s="11"/>
      <c r="MKF1738" s="111"/>
      <c r="MKG1738" s="109"/>
      <c r="MKH1738" s="110"/>
      <c r="MKI1738" s="44"/>
      <c r="MKJ1738" s="44"/>
      <c r="MKK1738" s="53"/>
      <c r="MKL1738" s="53"/>
      <c r="MKM1738" s="11"/>
      <c r="MKN1738" s="111"/>
      <c r="MKO1738" s="109"/>
      <c r="MKP1738" s="110"/>
      <c r="MKQ1738" s="44"/>
      <c r="MKR1738" s="44"/>
      <c r="MKS1738" s="53"/>
      <c r="MKT1738" s="53"/>
      <c r="MKU1738" s="11"/>
      <c r="MKV1738" s="111"/>
      <c r="MKW1738" s="109"/>
      <c r="MKX1738" s="110"/>
      <c r="MKY1738" s="44"/>
      <c r="MKZ1738" s="44"/>
      <c r="MLA1738" s="53"/>
      <c r="MLB1738" s="53"/>
      <c r="MLC1738" s="11"/>
      <c r="MLD1738" s="111"/>
      <c r="MLE1738" s="109"/>
      <c r="MLF1738" s="110"/>
      <c r="MLG1738" s="44"/>
      <c r="MLH1738" s="44"/>
      <c r="MLI1738" s="53"/>
      <c r="MLJ1738" s="53"/>
      <c r="MLK1738" s="11"/>
      <c r="MLL1738" s="111"/>
      <c r="MLM1738" s="109"/>
      <c r="MLN1738" s="110"/>
      <c r="MLO1738" s="44"/>
      <c r="MLP1738" s="44"/>
      <c r="MLQ1738" s="53"/>
      <c r="MLR1738" s="53"/>
      <c r="MLS1738" s="11"/>
      <c r="MLT1738" s="111"/>
      <c r="MLU1738" s="109"/>
      <c r="MLV1738" s="110"/>
      <c r="MLW1738" s="44"/>
      <c r="MLX1738" s="44"/>
      <c r="MLY1738" s="53"/>
      <c r="MLZ1738" s="53"/>
      <c r="MMA1738" s="11"/>
      <c r="MMB1738" s="111"/>
      <c r="MMC1738" s="109"/>
      <c r="MMD1738" s="110"/>
      <c r="MME1738" s="44"/>
      <c r="MMF1738" s="44"/>
      <c r="MMG1738" s="53"/>
      <c r="MMH1738" s="53"/>
      <c r="MMI1738" s="11"/>
      <c r="MMJ1738" s="111"/>
      <c r="MMK1738" s="109"/>
      <c r="MML1738" s="110"/>
      <c r="MMM1738" s="44"/>
      <c r="MMN1738" s="44"/>
      <c r="MMO1738" s="53"/>
      <c r="MMP1738" s="53"/>
      <c r="MMQ1738" s="11"/>
      <c r="MMR1738" s="111"/>
      <c r="MMS1738" s="109"/>
      <c r="MMT1738" s="110"/>
      <c r="MMU1738" s="44"/>
      <c r="MMV1738" s="44"/>
      <c r="MMW1738" s="53"/>
      <c r="MMX1738" s="53"/>
      <c r="MMY1738" s="11"/>
      <c r="MMZ1738" s="111"/>
      <c r="MNA1738" s="109"/>
      <c r="MNB1738" s="110"/>
      <c r="MNC1738" s="44"/>
      <c r="MND1738" s="44"/>
      <c r="MNE1738" s="53"/>
      <c r="MNF1738" s="53"/>
      <c r="MNG1738" s="11"/>
      <c r="MNH1738" s="111"/>
      <c r="MNI1738" s="109"/>
      <c r="MNJ1738" s="110"/>
      <c r="MNK1738" s="44"/>
      <c r="MNL1738" s="44"/>
      <c r="MNM1738" s="53"/>
      <c r="MNN1738" s="53"/>
      <c r="MNO1738" s="11"/>
      <c r="MNP1738" s="111"/>
      <c r="MNQ1738" s="109"/>
      <c r="MNR1738" s="110"/>
      <c r="MNS1738" s="44"/>
      <c r="MNT1738" s="44"/>
      <c r="MNU1738" s="53"/>
      <c r="MNV1738" s="53"/>
      <c r="MNW1738" s="11"/>
      <c r="MNX1738" s="111"/>
      <c r="MNY1738" s="109"/>
      <c r="MNZ1738" s="110"/>
      <c r="MOA1738" s="44"/>
      <c r="MOB1738" s="44"/>
      <c r="MOC1738" s="53"/>
      <c r="MOD1738" s="53"/>
      <c r="MOE1738" s="11"/>
      <c r="MOF1738" s="111"/>
      <c r="MOG1738" s="109"/>
      <c r="MOH1738" s="110"/>
      <c r="MOI1738" s="44"/>
      <c r="MOJ1738" s="44"/>
      <c r="MOK1738" s="53"/>
      <c r="MOL1738" s="53"/>
      <c r="MOM1738" s="11"/>
      <c r="MON1738" s="111"/>
      <c r="MOO1738" s="109"/>
      <c r="MOP1738" s="110"/>
      <c r="MOQ1738" s="44"/>
      <c r="MOR1738" s="44"/>
      <c r="MOS1738" s="53"/>
      <c r="MOT1738" s="53"/>
      <c r="MOU1738" s="11"/>
      <c r="MOV1738" s="111"/>
      <c r="MOW1738" s="109"/>
      <c r="MOX1738" s="110"/>
      <c r="MOY1738" s="44"/>
      <c r="MOZ1738" s="44"/>
      <c r="MPA1738" s="53"/>
      <c r="MPB1738" s="53"/>
      <c r="MPC1738" s="11"/>
      <c r="MPD1738" s="111"/>
      <c r="MPE1738" s="109"/>
      <c r="MPF1738" s="110"/>
      <c r="MPG1738" s="44"/>
      <c r="MPH1738" s="44"/>
      <c r="MPI1738" s="53"/>
      <c r="MPJ1738" s="53"/>
      <c r="MPK1738" s="11"/>
      <c r="MPL1738" s="111"/>
      <c r="MPM1738" s="109"/>
      <c r="MPN1738" s="110"/>
      <c r="MPO1738" s="44"/>
      <c r="MPP1738" s="44"/>
      <c r="MPQ1738" s="53"/>
      <c r="MPR1738" s="53"/>
      <c r="MPS1738" s="11"/>
      <c r="MPT1738" s="111"/>
      <c r="MPU1738" s="109"/>
      <c r="MPV1738" s="110"/>
      <c r="MPW1738" s="44"/>
      <c r="MPX1738" s="44"/>
      <c r="MPY1738" s="53"/>
      <c r="MPZ1738" s="53"/>
      <c r="MQA1738" s="11"/>
      <c r="MQB1738" s="111"/>
      <c r="MQC1738" s="109"/>
      <c r="MQD1738" s="110"/>
      <c r="MQE1738" s="44"/>
      <c r="MQF1738" s="44"/>
      <c r="MQG1738" s="53"/>
      <c r="MQH1738" s="53"/>
      <c r="MQI1738" s="11"/>
      <c r="MQJ1738" s="111"/>
      <c r="MQK1738" s="109"/>
      <c r="MQL1738" s="110"/>
      <c r="MQM1738" s="44"/>
      <c r="MQN1738" s="44"/>
      <c r="MQO1738" s="53"/>
      <c r="MQP1738" s="53"/>
      <c r="MQQ1738" s="11"/>
      <c r="MQR1738" s="111"/>
      <c r="MQS1738" s="109"/>
      <c r="MQT1738" s="110"/>
      <c r="MQU1738" s="44"/>
      <c r="MQV1738" s="44"/>
      <c r="MQW1738" s="53"/>
      <c r="MQX1738" s="53"/>
      <c r="MQY1738" s="11"/>
      <c r="MQZ1738" s="111"/>
      <c r="MRA1738" s="109"/>
      <c r="MRB1738" s="110"/>
      <c r="MRC1738" s="44"/>
      <c r="MRD1738" s="44"/>
      <c r="MRE1738" s="53"/>
      <c r="MRF1738" s="53"/>
      <c r="MRG1738" s="11"/>
      <c r="MRH1738" s="111"/>
      <c r="MRI1738" s="109"/>
      <c r="MRJ1738" s="110"/>
      <c r="MRK1738" s="44"/>
      <c r="MRL1738" s="44"/>
      <c r="MRM1738" s="53"/>
      <c r="MRN1738" s="53"/>
      <c r="MRO1738" s="11"/>
      <c r="MRP1738" s="111"/>
      <c r="MRQ1738" s="109"/>
      <c r="MRR1738" s="110"/>
      <c r="MRS1738" s="44"/>
      <c r="MRT1738" s="44"/>
      <c r="MRU1738" s="53"/>
      <c r="MRV1738" s="53"/>
      <c r="MRW1738" s="11"/>
      <c r="MRX1738" s="111"/>
      <c r="MRY1738" s="109"/>
      <c r="MRZ1738" s="110"/>
      <c r="MSA1738" s="44"/>
      <c r="MSB1738" s="44"/>
      <c r="MSC1738" s="53"/>
      <c r="MSD1738" s="53"/>
      <c r="MSE1738" s="11"/>
      <c r="MSF1738" s="111"/>
      <c r="MSG1738" s="109"/>
      <c r="MSH1738" s="110"/>
      <c r="MSI1738" s="44"/>
      <c r="MSJ1738" s="44"/>
      <c r="MSK1738" s="53"/>
      <c r="MSL1738" s="53"/>
      <c r="MSM1738" s="11"/>
      <c r="MSN1738" s="111"/>
      <c r="MSO1738" s="109"/>
      <c r="MSP1738" s="110"/>
      <c r="MSQ1738" s="44"/>
      <c r="MSR1738" s="44"/>
      <c r="MSS1738" s="53"/>
      <c r="MST1738" s="53"/>
      <c r="MSU1738" s="11"/>
      <c r="MSV1738" s="111"/>
      <c r="MSW1738" s="109"/>
      <c r="MSX1738" s="110"/>
      <c r="MSY1738" s="44"/>
      <c r="MSZ1738" s="44"/>
      <c r="MTA1738" s="53"/>
      <c r="MTB1738" s="53"/>
      <c r="MTC1738" s="11"/>
      <c r="MTD1738" s="111"/>
      <c r="MTE1738" s="109"/>
      <c r="MTF1738" s="110"/>
      <c r="MTG1738" s="44"/>
      <c r="MTH1738" s="44"/>
      <c r="MTI1738" s="53"/>
      <c r="MTJ1738" s="53"/>
      <c r="MTK1738" s="11"/>
      <c r="MTL1738" s="111"/>
      <c r="MTM1738" s="109"/>
      <c r="MTN1738" s="110"/>
      <c r="MTO1738" s="44"/>
      <c r="MTP1738" s="44"/>
      <c r="MTQ1738" s="53"/>
      <c r="MTR1738" s="53"/>
      <c r="MTS1738" s="11"/>
      <c r="MTT1738" s="111"/>
      <c r="MTU1738" s="109"/>
      <c r="MTV1738" s="110"/>
      <c r="MTW1738" s="44"/>
      <c r="MTX1738" s="44"/>
      <c r="MTY1738" s="53"/>
      <c r="MTZ1738" s="53"/>
      <c r="MUA1738" s="11"/>
      <c r="MUB1738" s="111"/>
      <c r="MUC1738" s="109"/>
      <c r="MUD1738" s="110"/>
      <c r="MUE1738" s="44"/>
      <c r="MUF1738" s="44"/>
      <c r="MUG1738" s="53"/>
      <c r="MUH1738" s="53"/>
      <c r="MUI1738" s="11"/>
      <c r="MUJ1738" s="111"/>
      <c r="MUK1738" s="109"/>
      <c r="MUL1738" s="110"/>
      <c r="MUM1738" s="44"/>
      <c r="MUN1738" s="44"/>
      <c r="MUO1738" s="53"/>
      <c r="MUP1738" s="53"/>
      <c r="MUQ1738" s="11"/>
      <c r="MUR1738" s="111"/>
      <c r="MUS1738" s="109"/>
      <c r="MUT1738" s="110"/>
      <c r="MUU1738" s="44"/>
      <c r="MUV1738" s="44"/>
      <c r="MUW1738" s="53"/>
      <c r="MUX1738" s="53"/>
      <c r="MUY1738" s="11"/>
      <c r="MUZ1738" s="111"/>
      <c r="MVA1738" s="109"/>
      <c r="MVB1738" s="110"/>
      <c r="MVC1738" s="44"/>
      <c r="MVD1738" s="44"/>
      <c r="MVE1738" s="53"/>
      <c r="MVF1738" s="53"/>
      <c r="MVG1738" s="11"/>
      <c r="MVH1738" s="111"/>
      <c r="MVI1738" s="109"/>
      <c r="MVJ1738" s="110"/>
      <c r="MVK1738" s="44"/>
      <c r="MVL1738" s="44"/>
      <c r="MVM1738" s="53"/>
      <c r="MVN1738" s="53"/>
      <c r="MVO1738" s="11"/>
      <c r="MVP1738" s="111"/>
      <c r="MVQ1738" s="109"/>
      <c r="MVR1738" s="110"/>
      <c r="MVS1738" s="44"/>
      <c r="MVT1738" s="44"/>
      <c r="MVU1738" s="53"/>
      <c r="MVV1738" s="53"/>
      <c r="MVW1738" s="11"/>
      <c r="MVX1738" s="111"/>
      <c r="MVY1738" s="109"/>
      <c r="MVZ1738" s="110"/>
      <c r="MWA1738" s="44"/>
      <c r="MWB1738" s="44"/>
      <c r="MWC1738" s="53"/>
      <c r="MWD1738" s="53"/>
      <c r="MWE1738" s="11"/>
      <c r="MWF1738" s="111"/>
      <c r="MWG1738" s="109"/>
      <c r="MWH1738" s="110"/>
      <c r="MWI1738" s="44"/>
      <c r="MWJ1738" s="44"/>
      <c r="MWK1738" s="53"/>
      <c r="MWL1738" s="53"/>
      <c r="MWM1738" s="11"/>
      <c r="MWN1738" s="111"/>
      <c r="MWO1738" s="109"/>
      <c r="MWP1738" s="110"/>
      <c r="MWQ1738" s="44"/>
      <c r="MWR1738" s="44"/>
      <c r="MWS1738" s="53"/>
      <c r="MWT1738" s="53"/>
      <c r="MWU1738" s="11"/>
      <c r="MWV1738" s="111"/>
      <c r="MWW1738" s="109"/>
      <c r="MWX1738" s="110"/>
      <c r="MWY1738" s="44"/>
      <c r="MWZ1738" s="44"/>
      <c r="MXA1738" s="53"/>
      <c r="MXB1738" s="53"/>
      <c r="MXC1738" s="11"/>
      <c r="MXD1738" s="111"/>
      <c r="MXE1738" s="109"/>
      <c r="MXF1738" s="110"/>
      <c r="MXG1738" s="44"/>
      <c r="MXH1738" s="44"/>
      <c r="MXI1738" s="53"/>
      <c r="MXJ1738" s="53"/>
      <c r="MXK1738" s="11"/>
      <c r="MXL1738" s="111"/>
      <c r="MXM1738" s="109"/>
      <c r="MXN1738" s="110"/>
      <c r="MXO1738" s="44"/>
      <c r="MXP1738" s="44"/>
      <c r="MXQ1738" s="53"/>
      <c r="MXR1738" s="53"/>
      <c r="MXS1738" s="11"/>
      <c r="MXT1738" s="111"/>
      <c r="MXU1738" s="109"/>
      <c r="MXV1738" s="110"/>
      <c r="MXW1738" s="44"/>
      <c r="MXX1738" s="44"/>
      <c r="MXY1738" s="53"/>
      <c r="MXZ1738" s="53"/>
      <c r="MYA1738" s="11"/>
      <c r="MYB1738" s="111"/>
      <c r="MYC1738" s="109"/>
      <c r="MYD1738" s="110"/>
      <c r="MYE1738" s="44"/>
      <c r="MYF1738" s="44"/>
      <c r="MYG1738" s="53"/>
      <c r="MYH1738" s="53"/>
      <c r="MYI1738" s="11"/>
      <c r="MYJ1738" s="111"/>
      <c r="MYK1738" s="109"/>
      <c r="MYL1738" s="110"/>
      <c r="MYM1738" s="44"/>
      <c r="MYN1738" s="44"/>
      <c r="MYO1738" s="53"/>
      <c r="MYP1738" s="53"/>
      <c r="MYQ1738" s="11"/>
      <c r="MYR1738" s="111"/>
      <c r="MYS1738" s="109"/>
      <c r="MYT1738" s="110"/>
      <c r="MYU1738" s="44"/>
      <c r="MYV1738" s="44"/>
      <c r="MYW1738" s="53"/>
      <c r="MYX1738" s="53"/>
      <c r="MYY1738" s="11"/>
      <c r="MYZ1738" s="111"/>
      <c r="MZA1738" s="109"/>
      <c r="MZB1738" s="110"/>
      <c r="MZC1738" s="44"/>
      <c r="MZD1738" s="44"/>
      <c r="MZE1738" s="53"/>
      <c r="MZF1738" s="53"/>
      <c r="MZG1738" s="11"/>
      <c r="MZH1738" s="111"/>
      <c r="MZI1738" s="109"/>
      <c r="MZJ1738" s="110"/>
      <c r="MZK1738" s="44"/>
      <c r="MZL1738" s="44"/>
      <c r="MZM1738" s="53"/>
      <c r="MZN1738" s="53"/>
      <c r="MZO1738" s="11"/>
      <c r="MZP1738" s="111"/>
      <c r="MZQ1738" s="109"/>
      <c r="MZR1738" s="110"/>
      <c r="MZS1738" s="44"/>
      <c r="MZT1738" s="44"/>
      <c r="MZU1738" s="53"/>
      <c r="MZV1738" s="53"/>
      <c r="MZW1738" s="11"/>
      <c r="MZX1738" s="111"/>
      <c r="MZY1738" s="109"/>
      <c r="MZZ1738" s="110"/>
      <c r="NAA1738" s="44"/>
      <c r="NAB1738" s="44"/>
      <c r="NAC1738" s="53"/>
      <c r="NAD1738" s="53"/>
      <c r="NAE1738" s="11"/>
      <c r="NAF1738" s="111"/>
      <c r="NAG1738" s="109"/>
      <c r="NAH1738" s="110"/>
      <c r="NAI1738" s="44"/>
      <c r="NAJ1738" s="44"/>
      <c r="NAK1738" s="53"/>
      <c r="NAL1738" s="53"/>
      <c r="NAM1738" s="11"/>
      <c r="NAN1738" s="111"/>
      <c r="NAO1738" s="109"/>
      <c r="NAP1738" s="110"/>
      <c r="NAQ1738" s="44"/>
      <c r="NAR1738" s="44"/>
      <c r="NAS1738" s="53"/>
      <c r="NAT1738" s="53"/>
      <c r="NAU1738" s="11"/>
      <c r="NAV1738" s="111"/>
      <c r="NAW1738" s="109"/>
      <c r="NAX1738" s="110"/>
      <c r="NAY1738" s="44"/>
      <c r="NAZ1738" s="44"/>
      <c r="NBA1738" s="53"/>
      <c r="NBB1738" s="53"/>
      <c r="NBC1738" s="11"/>
      <c r="NBD1738" s="111"/>
      <c r="NBE1738" s="109"/>
      <c r="NBF1738" s="110"/>
      <c r="NBG1738" s="44"/>
      <c r="NBH1738" s="44"/>
      <c r="NBI1738" s="53"/>
      <c r="NBJ1738" s="53"/>
      <c r="NBK1738" s="11"/>
      <c r="NBL1738" s="111"/>
      <c r="NBM1738" s="109"/>
      <c r="NBN1738" s="110"/>
      <c r="NBO1738" s="44"/>
      <c r="NBP1738" s="44"/>
      <c r="NBQ1738" s="53"/>
      <c r="NBR1738" s="53"/>
      <c r="NBS1738" s="11"/>
      <c r="NBT1738" s="111"/>
      <c r="NBU1738" s="109"/>
      <c r="NBV1738" s="110"/>
      <c r="NBW1738" s="44"/>
      <c r="NBX1738" s="44"/>
      <c r="NBY1738" s="53"/>
      <c r="NBZ1738" s="53"/>
      <c r="NCA1738" s="11"/>
      <c r="NCB1738" s="111"/>
      <c r="NCC1738" s="109"/>
      <c r="NCD1738" s="110"/>
      <c r="NCE1738" s="44"/>
      <c r="NCF1738" s="44"/>
      <c r="NCG1738" s="53"/>
      <c r="NCH1738" s="53"/>
      <c r="NCI1738" s="11"/>
      <c r="NCJ1738" s="111"/>
      <c r="NCK1738" s="109"/>
      <c r="NCL1738" s="110"/>
      <c r="NCM1738" s="44"/>
      <c r="NCN1738" s="44"/>
      <c r="NCO1738" s="53"/>
      <c r="NCP1738" s="53"/>
      <c r="NCQ1738" s="11"/>
      <c r="NCR1738" s="111"/>
      <c r="NCS1738" s="109"/>
      <c r="NCT1738" s="110"/>
      <c r="NCU1738" s="44"/>
      <c r="NCV1738" s="44"/>
      <c r="NCW1738" s="53"/>
      <c r="NCX1738" s="53"/>
      <c r="NCY1738" s="11"/>
      <c r="NCZ1738" s="111"/>
      <c r="NDA1738" s="109"/>
      <c r="NDB1738" s="110"/>
      <c r="NDC1738" s="44"/>
      <c r="NDD1738" s="44"/>
      <c r="NDE1738" s="53"/>
      <c r="NDF1738" s="53"/>
      <c r="NDG1738" s="11"/>
      <c r="NDH1738" s="111"/>
      <c r="NDI1738" s="109"/>
      <c r="NDJ1738" s="110"/>
      <c r="NDK1738" s="44"/>
      <c r="NDL1738" s="44"/>
      <c r="NDM1738" s="53"/>
      <c r="NDN1738" s="53"/>
      <c r="NDO1738" s="11"/>
      <c r="NDP1738" s="111"/>
      <c r="NDQ1738" s="109"/>
      <c r="NDR1738" s="110"/>
      <c r="NDS1738" s="44"/>
      <c r="NDT1738" s="44"/>
      <c r="NDU1738" s="53"/>
      <c r="NDV1738" s="53"/>
      <c r="NDW1738" s="11"/>
      <c r="NDX1738" s="111"/>
      <c r="NDY1738" s="109"/>
      <c r="NDZ1738" s="110"/>
      <c r="NEA1738" s="44"/>
      <c r="NEB1738" s="44"/>
      <c r="NEC1738" s="53"/>
      <c r="NED1738" s="53"/>
      <c r="NEE1738" s="11"/>
      <c r="NEF1738" s="111"/>
      <c r="NEG1738" s="109"/>
      <c r="NEH1738" s="110"/>
      <c r="NEI1738" s="44"/>
      <c r="NEJ1738" s="44"/>
      <c r="NEK1738" s="53"/>
      <c r="NEL1738" s="53"/>
      <c r="NEM1738" s="11"/>
      <c r="NEN1738" s="111"/>
      <c r="NEO1738" s="109"/>
      <c r="NEP1738" s="110"/>
      <c r="NEQ1738" s="44"/>
      <c r="NER1738" s="44"/>
      <c r="NES1738" s="53"/>
      <c r="NET1738" s="53"/>
      <c r="NEU1738" s="11"/>
      <c r="NEV1738" s="111"/>
      <c r="NEW1738" s="109"/>
      <c r="NEX1738" s="110"/>
      <c r="NEY1738" s="44"/>
      <c r="NEZ1738" s="44"/>
      <c r="NFA1738" s="53"/>
      <c r="NFB1738" s="53"/>
      <c r="NFC1738" s="11"/>
      <c r="NFD1738" s="111"/>
      <c r="NFE1738" s="109"/>
      <c r="NFF1738" s="110"/>
      <c r="NFG1738" s="44"/>
      <c r="NFH1738" s="44"/>
      <c r="NFI1738" s="53"/>
      <c r="NFJ1738" s="53"/>
      <c r="NFK1738" s="11"/>
      <c r="NFL1738" s="111"/>
      <c r="NFM1738" s="109"/>
      <c r="NFN1738" s="110"/>
      <c r="NFO1738" s="44"/>
      <c r="NFP1738" s="44"/>
      <c r="NFQ1738" s="53"/>
      <c r="NFR1738" s="53"/>
      <c r="NFS1738" s="11"/>
      <c r="NFT1738" s="111"/>
      <c r="NFU1738" s="109"/>
      <c r="NFV1738" s="110"/>
      <c r="NFW1738" s="44"/>
      <c r="NFX1738" s="44"/>
      <c r="NFY1738" s="53"/>
      <c r="NFZ1738" s="53"/>
      <c r="NGA1738" s="11"/>
      <c r="NGB1738" s="111"/>
      <c r="NGC1738" s="109"/>
      <c r="NGD1738" s="110"/>
      <c r="NGE1738" s="44"/>
      <c r="NGF1738" s="44"/>
      <c r="NGG1738" s="53"/>
      <c r="NGH1738" s="53"/>
      <c r="NGI1738" s="11"/>
      <c r="NGJ1738" s="111"/>
      <c r="NGK1738" s="109"/>
      <c r="NGL1738" s="110"/>
      <c r="NGM1738" s="44"/>
      <c r="NGN1738" s="44"/>
      <c r="NGO1738" s="53"/>
      <c r="NGP1738" s="53"/>
      <c r="NGQ1738" s="11"/>
      <c r="NGR1738" s="111"/>
      <c r="NGS1738" s="109"/>
      <c r="NGT1738" s="110"/>
      <c r="NGU1738" s="44"/>
      <c r="NGV1738" s="44"/>
      <c r="NGW1738" s="53"/>
      <c r="NGX1738" s="53"/>
      <c r="NGY1738" s="11"/>
      <c r="NGZ1738" s="111"/>
      <c r="NHA1738" s="109"/>
      <c r="NHB1738" s="110"/>
      <c r="NHC1738" s="44"/>
      <c r="NHD1738" s="44"/>
      <c r="NHE1738" s="53"/>
      <c r="NHF1738" s="53"/>
      <c r="NHG1738" s="11"/>
      <c r="NHH1738" s="111"/>
      <c r="NHI1738" s="109"/>
      <c r="NHJ1738" s="110"/>
      <c r="NHK1738" s="44"/>
      <c r="NHL1738" s="44"/>
      <c r="NHM1738" s="53"/>
      <c r="NHN1738" s="53"/>
      <c r="NHO1738" s="11"/>
      <c r="NHP1738" s="111"/>
      <c r="NHQ1738" s="109"/>
      <c r="NHR1738" s="110"/>
      <c r="NHS1738" s="44"/>
      <c r="NHT1738" s="44"/>
      <c r="NHU1738" s="53"/>
      <c r="NHV1738" s="53"/>
      <c r="NHW1738" s="11"/>
      <c r="NHX1738" s="111"/>
      <c r="NHY1738" s="109"/>
      <c r="NHZ1738" s="110"/>
      <c r="NIA1738" s="44"/>
      <c r="NIB1738" s="44"/>
      <c r="NIC1738" s="53"/>
      <c r="NID1738" s="53"/>
      <c r="NIE1738" s="11"/>
      <c r="NIF1738" s="111"/>
      <c r="NIG1738" s="109"/>
      <c r="NIH1738" s="110"/>
      <c r="NII1738" s="44"/>
      <c r="NIJ1738" s="44"/>
      <c r="NIK1738" s="53"/>
      <c r="NIL1738" s="53"/>
      <c r="NIM1738" s="11"/>
      <c r="NIN1738" s="111"/>
      <c r="NIO1738" s="109"/>
      <c r="NIP1738" s="110"/>
      <c r="NIQ1738" s="44"/>
      <c r="NIR1738" s="44"/>
      <c r="NIS1738" s="53"/>
      <c r="NIT1738" s="53"/>
      <c r="NIU1738" s="11"/>
      <c r="NIV1738" s="111"/>
      <c r="NIW1738" s="109"/>
      <c r="NIX1738" s="110"/>
      <c r="NIY1738" s="44"/>
      <c r="NIZ1738" s="44"/>
      <c r="NJA1738" s="53"/>
      <c r="NJB1738" s="53"/>
      <c r="NJC1738" s="11"/>
      <c r="NJD1738" s="111"/>
      <c r="NJE1738" s="109"/>
      <c r="NJF1738" s="110"/>
      <c r="NJG1738" s="44"/>
      <c r="NJH1738" s="44"/>
      <c r="NJI1738" s="53"/>
      <c r="NJJ1738" s="53"/>
      <c r="NJK1738" s="11"/>
      <c r="NJL1738" s="111"/>
      <c r="NJM1738" s="109"/>
      <c r="NJN1738" s="110"/>
      <c r="NJO1738" s="44"/>
      <c r="NJP1738" s="44"/>
      <c r="NJQ1738" s="53"/>
      <c r="NJR1738" s="53"/>
      <c r="NJS1738" s="11"/>
      <c r="NJT1738" s="111"/>
      <c r="NJU1738" s="109"/>
      <c r="NJV1738" s="110"/>
      <c r="NJW1738" s="44"/>
      <c r="NJX1738" s="44"/>
      <c r="NJY1738" s="53"/>
      <c r="NJZ1738" s="53"/>
      <c r="NKA1738" s="11"/>
      <c r="NKB1738" s="111"/>
      <c r="NKC1738" s="109"/>
      <c r="NKD1738" s="110"/>
      <c r="NKE1738" s="44"/>
      <c r="NKF1738" s="44"/>
      <c r="NKG1738" s="53"/>
      <c r="NKH1738" s="53"/>
      <c r="NKI1738" s="11"/>
      <c r="NKJ1738" s="111"/>
      <c r="NKK1738" s="109"/>
      <c r="NKL1738" s="110"/>
      <c r="NKM1738" s="44"/>
      <c r="NKN1738" s="44"/>
      <c r="NKO1738" s="53"/>
      <c r="NKP1738" s="53"/>
      <c r="NKQ1738" s="11"/>
      <c r="NKR1738" s="111"/>
      <c r="NKS1738" s="109"/>
      <c r="NKT1738" s="110"/>
      <c r="NKU1738" s="44"/>
      <c r="NKV1738" s="44"/>
      <c r="NKW1738" s="53"/>
      <c r="NKX1738" s="53"/>
      <c r="NKY1738" s="11"/>
      <c r="NKZ1738" s="111"/>
      <c r="NLA1738" s="109"/>
      <c r="NLB1738" s="110"/>
      <c r="NLC1738" s="44"/>
      <c r="NLD1738" s="44"/>
      <c r="NLE1738" s="53"/>
      <c r="NLF1738" s="53"/>
      <c r="NLG1738" s="11"/>
      <c r="NLH1738" s="111"/>
      <c r="NLI1738" s="109"/>
      <c r="NLJ1738" s="110"/>
      <c r="NLK1738" s="44"/>
      <c r="NLL1738" s="44"/>
      <c r="NLM1738" s="53"/>
      <c r="NLN1738" s="53"/>
      <c r="NLO1738" s="11"/>
      <c r="NLP1738" s="111"/>
      <c r="NLQ1738" s="109"/>
      <c r="NLR1738" s="110"/>
      <c r="NLS1738" s="44"/>
      <c r="NLT1738" s="44"/>
      <c r="NLU1738" s="53"/>
      <c r="NLV1738" s="53"/>
      <c r="NLW1738" s="11"/>
      <c r="NLX1738" s="111"/>
      <c r="NLY1738" s="109"/>
      <c r="NLZ1738" s="110"/>
      <c r="NMA1738" s="44"/>
      <c r="NMB1738" s="44"/>
      <c r="NMC1738" s="53"/>
      <c r="NMD1738" s="53"/>
      <c r="NME1738" s="11"/>
      <c r="NMF1738" s="111"/>
      <c r="NMG1738" s="109"/>
      <c r="NMH1738" s="110"/>
      <c r="NMI1738" s="44"/>
      <c r="NMJ1738" s="44"/>
      <c r="NMK1738" s="53"/>
      <c r="NML1738" s="53"/>
      <c r="NMM1738" s="11"/>
      <c r="NMN1738" s="111"/>
      <c r="NMO1738" s="109"/>
      <c r="NMP1738" s="110"/>
      <c r="NMQ1738" s="44"/>
      <c r="NMR1738" s="44"/>
      <c r="NMS1738" s="53"/>
      <c r="NMT1738" s="53"/>
      <c r="NMU1738" s="11"/>
      <c r="NMV1738" s="111"/>
      <c r="NMW1738" s="109"/>
      <c r="NMX1738" s="110"/>
      <c r="NMY1738" s="44"/>
      <c r="NMZ1738" s="44"/>
      <c r="NNA1738" s="53"/>
      <c r="NNB1738" s="53"/>
      <c r="NNC1738" s="11"/>
      <c r="NND1738" s="111"/>
      <c r="NNE1738" s="109"/>
      <c r="NNF1738" s="110"/>
      <c r="NNG1738" s="44"/>
      <c r="NNH1738" s="44"/>
      <c r="NNI1738" s="53"/>
      <c r="NNJ1738" s="53"/>
      <c r="NNK1738" s="11"/>
      <c r="NNL1738" s="111"/>
      <c r="NNM1738" s="109"/>
      <c r="NNN1738" s="110"/>
      <c r="NNO1738" s="44"/>
      <c r="NNP1738" s="44"/>
      <c r="NNQ1738" s="53"/>
      <c r="NNR1738" s="53"/>
      <c r="NNS1738" s="11"/>
      <c r="NNT1738" s="111"/>
      <c r="NNU1738" s="109"/>
      <c r="NNV1738" s="110"/>
      <c r="NNW1738" s="44"/>
      <c r="NNX1738" s="44"/>
      <c r="NNY1738" s="53"/>
      <c r="NNZ1738" s="53"/>
      <c r="NOA1738" s="11"/>
      <c r="NOB1738" s="111"/>
      <c r="NOC1738" s="109"/>
      <c r="NOD1738" s="110"/>
      <c r="NOE1738" s="44"/>
      <c r="NOF1738" s="44"/>
      <c r="NOG1738" s="53"/>
      <c r="NOH1738" s="53"/>
      <c r="NOI1738" s="11"/>
      <c r="NOJ1738" s="111"/>
      <c r="NOK1738" s="109"/>
      <c r="NOL1738" s="110"/>
      <c r="NOM1738" s="44"/>
      <c r="NON1738" s="44"/>
      <c r="NOO1738" s="53"/>
      <c r="NOP1738" s="53"/>
      <c r="NOQ1738" s="11"/>
      <c r="NOR1738" s="111"/>
      <c r="NOS1738" s="109"/>
      <c r="NOT1738" s="110"/>
      <c r="NOU1738" s="44"/>
      <c r="NOV1738" s="44"/>
      <c r="NOW1738" s="53"/>
      <c r="NOX1738" s="53"/>
      <c r="NOY1738" s="11"/>
      <c r="NOZ1738" s="111"/>
      <c r="NPA1738" s="109"/>
      <c r="NPB1738" s="110"/>
      <c r="NPC1738" s="44"/>
      <c r="NPD1738" s="44"/>
      <c r="NPE1738" s="53"/>
      <c r="NPF1738" s="53"/>
      <c r="NPG1738" s="11"/>
      <c r="NPH1738" s="111"/>
      <c r="NPI1738" s="109"/>
      <c r="NPJ1738" s="110"/>
      <c r="NPK1738" s="44"/>
      <c r="NPL1738" s="44"/>
      <c r="NPM1738" s="53"/>
      <c r="NPN1738" s="53"/>
      <c r="NPO1738" s="11"/>
      <c r="NPP1738" s="111"/>
      <c r="NPQ1738" s="109"/>
      <c r="NPR1738" s="110"/>
      <c r="NPS1738" s="44"/>
      <c r="NPT1738" s="44"/>
      <c r="NPU1738" s="53"/>
      <c r="NPV1738" s="53"/>
      <c r="NPW1738" s="11"/>
      <c r="NPX1738" s="111"/>
      <c r="NPY1738" s="109"/>
      <c r="NPZ1738" s="110"/>
      <c r="NQA1738" s="44"/>
      <c r="NQB1738" s="44"/>
      <c r="NQC1738" s="53"/>
      <c r="NQD1738" s="53"/>
      <c r="NQE1738" s="11"/>
      <c r="NQF1738" s="111"/>
      <c r="NQG1738" s="109"/>
      <c r="NQH1738" s="110"/>
      <c r="NQI1738" s="44"/>
      <c r="NQJ1738" s="44"/>
      <c r="NQK1738" s="53"/>
      <c r="NQL1738" s="53"/>
      <c r="NQM1738" s="11"/>
      <c r="NQN1738" s="111"/>
      <c r="NQO1738" s="109"/>
      <c r="NQP1738" s="110"/>
      <c r="NQQ1738" s="44"/>
      <c r="NQR1738" s="44"/>
      <c r="NQS1738" s="53"/>
      <c r="NQT1738" s="53"/>
      <c r="NQU1738" s="11"/>
      <c r="NQV1738" s="111"/>
      <c r="NQW1738" s="109"/>
      <c r="NQX1738" s="110"/>
      <c r="NQY1738" s="44"/>
      <c r="NQZ1738" s="44"/>
      <c r="NRA1738" s="53"/>
      <c r="NRB1738" s="53"/>
      <c r="NRC1738" s="11"/>
      <c r="NRD1738" s="111"/>
      <c r="NRE1738" s="109"/>
      <c r="NRF1738" s="110"/>
      <c r="NRG1738" s="44"/>
      <c r="NRH1738" s="44"/>
      <c r="NRI1738" s="53"/>
      <c r="NRJ1738" s="53"/>
      <c r="NRK1738" s="11"/>
      <c r="NRL1738" s="111"/>
      <c r="NRM1738" s="109"/>
      <c r="NRN1738" s="110"/>
      <c r="NRO1738" s="44"/>
      <c r="NRP1738" s="44"/>
      <c r="NRQ1738" s="53"/>
      <c r="NRR1738" s="53"/>
      <c r="NRS1738" s="11"/>
      <c r="NRT1738" s="111"/>
      <c r="NRU1738" s="109"/>
      <c r="NRV1738" s="110"/>
      <c r="NRW1738" s="44"/>
      <c r="NRX1738" s="44"/>
      <c r="NRY1738" s="53"/>
      <c r="NRZ1738" s="53"/>
      <c r="NSA1738" s="11"/>
      <c r="NSB1738" s="111"/>
      <c r="NSC1738" s="109"/>
      <c r="NSD1738" s="110"/>
      <c r="NSE1738" s="44"/>
      <c r="NSF1738" s="44"/>
      <c r="NSG1738" s="53"/>
      <c r="NSH1738" s="53"/>
      <c r="NSI1738" s="11"/>
      <c r="NSJ1738" s="111"/>
      <c r="NSK1738" s="109"/>
      <c r="NSL1738" s="110"/>
      <c r="NSM1738" s="44"/>
      <c r="NSN1738" s="44"/>
      <c r="NSO1738" s="53"/>
      <c r="NSP1738" s="53"/>
      <c r="NSQ1738" s="11"/>
      <c r="NSR1738" s="111"/>
      <c r="NSS1738" s="109"/>
      <c r="NST1738" s="110"/>
      <c r="NSU1738" s="44"/>
      <c r="NSV1738" s="44"/>
      <c r="NSW1738" s="53"/>
      <c r="NSX1738" s="53"/>
      <c r="NSY1738" s="11"/>
      <c r="NSZ1738" s="111"/>
      <c r="NTA1738" s="109"/>
      <c r="NTB1738" s="110"/>
      <c r="NTC1738" s="44"/>
      <c r="NTD1738" s="44"/>
      <c r="NTE1738" s="53"/>
      <c r="NTF1738" s="53"/>
      <c r="NTG1738" s="11"/>
      <c r="NTH1738" s="111"/>
      <c r="NTI1738" s="109"/>
      <c r="NTJ1738" s="110"/>
      <c r="NTK1738" s="44"/>
      <c r="NTL1738" s="44"/>
      <c r="NTM1738" s="53"/>
      <c r="NTN1738" s="53"/>
      <c r="NTO1738" s="11"/>
      <c r="NTP1738" s="111"/>
      <c r="NTQ1738" s="109"/>
      <c r="NTR1738" s="110"/>
      <c r="NTS1738" s="44"/>
      <c r="NTT1738" s="44"/>
      <c r="NTU1738" s="53"/>
      <c r="NTV1738" s="53"/>
      <c r="NTW1738" s="11"/>
      <c r="NTX1738" s="111"/>
      <c r="NTY1738" s="109"/>
      <c r="NTZ1738" s="110"/>
      <c r="NUA1738" s="44"/>
      <c r="NUB1738" s="44"/>
      <c r="NUC1738" s="53"/>
      <c r="NUD1738" s="53"/>
      <c r="NUE1738" s="11"/>
      <c r="NUF1738" s="111"/>
      <c r="NUG1738" s="109"/>
      <c r="NUH1738" s="110"/>
      <c r="NUI1738" s="44"/>
      <c r="NUJ1738" s="44"/>
      <c r="NUK1738" s="53"/>
      <c r="NUL1738" s="53"/>
      <c r="NUM1738" s="11"/>
      <c r="NUN1738" s="111"/>
      <c r="NUO1738" s="109"/>
      <c r="NUP1738" s="110"/>
      <c r="NUQ1738" s="44"/>
      <c r="NUR1738" s="44"/>
      <c r="NUS1738" s="53"/>
      <c r="NUT1738" s="53"/>
      <c r="NUU1738" s="11"/>
      <c r="NUV1738" s="111"/>
      <c r="NUW1738" s="109"/>
      <c r="NUX1738" s="110"/>
      <c r="NUY1738" s="44"/>
      <c r="NUZ1738" s="44"/>
      <c r="NVA1738" s="53"/>
      <c r="NVB1738" s="53"/>
      <c r="NVC1738" s="11"/>
      <c r="NVD1738" s="111"/>
      <c r="NVE1738" s="109"/>
      <c r="NVF1738" s="110"/>
      <c r="NVG1738" s="44"/>
      <c r="NVH1738" s="44"/>
      <c r="NVI1738" s="53"/>
      <c r="NVJ1738" s="53"/>
      <c r="NVK1738" s="11"/>
      <c r="NVL1738" s="111"/>
      <c r="NVM1738" s="109"/>
      <c r="NVN1738" s="110"/>
      <c r="NVO1738" s="44"/>
      <c r="NVP1738" s="44"/>
      <c r="NVQ1738" s="53"/>
      <c r="NVR1738" s="53"/>
      <c r="NVS1738" s="11"/>
      <c r="NVT1738" s="111"/>
      <c r="NVU1738" s="109"/>
      <c r="NVV1738" s="110"/>
      <c r="NVW1738" s="44"/>
      <c r="NVX1738" s="44"/>
      <c r="NVY1738" s="53"/>
      <c r="NVZ1738" s="53"/>
      <c r="NWA1738" s="11"/>
      <c r="NWB1738" s="111"/>
      <c r="NWC1738" s="109"/>
      <c r="NWD1738" s="110"/>
      <c r="NWE1738" s="44"/>
      <c r="NWF1738" s="44"/>
      <c r="NWG1738" s="53"/>
      <c r="NWH1738" s="53"/>
      <c r="NWI1738" s="11"/>
      <c r="NWJ1738" s="111"/>
      <c r="NWK1738" s="109"/>
      <c r="NWL1738" s="110"/>
      <c r="NWM1738" s="44"/>
      <c r="NWN1738" s="44"/>
      <c r="NWO1738" s="53"/>
      <c r="NWP1738" s="53"/>
      <c r="NWQ1738" s="11"/>
      <c r="NWR1738" s="111"/>
      <c r="NWS1738" s="109"/>
      <c r="NWT1738" s="110"/>
      <c r="NWU1738" s="44"/>
      <c r="NWV1738" s="44"/>
      <c r="NWW1738" s="53"/>
      <c r="NWX1738" s="53"/>
      <c r="NWY1738" s="11"/>
      <c r="NWZ1738" s="111"/>
      <c r="NXA1738" s="109"/>
      <c r="NXB1738" s="110"/>
      <c r="NXC1738" s="44"/>
      <c r="NXD1738" s="44"/>
      <c r="NXE1738" s="53"/>
      <c r="NXF1738" s="53"/>
      <c r="NXG1738" s="11"/>
      <c r="NXH1738" s="111"/>
      <c r="NXI1738" s="109"/>
      <c r="NXJ1738" s="110"/>
      <c r="NXK1738" s="44"/>
      <c r="NXL1738" s="44"/>
      <c r="NXM1738" s="53"/>
      <c r="NXN1738" s="53"/>
      <c r="NXO1738" s="11"/>
      <c r="NXP1738" s="111"/>
      <c r="NXQ1738" s="109"/>
      <c r="NXR1738" s="110"/>
      <c r="NXS1738" s="44"/>
      <c r="NXT1738" s="44"/>
      <c r="NXU1738" s="53"/>
      <c r="NXV1738" s="53"/>
      <c r="NXW1738" s="11"/>
      <c r="NXX1738" s="111"/>
      <c r="NXY1738" s="109"/>
      <c r="NXZ1738" s="110"/>
      <c r="NYA1738" s="44"/>
      <c r="NYB1738" s="44"/>
      <c r="NYC1738" s="53"/>
      <c r="NYD1738" s="53"/>
      <c r="NYE1738" s="11"/>
      <c r="NYF1738" s="111"/>
      <c r="NYG1738" s="109"/>
      <c r="NYH1738" s="110"/>
      <c r="NYI1738" s="44"/>
      <c r="NYJ1738" s="44"/>
      <c r="NYK1738" s="53"/>
      <c r="NYL1738" s="53"/>
      <c r="NYM1738" s="11"/>
      <c r="NYN1738" s="111"/>
      <c r="NYO1738" s="109"/>
      <c r="NYP1738" s="110"/>
      <c r="NYQ1738" s="44"/>
      <c r="NYR1738" s="44"/>
      <c r="NYS1738" s="53"/>
      <c r="NYT1738" s="53"/>
      <c r="NYU1738" s="11"/>
      <c r="NYV1738" s="111"/>
      <c r="NYW1738" s="109"/>
      <c r="NYX1738" s="110"/>
      <c r="NYY1738" s="44"/>
      <c r="NYZ1738" s="44"/>
      <c r="NZA1738" s="53"/>
      <c r="NZB1738" s="53"/>
      <c r="NZC1738" s="11"/>
      <c r="NZD1738" s="111"/>
      <c r="NZE1738" s="109"/>
      <c r="NZF1738" s="110"/>
      <c r="NZG1738" s="44"/>
      <c r="NZH1738" s="44"/>
      <c r="NZI1738" s="53"/>
      <c r="NZJ1738" s="53"/>
      <c r="NZK1738" s="11"/>
      <c r="NZL1738" s="111"/>
      <c r="NZM1738" s="109"/>
      <c r="NZN1738" s="110"/>
      <c r="NZO1738" s="44"/>
      <c r="NZP1738" s="44"/>
      <c r="NZQ1738" s="53"/>
      <c r="NZR1738" s="53"/>
      <c r="NZS1738" s="11"/>
      <c r="NZT1738" s="111"/>
      <c r="NZU1738" s="109"/>
      <c r="NZV1738" s="110"/>
      <c r="NZW1738" s="44"/>
      <c r="NZX1738" s="44"/>
      <c r="NZY1738" s="53"/>
      <c r="NZZ1738" s="53"/>
      <c r="OAA1738" s="11"/>
      <c r="OAB1738" s="111"/>
      <c r="OAC1738" s="109"/>
      <c r="OAD1738" s="110"/>
      <c r="OAE1738" s="44"/>
      <c r="OAF1738" s="44"/>
      <c r="OAG1738" s="53"/>
      <c r="OAH1738" s="53"/>
      <c r="OAI1738" s="11"/>
      <c r="OAJ1738" s="111"/>
      <c r="OAK1738" s="109"/>
      <c r="OAL1738" s="110"/>
      <c r="OAM1738" s="44"/>
      <c r="OAN1738" s="44"/>
      <c r="OAO1738" s="53"/>
      <c r="OAP1738" s="53"/>
      <c r="OAQ1738" s="11"/>
      <c r="OAR1738" s="111"/>
      <c r="OAS1738" s="109"/>
      <c r="OAT1738" s="110"/>
      <c r="OAU1738" s="44"/>
      <c r="OAV1738" s="44"/>
      <c r="OAW1738" s="53"/>
      <c r="OAX1738" s="53"/>
      <c r="OAY1738" s="11"/>
      <c r="OAZ1738" s="111"/>
      <c r="OBA1738" s="109"/>
      <c r="OBB1738" s="110"/>
      <c r="OBC1738" s="44"/>
      <c r="OBD1738" s="44"/>
      <c r="OBE1738" s="53"/>
      <c r="OBF1738" s="53"/>
      <c r="OBG1738" s="11"/>
      <c r="OBH1738" s="111"/>
      <c r="OBI1738" s="109"/>
      <c r="OBJ1738" s="110"/>
      <c r="OBK1738" s="44"/>
      <c r="OBL1738" s="44"/>
      <c r="OBM1738" s="53"/>
      <c r="OBN1738" s="53"/>
      <c r="OBO1738" s="11"/>
      <c r="OBP1738" s="111"/>
      <c r="OBQ1738" s="109"/>
      <c r="OBR1738" s="110"/>
      <c r="OBS1738" s="44"/>
      <c r="OBT1738" s="44"/>
      <c r="OBU1738" s="53"/>
      <c r="OBV1738" s="53"/>
      <c r="OBW1738" s="11"/>
      <c r="OBX1738" s="111"/>
      <c r="OBY1738" s="109"/>
      <c r="OBZ1738" s="110"/>
      <c r="OCA1738" s="44"/>
      <c r="OCB1738" s="44"/>
      <c r="OCC1738" s="53"/>
      <c r="OCD1738" s="53"/>
      <c r="OCE1738" s="11"/>
      <c r="OCF1738" s="111"/>
      <c r="OCG1738" s="109"/>
      <c r="OCH1738" s="110"/>
      <c r="OCI1738" s="44"/>
      <c r="OCJ1738" s="44"/>
      <c r="OCK1738" s="53"/>
      <c r="OCL1738" s="53"/>
      <c r="OCM1738" s="11"/>
      <c r="OCN1738" s="111"/>
      <c r="OCO1738" s="109"/>
      <c r="OCP1738" s="110"/>
      <c r="OCQ1738" s="44"/>
      <c r="OCR1738" s="44"/>
      <c r="OCS1738" s="53"/>
      <c r="OCT1738" s="53"/>
      <c r="OCU1738" s="11"/>
      <c r="OCV1738" s="111"/>
      <c r="OCW1738" s="109"/>
      <c r="OCX1738" s="110"/>
      <c r="OCY1738" s="44"/>
      <c r="OCZ1738" s="44"/>
      <c r="ODA1738" s="53"/>
      <c r="ODB1738" s="53"/>
      <c r="ODC1738" s="11"/>
      <c r="ODD1738" s="111"/>
      <c r="ODE1738" s="109"/>
      <c r="ODF1738" s="110"/>
      <c r="ODG1738" s="44"/>
      <c r="ODH1738" s="44"/>
      <c r="ODI1738" s="53"/>
      <c r="ODJ1738" s="53"/>
      <c r="ODK1738" s="11"/>
      <c r="ODL1738" s="111"/>
      <c r="ODM1738" s="109"/>
      <c r="ODN1738" s="110"/>
      <c r="ODO1738" s="44"/>
      <c r="ODP1738" s="44"/>
      <c r="ODQ1738" s="53"/>
      <c r="ODR1738" s="53"/>
      <c r="ODS1738" s="11"/>
      <c r="ODT1738" s="111"/>
      <c r="ODU1738" s="109"/>
      <c r="ODV1738" s="110"/>
      <c r="ODW1738" s="44"/>
      <c r="ODX1738" s="44"/>
      <c r="ODY1738" s="53"/>
      <c r="ODZ1738" s="53"/>
      <c r="OEA1738" s="11"/>
      <c r="OEB1738" s="111"/>
      <c r="OEC1738" s="109"/>
      <c r="OED1738" s="110"/>
      <c r="OEE1738" s="44"/>
      <c r="OEF1738" s="44"/>
      <c r="OEG1738" s="53"/>
      <c r="OEH1738" s="53"/>
      <c r="OEI1738" s="11"/>
      <c r="OEJ1738" s="111"/>
      <c r="OEK1738" s="109"/>
      <c r="OEL1738" s="110"/>
      <c r="OEM1738" s="44"/>
      <c r="OEN1738" s="44"/>
      <c r="OEO1738" s="53"/>
      <c r="OEP1738" s="53"/>
      <c r="OEQ1738" s="11"/>
      <c r="OER1738" s="111"/>
      <c r="OES1738" s="109"/>
      <c r="OET1738" s="110"/>
      <c r="OEU1738" s="44"/>
      <c r="OEV1738" s="44"/>
      <c r="OEW1738" s="53"/>
      <c r="OEX1738" s="53"/>
      <c r="OEY1738" s="11"/>
      <c r="OEZ1738" s="111"/>
      <c r="OFA1738" s="109"/>
      <c r="OFB1738" s="110"/>
      <c r="OFC1738" s="44"/>
      <c r="OFD1738" s="44"/>
      <c r="OFE1738" s="53"/>
      <c r="OFF1738" s="53"/>
      <c r="OFG1738" s="11"/>
      <c r="OFH1738" s="111"/>
      <c r="OFI1738" s="109"/>
      <c r="OFJ1738" s="110"/>
      <c r="OFK1738" s="44"/>
      <c r="OFL1738" s="44"/>
      <c r="OFM1738" s="53"/>
      <c r="OFN1738" s="53"/>
      <c r="OFO1738" s="11"/>
      <c r="OFP1738" s="111"/>
      <c r="OFQ1738" s="109"/>
      <c r="OFR1738" s="110"/>
      <c r="OFS1738" s="44"/>
      <c r="OFT1738" s="44"/>
      <c r="OFU1738" s="53"/>
      <c r="OFV1738" s="53"/>
      <c r="OFW1738" s="11"/>
      <c r="OFX1738" s="111"/>
      <c r="OFY1738" s="109"/>
      <c r="OFZ1738" s="110"/>
      <c r="OGA1738" s="44"/>
      <c r="OGB1738" s="44"/>
      <c r="OGC1738" s="53"/>
      <c r="OGD1738" s="53"/>
      <c r="OGE1738" s="11"/>
      <c r="OGF1738" s="111"/>
      <c r="OGG1738" s="109"/>
      <c r="OGH1738" s="110"/>
      <c r="OGI1738" s="44"/>
      <c r="OGJ1738" s="44"/>
      <c r="OGK1738" s="53"/>
      <c r="OGL1738" s="53"/>
      <c r="OGM1738" s="11"/>
      <c r="OGN1738" s="111"/>
      <c r="OGO1738" s="109"/>
      <c r="OGP1738" s="110"/>
      <c r="OGQ1738" s="44"/>
      <c r="OGR1738" s="44"/>
      <c r="OGS1738" s="53"/>
      <c r="OGT1738" s="53"/>
      <c r="OGU1738" s="11"/>
      <c r="OGV1738" s="111"/>
      <c r="OGW1738" s="109"/>
      <c r="OGX1738" s="110"/>
      <c r="OGY1738" s="44"/>
      <c r="OGZ1738" s="44"/>
      <c r="OHA1738" s="53"/>
      <c r="OHB1738" s="53"/>
      <c r="OHC1738" s="11"/>
      <c r="OHD1738" s="111"/>
      <c r="OHE1738" s="109"/>
      <c r="OHF1738" s="110"/>
      <c r="OHG1738" s="44"/>
      <c r="OHH1738" s="44"/>
      <c r="OHI1738" s="53"/>
      <c r="OHJ1738" s="53"/>
      <c r="OHK1738" s="11"/>
      <c r="OHL1738" s="111"/>
      <c r="OHM1738" s="109"/>
      <c r="OHN1738" s="110"/>
      <c r="OHO1738" s="44"/>
      <c r="OHP1738" s="44"/>
      <c r="OHQ1738" s="53"/>
      <c r="OHR1738" s="53"/>
      <c r="OHS1738" s="11"/>
      <c r="OHT1738" s="111"/>
      <c r="OHU1738" s="109"/>
      <c r="OHV1738" s="110"/>
      <c r="OHW1738" s="44"/>
      <c r="OHX1738" s="44"/>
      <c r="OHY1738" s="53"/>
      <c r="OHZ1738" s="53"/>
      <c r="OIA1738" s="11"/>
      <c r="OIB1738" s="111"/>
      <c r="OIC1738" s="109"/>
      <c r="OID1738" s="110"/>
      <c r="OIE1738" s="44"/>
      <c r="OIF1738" s="44"/>
      <c r="OIG1738" s="53"/>
      <c r="OIH1738" s="53"/>
      <c r="OII1738" s="11"/>
      <c r="OIJ1738" s="111"/>
      <c r="OIK1738" s="109"/>
      <c r="OIL1738" s="110"/>
      <c r="OIM1738" s="44"/>
      <c r="OIN1738" s="44"/>
      <c r="OIO1738" s="53"/>
      <c r="OIP1738" s="53"/>
      <c r="OIQ1738" s="11"/>
      <c r="OIR1738" s="111"/>
      <c r="OIS1738" s="109"/>
      <c r="OIT1738" s="110"/>
      <c r="OIU1738" s="44"/>
      <c r="OIV1738" s="44"/>
      <c r="OIW1738" s="53"/>
      <c r="OIX1738" s="53"/>
      <c r="OIY1738" s="11"/>
      <c r="OIZ1738" s="111"/>
      <c r="OJA1738" s="109"/>
      <c r="OJB1738" s="110"/>
      <c r="OJC1738" s="44"/>
      <c r="OJD1738" s="44"/>
      <c r="OJE1738" s="53"/>
      <c r="OJF1738" s="53"/>
      <c r="OJG1738" s="11"/>
      <c r="OJH1738" s="111"/>
      <c r="OJI1738" s="109"/>
      <c r="OJJ1738" s="110"/>
      <c r="OJK1738" s="44"/>
      <c r="OJL1738" s="44"/>
      <c r="OJM1738" s="53"/>
      <c r="OJN1738" s="53"/>
      <c r="OJO1738" s="11"/>
      <c r="OJP1738" s="111"/>
      <c r="OJQ1738" s="109"/>
      <c r="OJR1738" s="110"/>
      <c r="OJS1738" s="44"/>
      <c r="OJT1738" s="44"/>
      <c r="OJU1738" s="53"/>
      <c r="OJV1738" s="53"/>
      <c r="OJW1738" s="11"/>
      <c r="OJX1738" s="111"/>
      <c r="OJY1738" s="109"/>
      <c r="OJZ1738" s="110"/>
      <c r="OKA1738" s="44"/>
      <c r="OKB1738" s="44"/>
      <c r="OKC1738" s="53"/>
      <c r="OKD1738" s="53"/>
      <c r="OKE1738" s="11"/>
      <c r="OKF1738" s="111"/>
      <c r="OKG1738" s="109"/>
      <c r="OKH1738" s="110"/>
      <c r="OKI1738" s="44"/>
      <c r="OKJ1738" s="44"/>
      <c r="OKK1738" s="53"/>
      <c r="OKL1738" s="53"/>
      <c r="OKM1738" s="11"/>
      <c r="OKN1738" s="111"/>
      <c r="OKO1738" s="109"/>
      <c r="OKP1738" s="110"/>
      <c r="OKQ1738" s="44"/>
      <c r="OKR1738" s="44"/>
      <c r="OKS1738" s="53"/>
      <c r="OKT1738" s="53"/>
      <c r="OKU1738" s="11"/>
      <c r="OKV1738" s="111"/>
      <c r="OKW1738" s="109"/>
      <c r="OKX1738" s="110"/>
      <c r="OKY1738" s="44"/>
      <c r="OKZ1738" s="44"/>
      <c r="OLA1738" s="53"/>
      <c r="OLB1738" s="53"/>
      <c r="OLC1738" s="11"/>
      <c r="OLD1738" s="111"/>
      <c r="OLE1738" s="109"/>
      <c r="OLF1738" s="110"/>
      <c r="OLG1738" s="44"/>
      <c r="OLH1738" s="44"/>
      <c r="OLI1738" s="53"/>
      <c r="OLJ1738" s="53"/>
      <c r="OLK1738" s="11"/>
      <c r="OLL1738" s="111"/>
      <c r="OLM1738" s="109"/>
      <c r="OLN1738" s="110"/>
      <c r="OLO1738" s="44"/>
      <c r="OLP1738" s="44"/>
      <c r="OLQ1738" s="53"/>
      <c r="OLR1738" s="53"/>
      <c r="OLS1738" s="11"/>
      <c r="OLT1738" s="111"/>
      <c r="OLU1738" s="109"/>
      <c r="OLV1738" s="110"/>
      <c r="OLW1738" s="44"/>
      <c r="OLX1738" s="44"/>
      <c r="OLY1738" s="53"/>
      <c r="OLZ1738" s="53"/>
      <c r="OMA1738" s="11"/>
      <c r="OMB1738" s="111"/>
      <c r="OMC1738" s="109"/>
      <c r="OMD1738" s="110"/>
      <c r="OME1738" s="44"/>
      <c r="OMF1738" s="44"/>
      <c r="OMG1738" s="53"/>
      <c r="OMH1738" s="53"/>
      <c r="OMI1738" s="11"/>
      <c r="OMJ1738" s="111"/>
      <c r="OMK1738" s="109"/>
      <c r="OML1738" s="110"/>
      <c r="OMM1738" s="44"/>
      <c r="OMN1738" s="44"/>
      <c r="OMO1738" s="53"/>
      <c r="OMP1738" s="53"/>
      <c r="OMQ1738" s="11"/>
      <c r="OMR1738" s="111"/>
      <c r="OMS1738" s="109"/>
      <c r="OMT1738" s="110"/>
      <c r="OMU1738" s="44"/>
      <c r="OMV1738" s="44"/>
      <c r="OMW1738" s="53"/>
      <c r="OMX1738" s="53"/>
      <c r="OMY1738" s="11"/>
      <c r="OMZ1738" s="111"/>
      <c r="ONA1738" s="109"/>
      <c r="ONB1738" s="110"/>
      <c r="ONC1738" s="44"/>
      <c r="OND1738" s="44"/>
      <c r="ONE1738" s="53"/>
      <c r="ONF1738" s="53"/>
      <c r="ONG1738" s="11"/>
      <c r="ONH1738" s="111"/>
      <c r="ONI1738" s="109"/>
      <c r="ONJ1738" s="110"/>
      <c r="ONK1738" s="44"/>
      <c r="ONL1738" s="44"/>
      <c r="ONM1738" s="53"/>
      <c r="ONN1738" s="53"/>
      <c r="ONO1738" s="11"/>
      <c r="ONP1738" s="111"/>
      <c r="ONQ1738" s="109"/>
      <c r="ONR1738" s="110"/>
      <c r="ONS1738" s="44"/>
      <c r="ONT1738" s="44"/>
      <c r="ONU1738" s="53"/>
      <c r="ONV1738" s="53"/>
      <c r="ONW1738" s="11"/>
      <c r="ONX1738" s="111"/>
      <c r="ONY1738" s="109"/>
      <c r="ONZ1738" s="110"/>
      <c r="OOA1738" s="44"/>
      <c r="OOB1738" s="44"/>
      <c r="OOC1738" s="53"/>
      <c r="OOD1738" s="53"/>
      <c r="OOE1738" s="11"/>
      <c r="OOF1738" s="111"/>
      <c r="OOG1738" s="109"/>
      <c r="OOH1738" s="110"/>
      <c r="OOI1738" s="44"/>
      <c r="OOJ1738" s="44"/>
      <c r="OOK1738" s="53"/>
      <c r="OOL1738" s="53"/>
      <c r="OOM1738" s="11"/>
      <c r="OON1738" s="111"/>
      <c r="OOO1738" s="109"/>
      <c r="OOP1738" s="110"/>
      <c r="OOQ1738" s="44"/>
      <c r="OOR1738" s="44"/>
      <c r="OOS1738" s="53"/>
      <c r="OOT1738" s="53"/>
      <c r="OOU1738" s="11"/>
      <c r="OOV1738" s="111"/>
      <c r="OOW1738" s="109"/>
      <c r="OOX1738" s="110"/>
      <c r="OOY1738" s="44"/>
      <c r="OOZ1738" s="44"/>
      <c r="OPA1738" s="53"/>
      <c r="OPB1738" s="53"/>
      <c r="OPC1738" s="11"/>
      <c r="OPD1738" s="111"/>
      <c r="OPE1738" s="109"/>
      <c r="OPF1738" s="110"/>
      <c r="OPG1738" s="44"/>
      <c r="OPH1738" s="44"/>
      <c r="OPI1738" s="53"/>
      <c r="OPJ1738" s="53"/>
      <c r="OPK1738" s="11"/>
      <c r="OPL1738" s="111"/>
      <c r="OPM1738" s="109"/>
      <c r="OPN1738" s="110"/>
      <c r="OPO1738" s="44"/>
      <c r="OPP1738" s="44"/>
      <c r="OPQ1738" s="53"/>
      <c r="OPR1738" s="53"/>
      <c r="OPS1738" s="11"/>
      <c r="OPT1738" s="111"/>
      <c r="OPU1738" s="109"/>
      <c r="OPV1738" s="110"/>
      <c r="OPW1738" s="44"/>
      <c r="OPX1738" s="44"/>
      <c r="OPY1738" s="53"/>
      <c r="OPZ1738" s="53"/>
      <c r="OQA1738" s="11"/>
      <c r="OQB1738" s="111"/>
      <c r="OQC1738" s="109"/>
      <c r="OQD1738" s="110"/>
      <c r="OQE1738" s="44"/>
      <c r="OQF1738" s="44"/>
      <c r="OQG1738" s="53"/>
      <c r="OQH1738" s="53"/>
      <c r="OQI1738" s="11"/>
      <c r="OQJ1738" s="111"/>
      <c r="OQK1738" s="109"/>
      <c r="OQL1738" s="110"/>
      <c r="OQM1738" s="44"/>
      <c r="OQN1738" s="44"/>
      <c r="OQO1738" s="53"/>
      <c r="OQP1738" s="53"/>
      <c r="OQQ1738" s="11"/>
      <c r="OQR1738" s="111"/>
      <c r="OQS1738" s="109"/>
      <c r="OQT1738" s="110"/>
      <c r="OQU1738" s="44"/>
      <c r="OQV1738" s="44"/>
      <c r="OQW1738" s="53"/>
      <c r="OQX1738" s="53"/>
      <c r="OQY1738" s="11"/>
      <c r="OQZ1738" s="111"/>
      <c r="ORA1738" s="109"/>
      <c r="ORB1738" s="110"/>
      <c r="ORC1738" s="44"/>
      <c r="ORD1738" s="44"/>
      <c r="ORE1738" s="53"/>
      <c r="ORF1738" s="53"/>
      <c r="ORG1738" s="11"/>
      <c r="ORH1738" s="111"/>
      <c r="ORI1738" s="109"/>
      <c r="ORJ1738" s="110"/>
      <c r="ORK1738" s="44"/>
      <c r="ORL1738" s="44"/>
      <c r="ORM1738" s="53"/>
      <c r="ORN1738" s="53"/>
      <c r="ORO1738" s="11"/>
      <c r="ORP1738" s="111"/>
      <c r="ORQ1738" s="109"/>
      <c r="ORR1738" s="110"/>
      <c r="ORS1738" s="44"/>
      <c r="ORT1738" s="44"/>
      <c r="ORU1738" s="53"/>
      <c r="ORV1738" s="53"/>
      <c r="ORW1738" s="11"/>
      <c r="ORX1738" s="111"/>
      <c r="ORY1738" s="109"/>
      <c r="ORZ1738" s="110"/>
      <c r="OSA1738" s="44"/>
      <c r="OSB1738" s="44"/>
      <c r="OSC1738" s="53"/>
      <c r="OSD1738" s="53"/>
      <c r="OSE1738" s="11"/>
      <c r="OSF1738" s="111"/>
      <c r="OSG1738" s="109"/>
      <c r="OSH1738" s="110"/>
      <c r="OSI1738" s="44"/>
      <c r="OSJ1738" s="44"/>
      <c r="OSK1738" s="53"/>
      <c r="OSL1738" s="53"/>
      <c r="OSM1738" s="11"/>
      <c r="OSN1738" s="111"/>
      <c r="OSO1738" s="109"/>
      <c r="OSP1738" s="110"/>
      <c r="OSQ1738" s="44"/>
      <c r="OSR1738" s="44"/>
      <c r="OSS1738" s="53"/>
      <c r="OST1738" s="53"/>
      <c r="OSU1738" s="11"/>
      <c r="OSV1738" s="111"/>
      <c r="OSW1738" s="109"/>
      <c r="OSX1738" s="110"/>
      <c r="OSY1738" s="44"/>
      <c r="OSZ1738" s="44"/>
      <c r="OTA1738" s="53"/>
      <c r="OTB1738" s="53"/>
      <c r="OTC1738" s="11"/>
      <c r="OTD1738" s="111"/>
      <c r="OTE1738" s="109"/>
      <c r="OTF1738" s="110"/>
      <c r="OTG1738" s="44"/>
      <c r="OTH1738" s="44"/>
      <c r="OTI1738" s="53"/>
      <c r="OTJ1738" s="53"/>
      <c r="OTK1738" s="11"/>
      <c r="OTL1738" s="111"/>
      <c r="OTM1738" s="109"/>
      <c r="OTN1738" s="110"/>
      <c r="OTO1738" s="44"/>
      <c r="OTP1738" s="44"/>
      <c r="OTQ1738" s="53"/>
      <c r="OTR1738" s="53"/>
      <c r="OTS1738" s="11"/>
      <c r="OTT1738" s="111"/>
      <c r="OTU1738" s="109"/>
      <c r="OTV1738" s="110"/>
      <c r="OTW1738" s="44"/>
      <c r="OTX1738" s="44"/>
      <c r="OTY1738" s="53"/>
      <c r="OTZ1738" s="53"/>
      <c r="OUA1738" s="11"/>
      <c r="OUB1738" s="111"/>
      <c r="OUC1738" s="109"/>
      <c r="OUD1738" s="110"/>
      <c r="OUE1738" s="44"/>
      <c r="OUF1738" s="44"/>
      <c r="OUG1738" s="53"/>
      <c r="OUH1738" s="53"/>
      <c r="OUI1738" s="11"/>
      <c r="OUJ1738" s="111"/>
      <c r="OUK1738" s="109"/>
      <c r="OUL1738" s="110"/>
      <c r="OUM1738" s="44"/>
      <c r="OUN1738" s="44"/>
      <c r="OUO1738" s="53"/>
      <c r="OUP1738" s="53"/>
      <c r="OUQ1738" s="11"/>
      <c r="OUR1738" s="111"/>
      <c r="OUS1738" s="109"/>
      <c r="OUT1738" s="110"/>
      <c r="OUU1738" s="44"/>
      <c r="OUV1738" s="44"/>
      <c r="OUW1738" s="53"/>
      <c r="OUX1738" s="53"/>
      <c r="OUY1738" s="11"/>
      <c r="OUZ1738" s="111"/>
      <c r="OVA1738" s="109"/>
      <c r="OVB1738" s="110"/>
      <c r="OVC1738" s="44"/>
      <c r="OVD1738" s="44"/>
      <c r="OVE1738" s="53"/>
      <c r="OVF1738" s="53"/>
      <c r="OVG1738" s="11"/>
      <c r="OVH1738" s="111"/>
      <c r="OVI1738" s="109"/>
      <c r="OVJ1738" s="110"/>
      <c r="OVK1738" s="44"/>
      <c r="OVL1738" s="44"/>
      <c r="OVM1738" s="53"/>
      <c r="OVN1738" s="53"/>
      <c r="OVO1738" s="11"/>
      <c r="OVP1738" s="111"/>
      <c r="OVQ1738" s="109"/>
      <c r="OVR1738" s="110"/>
      <c r="OVS1738" s="44"/>
      <c r="OVT1738" s="44"/>
      <c r="OVU1738" s="53"/>
      <c r="OVV1738" s="53"/>
      <c r="OVW1738" s="11"/>
      <c r="OVX1738" s="111"/>
      <c r="OVY1738" s="109"/>
      <c r="OVZ1738" s="110"/>
      <c r="OWA1738" s="44"/>
      <c r="OWB1738" s="44"/>
      <c r="OWC1738" s="53"/>
      <c r="OWD1738" s="53"/>
      <c r="OWE1738" s="11"/>
      <c r="OWF1738" s="111"/>
      <c r="OWG1738" s="109"/>
      <c r="OWH1738" s="110"/>
      <c r="OWI1738" s="44"/>
      <c r="OWJ1738" s="44"/>
      <c r="OWK1738" s="53"/>
      <c r="OWL1738" s="53"/>
      <c r="OWM1738" s="11"/>
      <c r="OWN1738" s="111"/>
      <c r="OWO1738" s="109"/>
      <c r="OWP1738" s="110"/>
      <c r="OWQ1738" s="44"/>
      <c r="OWR1738" s="44"/>
      <c r="OWS1738" s="53"/>
      <c r="OWT1738" s="53"/>
      <c r="OWU1738" s="11"/>
      <c r="OWV1738" s="111"/>
      <c r="OWW1738" s="109"/>
      <c r="OWX1738" s="110"/>
      <c r="OWY1738" s="44"/>
      <c r="OWZ1738" s="44"/>
      <c r="OXA1738" s="53"/>
      <c r="OXB1738" s="53"/>
      <c r="OXC1738" s="11"/>
      <c r="OXD1738" s="111"/>
      <c r="OXE1738" s="109"/>
      <c r="OXF1738" s="110"/>
      <c r="OXG1738" s="44"/>
      <c r="OXH1738" s="44"/>
      <c r="OXI1738" s="53"/>
      <c r="OXJ1738" s="53"/>
      <c r="OXK1738" s="11"/>
      <c r="OXL1738" s="111"/>
      <c r="OXM1738" s="109"/>
      <c r="OXN1738" s="110"/>
      <c r="OXO1738" s="44"/>
      <c r="OXP1738" s="44"/>
      <c r="OXQ1738" s="53"/>
      <c r="OXR1738" s="53"/>
      <c r="OXS1738" s="11"/>
      <c r="OXT1738" s="111"/>
      <c r="OXU1738" s="109"/>
      <c r="OXV1738" s="110"/>
      <c r="OXW1738" s="44"/>
      <c r="OXX1738" s="44"/>
      <c r="OXY1738" s="53"/>
      <c r="OXZ1738" s="53"/>
      <c r="OYA1738" s="11"/>
      <c r="OYB1738" s="111"/>
      <c r="OYC1738" s="109"/>
      <c r="OYD1738" s="110"/>
      <c r="OYE1738" s="44"/>
      <c r="OYF1738" s="44"/>
      <c r="OYG1738" s="53"/>
      <c r="OYH1738" s="53"/>
      <c r="OYI1738" s="11"/>
      <c r="OYJ1738" s="111"/>
      <c r="OYK1738" s="109"/>
      <c r="OYL1738" s="110"/>
      <c r="OYM1738" s="44"/>
      <c r="OYN1738" s="44"/>
      <c r="OYO1738" s="53"/>
      <c r="OYP1738" s="53"/>
      <c r="OYQ1738" s="11"/>
      <c r="OYR1738" s="111"/>
      <c r="OYS1738" s="109"/>
      <c r="OYT1738" s="110"/>
      <c r="OYU1738" s="44"/>
      <c r="OYV1738" s="44"/>
      <c r="OYW1738" s="53"/>
      <c r="OYX1738" s="53"/>
      <c r="OYY1738" s="11"/>
      <c r="OYZ1738" s="111"/>
      <c r="OZA1738" s="109"/>
      <c r="OZB1738" s="110"/>
      <c r="OZC1738" s="44"/>
      <c r="OZD1738" s="44"/>
      <c r="OZE1738" s="53"/>
      <c r="OZF1738" s="53"/>
      <c r="OZG1738" s="11"/>
      <c r="OZH1738" s="111"/>
      <c r="OZI1738" s="109"/>
      <c r="OZJ1738" s="110"/>
      <c r="OZK1738" s="44"/>
      <c r="OZL1738" s="44"/>
      <c r="OZM1738" s="53"/>
      <c r="OZN1738" s="53"/>
      <c r="OZO1738" s="11"/>
      <c r="OZP1738" s="111"/>
      <c r="OZQ1738" s="109"/>
      <c r="OZR1738" s="110"/>
      <c r="OZS1738" s="44"/>
      <c r="OZT1738" s="44"/>
      <c r="OZU1738" s="53"/>
      <c r="OZV1738" s="53"/>
      <c r="OZW1738" s="11"/>
      <c r="OZX1738" s="111"/>
      <c r="OZY1738" s="109"/>
      <c r="OZZ1738" s="110"/>
      <c r="PAA1738" s="44"/>
      <c r="PAB1738" s="44"/>
      <c r="PAC1738" s="53"/>
      <c r="PAD1738" s="53"/>
      <c r="PAE1738" s="11"/>
      <c r="PAF1738" s="111"/>
      <c r="PAG1738" s="109"/>
      <c r="PAH1738" s="110"/>
      <c r="PAI1738" s="44"/>
      <c r="PAJ1738" s="44"/>
      <c r="PAK1738" s="53"/>
      <c r="PAL1738" s="53"/>
      <c r="PAM1738" s="11"/>
      <c r="PAN1738" s="111"/>
      <c r="PAO1738" s="109"/>
      <c r="PAP1738" s="110"/>
      <c r="PAQ1738" s="44"/>
      <c r="PAR1738" s="44"/>
      <c r="PAS1738" s="53"/>
      <c r="PAT1738" s="53"/>
      <c r="PAU1738" s="11"/>
      <c r="PAV1738" s="111"/>
      <c r="PAW1738" s="109"/>
      <c r="PAX1738" s="110"/>
      <c r="PAY1738" s="44"/>
      <c r="PAZ1738" s="44"/>
      <c r="PBA1738" s="53"/>
      <c r="PBB1738" s="53"/>
      <c r="PBC1738" s="11"/>
      <c r="PBD1738" s="111"/>
      <c r="PBE1738" s="109"/>
      <c r="PBF1738" s="110"/>
      <c r="PBG1738" s="44"/>
      <c r="PBH1738" s="44"/>
      <c r="PBI1738" s="53"/>
      <c r="PBJ1738" s="53"/>
      <c r="PBK1738" s="11"/>
      <c r="PBL1738" s="111"/>
      <c r="PBM1738" s="109"/>
      <c r="PBN1738" s="110"/>
      <c r="PBO1738" s="44"/>
      <c r="PBP1738" s="44"/>
      <c r="PBQ1738" s="53"/>
      <c r="PBR1738" s="53"/>
      <c r="PBS1738" s="11"/>
      <c r="PBT1738" s="111"/>
      <c r="PBU1738" s="109"/>
      <c r="PBV1738" s="110"/>
      <c r="PBW1738" s="44"/>
      <c r="PBX1738" s="44"/>
      <c r="PBY1738" s="53"/>
      <c r="PBZ1738" s="53"/>
      <c r="PCA1738" s="11"/>
      <c r="PCB1738" s="111"/>
      <c r="PCC1738" s="109"/>
      <c r="PCD1738" s="110"/>
      <c r="PCE1738" s="44"/>
      <c r="PCF1738" s="44"/>
      <c r="PCG1738" s="53"/>
      <c r="PCH1738" s="53"/>
      <c r="PCI1738" s="11"/>
      <c r="PCJ1738" s="111"/>
      <c r="PCK1738" s="109"/>
      <c r="PCL1738" s="110"/>
      <c r="PCM1738" s="44"/>
      <c r="PCN1738" s="44"/>
      <c r="PCO1738" s="53"/>
      <c r="PCP1738" s="53"/>
      <c r="PCQ1738" s="11"/>
      <c r="PCR1738" s="111"/>
      <c r="PCS1738" s="109"/>
      <c r="PCT1738" s="110"/>
      <c r="PCU1738" s="44"/>
      <c r="PCV1738" s="44"/>
      <c r="PCW1738" s="53"/>
      <c r="PCX1738" s="53"/>
      <c r="PCY1738" s="11"/>
      <c r="PCZ1738" s="111"/>
      <c r="PDA1738" s="109"/>
      <c r="PDB1738" s="110"/>
      <c r="PDC1738" s="44"/>
      <c r="PDD1738" s="44"/>
      <c r="PDE1738" s="53"/>
      <c r="PDF1738" s="53"/>
      <c r="PDG1738" s="11"/>
      <c r="PDH1738" s="111"/>
      <c r="PDI1738" s="109"/>
      <c r="PDJ1738" s="110"/>
      <c r="PDK1738" s="44"/>
      <c r="PDL1738" s="44"/>
      <c r="PDM1738" s="53"/>
      <c r="PDN1738" s="53"/>
      <c r="PDO1738" s="11"/>
      <c r="PDP1738" s="111"/>
      <c r="PDQ1738" s="109"/>
      <c r="PDR1738" s="110"/>
      <c r="PDS1738" s="44"/>
      <c r="PDT1738" s="44"/>
      <c r="PDU1738" s="53"/>
      <c r="PDV1738" s="53"/>
      <c r="PDW1738" s="11"/>
      <c r="PDX1738" s="111"/>
      <c r="PDY1738" s="109"/>
      <c r="PDZ1738" s="110"/>
      <c r="PEA1738" s="44"/>
      <c r="PEB1738" s="44"/>
      <c r="PEC1738" s="53"/>
      <c r="PED1738" s="53"/>
      <c r="PEE1738" s="11"/>
      <c r="PEF1738" s="111"/>
      <c r="PEG1738" s="109"/>
      <c r="PEH1738" s="110"/>
      <c r="PEI1738" s="44"/>
      <c r="PEJ1738" s="44"/>
      <c r="PEK1738" s="53"/>
      <c r="PEL1738" s="53"/>
      <c r="PEM1738" s="11"/>
      <c r="PEN1738" s="111"/>
      <c r="PEO1738" s="109"/>
      <c r="PEP1738" s="110"/>
      <c r="PEQ1738" s="44"/>
      <c r="PER1738" s="44"/>
      <c r="PES1738" s="53"/>
      <c r="PET1738" s="53"/>
      <c r="PEU1738" s="11"/>
      <c r="PEV1738" s="111"/>
      <c r="PEW1738" s="109"/>
      <c r="PEX1738" s="110"/>
      <c r="PEY1738" s="44"/>
      <c r="PEZ1738" s="44"/>
      <c r="PFA1738" s="53"/>
      <c r="PFB1738" s="53"/>
      <c r="PFC1738" s="11"/>
      <c r="PFD1738" s="111"/>
      <c r="PFE1738" s="109"/>
      <c r="PFF1738" s="110"/>
      <c r="PFG1738" s="44"/>
      <c r="PFH1738" s="44"/>
      <c r="PFI1738" s="53"/>
      <c r="PFJ1738" s="53"/>
      <c r="PFK1738" s="11"/>
      <c r="PFL1738" s="111"/>
      <c r="PFM1738" s="109"/>
      <c r="PFN1738" s="110"/>
      <c r="PFO1738" s="44"/>
      <c r="PFP1738" s="44"/>
      <c r="PFQ1738" s="53"/>
      <c r="PFR1738" s="53"/>
      <c r="PFS1738" s="11"/>
      <c r="PFT1738" s="111"/>
      <c r="PFU1738" s="109"/>
      <c r="PFV1738" s="110"/>
      <c r="PFW1738" s="44"/>
      <c r="PFX1738" s="44"/>
      <c r="PFY1738" s="53"/>
      <c r="PFZ1738" s="53"/>
      <c r="PGA1738" s="11"/>
      <c r="PGB1738" s="111"/>
      <c r="PGC1738" s="109"/>
      <c r="PGD1738" s="110"/>
      <c r="PGE1738" s="44"/>
      <c r="PGF1738" s="44"/>
      <c r="PGG1738" s="53"/>
      <c r="PGH1738" s="53"/>
      <c r="PGI1738" s="11"/>
      <c r="PGJ1738" s="111"/>
      <c r="PGK1738" s="109"/>
      <c r="PGL1738" s="110"/>
      <c r="PGM1738" s="44"/>
      <c r="PGN1738" s="44"/>
      <c r="PGO1738" s="53"/>
      <c r="PGP1738" s="53"/>
      <c r="PGQ1738" s="11"/>
      <c r="PGR1738" s="111"/>
      <c r="PGS1738" s="109"/>
      <c r="PGT1738" s="110"/>
      <c r="PGU1738" s="44"/>
      <c r="PGV1738" s="44"/>
      <c r="PGW1738" s="53"/>
      <c r="PGX1738" s="53"/>
      <c r="PGY1738" s="11"/>
      <c r="PGZ1738" s="111"/>
      <c r="PHA1738" s="109"/>
      <c r="PHB1738" s="110"/>
      <c r="PHC1738" s="44"/>
      <c r="PHD1738" s="44"/>
      <c r="PHE1738" s="53"/>
      <c r="PHF1738" s="53"/>
      <c r="PHG1738" s="11"/>
      <c r="PHH1738" s="111"/>
      <c r="PHI1738" s="109"/>
      <c r="PHJ1738" s="110"/>
      <c r="PHK1738" s="44"/>
      <c r="PHL1738" s="44"/>
      <c r="PHM1738" s="53"/>
      <c r="PHN1738" s="53"/>
      <c r="PHO1738" s="11"/>
      <c r="PHP1738" s="111"/>
      <c r="PHQ1738" s="109"/>
      <c r="PHR1738" s="110"/>
      <c r="PHS1738" s="44"/>
      <c r="PHT1738" s="44"/>
      <c r="PHU1738" s="53"/>
      <c r="PHV1738" s="53"/>
      <c r="PHW1738" s="11"/>
      <c r="PHX1738" s="111"/>
      <c r="PHY1738" s="109"/>
      <c r="PHZ1738" s="110"/>
      <c r="PIA1738" s="44"/>
      <c r="PIB1738" s="44"/>
      <c r="PIC1738" s="53"/>
      <c r="PID1738" s="53"/>
      <c r="PIE1738" s="11"/>
      <c r="PIF1738" s="111"/>
      <c r="PIG1738" s="109"/>
      <c r="PIH1738" s="110"/>
      <c r="PII1738" s="44"/>
      <c r="PIJ1738" s="44"/>
      <c r="PIK1738" s="53"/>
      <c r="PIL1738" s="53"/>
      <c r="PIM1738" s="11"/>
      <c r="PIN1738" s="111"/>
      <c r="PIO1738" s="109"/>
      <c r="PIP1738" s="110"/>
      <c r="PIQ1738" s="44"/>
      <c r="PIR1738" s="44"/>
      <c r="PIS1738" s="53"/>
      <c r="PIT1738" s="53"/>
      <c r="PIU1738" s="11"/>
      <c r="PIV1738" s="111"/>
      <c r="PIW1738" s="109"/>
      <c r="PIX1738" s="110"/>
      <c r="PIY1738" s="44"/>
      <c r="PIZ1738" s="44"/>
      <c r="PJA1738" s="53"/>
      <c r="PJB1738" s="53"/>
      <c r="PJC1738" s="11"/>
      <c r="PJD1738" s="111"/>
      <c r="PJE1738" s="109"/>
      <c r="PJF1738" s="110"/>
      <c r="PJG1738" s="44"/>
      <c r="PJH1738" s="44"/>
      <c r="PJI1738" s="53"/>
      <c r="PJJ1738" s="53"/>
      <c r="PJK1738" s="11"/>
      <c r="PJL1738" s="111"/>
      <c r="PJM1738" s="109"/>
      <c r="PJN1738" s="110"/>
      <c r="PJO1738" s="44"/>
      <c r="PJP1738" s="44"/>
      <c r="PJQ1738" s="53"/>
      <c r="PJR1738" s="53"/>
      <c r="PJS1738" s="11"/>
      <c r="PJT1738" s="111"/>
      <c r="PJU1738" s="109"/>
      <c r="PJV1738" s="110"/>
      <c r="PJW1738" s="44"/>
      <c r="PJX1738" s="44"/>
      <c r="PJY1738" s="53"/>
      <c r="PJZ1738" s="53"/>
      <c r="PKA1738" s="11"/>
      <c r="PKB1738" s="111"/>
      <c r="PKC1738" s="109"/>
      <c r="PKD1738" s="110"/>
      <c r="PKE1738" s="44"/>
      <c r="PKF1738" s="44"/>
      <c r="PKG1738" s="53"/>
      <c r="PKH1738" s="53"/>
      <c r="PKI1738" s="11"/>
      <c r="PKJ1738" s="111"/>
      <c r="PKK1738" s="109"/>
      <c r="PKL1738" s="110"/>
      <c r="PKM1738" s="44"/>
      <c r="PKN1738" s="44"/>
      <c r="PKO1738" s="53"/>
      <c r="PKP1738" s="53"/>
      <c r="PKQ1738" s="11"/>
      <c r="PKR1738" s="111"/>
      <c r="PKS1738" s="109"/>
      <c r="PKT1738" s="110"/>
      <c r="PKU1738" s="44"/>
      <c r="PKV1738" s="44"/>
      <c r="PKW1738" s="53"/>
      <c r="PKX1738" s="53"/>
      <c r="PKY1738" s="11"/>
      <c r="PKZ1738" s="111"/>
      <c r="PLA1738" s="109"/>
      <c r="PLB1738" s="110"/>
      <c r="PLC1738" s="44"/>
      <c r="PLD1738" s="44"/>
      <c r="PLE1738" s="53"/>
      <c r="PLF1738" s="53"/>
      <c r="PLG1738" s="11"/>
      <c r="PLH1738" s="111"/>
      <c r="PLI1738" s="109"/>
      <c r="PLJ1738" s="110"/>
      <c r="PLK1738" s="44"/>
      <c r="PLL1738" s="44"/>
      <c r="PLM1738" s="53"/>
      <c r="PLN1738" s="53"/>
      <c r="PLO1738" s="11"/>
      <c r="PLP1738" s="111"/>
      <c r="PLQ1738" s="109"/>
      <c r="PLR1738" s="110"/>
      <c r="PLS1738" s="44"/>
      <c r="PLT1738" s="44"/>
      <c r="PLU1738" s="53"/>
      <c r="PLV1738" s="53"/>
      <c r="PLW1738" s="11"/>
      <c r="PLX1738" s="111"/>
      <c r="PLY1738" s="109"/>
      <c r="PLZ1738" s="110"/>
      <c r="PMA1738" s="44"/>
      <c r="PMB1738" s="44"/>
      <c r="PMC1738" s="53"/>
      <c r="PMD1738" s="53"/>
      <c r="PME1738" s="11"/>
      <c r="PMF1738" s="111"/>
      <c r="PMG1738" s="109"/>
      <c r="PMH1738" s="110"/>
      <c r="PMI1738" s="44"/>
      <c r="PMJ1738" s="44"/>
      <c r="PMK1738" s="53"/>
      <c r="PML1738" s="53"/>
      <c r="PMM1738" s="11"/>
      <c r="PMN1738" s="111"/>
      <c r="PMO1738" s="109"/>
      <c r="PMP1738" s="110"/>
      <c r="PMQ1738" s="44"/>
      <c r="PMR1738" s="44"/>
      <c r="PMS1738" s="53"/>
      <c r="PMT1738" s="53"/>
      <c r="PMU1738" s="11"/>
      <c r="PMV1738" s="111"/>
      <c r="PMW1738" s="109"/>
      <c r="PMX1738" s="110"/>
      <c r="PMY1738" s="44"/>
      <c r="PMZ1738" s="44"/>
      <c r="PNA1738" s="53"/>
      <c r="PNB1738" s="53"/>
      <c r="PNC1738" s="11"/>
      <c r="PND1738" s="111"/>
      <c r="PNE1738" s="109"/>
      <c r="PNF1738" s="110"/>
      <c r="PNG1738" s="44"/>
      <c r="PNH1738" s="44"/>
      <c r="PNI1738" s="53"/>
      <c r="PNJ1738" s="53"/>
      <c r="PNK1738" s="11"/>
      <c r="PNL1738" s="111"/>
      <c r="PNM1738" s="109"/>
      <c r="PNN1738" s="110"/>
      <c r="PNO1738" s="44"/>
      <c r="PNP1738" s="44"/>
      <c r="PNQ1738" s="53"/>
      <c r="PNR1738" s="53"/>
      <c r="PNS1738" s="11"/>
      <c r="PNT1738" s="111"/>
      <c r="PNU1738" s="109"/>
      <c r="PNV1738" s="110"/>
      <c r="PNW1738" s="44"/>
      <c r="PNX1738" s="44"/>
      <c r="PNY1738" s="53"/>
      <c r="PNZ1738" s="53"/>
      <c r="POA1738" s="11"/>
      <c r="POB1738" s="111"/>
      <c r="POC1738" s="109"/>
      <c r="POD1738" s="110"/>
      <c r="POE1738" s="44"/>
      <c r="POF1738" s="44"/>
      <c r="POG1738" s="53"/>
      <c r="POH1738" s="53"/>
      <c r="POI1738" s="11"/>
      <c r="POJ1738" s="111"/>
      <c r="POK1738" s="109"/>
      <c r="POL1738" s="110"/>
      <c r="POM1738" s="44"/>
      <c r="PON1738" s="44"/>
      <c r="POO1738" s="53"/>
      <c r="POP1738" s="53"/>
      <c r="POQ1738" s="11"/>
      <c r="POR1738" s="111"/>
      <c r="POS1738" s="109"/>
      <c r="POT1738" s="110"/>
      <c r="POU1738" s="44"/>
      <c r="POV1738" s="44"/>
      <c r="POW1738" s="53"/>
      <c r="POX1738" s="53"/>
      <c r="POY1738" s="11"/>
      <c r="POZ1738" s="111"/>
      <c r="PPA1738" s="109"/>
      <c r="PPB1738" s="110"/>
      <c r="PPC1738" s="44"/>
      <c r="PPD1738" s="44"/>
      <c r="PPE1738" s="53"/>
      <c r="PPF1738" s="53"/>
      <c r="PPG1738" s="11"/>
      <c r="PPH1738" s="111"/>
      <c r="PPI1738" s="109"/>
      <c r="PPJ1738" s="110"/>
      <c r="PPK1738" s="44"/>
      <c r="PPL1738" s="44"/>
      <c r="PPM1738" s="53"/>
      <c r="PPN1738" s="53"/>
      <c r="PPO1738" s="11"/>
      <c r="PPP1738" s="111"/>
      <c r="PPQ1738" s="109"/>
      <c r="PPR1738" s="110"/>
      <c r="PPS1738" s="44"/>
      <c r="PPT1738" s="44"/>
      <c r="PPU1738" s="53"/>
      <c r="PPV1738" s="53"/>
      <c r="PPW1738" s="11"/>
      <c r="PPX1738" s="111"/>
      <c r="PPY1738" s="109"/>
      <c r="PPZ1738" s="110"/>
      <c r="PQA1738" s="44"/>
      <c r="PQB1738" s="44"/>
      <c r="PQC1738" s="53"/>
      <c r="PQD1738" s="53"/>
      <c r="PQE1738" s="11"/>
      <c r="PQF1738" s="111"/>
      <c r="PQG1738" s="109"/>
      <c r="PQH1738" s="110"/>
      <c r="PQI1738" s="44"/>
      <c r="PQJ1738" s="44"/>
      <c r="PQK1738" s="53"/>
      <c r="PQL1738" s="53"/>
      <c r="PQM1738" s="11"/>
      <c r="PQN1738" s="111"/>
      <c r="PQO1738" s="109"/>
      <c r="PQP1738" s="110"/>
      <c r="PQQ1738" s="44"/>
      <c r="PQR1738" s="44"/>
      <c r="PQS1738" s="53"/>
      <c r="PQT1738" s="53"/>
      <c r="PQU1738" s="11"/>
      <c r="PQV1738" s="111"/>
      <c r="PQW1738" s="109"/>
      <c r="PQX1738" s="110"/>
      <c r="PQY1738" s="44"/>
      <c r="PQZ1738" s="44"/>
      <c r="PRA1738" s="53"/>
      <c r="PRB1738" s="53"/>
      <c r="PRC1738" s="11"/>
      <c r="PRD1738" s="111"/>
      <c r="PRE1738" s="109"/>
      <c r="PRF1738" s="110"/>
      <c r="PRG1738" s="44"/>
      <c r="PRH1738" s="44"/>
      <c r="PRI1738" s="53"/>
      <c r="PRJ1738" s="53"/>
      <c r="PRK1738" s="11"/>
      <c r="PRL1738" s="111"/>
      <c r="PRM1738" s="109"/>
      <c r="PRN1738" s="110"/>
      <c r="PRO1738" s="44"/>
      <c r="PRP1738" s="44"/>
      <c r="PRQ1738" s="53"/>
      <c r="PRR1738" s="53"/>
      <c r="PRS1738" s="11"/>
      <c r="PRT1738" s="111"/>
      <c r="PRU1738" s="109"/>
      <c r="PRV1738" s="110"/>
      <c r="PRW1738" s="44"/>
      <c r="PRX1738" s="44"/>
      <c r="PRY1738" s="53"/>
      <c r="PRZ1738" s="53"/>
      <c r="PSA1738" s="11"/>
      <c r="PSB1738" s="111"/>
      <c r="PSC1738" s="109"/>
      <c r="PSD1738" s="110"/>
      <c r="PSE1738" s="44"/>
      <c r="PSF1738" s="44"/>
      <c r="PSG1738" s="53"/>
      <c r="PSH1738" s="53"/>
      <c r="PSI1738" s="11"/>
      <c r="PSJ1738" s="111"/>
      <c r="PSK1738" s="109"/>
      <c r="PSL1738" s="110"/>
      <c r="PSM1738" s="44"/>
      <c r="PSN1738" s="44"/>
      <c r="PSO1738" s="53"/>
      <c r="PSP1738" s="53"/>
      <c r="PSQ1738" s="11"/>
      <c r="PSR1738" s="111"/>
      <c r="PSS1738" s="109"/>
      <c r="PST1738" s="110"/>
      <c r="PSU1738" s="44"/>
      <c r="PSV1738" s="44"/>
      <c r="PSW1738" s="53"/>
      <c r="PSX1738" s="53"/>
      <c r="PSY1738" s="11"/>
      <c r="PSZ1738" s="111"/>
      <c r="PTA1738" s="109"/>
      <c r="PTB1738" s="110"/>
      <c r="PTC1738" s="44"/>
      <c r="PTD1738" s="44"/>
      <c r="PTE1738" s="53"/>
      <c r="PTF1738" s="53"/>
      <c r="PTG1738" s="11"/>
      <c r="PTH1738" s="111"/>
      <c r="PTI1738" s="109"/>
      <c r="PTJ1738" s="110"/>
      <c r="PTK1738" s="44"/>
      <c r="PTL1738" s="44"/>
      <c r="PTM1738" s="53"/>
      <c r="PTN1738" s="53"/>
      <c r="PTO1738" s="11"/>
      <c r="PTP1738" s="111"/>
      <c r="PTQ1738" s="109"/>
      <c r="PTR1738" s="110"/>
      <c r="PTS1738" s="44"/>
      <c r="PTT1738" s="44"/>
      <c r="PTU1738" s="53"/>
      <c r="PTV1738" s="53"/>
      <c r="PTW1738" s="11"/>
      <c r="PTX1738" s="111"/>
      <c r="PTY1738" s="109"/>
      <c r="PTZ1738" s="110"/>
      <c r="PUA1738" s="44"/>
      <c r="PUB1738" s="44"/>
      <c r="PUC1738" s="53"/>
      <c r="PUD1738" s="53"/>
      <c r="PUE1738" s="11"/>
      <c r="PUF1738" s="111"/>
      <c r="PUG1738" s="109"/>
      <c r="PUH1738" s="110"/>
      <c r="PUI1738" s="44"/>
      <c r="PUJ1738" s="44"/>
      <c r="PUK1738" s="53"/>
      <c r="PUL1738" s="53"/>
      <c r="PUM1738" s="11"/>
      <c r="PUN1738" s="111"/>
      <c r="PUO1738" s="109"/>
      <c r="PUP1738" s="110"/>
      <c r="PUQ1738" s="44"/>
      <c r="PUR1738" s="44"/>
      <c r="PUS1738" s="53"/>
      <c r="PUT1738" s="53"/>
      <c r="PUU1738" s="11"/>
      <c r="PUV1738" s="111"/>
      <c r="PUW1738" s="109"/>
      <c r="PUX1738" s="110"/>
      <c r="PUY1738" s="44"/>
      <c r="PUZ1738" s="44"/>
      <c r="PVA1738" s="53"/>
      <c r="PVB1738" s="53"/>
      <c r="PVC1738" s="11"/>
      <c r="PVD1738" s="111"/>
      <c r="PVE1738" s="109"/>
      <c r="PVF1738" s="110"/>
      <c r="PVG1738" s="44"/>
      <c r="PVH1738" s="44"/>
      <c r="PVI1738" s="53"/>
      <c r="PVJ1738" s="53"/>
      <c r="PVK1738" s="11"/>
      <c r="PVL1738" s="111"/>
      <c r="PVM1738" s="109"/>
      <c r="PVN1738" s="110"/>
      <c r="PVO1738" s="44"/>
      <c r="PVP1738" s="44"/>
      <c r="PVQ1738" s="53"/>
      <c r="PVR1738" s="53"/>
      <c r="PVS1738" s="11"/>
      <c r="PVT1738" s="111"/>
      <c r="PVU1738" s="109"/>
      <c r="PVV1738" s="110"/>
      <c r="PVW1738" s="44"/>
      <c r="PVX1738" s="44"/>
      <c r="PVY1738" s="53"/>
      <c r="PVZ1738" s="53"/>
      <c r="PWA1738" s="11"/>
      <c r="PWB1738" s="111"/>
      <c r="PWC1738" s="109"/>
      <c r="PWD1738" s="110"/>
      <c r="PWE1738" s="44"/>
      <c r="PWF1738" s="44"/>
      <c r="PWG1738" s="53"/>
      <c r="PWH1738" s="53"/>
      <c r="PWI1738" s="11"/>
      <c r="PWJ1738" s="111"/>
      <c r="PWK1738" s="109"/>
      <c r="PWL1738" s="110"/>
      <c r="PWM1738" s="44"/>
      <c r="PWN1738" s="44"/>
      <c r="PWO1738" s="53"/>
      <c r="PWP1738" s="53"/>
      <c r="PWQ1738" s="11"/>
      <c r="PWR1738" s="111"/>
      <c r="PWS1738" s="109"/>
      <c r="PWT1738" s="110"/>
      <c r="PWU1738" s="44"/>
      <c r="PWV1738" s="44"/>
      <c r="PWW1738" s="53"/>
      <c r="PWX1738" s="53"/>
      <c r="PWY1738" s="11"/>
      <c r="PWZ1738" s="111"/>
      <c r="PXA1738" s="109"/>
      <c r="PXB1738" s="110"/>
      <c r="PXC1738" s="44"/>
      <c r="PXD1738" s="44"/>
      <c r="PXE1738" s="53"/>
      <c r="PXF1738" s="53"/>
      <c r="PXG1738" s="11"/>
      <c r="PXH1738" s="111"/>
      <c r="PXI1738" s="109"/>
      <c r="PXJ1738" s="110"/>
      <c r="PXK1738" s="44"/>
      <c r="PXL1738" s="44"/>
      <c r="PXM1738" s="53"/>
      <c r="PXN1738" s="53"/>
      <c r="PXO1738" s="11"/>
      <c r="PXP1738" s="111"/>
      <c r="PXQ1738" s="109"/>
      <c r="PXR1738" s="110"/>
      <c r="PXS1738" s="44"/>
      <c r="PXT1738" s="44"/>
      <c r="PXU1738" s="53"/>
      <c r="PXV1738" s="53"/>
      <c r="PXW1738" s="11"/>
      <c r="PXX1738" s="111"/>
      <c r="PXY1738" s="109"/>
      <c r="PXZ1738" s="110"/>
      <c r="PYA1738" s="44"/>
      <c r="PYB1738" s="44"/>
      <c r="PYC1738" s="53"/>
      <c r="PYD1738" s="53"/>
      <c r="PYE1738" s="11"/>
      <c r="PYF1738" s="111"/>
      <c r="PYG1738" s="109"/>
      <c r="PYH1738" s="110"/>
      <c r="PYI1738" s="44"/>
      <c r="PYJ1738" s="44"/>
      <c r="PYK1738" s="53"/>
      <c r="PYL1738" s="53"/>
      <c r="PYM1738" s="11"/>
      <c r="PYN1738" s="111"/>
      <c r="PYO1738" s="109"/>
      <c r="PYP1738" s="110"/>
      <c r="PYQ1738" s="44"/>
      <c r="PYR1738" s="44"/>
      <c r="PYS1738" s="53"/>
      <c r="PYT1738" s="53"/>
      <c r="PYU1738" s="11"/>
      <c r="PYV1738" s="111"/>
      <c r="PYW1738" s="109"/>
      <c r="PYX1738" s="110"/>
      <c r="PYY1738" s="44"/>
      <c r="PYZ1738" s="44"/>
      <c r="PZA1738" s="53"/>
      <c r="PZB1738" s="53"/>
      <c r="PZC1738" s="11"/>
      <c r="PZD1738" s="111"/>
      <c r="PZE1738" s="109"/>
      <c r="PZF1738" s="110"/>
      <c r="PZG1738" s="44"/>
      <c r="PZH1738" s="44"/>
      <c r="PZI1738" s="53"/>
      <c r="PZJ1738" s="53"/>
      <c r="PZK1738" s="11"/>
      <c r="PZL1738" s="111"/>
      <c r="PZM1738" s="109"/>
      <c r="PZN1738" s="110"/>
      <c r="PZO1738" s="44"/>
      <c r="PZP1738" s="44"/>
      <c r="PZQ1738" s="53"/>
      <c r="PZR1738" s="53"/>
      <c r="PZS1738" s="11"/>
      <c r="PZT1738" s="111"/>
      <c r="PZU1738" s="109"/>
      <c r="PZV1738" s="110"/>
      <c r="PZW1738" s="44"/>
      <c r="PZX1738" s="44"/>
      <c r="PZY1738" s="53"/>
      <c r="PZZ1738" s="53"/>
      <c r="QAA1738" s="11"/>
      <c r="QAB1738" s="111"/>
      <c r="QAC1738" s="109"/>
      <c r="QAD1738" s="110"/>
      <c r="QAE1738" s="44"/>
      <c r="QAF1738" s="44"/>
      <c r="QAG1738" s="53"/>
      <c r="QAH1738" s="53"/>
      <c r="QAI1738" s="11"/>
      <c r="QAJ1738" s="111"/>
      <c r="QAK1738" s="109"/>
      <c r="QAL1738" s="110"/>
      <c r="QAM1738" s="44"/>
      <c r="QAN1738" s="44"/>
      <c r="QAO1738" s="53"/>
      <c r="QAP1738" s="53"/>
      <c r="QAQ1738" s="11"/>
      <c r="QAR1738" s="111"/>
      <c r="QAS1738" s="109"/>
      <c r="QAT1738" s="110"/>
      <c r="QAU1738" s="44"/>
      <c r="QAV1738" s="44"/>
      <c r="QAW1738" s="53"/>
      <c r="QAX1738" s="53"/>
      <c r="QAY1738" s="11"/>
      <c r="QAZ1738" s="111"/>
      <c r="QBA1738" s="109"/>
      <c r="QBB1738" s="110"/>
      <c r="QBC1738" s="44"/>
      <c r="QBD1738" s="44"/>
      <c r="QBE1738" s="53"/>
      <c r="QBF1738" s="53"/>
      <c r="QBG1738" s="11"/>
      <c r="QBH1738" s="111"/>
      <c r="QBI1738" s="109"/>
      <c r="QBJ1738" s="110"/>
      <c r="QBK1738" s="44"/>
      <c r="QBL1738" s="44"/>
      <c r="QBM1738" s="53"/>
      <c r="QBN1738" s="53"/>
      <c r="QBO1738" s="11"/>
      <c r="QBP1738" s="111"/>
      <c r="QBQ1738" s="109"/>
      <c r="QBR1738" s="110"/>
      <c r="QBS1738" s="44"/>
      <c r="QBT1738" s="44"/>
      <c r="QBU1738" s="53"/>
      <c r="QBV1738" s="53"/>
      <c r="QBW1738" s="11"/>
      <c r="QBX1738" s="111"/>
      <c r="QBY1738" s="109"/>
      <c r="QBZ1738" s="110"/>
      <c r="QCA1738" s="44"/>
      <c r="QCB1738" s="44"/>
      <c r="QCC1738" s="53"/>
      <c r="QCD1738" s="53"/>
      <c r="QCE1738" s="11"/>
      <c r="QCF1738" s="111"/>
      <c r="QCG1738" s="109"/>
      <c r="QCH1738" s="110"/>
      <c r="QCI1738" s="44"/>
      <c r="QCJ1738" s="44"/>
      <c r="QCK1738" s="53"/>
      <c r="QCL1738" s="53"/>
      <c r="QCM1738" s="11"/>
      <c r="QCN1738" s="111"/>
      <c r="QCO1738" s="109"/>
      <c r="QCP1738" s="110"/>
      <c r="QCQ1738" s="44"/>
      <c r="QCR1738" s="44"/>
      <c r="QCS1738" s="53"/>
      <c r="QCT1738" s="53"/>
      <c r="QCU1738" s="11"/>
      <c r="QCV1738" s="111"/>
      <c r="QCW1738" s="109"/>
      <c r="QCX1738" s="110"/>
      <c r="QCY1738" s="44"/>
      <c r="QCZ1738" s="44"/>
      <c r="QDA1738" s="53"/>
      <c r="QDB1738" s="53"/>
      <c r="QDC1738" s="11"/>
      <c r="QDD1738" s="111"/>
      <c r="QDE1738" s="109"/>
      <c r="QDF1738" s="110"/>
      <c r="QDG1738" s="44"/>
      <c r="QDH1738" s="44"/>
      <c r="QDI1738" s="53"/>
      <c r="QDJ1738" s="53"/>
      <c r="QDK1738" s="11"/>
      <c r="QDL1738" s="111"/>
      <c r="QDM1738" s="109"/>
      <c r="QDN1738" s="110"/>
      <c r="QDO1738" s="44"/>
      <c r="QDP1738" s="44"/>
      <c r="QDQ1738" s="53"/>
      <c r="QDR1738" s="53"/>
      <c r="QDS1738" s="11"/>
      <c r="QDT1738" s="111"/>
      <c r="QDU1738" s="109"/>
      <c r="QDV1738" s="110"/>
      <c r="QDW1738" s="44"/>
      <c r="QDX1738" s="44"/>
      <c r="QDY1738" s="53"/>
      <c r="QDZ1738" s="53"/>
      <c r="QEA1738" s="11"/>
      <c r="QEB1738" s="111"/>
      <c r="QEC1738" s="109"/>
      <c r="QED1738" s="110"/>
      <c r="QEE1738" s="44"/>
      <c r="QEF1738" s="44"/>
      <c r="QEG1738" s="53"/>
      <c r="QEH1738" s="53"/>
      <c r="QEI1738" s="11"/>
      <c r="QEJ1738" s="111"/>
      <c r="QEK1738" s="109"/>
      <c r="QEL1738" s="110"/>
      <c r="QEM1738" s="44"/>
      <c r="QEN1738" s="44"/>
      <c r="QEO1738" s="53"/>
      <c r="QEP1738" s="53"/>
      <c r="QEQ1738" s="11"/>
      <c r="QER1738" s="111"/>
      <c r="QES1738" s="109"/>
      <c r="QET1738" s="110"/>
      <c r="QEU1738" s="44"/>
      <c r="QEV1738" s="44"/>
      <c r="QEW1738" s="53"/>
      <c r="QEX1738" s="53"/>
      <c r="QEY1738" s="11"/>
      <c r="QEZ1738" s="111"/>
      <c r="QFA1738" s="109"/>
      <c r="QFB1738" s="110"/>
      <c r="QFC1738" s="44"/>
      <c r="QFD1738" s="44"/>
      <c r="QFE1738" s="53"/>
      <c r="QFF1738" s="53"/>
      <c r="QFG1738" s="11"/>
      <c r="QFH1738" s="111"/>
      <c r="QFI1738" s="109"/>
      <c r="QFJ1738" s="110"/>
      <c r="QFK1738" s="44"/>
      <c r="QFL1738" s="44"/>
      <c r="QFM1738" s="53"/>
      <c r="QFN1738" s="53"/>
      <c r="QFO1738" s="11"/>
      <c r="QFP1738" s="111"/>
      <c r="QFQ1738" s="109"/>
      <c r="QFR1738" s="110"/>
      <c r="QFS1738" s="44"/>
      <c r="QFT1738" s="44"/>
      <c r="QFU1738" s="53"/>
      <c r="QFV1738" s="53"/>
      <c r="QFW1738" s="11"/>
      <c r="QFX1738" s="111"/>
      <c r="QFY1738" s="109"/>
      <c r="QFZ1738" s="110"/>
      <c r="QGA1738" s="44"/>
      <c r="QGB1738" s="44"/>
      <c r="QGC1738" s="53"/>
      <c r="QGD1738" s="53"/>
      <c r="QGE1738" s="11"/>
      <c r="QGF1738" s="111"/>
      <c r="QGG1738" s="109"/>
      <c r="QGH1738" s="110"/>
      <c r="QGI1738" s="44"/>
      <c r="QGJ1738" s="44"/>
      <c r="QGK1738" s="53"/>
      <c r="QGL1738" s="53"/>
      <c r="QGM1738" s="11"/>
      <c r="QGN1738" s="111"/>
      <c r="QGO1738" s="109"/>
      <c r="QGP1738" s="110"/>
      <c r="QGQ1738" s="44"/>
      <c r="QGR1738" s="44"/>
      <c r="QGS1738" s="53"/>
      <c r="QGT1738" s="53"/>
      <c r="QGU1738" s="11"/>
      <c r="QGV1738" s="111"/>
      <c r="QGW1738" s="109"/>
      <c r="QGX1738" s="110"/>
      <c r="QGY1738" s="44"/>
      <c r="QGZ1738" s="44"/>
      <c r="QHA1738" s="53"/>
      <c r="QHB1738" s="53"/>
      <c r="QHC1738" s="11"/>
      <c r="QHD1738" s="111"/>
      <c r="QHE1738" s="109"/>
      <c r="QHF1738" s="110"/>
      <c r="QHG1738" s="44"/>
      <c r="QHH1738" s="44"/>
      <c r="QHI1738" s="53"/>
      <c r="QHJ1738" s="53"/>
      <c r="QHK1738" s="11"/>
      <c r="QHL1738" s="111"/>
      <c r="QHM1738" s="109"/>
      <c r="QHN1738" s="110"/>
      <c r="QHO1738" s="44"/>
      <c r="QHP1738" s="44"/>
      <c r="QHQ1738" s="53"/>
      <c r="QHR1738" s="53"/>
      <c r="QHS1738" s="11"/>
      <c r="QHT1738" s="111"/>
      <c r="QHU1738" s="109"/>
      <c r="QHV1738" s="110"/>
      <c r="QHW1738" s="44"/>
      <c r="QHX1738" s="44"/>
      <c r="QHY1738" s="53"/>
      <c r="QHZ1738" s="53"/>
      <c r="QIA1738" s="11"/>
      <c r="QIB1738" s="111"/>
      <c r="QIC1738" s="109"/>
      <c r="QID1738" s="110"/>
      <c r="QIE1738" s="44"/>
      <c r="QIF1738" s="44"/>
      <c r="QIG1738" s="53"/>
      <c r="QIH1738" s="53"/>
      <c r="QII1738" s="11"/>
      <c r="QIJ1738" s="111"/>
      <c r="QIK1738" s="109"/>
      <c r="QIL1738" s="110"/>
      <c r="QIM1738" s="44"/>
      <c r="QIN1738" s="44"/>
      <c r="QIO1738" s="53"/>
      <c r="QIP1738" s="53"/>
      <c r="QIQ1738" s="11"/>
      <c r="QIR1738" s="111"/>
      <c r="QIS1738" s="109"/>
      <c r="QIT1738" s="110"/>
      <c r="QIU1738" s="44"/>
      <c r="QIV1738" s="44"/>
      <c r="QIW1738" s="53"/>
      <c r="QIX1738" s="53"/>
      <c r="QIY1738" s="11"/>
      <c r="QIZ1738" s="111"/>
      <c r="QJA1738" s="109"/>
      <c r="QJB1738" s="110"/>
      <c r="QJC1738" s="44"/>
      <c r="QJD1738" s="44"/>
      <c r="QJE1738" s="53"/>
      <c r="QJF1738" s="53"/>
      <c r="QJG1738" s="11"/>
      <c r="QJH1738" s="111"/>
      <c r="QJI1738" s="109"/>
      <c r="QJJ1738" s="110"/>
      <c r="QJK1738" s="44"/>
      <c r="QJL1738" s="44"/>
      <c r="QJM1738" s="53"/>
      <c r="QJN1738" s="53"/>
      <c r="QJO1738" s="11"/>
      <c r="QJP1738" s="111"/>
      <c r="QJQ1738" s="109"/>
      <c r="QJR1738" s="110"/>
      <c r="QJS1738" s="44"/>
      <c r="QJT1738" s="44"/>
      <c r="QJU1738" s="53"/>
      <c r="QJV1738" s="53"/>
      <c r="QJW1738" s="11"/>
      <c r="QJX1738" s="111"/>
      <c r="QJY1738" s="109"/>
      <c r="QJZ1738" s="110"/>
      <c r="QKA1738" s="44"/>
      <c r="QKB1738" s="44"/>
      <c r="QKC1738" s="53"/>
      <c r="QKD1738" s="53"/>
      <c r="QKE1738" s="11"/>
      <c r="QKF1738" s="111"/>
      <c r="QKG1738" s="109"/>
      <c r="QKH1738" s="110"/>
      <c r="QKI1738" s="44"/>
      <c r="QKJ1738" s="44"/>
      <c r="QKK1738" s="53"/>
      <c r="QKL1738" s="53"/>
      <c r="QKM1738" s="11"/>
      <c r="QKN1738" s="111"/>
      <c r="QKO1738" s="109"/>
      <c r="QKP1738" s="110"/>
      <c r="QKQ1738" s="44"/>
      <c r="QKR1738" s="44"/>
      <c r="QKS1738" s="53"/>
      <c r="QKT1738" s="53"/>
      <c r="QKU1738" s="11"/>
      <c r="QKV1738" s="111"/>
      <c r="QKW1738" s="109"/>
      <c r="QKX1738" s="110"/>
      <c r="QKY1738" s="44"/>
      <c r="QKZ1738" s="44"/>
      <c r="QLA1738" s="53"/>
      <c r="QLB1738" s="53"/>
      <c r="QLC1738" s="11"/>
      <c r="QLD1738" s="111"/>
      <c r="QLE1738" s="109"/>
      <c r="QLF1738" s="110"/>
      <c r="QLG1738" s="44"/>
      <c r="QLH1738" s="44"/>
      <c r="QLI1738" s="53"/>
      <c r="QLJ1738" s="53"/>
      <c r="QLK1738" s="11"/>
      <c r="QLL1738" s="111"/>
      <c r="QLM1738" s="109"/>
      <c r="QLN1738" s="110"/>
      <c r="QLO1738" s="44"/>
      <c r="QLP1738" s="44"/>
      <c r="QLQ1738" s="53"/>
      <c r="QLR1738" s="53"/>
      <c r="QLS1738" s="11"/>
      <c r="QLT1738" s="111"/>
      <c r="QLU1738" s="109"/>
      <c r="QLV1738" s="110"/>
      <c r="QLW1738" s="44"/>
      <c r="QLX1738" s="44"/>
      <c r="QLY1738" s="53"/>
      <c r="QLZ1738" s="53"/>
      <c r="QMA1738" s="11"/>
      <c r="QMB1738" s="111"/>
      <c r="QMC1738" s="109"/>
      <c r="QMD1738" s="110"/>
      <c r="QME1738" s="44"/>
      <c r="QMF1738" s="44"/>
      <c r="QMG1738" s="53"/>
      <c r="QMH1738" s="53"/>
      <c r="QMI1738" s="11"/>
      <c r="QMJ1738" s="111"/>
      <c r="QMK1738" s="109"/>
      <c r="QML1738" s="110"/>
      <c r="QMM1738" s="44"/>
      <c r="QMN1738" s="44"/>
      <c r="QMO1738" s="53"/>
      <c r="QMP1738" s="53"/>
      <c r="QMQ1738" s="11"/>
      <c r="QMR1738" s="111"/>
      <c r="QMS1738" s="109"/>
      <c r="QMT1738" s="110"/>
      <c r="QMU1738" s="44"/>
      <c r="QMV1738" s="44"/>
      <c r="QMW1738" s="53"/>
      <c r="QMX1738" s="53"/>
      <c r="QMY1738" s="11"/>
      <c r="QMZ1738" s="111"/>
      <c r="QNA1738" s="109"/>
      <c r="QNB1738" s="110"/>
      <c r="QNC1738" s="44"/>
      <c r="QND1738" s="44"/>
      <c r="QNE1738" s="53"/>
      <c r="QNF1738" s="53"/>
      <c r="QNG1738" s="11"/>
      <c r="QNH1738" s="111"/>
      <c r="QNI1738" s="109"/>
      <c r="QNJ1738" s="110"/>
      <c r="QNK1738" s="44"/>
      <c r="QNL1738" s="44"/>
      <c r="QNM1738" s="53"/>
      <c r="QNN1738" s="53"/>
      <c r="QNO1738" s="11"/>
      <c r="QNP1738" s="111"/>
      <c r="QNQ1738" s="109"/>
      <c r="QNR1738" s="110"/>
      <c r="QNS1738" s="44"/>
      <c r="QNT1738" s="44"/>
      <c r="QNU1738" s="53"/>
      <c r="QNV1738" s="53"/>
      <c r="QNW1738" s="11"/>
      <c r="QNX1738" s="111"/>
      <c r="QNY1738" s="109"/>
      <c r="QNZ1738" s="110"/>
      <c r="QOA1738" s="44"/>
      <c r="QOB1738" s="44"/>
      <c r="QOC1738" s="53"/>
      <c r="QOD1738" s="53"/>
      <c r="QOE1738" s="11"/>
      <c r="QOF1738" s="111"/>
      <c r="QOG1738" s="109"/>
      <c r="QOH1738" s="110"/>
      <c r="QOI1738" s="44"/>
      <c r="QOJ1738" s="44"/>
      <c r="QOK1738" s="53"/>
      <c r="QOL1738" s="53"/>
      <c r="QOM1738" s="11"/>
      <c r="QON1738" s="111"/>
      <c r="QOO1738" s="109"/>
      <c r="QOP1738" s="110"/>
      <c r="QOQ1738" s="44"/>
      <c r="QOR1738" s="44"/>
      <c r="QOS1738" s="53"/>
      <c r="QOT1738" s="53"/>
      <c r="QOU1738" s="11"/>
      <c r="QOV1738" s="111"/>
      <c r="QOW1738" s="109"/>
      <c r="QOX1738" s="110"/>
      <c r="QOY1738" s="44"/>
      <c r="QOZ1738" s="44"/>
      <c r="QPA1738" s="53"/>
      <c r="QPB1738" s="53"/>
      <c r="QPC1738" s="11"/>
      <c r="QPD1738" s="111"/>
      <c r="QPE1738" s="109"/>
      <c r="QPF1738" s="110"/>
      <c r="QPG1738" s="44"/>
      <c r="QPH1738" s="44"/>
      <c r="QPI1738" s="53"/>
      <c r="QPJ1738" s="53"/>
      <c r="QPK1738" s="11"/>
      <c r="QPL1738" s="111"/>
      <c r="QPM1738" s="109"/>
      <c r="QPN1738" s="110"/>
      <c r="QPO1738" s="44"/>
      <c r="QPP1738" s="44"/>
      <c r="QPQ1738" s="53"/>
      <c r="QPR1738" s="53"/>
      <c r="QPS1738" s="11"/>
      <c r="QPT1738" s="111"/>
      <c r="QPU1738" s="109"/>
      <c r="QPV1738" s="110"/>
      <c r="QPW1738" s="44"/>
      <c r="QPX1738" s="44"/>
      <c r="QPY1738" s="53"/>
      <c r="QPZ1738" s="53"/>
      <c r="QQA1738" s="11"/>
      <c r="QQB1738" s="111"/>
      <c r="QQC1738" s="109"/>
      <c r="QQD1738" s="110"/>
      <c r="QQE1738" s="44"/>
      <c r="QQF1738" s="44"/>
      <c r="QQG1738" s="53"/>
      <c r="QQH1738" s="53"/>
      <c r="QQI1738" s="11"/>
      <c r="QQJ1738" s="111"/>
      <c r="QQK1738" s="109"/>
      <c r="QQL1738" s="110"/>
      <c r="QQM1738" s="44"/>
      <c r="QQN1738" s="44"/>
      <c r="QQO1738" s="53"/>
      <c r="QQP1738" s="53"/>
      <c r="QQQ1738" s="11"/>
      <c r="QQR1738" s="111"/>
      <c r="QQS1738" s="109"/>
      <c r="QQT1738" s="110"/>
      <c r="QQU1738" s="44"/>
      <c r="QQV1738" s="44"/>
      <c r="QQW1738" s="53"/>
      <c r="QQX1738" s="53"/>
      <c r="QQY1738" s="11"/>
      <c r="QQZ1738" s="111"/>
      <c r="QRA1738" s="109"/>
      <c r="QRB1738" s="110"/>
      <c r="QRC1738" s="44"/>
      <c r="QRD1738" s="44"/>
      <c r="QRE1738" s="53"/>
      <c r="QRF1738" s="53"/>
      <c r="QRG1738" s="11"/>
      <c r="QRH1738" s="111"/>
      <c r="QRI1738" s="109"/>
      <c r="QRJ1738" s="110"/>
      <c r="QRK1738" s="44"/>
      <c r="QRL1738" s="44"/>
      <c r="QRM1738" s="53"/>
      <c r="QRN1738" s="53"/>
      <c r="QRO1738" s="11"/>
      <c r="QRP1738" s="111"/>
      <c r="QRQ1738" s="109"/>
      <c r="QRR1738" s="110"/>
      <c r="QRS1738" s="44"/>
      <c r="QRT1738" s="44"/>
      <c r="QRU1738" s="53"/>
      <c r="QRV1738" s="53"/>
      <c r="QRW1738" s="11"/>
      <c r="QRX1738" s="111"/>
      <c r="QRY1738" s="109"/>
      <c r="QRZ1738" s="110"/>
      <c r="QSA1738" s="44"/>
      <c r="QSB1738" s="44"/>
      <c r="QSC1738" s="53"/>
      <c r="QSD1738" s="53"/>
      <c r="QSE1738" s="11"/>
      <c r="QSF1738" s="111"/>
      <c r="QSG1738" s="109"/>
      <c r="QSH1738" s="110"/>
      <c r="QSI1738" s="44"/>
      <c r="QSJ1738" s="44"/>
      <c r="QSK1738" s="53"/>
      <c r="QSL1738" s="53"/>
      <c r="QSM1738" s="11"/>
      <c r="QSN1738" s="111"/>
      <c r="QSO1738" s="109"/>
      <c r="QSP1738" s="110"/>
      <c r="QSQ1738" s="44"/>
      <c r="QSR1738" s="44"/>
      <c r="QSS1738" s="53"/>
      <c r="QST1738" s="53"/>
      <c r="QSU1738" s="11"/>
      <c r="QSV1738" s="111"/>
      <c r="QSW1738" s="109"/>
      <c r="QSX1738" s="110"/>
      <c r="QSY1738" s="44"/>
      <c r="QSZ1738" s="44"/>
      <c r="QTA1738" s="53"/>
      <c r="QTB1738" s="53"/>
      <c r="QTC1738" s="11"/>
      <c r="QTD1738" s="111"/>
      <c r="QTE1738" s="109"/>
      <c r="QTF1738" s="110"/>
      <c r="QTG1738" s="44"/>
      <c r="QTH1738" s="44"/>
      <c r="QTI1738" s="53"/>
      <c r="QTJ1738" s="53"/>
      <c r="QTK1738" s="11"/>
      <c r="QTL1738" s="111"/>
      <c r="QTM1738" s="109"/>
      <c r="QTN1738" s="110"/>
      <c r="QTO1738" s="44"/>
      <c r="QTP1738" s="44"/>
      <c r="QTQ1738" s="53"/>
      <c r="QTR1738" s="53"/>
      <c r="QTS1738" s="11"/>
      <c r="QTT1738" s="111"/>
      <c r="QTU1738" s="109"/>
      <c r="QTV1738" s="110"/>
      <c r="QTW1738" s="44"/>
      <c r="QTX1738" s="44"/>
      <c r="QTY1738" s="53"/>
      <c r="QTZ1738" s="53"/>
      <c r="QUA1738" s="11"/>
      <c r="QUB1738" s="111"/>
      <c r="QUC1738" s="109"/>
      <c r="QUD1738" s="110"/>
      <c r="QUE1738" s="44"/>
      <c r="QUF1738" s="44"/>
      <c r="QUG1738" s="53"/>
      <c r="QUH1738" s="53"/>
      <c r="QUI1738" s="11"/>
      <c r="QUJ1738" s="111"/>
      <c r="QUK1738" s="109"/>
      <c r="QUL1738" s="110"/>
      <c r="QUM1738" s="44"/>
      <c r="QUN1738" s="44"/>
      <c r="QUO1738" s="53"/>
      <c r="QUP1738" s="53"/>
      <c r="QUQ1738" s="11"/>
      <c r="QUR1738" s="111"/>
      <c r="QUS1738" s="109"/>
      <c r="QUT1738" s="110"/>
      <c r="QUU1738" s="44"/>
      <c r="QUV1738" s="44"/>
      <c r="QUW1738" s="53"/>
      <c r="QUX1738" s="53"/>
      <c r="QUY1738" s="11"/>
      <c r="QUZ1738" s="111"/>
      <c r="QVA1738" s="109"/>
      <c r="QVB1738" s="110"/>
      <c r="QVC1738" s="44"/>
      <c r="QVD1738" s="44"/>
      <c r="QVE1738" s="53"/>
      <c r="QVF1738" s="53"/>
      <c r="QVG1738" s="11"/>
      <c r="QVH1738" s="111"/>
      <c r="QVI1738" s="109"/>
      <c r="QVJ1738" s="110"/>
      <c r="QVK1738" s="44"/>
      <c r="QVL1738" s="44"/>
      <c r="QVM1738" s="53"/>
      <c r="QVN1738" s="53"/>
      <c r="QVO1738" s="11"/>
      <c r="QVP1738" s="111"/>
      <c r="QVQ1738" s="109"/>
      <c r="QVR1738" s="110"/>
      <c r="QVS1738" s="44"/>
      <c r="QVT1738" s="44"/>
      <c r="QVU1738" s="53"/>
      <c r="QVV1738" s="53"/>
      <c r="QVW1738" s="11"/>
      <c r="QVX1738" s="111"/>
      <c r="QVY1738" s="109"/>
      <c r="QVZ1738" s="110"/>
      <c r="QWA1738" s="44"/>
      <c r="QWB1738" s="44"/>
      <c r="QWC1738" s="53"/>
      <c r="QWD1738" s="53"/>
      <c r="QWE1738" s="11"/>
      <c r="QWF1738" s="111"/>
      <c r="QWG1738" s="109"/>
      <c r="QWH1738" s="110"/>
      <c r="QWI1738" s="44"/>
      <c r="QWJ1738" s="44"/>
      <c r="QWK1738" s="53"/>
      <c r="QWL1738" s="53"/>
      <c r="QWM1738" s="11"/>
      <c r="QWN1738" s="111"/>
      <c r="QWO1738" s="109"/>
      <c r="QWP1738" s="110"/>
      <c r="QWQ1738" s="44"/>
      <c r="QWR1738" s="44"/>
      <c r="QWS1738" s="53"/>
      <c r="QWT1738" s="53"/>
      <c r="QWU1738" s="11"/>
      <c r="QWV1738" s="111"/>
      <c r="QWW1738" s="109"/>
      <c r="QWX1738" s="110"/>
      <c r="QWY1738" s="44"/>
      <c r="QWZ1738" s="44"/>
      <c r="QXA1738" s="53"/>
      <c r="QXB1738" s="53"/>
      <c r="QXC1738" s="11"/>
      <c r="QXD1738" s="111"/>
      <c r="QXE1738" s="109"/>
      <c r="QXF1738" s="110"/>
      <c r="QXG1738" s="44"/>
      <c r="QXH1738" s="44"/>
      <c r="QXI1738" s="53"/>
      <c r="QXJ1738" s="53"/>
      <c r="QXK1738" s="11"/>
      <c r="QXL1738" s="111"/>
      <c r="QXM1738" s="109"/>
      <c r="QXN1738" s="110"/>
      <c r="QXO1738" s="44"/>
      <c r="QXP1738" s="44"/>
      <c r="QXQ1738" s="53"/>
      <c r="QXR1738" s="53"/>
      <c r="QXS1738" s="11"/>
      <c r="QXT1738" s="111"/>
      <c r="QXU1738" s="109"/>
      <c r="QXV1738" s="110"/>
      <c r="QXW1738" s="44"/>
      <c r="QXX1738" s="44"/>
      <c r="QXY1738" s="53"/>
      <c r="QXZ1738" s="53"/>
      <c r="QYA1738" s="11"/>
      <c r="QYB1738" s="111"/>
      <c r="QYC1738" s="109"/>
      <c r="QYD1738" s="110"/>
      <c r="QYE1738" s="44"/>
      <c r="QYF1738" s="44"/>
      <c r="QYG1738" s="53"/>
      <c r="QYH1738" s="53"/>
      <c r="QYI1738" s="11"/>
      <c r="QYJ1738" s="111"/>
      <c r="QYK1738" s="109"/>
      <c r="QYL1738" s="110"/>
      <c r="QYM1738" s="44"/>
      <c r="QYN1738" s="44"/>
      <c r="QYO1738" s="53"/>
      <c r="QYP1738" s="53"/>
      <c r="QYQ1738" s="11"/>
      <c r="QYR1738" s="111"/>
      <c r="QYS1738" s="109"/>
      <c r="QYT1738" s="110"/>
      <c r="QYU1738" s="44"/>
      <c r="QYV1738" s="44"/>
      <c r="QYW1738" s="53"/>
      <c r="QYX1738" s="53"/>
      <c r="QYY1738" s="11"/>
      <c r="QYZ1738" s="111"/>
      <c r="QZA1738" s="109"/>
      <c r="QZB1738" s="110"/>
      <c r="QZC1738" s="44"/>
      <c r="QZD1738" s="44"/>
      <c r="QZE1738" s="53"/>
      <c r="QZF1738" s="53"/>
      <c r="QZG1738" s="11"/>
      <c r="QZH1738" s="111"/>
      <c r="QZI1738" s="109"/>
      <c r="QZJ1738" s="110"/>
      <c r="QZK1738" s="44"/>
      <c r="QZL1738" s="44"/>
      <c r="QZM1738" s="53"/>
      <c r="QZN1738" s="53"/>
      <c r="QZO1738" s="11"/>
      <c r="QZP1738" s="111"/>
      <c r="QZQ1738" s="109"/>
      <c r="QZR1738" s="110"/>
      <c r="QZS1738" s="44"/>
      <c r="QZT1738" s="44"/>
      <c r="QZU1738" s="53"/>
      <c r="QZV1738" s="53"/>
      <c r="QZW1738" s="11"/>
      <c r="QZX1738" s="111"/>
      <c r="QZY1738" s="109"/>
      <c r="QZZ1738" s="110"/>
      <c r="RAA1738" s="44"/>
      <c r="RAB1738" s="44"/>
      <c r="RAC1738" s="53"/>
      <c r="RAD1738" s="53"/>
      <c r="RAE1738" s="11"/>
      <c r="RAF1738" s="111"/>
      <c r="RAG1738" s="109"/>
      <c r="RAH1738" s="110"/>
      <c r="RAI1738" s="44"/>
      <c r="RAJ1738" s="44"/>
      <c r="RAK1738" s="53"/>
      <c r="RAL1738" s="53"/>
      <c r="RAM1738" s="11"/>
      <c r="RAN1738" s="111"/>
      <c r="RAO1738" s="109"/>
      <c r="RAP1738" s="110"/>
      <c r="RAQ1738" s="44"/>
      <c r="RAR1738" s="44"/>
      <c r="RAS1738" s="53"/>
      <c r="RAT1738" s="53"/>
      <c r="RAU1738" s="11"/>
      <c r="RAV1738" s="111"/>
      <c r="RAW1738" s="109"/>
      <c r="RAX1738" s="110"/>
      <c r="RAY1738" s="44"/>
      <c r="RAZ1738" s="44"/>
      <c r="RBA1738" s="53"/>
      <c r="RBB1738" s="53"/>
      <c r="RBC1738" s="11"/>
      <c r="RBD1738" s="111"/>
      <c r="RBE1738" s="109"/>
      <c r="RBF1738" s="110"/>
      <c r="RBG1738" s="44"/>
      <c r="RBH1738" s="44"/>
      <c r="RBI1738" s="53"/>
      <c r="RBJ1738" s="53"/>
      <c r="RBK1738" s="11"/>
      <c r="RBL1738" s="111"/>
      <c r="RBM1738" s="109"/>
      <c r="RBN1738" s="110"/>
      <c r="RBO1738" s="44"/>
      <c r="RBP1738" s="44"/>
      <c r="RBQ1738" s="53"/>
      <c r="RBR1738" s="53"/>
      <c r="RBS1738" s="11"/>
      <c r="RBT1738" s="111"/>
      <c r="RBU1738" s="109"/>
      <c r="RBV1738" s="110"/>
      <c r="RBW1738" s="44"/>
      <c r="RBX1738" s="44"/>
      <c r="RBY1738" s="53"/>
      <c r="RBZ1738" s="53"/>
      <c r="RCA1738" s="11"/>
      <c r="RCB1738" s="111"/>
      <c r="RCC1738" s="109"/>
      <c r="RCD1738" s="110"/>
      <c r="RCE1738" s="44"/>
      <c r="RCF1738" s="44"/>
      <c r="RCG1738" s="53"/>
      <c r="RCH1738" s="53"/>
      <c r="RCI1738" s="11"/>
      <c r="RCJ1738" s="111"/>
      <c r="RCK1738" s="109"/>
      <c r="RCL1738" s="110"/>
      <c r="RCM1738" s="44"/>
      <c r="RCN1738" s="44"/>
      <c r="RCO1738" s="53"/>
      <c r="RCP1738" s="53"/>
      <c r="RCQ1738" s="11"/>
      <c r="RCR1738" s="111"/>
      <c r="RCS1738" s="109"/>
      <c r="RCT1738" s="110"/>
      <c r="RCU1738" s="44"/>
      <c r="RCV1738" s="44"/>
      <c r="RCW1738" s="53"/>
      <c r="RCX1738" s="53"/>
      <c r="RCY1738" s="11"/>
      <c r="RCZ1738" s="111"/>
      <c r="RDA1738" s="109"/>
      <c r="RDB1738" s="110"/>
      <c r="RDC1738" s="44"/>
      <c r="RDD1738" s="44"/>
      <c r="RDE1738" s="53"/>
      <c r="RDF1738" s="53"/>
      <c r="RDG1738" s="11"/>
      <c r="RDH1738" s="111"/>
      <c r="RDI1738" s="109"/>
      <c r="RDJ1738" s="110"/>
      <c r="RDK1738" s="44"/>
      <c r="RDL1738" s="44"/>
      <c r="RDM1738" s="53"/>
      <c r="RDN1738" s="53"/>
      <c r="RDO1738" s="11"/>
      <c r="RDP1738" s="111"/>
      <c r="RDQ1738" s="109"/>
      <c r="RDR1738" s="110"/>
      <c r="RDS1738" s="44"/>
      <c r="RDT1738" s="44"/>
      <c r="RDU1738" s="53"/>
      <c r="RDV1738" s="53"/>
      <c r="RDW1738" s="11"/>
      <c r="RDX1738" s="111"/>
      <c r="RDY1738" s="109"/>
      <c r="RDZ1738" s="110"/>
      <c r="REA1738" s="44"/>
      <c r="REB1738" s="44"/>
      <c r="REC1738" s="53"/>
      <c r="RED1738" s="53"/>
      <c r="REE1738" s="11"/>
      <c r="REF1738" s="111"/>
      <c r="REG1738" s="109"/>
      <c r="REH1738" s="110"/>
      <c r="REI1738" s="44"/>
      <c r="REJ1738" s="44"/>
      <c r="REK1738" s="53"/>
      <c r="REL1738" s="53"/>
      <c r="REM1738" s="11"/>
      <c r="REN1738" s="111"/>
      <c r="REO1738" s="109"/>
      <c r="REP1738" s="110"/>
      <c r="REQ1738" s="44"/>
      <c r="RER1738" s="44"/>
      <c r="RES1738" s="53"/>
      <c r="RET1738" s="53"/>
      <c r="REU1738" s="11"/>
      <c r="REV1738" s="111"/>
      <c r="REW1738" s="109"/>
      <c r="REX1738" s="110"/>
      <c r="REY1738" s="44"/>
      <c r="REZ1738" s="44"/>
      <c r="RFA1738" s="53"/>
      <c r="RFB1738" s="53"/>
      <c r="RFC1738" s="11"/>
      <c r="RFD1738" s="111"/>
      <c r="RFE1738" s="109"/>
      <c r="RFF1738" s="110"/>
      <c r="RFG1738" s="44"/>
      <c r="RFH1738" s="44"/>
      <c r="RFI1738" s="53"/>
      <c r="RFJ1738" s="53"/>
      <c r="RFK1738" s="11"/>
      <c r="RFL1738" s="111"/>
      <c r="RFM1738" s="109"/>
      <c r="RFN1738" s="110"/>
      <c r="RFO1738" s="44"/>
      <c r="RFP1738" s="44"/>
      <c r="RFQ1738" s="53"/>
      <c r="RFR1738" s="53"/>
      <c r="RFS1738" s="11"/>
      <c r="RFT1738" s="111"/>
      <c r="RFU1738" s="109"/>
      <c r="RFV1738" s="110"/>
      <c r="RFW1738" s="44"/>
      <c r="RFX1738" s="44"/>
      <c r="RFY1738" s="53"/>
      <c r="RFZ1738" s="53"/>
      <c r="RGA1738" s="11"/>
      <c r="RGB1738" s="111"/>
      <c r="RGC1738" s="109"/>
      <c r="RGD1738" s="110"/>
      <c r="RGE1738" s="44"/>
      <c r="RGF1738" s="44"/>
      <c r="RGG1738" s="53"/>
      <c r="RGH1738" s="53"/>
      <c r="RGI1738" s="11"/>
      <c r="RGJ1738" s="111"/>
      <c r="RGK1738" s="109"/>
      <c r="RGL1738" s="110"/>
      <c r="RGM1738" s="44"/>
      <c r="RGN1738" s="44"/>
      <c r="RGO1738" s="53"/>
      <c r="RGP1738" s="53"/>
      <c r="RGQ1738" s="11"/>
      <c r="RGR1738" s="111"/>
      <c r="RGS1738" s="109"/>
      <c r="RGT1738" s="110"/>
      <c r="RGU1738" s="44"/>
      <c r="RGV1738" s="44"/>
      <c r="RGW1738" s="53"/>
      <c r="RGX1738" s="53"/>
      <c r="RGY1738" s="11"/>
      <c r="RGZ1738" s="111"/>
      <c r="RHA1738" s="109"/>
      <c r="RHB1738" s="110"/>
      <c r="RHC1738" s="44"/>
      <c r="RHD1738" s="44"/>
      <c r="RHE1738" s="53"/>
      <c r="RHF1738" s="53"/>
      <c r="RHG1738" s="11"/>
      <c r="RHH1738" s="111"/>
      <c r="RHI1738" s="109"/>
      <c r="RHJ1738" s="110"/>
      <c r="RHK1738" s="44"/>
      <c r="RHL1738" s="44"/>
      <c r="RHM1738" s="53"/>
      <c r="RHN1738" s="53"/>
      <c r="RHO1738" s="11"/>
      <c r="RHP1738" s="111"/>
      <c r="RHQ1738" s="109"/>
      <c r="RHR1738" s="110"/>
      <c r="RHS1738" s="44"/>
      <c r="RHT1738" s="44"/>
      <c r="RHU1738" s="53"/>
      <c r="RHV1738" s="53"/>
      <c r="RHW1738" s="11"/>
      <c r="RHX1738" s="111"/>
      <c r="RHY1738" s="109"/>
      <c r="RHZ1738" s="110"/>
      <c r="RIA1738" s="44"/>
      <c r="RIB1738" s="44"/>
      <c r="RIC1738" s="53"/>
      <c r="RID1738" s="53"/>
      <c r="RIE1738" s="11"/>
      <c r="RIF1738" s="111"/>
      <c r="RIG1738" s="109"/>
      <c r="RIH1738" s="110"/>
      <c r="RII1738" s="44"/>
      <c r="RIJ1738" s="44"/>
      <c r="RIK1738" s="53"/>
      <c r="RIL1738" s="53"/>
      <c r="RIM1738" s="11"/>
      <c r="RIN1738" s="111"/>
      <c r="RIO1738" s="109"/>
      <c r="RIP1738" s="110"/>
      <c r="RIQ1738" s="44"/>
      <c r="RIR1738" s="44"/>
      <c r="RIS1738" s="53"/>
      <c r="RIT1738" s="53"/>
      <c r="RIU1738" s="11"/>
      <c r="RIV1738" s="111"/>
      <c r="RIW1738" s="109"/>
      <c r="RIX1738" s="110"/>
      <c r="RIY1738" s="44"/>
      <c r="RIZ1738" s="44"/>
      <c r="RJA1738" s="53"/>
      <c r="RJB1738" s="53"/>
      <c r="RJC1738" s="11"/>
      <c r="RJD1738" s="111"/>
      <c r="RJE1738" s="109"/>
      <c r="RJF1738" s="110"/>
      <c r="RJG1738" s="44"/>
      <c r="RJH1738" s="44"/>
      <c r="RJI1738" s="53"/>
      <c r="RJJ1738" s="53"/>
      <c r="RJK1738" s="11"/>
      <c r="RJL1738" s="111"/>
      <c r="RJM1738" s="109"/>
      <c r="RJN1738" s="110"/>
      <c r="RJO1738" s="44"/>
      <c r="RJP1738" s="44"/>
      <c r="RJQ1738" s="53"/>
      <c r="RJR1738" s="53"/>
      <c r="RJS1738" s="11"/>
      <c r="RJT1738" s="111"/>
      <c r="RJU1738" s="109"/>
      <c r="RJV1738" s="110"/>
      <c r="RJW1738" s="44"/>
      <c r="RJX1738" s="44"/>
      <c r="RJY1738" s="53"/>
      <c r="RJZ1738" s="53"/>
      <c r="RKA1738" s="11"/>
      <c r="RKB1738" s="111"/>
      <c r="RKC1738" s="109"/>
      <c r="RKD1738" s="110"/>
      <c r="RKE1738" s="44"/>
      <c r="RKF1738" s="44"/>
      <c r="RKG1738" s="53"/>
      <c r="RKH1738" s="53"/>
      <c r="RKI1738" s="11"/>
      <c r="RKJ1738" s="111"/>
      <c r="RKK1738" s="109"/>
      <c r="RKL1738" s="110"/>
      <c r="RKM1738" s="44"/>
      <c r="RKN1738" s="44"/>
      <c r="RKO1738" s="53"/>
      <c r="RKP1738" s="53"/>
      <c r="RKQ1738" s="11"/>
      <c r="RKR1738" s="111"/>
      <c r="RKS1738" s="109"/>
      <c r="RKT1738" s="110"/>
      <c r="RKU1738" s="44"/>
      <c r="RKV1738" s="44"/>
      <c r="RKW1738" s="53"/>
      <c r="RKX1738" s="53"/>
      <c r="RKY1738" s="11"/>
      <c r="RKZ1738" s="111"/>
      <c r="RLA1738" s="109"/>
      <c r="RLB1738" s="110"/>
      <c r="RLC1738" s="44"/>
      <c r="RLD1738" s="44"/>
      <c r="RLE1738" s="53"/>
      <c r="RLF1738" s="53"/>
      <c r="RLG1738" s="11"/>
      <c r="RLH1738" s="111"/>
      <c r="RLI1738" s="109"/>
      <c r="RLJ1738" s="110"/>
      <c r="RLK1738" s="44"/>
      <c r="RLL1738" s="44"/>
      <c r="RLM1738" s="53"/>
      <c r="RLN1738" s="53"/>
      <c r="RLO1738" s="11"/>
      <c r="RLP1738" s="111"/>
      <c r="RLQ1738" s="109"/>
      <c r="RLR1738" s="110"/>
      <c r="RLS1738" s="44"/>
      <c r="RLT1738" s="44"/>
      <c r="RLU1738" s="53"/>
      <c r="RLV1738" s="53"/>
      <c r="RLW1738" s="11"/>
      <c r="RLX1738" s="111"/>
      <c r="RLY1738" s="109"/>
      <c r="RLZ1738" s="110"/>
      <c r="RMA1738" s="44"/>
      <c r="RMB1738" s="44"/>
      <c r="RMC1738" s="53"/>
      <c r="RMD1738" s="53"/>
      <c r="RME1738" s="11"/>
      <c r="RMF1738" s="111"/>
      <c r="RMG1738" s="109"/>
      <c r="RMH1738" s="110"/>
      <c r="RMI1738" s="44"/>
      <c r="RMJ1738" s="44"/>
      <c r="RMK1738" s="53"/>
      <c r="RML1738" s="53"/>
      <c r="RMM1738" s="11"/>
      <c r="RMN1738" s="111"/>
      <c r="RMO1738" s="109"/>
      <c r="RMP1738" s="110"/>
      <c r="RMQ1738" s="44"/>
      <c r="RMR1738" s="44"/>
      <c r="RMS1738" s="53"/>
      <c r="RMT1738" s="53"/>
      <c r="RMU1738" s="11"/>
      <c r="RMV1738" s="111"/>
      <c r="RMW1738" s="109"/>
      <c r="RMX1738" s="110"/>
      <c r="RMY1738" s="44"/>
      <c r="RMZ1738" s="44"/>
      <c r="RNA1738" s="53"/>
      <c r="RNB1738" s="53"/>
      <c r="RNC1738" s="11"/>
      <c r="RND1738" s="111"/>
      <c r="RNE1738" s="109"/>
      <c r="RNF1738" s="110"/>
      <c r="RNG1738" s="44"/>
      <c r="RNH1738" s="44"/>
      <c r="RNI1738" s="53"/>
      <c r="RNJ1738" s="53"/>
      <c r="RNK1738" s="11"/>
      <c r="RNL1738" s="111"/>
      <c r="RNM1738" s="109"/>
      <c r="RNN1738" s="110"/>
      <c r="RNO1738" s="44"/>
      <c r="RNP1738" s="44"/>
      <c r="RNQ1738" s="53"/>
      <c r="RNR1738" s="53"/>
      <c r="RNS1738" s="11"/>
      <c r="RNT1738" s="111"/>
      <c r="RNU1738" s="109"/>
      <c r="RNV1738" s="110"/>
      <c r="RNW1738" s="44"/>
      <c r="RNX1738" s="44"/>
      <c r="RNY1738" s="53"/>
      <c r="RNZ1738" s="53"/>
      <c r="ROA1738" s="11"/>
      <c r="ROB1738" s="111"/>
      <c r="ROC1738" s="109"/>
      <c r="ROD1738" s="110"/>
      <c r="ROE1738" s="44"/>
      <c r="ROF1738" s="44"/>
      <c r="ROG1738" s="53"/>
      <c r="ROH1738" s="53"/>
      <c r="ROI1738" s="11"/>
      <c r="ROJ1738" s="111"/>
      <c r="ROK1738" s="109"/>
      <c r="ROL1738" s="110"/>
      <c r="ROM1738" s="44"/>
      <c r="RON1738" s="44"/>
      <c r="ROO1738" s="53"/>
      <c r="ROP1738" s="53"/>
      <c r="ROQ1738" s="11"/>
      <c r="ROR1738" s="111"/>
      <c r="ROS1738" s="109"/>
      <c r="ROT1738" s="110"/>
      <c r="ROU1738" s="44"/>
      <c r="ROV1738" s="44"/>
      <c r="ROW1738" s="53"/>
      <c r="ROX1738" s="53"/>
      <c r="ROY1738" s="11"/>
      <c r="ROZ1738" s="111"/>
      <c r="RPA1738" s="109"/>
      <c r="RPB1738" s="110"/>
      <c r="RPC1738" s="44"/>
      <c r="RPD1738" s="44"/>
      <c r="RPE1738" s="53"/>
      <c r="RPF1738" s="53"/>
      <c r="RPG1738" s="11"/>
      <c r="RPH1738" s="111"/>
      <c r="RPI1738" s="109"/>
      <c r="RPJ1738" s="110"/>
      <c r="RPK1738" s="44"/>
      <c r="RPL1738" s="44"/>
      <c r="RPM1738" s="53"/>
      <c r="RPN1738" s="53"/>
      <c r="RPO1738" s="11"/>
      <c r="RPP1738" s="111"/>
      <c r="RPQ1738" s="109"/>
      <c r="RPR1738" s="110"/>
      <c r="RPS1738" s="44"/>
      <c r="RPT1738" s="44"/>
      <c r="RPU1738" s="53"/>
      <c r="RPV1738" s="53"/>
      <c r="RPW1738" s="11"/>
      <c r="RPX1738" s="111"/>
      <c r="RPY1738" s="109"/>
      <c r="RPZ1738" s="110"/>
      <c r="RQA1738" s="44"/>
      <c r="RQB1738" s="44"/>
      <c r="RQC1738" s="53"/>
      <c r="RQD1738" s="53"/>
      <c r="RQE1738" s="11"/>
      <c r="RQF1738" s="111"/>
      <c r="RQG1738" s="109"/>
      <c r="RQH1738" s="110"/>
      <c r="RQI1738" s="44"/>
      <c r="RQJ1738" s="44"/>
      <c r="RQK1738" s="53"/>
      <c r="RQL1738" s="53"/>
      <c r="RQM1738" s="11"/>
      <c r="RQN1738" s="111"/>
      <c r="RQO1738" s="109"/>
      <c r="RQP1738" s="110"/>
      <c r="RQQ1738" s="44"/>
      <c r="RQR1738" s="44"/>
      <c r="RQS1738" s="53"/>
      <c r="RQT1738" s="53"/>
      <c r="RQU1738" s="11"/>
      <c r="RQV1738" s="111"/>
      <c r="RQW1738" s="109"/>
      <c r="RQX1738" s="110"/>
      <c r="RQY1738" s="44"/>
      <c r="RQZ1738" s="44"/>
      <c r="RRA1738" s="53"/>
      <c r="RRB1738" s="53"/>
      <c r="RRC1738" s="11"/>
      <c r="RRD1738" s="111"/>
      <c r="RRE1738" s="109"/>
      <c r="RRF1738" s="110"/>
      <c r="RRG1738" s="44"/>
      <c r="RRH1738" s="44"/>
      <c r="RRI1738" s="53"/>
      <c r="RRJ1738" s="53"/>
      <c r="RRK1738" s="11"/>
      <c r="RRL1738" s="111"/>
      <c r="RRM1738" s="109"/>
      <c r="RRN1738" s="110"/>
      <c r="RRO1738" s="44"/>
      <c r="RRP1738" s="44"/>
      <c r="RRQ1738" s="53"/>
      <c r="RRR1738" s="53"/>
      <c r="RRS1738" s="11"/>
      <c r="RRT1738" s="111"/>
      <c r="RRU1738" s="109"/>
      <c r="RRV1738" s="110"/>
      <c r="RRW1738" s="44"/>
      <c r="RRX1738" s="44"/>
      <c r="RRY1738" s="53"/>
      <c r="RRZ1738" s="53"/>
      <c r="RSA1738" s="11"/>
      <c r="RSB1738" s="111"/>
      <c r="RSC1738" s="109"/>
      <c r="RSD1738" s="110"/>
      <c r="RSE1738" s="44"/>
      <c r="RSF1738" s="44"/>
      <c r="RSG1738" s="53"/>
      <c r="RSH1738" s="53"/>
      <c r="RSI1738" s="11"/>
      <c r="RSJ1738" s="111"/>
      <c r="RSK1738" s="109"/>
      <c r="RSL1738" s="110"/>
      <c r="RSM1738" s="44"/>
      <c r="RSN1738" s="44"/>
      <c r="RSO1738" s="53"/>
      <c r="RSP1738" s="53"/>
      <c r="RSQ1738" s="11"/>
      <c r="RSR1738" s="111"/>
      <c r="RSS1738" s="109"/>
      <c r="RST1738" s="110"/>
      <c r="RSU1738" s="44"/>
      <c r="RSV1738" s="44"/>
      <c r="RSW1738" s="53"/>
      <c r="RSX1738" s="53"/>
      <c r="RSY1738" s="11"/>
      <c r="RSZ1738" s="111"/>
      <c r="RTA1738" s="109"/>
      <c r="RTB1738" s="110"/>
      <c r="RTC1738" s="44"/>
      <c r="RTD1738" s="44"/>
      <c r="RTE1738" s="53"/>
      <c r="RTF1738" s="53"/>
      <c r="RTG1738" s="11"/>
      <c r="RTH1738" s="111"/>
      <c r="RTI1738" s="109"/>
      <c r="RTJ1738" s="110"/>
      <c r="RTK1738" s="44"/>
      <c r="RTL1738" s="44"/>
      <c r="RTM1738" s="53"/>
      <c r="RTN1738" s="53"/>
      <c r="RTO1738" s="11"/>
      <c r="RTP1738" s="111"/>
      <c r="RTQ1738" s="109"/>
      <c r="RTR1738" s="110"/>
      <c r="RTS1738" s="44"/>
      <c r="RTT1738" s="44"/>
      <c r="RTU1738" s="53"/>
      <c r="RTV1738" s="53"/>
      <c r="RTW1738" s="11"/>
      <c r="RTX1738" s="111"/>
      <c r="RTY1738" s="109"/>
      <c r="RTZ1738" s="110"/>
      <c r="RUA1738" s="44"/>
      <c r="RUB1738" s="44"/>
      <c r="RUC1738" s="53"/>
      <c r="RUD1738" s="53"/>
      <c r="RUE1738" s="11"/>
      <c r="RUF1738" s="111"/>
      <c r="RUG1738" s="109"/>
      <c r="RUH1738" s="110"/>
      <c r="RUI1738" s="44"/>
      <c r="RUJ1738" s="44"/>
      <c r="RUK1738" s="53"/>
      <c r="RUL1738" s="53"/>
      <c r="RUM1738" s="11"/>
      <c r="RUN1738" s="111"/>
      <c r="RUO1738" s="109"/>
      <c r="RUP1738" s="110"/>
      <c r="RUQ1738" s="44"/>
      <c r="RUR1738" s="44"/>
      <c r="RUS1738" s="53"/>
      <c r="RUT1738" s="53"/>
      <c r="RUU1738" s="11"/>
      <c r="RUV1738" s="111"/>
      <c r="RUW1738" s="109"/>
      <c r="RUX1738" s="110"/>
      <c r="RUY1738" s="44"/>
      <c r="RUZ1738" s="44"/>
      <c r="RVA1738" s="53"/>
      <c r="RVB1738" s="53"/>
      <c r="RVC1738" s="11"/>
      <c r="RVD1738" s="111"/>
      <c r="RVE1738" s="109"/>
      <c r="RVF1738" s="110"/>
      <c r="RVG1738" s="44"/>
      <c r="RVH1738" s="44"/>
      <c r="RVI1738" s="53"/>
      <c r="RVJ1738" s="53"/>
      <c r="RVK1738" s="11"/>
      <c r="RVL1738" s="111"/>
      <c r="RVM1738" s="109"/>
      <c r="RVN1738" s="110"/>
      <c r="RVO1738" s="44"/>
      <c r="RVP1738" s="44"/>
      <c r="RVQ1738" s="53"/>
      <c r="RVR1738" s="53"/>
      <c r="RVS1738" s="11"/>
      <c r="RVT1738" s="111"/>
      <c r="RVU1738" s="109"/>
      <c r="RVV1738" s="110"/>
      <c r="RVW1738" s="44"/>
      <c r="RVX1738" s="44"/>
      <c r="RVY1738" s="53"/>
      <c r="RVZ1738" s="53"/>
      <c r="RWA1738" s="11"/>
      <c r="RWB1738" s="111"/>
      <c r="RWC1738" s="109"/>
      <c r="RWD1738" s="110"/>
      <c r="RWE1738" s="44"/>
      <c r="RWF1738" s="44"/>
      <c r="RWG1738" s="53"/>
      <c r="RWH1738" s="53"/>
      <c r="RWI1738" s="11"/>
      <c r="RWJ1738" s="111"/>
      <c r="RWK1738" s="109"/>
      <c r="RWL1738" s="110"/>
      <c r="RWM1738" s="44"/>
      <c r="RWN1738" s="44"/>
      <c r="RWO1738" s="53"/>
      <c r="RWP1738" s="53"/>
      <c r="RWQ1738" s="11"/>
      <c r="RWR1738" s="111"/>
      <c r="RWS1738" s="109"/>
      <c r="RWT1738" s="110"/>
      <c r="RWU1738" s="44"/>
      <c r="RWV1738" s="44"/>
      <c r="RWW1738" s="53"/>
      <c r="RWX1738" s="53"/>
      <c r="RWY1738" s="11"/>
      <c r="RWZ1738" s="111"/>
      <c r="RXA1738" s="109"/>
      <c r="RXB1738" s="110"/>
      <c r="RXC1738" s="44"/>
      <c r="RXD1738" s="44"/>
      <c r="RXE1738" s="53"/>
      <c r="RXF1738" s="53"/>
      <c r="RXG1738" s="11"/>
      <c r="RXH1738" s="111"/>
      <c r="RXI1738" s="109"/>
      <c r="RXJ1738" s="110"/>
      <c r="RXK1738" s="44"/>
      <c r="RXL1738" s="44"/>
      <c r="RXM1738" s="53"/>
      <c r="RXN1738" s="53"/>
      <c r="RXO1738" s="11"/>
      <c r="RXP1738" s="111"/>
      <c r="RXQ1738" s="109"/>
      <c r="RXR1738" s="110"/>
      <c r="RXS1738" s="44"/>
      <c r="RXT1738" s="44"/>
      <c r="RXU1738" s="53"/>
      <c r="RXV1738" s="53"/>
      <c r="RXW1738" s="11"/>
      <c r="RXX1738" s="111"/>
      <c r="RXY1738" s="109"/>
      <c r="RXZ1738" s="110"/>
      <c r="RYA1738" s="44"/>
      <c r="RYB1738" s="44"/>
      <c r="RYC1738" s="53"/>
      <c r="RYD1738" s="53"/>
      <c r="RYE1738" s="11"/>
      <c r="RYF1738" s="111"/>
      <c r="RYG1738" s="109"/>
      <c r="RYH1738" s="110"/>
      <c r="RYI1738" s="44"/>
      <c r="RYJ1738" s="44"/>
      <c r="RYK1738" s="53"/>
      <c r="RYL1738" s="53"/>
      <c r="RYM1738" s="11"/>
      <c r="RYN1738" s="111"/>
      <c r="RYO1738" s="109"/>
      <c r="RYP1738" s="110"/>
      <c r="RYQ1738" s="44"/>
      <c r="RYR1738" s="44"/>
      <c r="RYS1738" s="53"/>
      <c r="RYT1738" s="53"/>
      <c r="RYU1738" s="11"/>
      <c r="RYV1738" s="111"/>
      <c r="RYW1738" s="109"/>
      <c r="RYX1738" s="110"/>
      <c r="RYY1738" s="44"/>
      <c r="RYZ1738" s="44"/>
      <c r="RZA1738" s="53"/>
      <c r="RZB1738" s="53"/>
      <c r="RZC1738" s="11"/>
      <c r="RZD1738" s="111"/>
      <c r="RZE1738" s="109"/>
      <c r="RZF1738" s="110"/>
      <c r="RZG1738" s="44"/>
      <c r="RZH1738" s="44"/>
      <c r="RZI1738" s="53"/>
      <c r="RZJ1738" s="53"/>
      <c r="RZK1738" s="11"/>
      <c r="RZL1738" s="111"/>
      <c r="RZM1738" s="109"/>
      <c r="RZN1738" s="110"/>
      <c r="RZO1738" s="44"/>
      <c r="RZP1738" s="44"/>
      <c r="RZQ1738" s="53"/>
      <c r="RZR1738" s="53"/>
      <c r="RZS1738" s="11"/>
      <c r="RZT1738" s="111"/>
      <c r="RZU1738" s="109"/>
      <c r="RZV1738" s="110"/>
      <c r="RZW1738" s="44"/>
      <c r="RZX1738" s="44"/>
      <c r="RZY1738" s="53"/>
      <c r="RZZ1738" s="53"/>
      <c r="SAA1738" s="11"/>
      <c r="SAB1738" s="111"/>
      <c r="SAC1738" s="109"/>
      <c r="SAD1738" s="110"/>
      <c r="SAE1738" s="44"/>
      <c r="SAF1738" s="44"/>
      <c r="SAG1738" s="53"/>
      <c r="SAH1738" s="53"/>
      <c r="SAI1738" s="11"/>
      <c r="SAJ1738" s="111"/>
      <c r="SAK1738" s="109"/>
      <c r="SAL1738" s="110"/>
      <c r="SAM1738" s="44"/>
      <c r="SAN1738" s="44"/>
      <c r="SAO1738" s="53"/>
      <c r="SAP1738" s="53"/>
      <c r="SAQ1738" s="11"/>
      <c r="SAR1738" s="111"/>
      <c r="SAS1738" s="109"/>
      <c r="SAT1738" s="110"/>
      <c r="SAU1738" s="44"/>
      <c r="SAV1738" s="44"/>
      <c r="SAW1738" s="53"/>
      <c r="SAX1738" s="53"/>
      <c r="SAY1738" s="11"/>
      <c r="SAZ1738" s="111"/>
      <c r="SBA1738" s="109"/>
      <c r="SBB1738" s="110"/>
      <c r="SBC1738" s="44"/>
      <c r="SBD1738" s="44"/>
      <c r="SBE1738" s="53"/>
      <c r="SBF1738" s="53"/>
      <c r="SBG1738" s="11"/>
      <c r="SBH1738" s="111"/>
      <c r="SBI1738" s="109"/>
      <c r="SBJ1738" s="110"/>
      <c r="SBK1738" s="44"/>
      <c r="SBL1738" s="44"/>
      <c r="SBM1738" s="53"/>
      <c r="SBN1738" s="53"/>
      <c r="SBO1738" s="11"/>
      <c r="SBP1738" s="111"/>
      <c r="SBQ1738" s="109"/>
      <c r="SBR1738" s="110"/>
      <c r="SBS1738" s="44"/>
      <c r="SBT1738" s="44"/>
      <c r="SBU1738" s="53"/>
      <c r="SBV1738" s="53"/>
      <c r="SBW1738" s="11"/>
      <c r="SBX1738" s="111"/>
      <c r="SBY1738" s="109"/>
      <c r="SBZ1738" s="110"/>
      <c r="SCA1738" s="44"/>
      <c r="SCB1738" s="44"/>
      <c r="SCC1738" s="53"/>
      <c r="SCD1738" s="53"/>
      <c r="SCE1738" s="11"/>
      <c r="SCF1738" s="111"/>
      <c r="SCG1738" s="109"/>
      <c r="SCH1738" s="110"/>
      <c r="SCI1738" s="44"/>
      <c r="SCJ1738" s="44"/>
      <c r="SCK1738" s="53"/>
      <c r="SCL1738" s="53"/>
      <c r="SCM1738" s="11"/>
      <c r="SCN1738" s="111"/>
      <c r="SCO1738" s="109"/>
      <c r="SCP1738" s="110"/>
      <c r="SCQ1738" s="44"/>
      <c r="SCR1738" s="44"/>
      <c r="SCS1738" s="53"/>
      <c r="SCT1738" s="53"/>
      <c r="SCU1738" s="11"/>
      <c r="SCV1738" s="111"/>
      <c r="SCW1738" s="109"/>
      <c r="SCX1738" s="110"/>
      <c r="SCY1738" s="44"/>
      <c r="SCZ1738" s="44"/>
      <c r="SDA1738" s="53"/>
      <c r="SDB1738" s="53"/>
      <c r="SDC1738" s="11"/>
      <c r="SDD1738" s="111"/>
      <c r="SDE1738" s="109"/>
      <c r="SDF1738" s="110"/>
      <c r="SDG1738" s="44"/>
      <c r="SDH1738" s="44"/>
      <c r="SDI1738" s="53"/>
      <c r="SDJ1738" s="53"/>
      <c r="SDK1738" s="11"/>
      <c r="SDL1738" s="111"/>
      <c r="SDM1738" s="109"/>
      <c r="SDN1738" s="110"/>
      <c r="SDO1738" s="44"/>
      <c r="SDP1738" s="44"/>
      <c r="SDQ1738" s="53"/>
      <c r="SDR1738" s="53"/>
      <c r="SDS1738" s="11"/>
      <c r="SDT1738" s="111"/>
      <c r="SDU1738" s="109"/>
      <c r="SDV1738" s="110"/>
      <c r="SDW1738" s="44"/>
      <c r="SDX1738" s="44"/>
      <c r="SDY1738" s="53"/>
      <c r="SDZ1738" s="53"/>
      <c r="SEA1738" s="11"/>
      <c r="SEB1738" s="111"/>
      <c r="SEC1738" s="109"/>
      <c r="SED1738" s="110"/>
      <c r="SEE1738" s="44"/>
      <c r="SEF1738" s="44"/>
      <c r="SEG1738" s="53"/>
      <c r="SEH1738" s="53"/>
      <c r="SEI1738" s="11"/>
      <c r="SEJ1738" s="111"/>
      <c r="SEK1738" s="109"/>
      <c r="SEL1738" s="110"/>
      <c r="SEM1738" s="44"/>
      <c r="SEN1738" s="44"/>
      <c r="SEO1738" s="53"/>
      <c r="SEP1738" s="53"/>
      <c r="SEQ1738" s="11"/>
      <c r="SER1738" s="111"/>
      <c r="SES1738" s="109"/>
      <c r="SET1738" s="110"/>
      <c r="SEU1738" s="44"/>
      <c r="SEV1738" s="44"/>
      <c r="SEW1738" s="53"/>
      <c r="SEX1738" s="53"/>
      <c r="SEY1738" s="11"/>
      <c r="SEZ1738" s="111"/>
      <c r="SFA1738" s="109"/>
      <c r="SFB1738" s="110"/>
      <c r="SFC1738" s="44"/>
      <c r="SFD1738" s="44"/>
      <c r="SFE1738" s="53"/>
      <c r="SFF1738" s="53"/>
      <c r="SFG1738" s="11"/>
      <c r="SFH1738" s="111"/>
      <c r="SFI1738" s="109"/>
      <c r="SFJ1738" s="110"/>
      <c r="SFK1738" s="44"/>
      <c r="SFL1738" s="44"/>
      <c r="SFM1738" s="53"/>
      <c r="SFN1738" s="53"/>
      <c r="SFO1738" s="11"/>
      <c r="SFP1738" s="111"/>
      <c r="SFQ1738" s="109"/>
      <c r="SFR1738" s="110"/>
      <c r="SFS1738" s="44"/>
      <c r="SFT1738" s="44"/>
      <c r="SFU1738" s="53"/>
      <c r="SFV1738" s="53"/>
      <c r="SFW1738" s="11"/>
      <c r="SFX1738" s="111"/>
      <c r="SFY1738" s="109"/>
      <c r="SFZ1738" s="110"/>
      <c r="SGA1738" s="44"/>
      <c r="SGB1738" s="44"/>
      <c r="SGC1738" s="53"/>
      <c r="SGD1738" s="53"/>
      <c r="SGE1738" s="11"/>
      <c r="SGF1738" s="111"/>
      <c r="SGG1738" s="109"/>
      <c r="SGH1738" s="110"/>
      <c r="SGI1738" s="44"/>
      <c r="SGJ1738" s="44"/>
      <c r="SGK1738" s="53"/>
      <c r="SGL1738" s="53"/>
      <c r="SGM1738" s="11"/>
      <c r="SGN1738" s="111"/>
      <c r="SGO1738" s="109"/>
      <c r="SGP1738" s="110"/>
      <c r="SGQ1738" s="44"/>
      <c r="SGR1738" s="44"/>
      <c r="SGS1738" s="53"/>
      <c r="SGT1738" s="53"/>
      <c r="SGU1738" s="11"/>
      <c r="SGV1738" s="111"/>
      <c r="SGW1738" s="109"/>
      <c r="SGX1738" s="110"/>
      <c r="SGY1738" s="44"/>
      <c r="SGZ1738" s="44"/>
      <c r="SHA1738" s="53"/>
      <c r="SHB1738" s="53"/>
      <c r="SHC1738" s="11"/>
      <c r="SHD1738" s="111"/>
      <c r="SHE1738" s="109"/>
      <c r="SHF1738" s="110"/>
      <c r="SHG1738" s="44"/>
      <c r="SHH1738" s="44"/>
      <c r="SHI1738" s="53"/>
      <c r="SHJ1738" s="53"/>
      <c r="SHK1738" s="11"/>
      <c r="SHL1738" s="111"/>
      <c r="SHM1738" s="109"/>
      <c r="SHN1738" s="110"/>
      <c r="SHO1738" s="44"/>
      <c r="SHP1738" s="44"/>
      <c r="SHQ1738" s="53"/>
      <c r="SHR1738" s="53"/>
      <c r="SHS1738" s="11"/>
      <c r="SHT1738" s="111"/>
      <c r="SHU1738" s="109"/>
      <c r="SHV1738" s="110"/>
      <c r="SHW1738" s="44"/>
      <c r="SHX1738" s="44"/>
      <c r="SHY1738" s="53"/>
      <c r="SHZ1738" s="53"/>
      <c r="SIA1738" s="11"/>
      <c r="SIB1738" s="111"/>
      <c r="SIC1738" s="109"/>
      <c r="SID1738" s="110"/>
      <c r="SIE1738" s="44"/>
      <c r="SIF1738" s="44"/>
      <c r="SIG1738" s="53"/>
      <c r="SIH1738" s="53"/>
      <c r="SII1738" s="11"/>
      <c r="SIJ1738" s="111"/>
      <c r="SIK1738" s="109"/>
      <c r="SIL1738" s="110"/>
      <c r="SIM1738" s="44"/>
      <c r="SIN1738" s="44"/>
      <c r="SIO1738" s="53"/>
      <c r="SIP1738" s="53"/>
      <c r="SIQ1738" s="11"/>
      <c r="SIR1738" s="111"/>
      <c r="SIS1738" s="109"/>
      <c r="SIT1738" s="110"/>
      <c r="SIU1738" s="44"/>
      <c r="SIV1738" s="44"/>
      <c r="SIW1738" s="53"/>
      <c r="SIX1738" s="53"/>
      <c r="SIY1738" s="11"/>
      <c r="SIZ1738" s="111"/>
      <c r="SJA1738" s="109"/>
      <c r="SJB1738" s="110"/>
      <c r="SJC1738" s="44"/>
      <c r="SJD1738" s="44"/>
      <c r="SJE1738" s="53"/>
      <c r="SJF1738" s="53"/>
      <c r="SJG1738" s="11"/>
      <c r="SJH1738" s="111"/>
      <c r="SJI1738" s="109"/>
      <c r="SJJ1738" s="110"/>
      <c r="SJK1738" s="44"/>
      <c r="SJL1738" s="44"/>
      <c r="SJM1738" s="53"/>
      <c r="SJN1738" s="53"/>
      <c r="SJO1738" s="11"/>
      <c r="SJP1738" s="111"/>
      <c r="SJQ1738" s="109"/>
      <c r="SJR1738" s="110"/>
      <c r="SJS1738" s="44"/>
      <c r="SJT1738" s="44"/>
      <c r="SJU1738" s="53"/>
      <c r="SJV1738" s="53"/>
      <c r="SJW1738" s="11"/>
      <c r="SJX1738" s="111"/>
      <c r="SJY1738" s="109"/>
      <c r="SJZ1738" s="110"/>
      <c r="SKA1738" s="44"/>
      <c r="SKB1738" s="44"/>
      <c r="SKC1738" s="53"/>
      <c r="SKD1738" s="53"/>
      <c r="SKE1738" s="11"/>
      <c r="SKF1738" s="111"/>
      <c r="SKG1738" s="109"/>
      <c r="SKH1738" s="110"/>
      <c r="SKI1738" s="44"/>
      <c r="SKJ1738" s="44"/>
      <c r="SKK1738" s="53"/>
      <c r="SKL1738" s="53"/>
      <c r="SKM1738" s="11"/>
      <c r="SKN1738" s="111"/>
      <c r="SKO1738" s="109"/>
      <c r="SKP1738" s="110"/>
      <c r="SKQ1738" s="44"/>
      <c r="SKR1738" s="44"/>
      <c r="SKS1738" s="53"/>
      <c r="SKT1738" s="53"/>
      <c r="SKU1738" s="11"/>
      <c r="SKV1738" s="111"/>
      <c r="SKW1738" s="109"/>
      <c r="SKX1738" s="110"/>
      <c r="SKY1738" s="44"/>
      <c r="SKZ1738" s="44"/>
      <c r="SLA1738" s="53"/>
      <c r="SLB1738" s="53"/>
      <c r="SLC1738" s="11"/>
      <c r="SLD1738" s="111"/>
      <c r="SLE1738" s="109"/>
      <c r="SLF1738" s="110"/>
      <c r="SLG1738" s="44"/>
      <c r="SLH1738" s="44"/>
      <c r="SLI1738" s="53"/>
      <c r="SLJ1738" s="53"/>
      <c r="SLK1738" s="11"/>
      <c r="SLL1738" s="111"/>
      <c r="SLM1738" s="109"/>
      <c r="SLN1738" s="110"/>
      <c r="SLO1738" s="44"/>
      <c r="SLP1738" s="44"/>
      <c r="SLQ1738" s="53"/>
      <c r="SLR1738" s="53"/>
      <c r="SLS1738" s="11"/>
      <c r="SLT1738" s="111"/>
      <c r="SLU1738" s="109"/>
      <c r="SLV1738" s="110"/>
      <c r="SLW1738" s="44"/>
      <c r="SLX1738" s="44"/>
      <c r="SLY1738" s="53"/>
      <c r="SLZ1738" s="53"/>
      <c r="SMA1738" s="11"/>
      <c r="SMB1738" s="111"/>
      <c r="SMC1738" s="109"/>
      <c r="SMD1738" s="110"/>
      <c r="SME1738" s="44"/>
      <c r="SMF1738" s="44"/>
      <c r="SMG1738" s="53"/>
      <c r="SMH1738" s="53"/>
      <c r="SMI1738" s="11"/>
      <c r="SMJ1738" s="111"/>
      <c r="SMK1738" s="109"/>
      <c r="SML1738" s="110"/>
      <c r="SMM1738" s="44"/>
      <c r="SMN1738" s="44"/>
      <c r="SMO1738" s="53"/>
      <c r="SMP1738" s="53"/>
      <c r="SMQ1738" s="11"/>
      <c r="SMR1738" s="111"/>
      <c r="SMS1738" s="109"/>
      <c r="SMT1738" s="110"/>
      <c r="SMU1738" s="44"/>
      <c r="SMV1738" s="44"/>
      <c r="SMW1738" s="53"/>
      <c r="SMX1738" s="53"/>
      <c r="SMY1738" s="11"/>
      <c r="SMZ1738" s="111"/>
      <c r="SNA1738" s="109"/>
      <c r="SNB1738" s="110"/>
      <c r="SNC1738" s="44"/>
      <c r="SND1738" s="44"/>
      <c r="SNE1738" s="53"/>
      <c r="SNF1738" s="53"/>
      <c r="SNG1738" s="11"/>
      <c r="SNH1738" s="111"/>
      <c r="SNI1738" s="109"/>
      <c r="SNJ1738" s="110"/>
      <c r="SNK1738" s="44"/>
      <c r="SNL1738" s="44"/>
      <c r="SNM1738" s="53"/>
      <c r="SNN1738" s="53"/>
      <c r="SNO1738" s="11"/>
      <c r="SNP1738" s="111"/>
      <c r="SNQ1738" s="109"/>
      <c r="SNR1738" s="110"/>
      <c r="SNS1738" s="44"/>
      <c r="SNT1738" s="44"/>
      <c r="SNU1738" s="53"/>
      <c r="SNV1738" s="53"/>
      <c r="SNW1738" s="11"/>
      <c r="SNX1738" s="111"/>
      <c r="SNY1738" s="109"/>
      <c r="SNZ1738" s="110"/>
      <c r="SOA1738" s="44"/>
      <c r="SOB1738" s="44"/>
      <c r="SOC1738" s="53"/>
      <c r="SOD1738" s="53"/>
      <c r="SOE1738" s="11"/>
      <c r="SOF1738" s="111"/>
      <c r="SOG1738" s="109"/>
      <c r="SOH1738" s="110"/>
      <c r="SOI1738" s="44"/>
      <c r="SOJ1738" s="44"/>
      <c r="SOK1738" s="53"/>
      <c r="SOL1738" s="53"/>
      <c r="SOM1738" s="11"/>
      <c r="SON1738" s="111"/>
      <c r="SOO1738" s="109"/>
      <c r="SOP1738" s="110"/>
      <c r="SOQ1738" s="44"/>
      <c r="SOR1738" s="44"/>
      <c r="SOS1738" s="53"/>
      <c r="SOT1738" s="53"/>
      <c r="SOU1738" s="11"/>
      <c r="SOV1738" s="111"/>
      <c r="SOW1738" s="109"/>
      <c r="SOX1738" s="110"/>
      <c r="SOY1738" s="44"/>
      <c r="SOZ1738" s="44"/>
      <c r="SPA1738" s="53"/>
      <c r="SPB1738" s="53"/>
      <c r="SPC1738" s="11"/>
      <c r="SPD1738" s="111"/>
      <c r="SPE1738" s="109"/>
      <c r="SPF1738" s="110"/>
      <c r="SPG1738" s="44"/>
      <c r="SPH1738" s="44"/>
      <c r="SPI1738" s="53"/>
      <c r="SPJ1738" s="53"/>
      <c r="SPK1738" s="11"/>
      <c r="SPL1738" s="111"/>
      <c r="SPM1738" s="109"/>
      <c r="SPN1738" s="110"/>
      <c r="SPO1738" s="44"/>
      <c r="SPP1738" s="44"/>
      <c r="SPQ1738" s="53"/>
      <c r="SPR1738" s="53"/>
      <c r="SPS1738" s="11"/>
      <c r="SPT1738" s="111"/>
      <c r="SPU1738" s="109"/>
      <c r="SPV1738" s="110"/>
      <c r="SPW1738" s="44"/>
      <c r="SPX1738" s="44"/>
      <c r="SPY1738" s="53"/>
      <c r="SPZ1738" s="53"/>
      <c r="SQA1738" s="11"/>
      <c r="SQB1738" s="111"/>
      <c r="SQC1738" s="109"/>
      <c r="SQD1738" s="110"/>
      <c r="SQE1738" s="44"/>
      <c r="SQF1738" s="44"/>
      <c r="SQG1738" s="53"/>
      <c r="SQH1738" s="53"/>
      <c r="SQI1738" s="11"/>
      <c r="SQJ1738" s="111"/>
      <c r="SQK1738" s="109"/>
      <c r="SQL1738" s="110"/>
      <c r="SQM1738" s="44"/>
      <c r="SQN1738" s="44"/>
      <c r="SQO1738" s="53"/>
      <c r="SQP1738" s="53"/>
      <c r="SQQ1738" s="11"/>
      <c r="SQR1738" s="111"/>
      <c r="SQS1738" s="109"/>
      <c r="SQT1738" s="110"/>
      <c r="SQU1738" s="44"/>
      <c r="SQV1738" s="44"/>
      <c r="SQW1738" s="53"/>
      <c r="SQX1738" s="53"/>
      <c r="SQY1738" s="11"/>
      <c r="SQZ1738" s="111"/>
      <c r="SRA1738" s="109"/>
      <c r="SRB1738" s="110"/>
      <c r="SRC1738" s="44"/>
      <c r="SRD1738" s="44"/>
      <c r="SRE1738" s="53"/>
      <c r="SRF1738" s="53"/>
      <c r="SRG1738" s="11"/>
      <c r="SRH1738" s="111"/>
      <c r="SRI1738" s="109"/>
      <c r="SRJ1738" s="110"/>
      <c r="SRK1738" s="44"/>
      <c r="SRL1738" s="44"/>
      <c r="SRM1738" s="53"/>
      <c r="SRN1738" s="53"/>
      <c r="SRO1738" s="11"/>
      <c r="SRP1738" s="111"/>
      <c r="SRQ1738" s="109"/>
      <c r="SRR1738" s="110"/>
      <c r="SRS1738" s="44"/>
      <c r="SRT1738" s="44"/>
      <c r="SRU1738" s="53"/>
      <c r="SRV1738" s="53"/>
      <c r="SRW1738" s="11"/>
      <c r="SRX1738" s="111"/>
      <c r="SRY1738" s="109"/>
      <c r="SRZ1738" s="110"/>
      <c r="SSA1738" s="44"/>
      <c r="SSB1738" s="44"/>
      <c r="SSC1738" s="53"/>
      <c r="SSD1738" s="53"/>
      <c r="SSE1738" s="11"/>
      <c r="SSF1738" s="111"/>
      <c r="SSG1738" s="109"/>
      <c r="SSH1738" s="110"/>
      <c r="SSI1738" s="44"/>
      <c r="SSJ1738" s="44"/>
      <c r="SSK1738" s="53"/>
      <c r="SSL1738" s="53"/>
      <c r="SSM1738" s="11"/>
      <c r="SSN1738" s="111"/>
      <c r="SSO1738" s="109"/>
      <c r="SSP1738" s="110"/>
      <c r="SSQ1738" s="44"/>
      <c r="SSR1738" s="44"/>
      <c r="SSS1738" s="53"/>
      <c r="SST1738" s="53"/>
      <c r="SSU1738" s="11"/>
      <c r="SSV1738" s="111"/>
      <c r="SSW1738" s="109"/>
      <c r="SSX1738" s="110"/>
      <c r="SSY1738" s="44"/>
      <c r="SSZ1738" s="44"/>
      <c r="STA1738" s="53"/>
      <c r="STB1738" s="53"/>
      <c r="STC1738" s="11"/>
      <c r="STD1738" s="111"/>
      <c r="STE1738" s="109"/>
      <c r="STF1738" s="110"/>
      <c r="STG1738" s="44"/>
      <c r="STH1738" s="44"/>
      <c r="STI1738" s="53"/>
      <c r="STJ1738" s="53"/>
      <c r="STK1738" s="11"/>
      <c r="STL1738" s="111"/>
      <c r="STM1738" s="109"/>
      <c r="STN1738" s="110"/>
      <c r="STO1738" s="44"/>
      <c r="STP1738" s="44"/>
      <c r="STQ1738" s="53"/>
      <c r="STR1738" s="53"/>
      <c r="STS1738" s="11"/>
      <c r="STT1738" s="111"/>
      <c r="STU1738" s="109"/>
      <c r="STV1738" s="110"/>
      <c r="STW1738" s="44"/>
      <c r="STX1738" s="44"/>
      <c r="STY1738" s="53"/>
      <c r="STZ1738" s="53"/>
      <c r="SUA1738" s="11"/>
      <c r="SUB1738" s="111"/>
      <c r="SUC1738" s="109"/>
      <c r="SUD1738" s="110"/>
      <c r="SUE1738" s="44"/>
      <c r="SUF1738" s="44"/>
      <c r="SUG1738" s="53"/>
      <c r="SUH1738" s="53"/>
      <c r="SUI1738" s="11"/>
      <c r="SUJ1738" s="111"/>
      <c r="SUK1738" s="109"/>
      <c r="SUL1738" s="110"/>
      <c r="SUM1738" s="44"/>
      <c r="SUN1738" s="44"/>
      <c r="SUO1738" s="53"/>
      <c r="SUP1738" s="53"/>
      <c r="SUQ1738" s="11"/>
      <c r="SUR1738" s="111"/>
      <c r="SUS1738" s="109"/>
      <c r="SUT1738" s="110"/>
      <c r="SUU1738" s="44"/>
      <c r="SUV1738" s="44"/>
      <c r="SUW1738" s="53"/>
      <c r="SUX1738" s="53"/>
      <c r="SUY1738" s="11"/>
      <c r="SUZ1738" s="111"/>
      <c r="SVA1738" s="109"/>
      <c r="SVB1738" s="110"/>
      <c r="SVC1738" s="44"/>
      <c r="SVD1738" s="44"/>
      <c r="SVE1738" s="53"/>
      <c r="SVF1738" s="53"/>
      <c r="SVG1738" s="11"/>
      <c r="SVH1738" s="111"/>
      <c r="SVI1738" s="109"/>
      <c r="SVJ1738" s="110"/>
      <c r="SVK1738" s="44"/>
      <c r="SVL1738" s="44"/>
      <c r="SVM1738" s="53"/>
      <c r="SVN1738" s="53"/>
      <c r="SVO1738" s="11"/>
      <c r="SVP1738" s="111"/>
      <c r="SVQ1738" s="109"/>
      <c r="SVR1738" s="110"/>
      <c r="SVS1738" s="44"/>
      <c r="SVT1738" s="44"/>
      <c r="SVU1738" s="53"/>
      <c r="SVV1738" s="53"/>
      <c r="SVW1738" s="11"/>
      <c r="SVX1738" s="111"/>
      <c r="SVY1738" s="109"/>
      <c r="SVZ1738" s="110"/>
      <c r="SWA1738" s="44"/>
      <c r="SWB1738" s="44"/>
      <c r="SWC1738" s="53"/>
      <c r="SWD1738" s="53"/>
      <c r="SWE1738" s="11"/>
      <c r="SWF1738" s="111"/>
      <c r="SWG1738" s="109"/>
      <c r="SWH1738" s="110"/>
      <c r="SWI1738" s="44"/>
      <c r="SWJ1738" s="44"/>
      <c r="SWK1738" s="53"/>
      <c r="SWL1738" s="53"/>
      <c r="SWM1738" s="11"/>
      <c r="SWN1738" s="111"/>
      <c r="SWO1738" s="109"/>
      <c r="SWP1738" s="110"/>
      <c r="SWQ1738" s="44"/>
      <c r="SWR1738" s="44"/>
      <c r="SWS1738" s="53"/>
      <c r="SWT1738" s="53"/>
      <c r="SWU1738" s="11"/>
      <c r="SWV1738" s="111"/>
      <c r="SWW1738" s="109"/>
      <c r="SWX1738" s="110"/>
      <c r="SWY1738" s="44"/>
      <c r="SWZ1738" s="44"/>
      <c r="SXA1738" s="53"/>
      <c r="SXB1738" s="53"/>
      <c r="SXC1738" s="11"/>
      <c r="SXD1738" s="111"/>
      <c r="SXE1738" s="109"/>
      <c r="SXF1738" s="110"/>
      <c r="SXG1738" s="44"/>
      <c r="SXH1738" s="44"/>
      <c r="SXI1738" s="53"/>
      <c r="SXJ1738" s="53"/>
      <c r="SXK1738" s="11"/>
      <c r="SXL1738" s="111"/>
      <c r="SXM1738" s="109"/>
      <c r="SXN1738" s="110"/>
      <c r="SXO1738" s="44"/>
      <c r="SXP1738" s="44"/>
      <c r="SXQ1738" s="53"/>
      <c r="SXR1738" s="53"/>
      <c r="SXS1738" s="11"/>
      <c r="SXT1738" s="111"/>
      <c r="SXU1738" s="109"/>
      <c r="SXV1738" s="110"/>
      <c r="SXW1738" s="44"/>
      <c r="SXX1738" s="44"/>
      <c r="SXY1738" s="53"/>
      <c r="SXZ1738" s="53"/>
      <c r="SYA1738" s="11"/>
      <c r="SYB1738" s="111"/>
      <c r="SYC1738" s="109"/>
      <c r="SYD1738" s="110"/>
      <c r="SYE1738" s="44"/>
      <c r="SYF1738" s="44"/>
      <c r="SYG1738" s="53"/>
      <c r="SYH1738" s="53"/>
      <c r="SYI1738" s="11"/>
      <c r="SYJ1738" s="111"/>
      <c r="SYK1738" s="109"/>
      <c r="SYL1738" s="110"/>
      <c r="SYM1738" s="44"/>
      <c r="SYN1738" s="44"/>
      <c r="SYO1738" s="53"/>
      <c r="SYP1738" s="53"/>
      <c r="SYQ1738" s="11"/>
      <c r="SYR1738" s="111"/>
      <c r="SYS1738" s="109"/>
      <c r="SYT1738" s="110"/>
      <c r="SYU1738" s="44"/>
      <c r="SYV1738" s="44"/>
      <c r="SYW1738" s="53"/>
      <c r="SYX1738" s="53"/>
      <c r="SYY1738" s="11"/>
      <c r="SYZ1738" s="111"/>
      <c r="SZA1738" s="109"/>
      <c r="SZB1738" s="110"/>
      <c r="SZC1738" s="44"/>
      <c r="SZD1738" s="44"/>
      <c r="SZE1738" s="53"/>
      <c r="SZF1738" s="53"/>
      <c r="SZG1738" s="11"/>
      <c r="SZH1738" s="111"/>
      <c r="SZI1738" s="109"/>
      <c r="SZJ1738" s="110"/>
      <c r="SZK1738" s="44"/>
      <c r="SZL1738" s="44"/>
      <c r="SZM1738" s="53"/>
      <c r="SZN1738" s="53"/>
      <c r="SZO1738" s="11"/>
      <c r="SZP1738" s="111"/>
      <c r="SZQ1738" s="109"/>
      <c r="SZR1738" s="110"/>
      <c r="SZS1738" s="44"/>
      <c r="SZT1738" s="44"/>
      <c r="SZU1738" s="53"/>
      <c r="SZV1738" s="53"/>
      <c r="SZW1738" s="11"/>
      <c r="SZX1738" s="111"/>
      <c r="SZY1738" s="109"/>
      <c r="SZZ1738" s="110"/>
      <c r="TAA1738" s="44"/>
      <c r="TAB1738" s="44"/>
      <c r="TAC1738" s="53"/>
      <c r="TAD1738" s="53"/>
      <c r="TAE1738" s="11"/>
      <c r="TAF1738" s="111"/>
      <c r="TAG1738" s="109"/>
      <c r="TAH1738" s="110"/>
      <c r="TAI1738" s="44"/>
      <c r="TAJ1738" s="44"/>
      <c r="TAK1738" s="53"/>
      <c r="TAL1738" s="53"/>
      <c r="TAM1738" s="11"/>
      <c r="TAN1738" s="111"/>
      <c r="TAO1738" s="109"/>
      <c r="TAP1738" s="110"/>
      <c r="TAQ1738" s="44"/>
      <c r="TAR1738" s="44"/>
      <c r="TAS1738" s="53"/>
      <c r="TAT1738" s="53"/>
      <c r="TAU1738" s="11"/>
      <c r="TAV1738" s="111"/>
      <c r="TAW1738" s="109"/>
      <c r="TAX1738" s="110"/>
      <c r="TAY1738" s="44"/>
      <c r="TAZ1738" s="44"/>
      <c r="TBA1738" s="53"/>
      <c r="TBB1738" s="53"/>
      <c r="TBC1738" s="11"/>
      <c r="TBD1738" s="111"/>
      <c r="TBE1738" s="109"/>
      <c r="TBF1738" s="110"/>
      <c r="TBG1738" s="44"/>
      <c r="TBH1738" s="44"/>
      <c r="TBI1738" s="53"/>
      <c r="TBJ1738" s="53"/>
      <c r="TBK1738" s="11"/>
      <c r="TBL1738" s="111"/>
      <c r="TBM1738" s="109"/>
      <c r="TBN1738" s="110"/>
      <c r="TBO1738" s="44"/>
      <c r="TBP1738" s="44"/>
      <c r="TBQ1738" s="53"/>
      <c r="TBR1738" s="53"/>
      <c r="TBS1738" s="11"/>
      <c r="TBT1738" s="111"/>
      <c r="TBU1738" s="109"/>
      <c r="TBV1738" s="110"/>
      <c r="TBW1738" s="44"/>
      <c r="TBX1738" s="44"/>
      <c r="TBY1738" s="53"/>
      <c r="TBZ1738" s="53"/>
      <c r="TCA1738" s="11"/>
      <c r="TCB1738" s="111"/>
      <c r="TCC1738" s="109"/>
      <c r="TCD1738" s="110"/>
      <c r="TCE1738" s="44"/>
      <c r="TCF1738" s="44"/>
      <c r="TCG1738" s="53"/>
      <c r="TCH1738" s="53"/>
      <c r="TCI1738" s="11"/>
      <c r="TCJ1738" s="111"/>
      <c r="TCK1738" s="109"/>
      <c r="TCL1738" s="110"/>
      <c r="TCM1738" s="44"/>
      <c r="TCN1738" s="44"/>
      <c r="TCO1738" s="53"/>
      <c r="TCP1738" s="53"/>
      <c r="TCQ1738" s="11"/>
      <c r="TCR1738" s="111"/>
      <c r="TCS1738" s="109"/>
      <c r="TCT1738" s="110"/>
      <c r="TCU1738" s="44"/>
      <c r="TCV1738" s="44"/>
      <c r="TCW1738" s="53"/>
      <c r="TCX1738" s="53"/>
      <c r="TCY1738" s="11"/>
      <c r="TCZ1738" s="111"/>
      <c r="TDA1738" s="109"/>
      <c r="TDB1738" s="110"/>
      <c r="TDC1738" s="44"/>
      <c r="TDD1738" s="44"/>
      <c r="TDE1738" s="53"/>
      <c r="TDF1738" s="53"/>
      <c r="TDG1738" s="11"/>
      <c r="TDH1738" s="111"/>
      <c r="TDI1738" s="109"/>
      <c r="TDJ1738" s="110"/>
      <c r="TDK1738" s="44"/>
      <c r="TDL1738" s="44"/>
      <c r="TDM1738" s="53"/>
      <c r="TDN1738" s="53"/>
      <c r="TDO1738" s="11"/>
      <c r="TDP1738" s="111"/>
      <c r="TDQ1738" s="109"/>
      <c r="TDR1738" s="110"/>
      <c r="TDS1738" s="44"/>
      <c r="TDT1738" s="44"/>
      <c r="TDU1738" s="53"/>
      <c r="TDV1738" s="53"/>
      <c r="TDW1738" s="11"/>
      <c r="TDX1738" s="111"/>
      <c r="TDY1738" s="109"/>
      <c r="TDZ1738" s="110"/>
      <c r="TEA1738" s="44"/>
      <c r="TEB1738" s="44"/>
      <c r="TEC1738" s="53"/>
      <c r="TED1738" s="53"/>
      <c r="TEE1738" s="11"/>
      <c r="TEF1738" s="111"/>
      <c r="TEG1738" s="109"/>
      <c r="TEH1738" s="110"/>
      <c r="TEI1738" s="44"/>
      <c r="TEJ1738" s="44"/>
      <c r="TEK1738" s="53"/>
      <c r="TEL1738" s="53"/>
      <c r="TEM1738" s="11"/>
      <c r="TEN1738" s="111"/>
      <c r="TEO1738" s="109"/>
      <c r="TEP1738" s="110"/>
      <c r="TEQ1738" s="44"/>
      <c r="TER1738" s="44"/>
      <c r="TES1738" s="53"/>
      <c r="TET1738" s="53"/>
      <c r="TEU1738" s="11"/>
      <c r="TEV1738" s="111"/>
      <c r="TEW1738" s="109"/>
      <c r="TEX1738" s="110"/>
      <c r="TEY1738" s="44"/>
      <c r="TEZ1738" s="44"/>
      <c r="TFA1738" s="53"/>
      <c r="TFB1738" s="53"/>
      <c r="TFC1738" s="11"/>
      <c r="TFD1738" s="111"/>
      <c r="TFE1738" s="109"/>
      <c r="TFF1738" s="110"/>
      <c r="TFG1738" s="44"/>
      <c r="TFH1738" s="44"/>
      <c r="TFI1738" s="53"/>
      <c r="TFJ1738" s="53"/>
      <c r="TFK1738" s="11"/>
      <c r="TFL1738" s="111"/>
      <c r="TFM1738" s="109"/>
      <c r="TFN1738" s="110"/>
      <c r="TFO1738" s="44"/>
      <c r="TFP1738" s="44"/>
      <c r="TFQ1738" s="53"/>
      <c r="TFR1738" s="53"/>
      <c r="TFS1738" s="11"/>
      <c r="TFT1738" s="111"/>
      <c r="TFU1738" s="109"/>
      <c r="TFV1738" s="110"/>
      <c r="TFW1738" s="44"/>
      <c r="TFX1738" s="44"/>
      <c r="TFY1738" s="53"/>
      <c r="TFZ1738" s="53"/>
      <c r="TGA1738" s="11"/>
      <c r="TGB1738" s="111"/>
      <c r="TGC1738" s="109"/>
      <c r="TGD1738" s="110"/>
      <c r="TGE1738" s="44"/>
      <c r="TGF1738" s="44"/>
      <c r="TGG1738" s="53"/>
      <c r="TGH1738" s="53"/>
      <c r="TGI1738" s="11"/>
      <c r="TGJ1738" s="111"/>
      <c r="TGK1738" s="109"/>
      <c r="TGL1738" s="110"/>
      <c r="TGM1738" s="44"/>
      <c r="TGN1738" s="44"/>
      <c r="TGO1738" s="53"/>
      <c r="TGP1738" s="53"/>
      <c r="TGQ1738" s="11"/>
      <c r="TGR1738" s="111"/>
      <c r="TGS1738" s="109"/>
      <c r="TGT1738" s="110"/>
      <c r="TGU1738" s="44"/>
      <c r="TGV1738" s="44"/>
      <c r="TGW1738" s="53"/>
      <c r="TGX1738" s="53"/>
      <c r="TGY1738" s="11"/>
      <c r="TGZ1738" s="111"/>
      <c r="THA1738" s="109"/>
      <c r="THB1738" s="110"/>
      <c r="THC1738" s="44"/>
      <c r="THD1738" s="44"/>
      <c r="THE1738" s="53"/>
      <c r="THF1738" s="53"/>
      <c r="THG1738" s="11"/>
      <c r="THH1738" s="111"/>
      <c r="THI1738" s="109"/>
      <c r="THJ1738" s="110"/>
      <c r="THK1738" s="44"/>
      <c r="THL1738" s="44"/>
      <c r="THM1738" s="53"/>
      <c r="THN1738" s="53"/>
      <c r="THO1738" s="11"/>
      <c r="THP1738" s="111"/>
      <c r="THQ1738" s="109"/>
      <c r="THR1738" s="110"/>
      <c r="THS1738" s="44"/>
      <c r="THT1738" s="44"/>
      <c r="THU1738" s="53"/>
      <c r="THV1738" s="53"/>
      <c r="THW1738" s="11"/>
      <c r="THX1738" s="111"/>
      <c r="THY1738" s="109"/>
      <c r="THZ1738" s="110"/>
      <c r="TIA1738" s="44"/>
      <c r="TIB1738" s="44"/>
      <c r="TIC1738" s="53"/>
      <c r="TID1738" s="53"/>
      <c r="TIE1738" s="11"/>
      <c r="TIF1738" s="111"/>
      <c r="TIG1738" s="109"/>
      <c r="TIH1738" s="110"/>
      <c r="TII1738" s="44"/>
      <c r="TIJ1738" s="44"/>
      <c r="TIK1738" s="53"/>
      <c r="TIL1738" s="53"/>
      <c r="TIM1738" s="11"/>
      <c r="TIN1738" s="111"/>
      <c r="TIO1738" s="109"/>
      <c r="TIP1738" s="110"/>
      <c r="TIQ1738" s="44"/>
      <c r="TIR1738" s="44"/>
      <c r="TIS1738" s="53"/>
      <c r="TIT1738" s="53"/>
      <c r="TIU1738" s="11"/>
      <c r="TIV1738" s="111"/>
      <c r="TIW1738" s="109"/>
      <c r="TIX1738" s="110"/>
      <c r="TIY1738" s="44"/>
      <c r="TIZ1738" s="44"/>
      <c r="TJA1738" s="53"/>
      <c r="TJB1738" s="53"/>
      <c r="TJC1738" s="11"/>
      <c r="TJD1738" s="111"/>
      <c r="TJE1738" s="109"/>
      <c r="TJF1738" s="110"/>
      <c r="TJG1738" s="44"/>
      <c r="TJH1738" s="44"/>
      <c r="TJI1738" s="53"/>
      <c r="TJJ1738" s="53"/>
      <c r="TJK1738" s="11"/>
      <c r="TJL1738" s="111"/>
      <c r="TJM1738" s="109"/>
      <c r="TJN1738" s="110"/>
      <c r="TJO1738" s="44"/>
      <c r="TJP1738" s="44"/>
      <c r="TJQ1738" s="53"/>
      <c r="TJR1738" s="53"/>
      <c r="TJS1738" s="11"/>
      <c r="TJT1738" s="111"/>
      <c r="TJU1738" s="109"/>
      <c r="TJV1738" s="110"/>
      <c r="TJW1738" s="44"/>
      <c r="TJX1738" s="44"/>
      <c r="TJY1738" s="53"/>
      <c r="TJZ1738" s="53"/>
      <c r="TKA1738" s="11"/>
      <c r="TKB1738" s="111"/>
      <c r="TKC1738" s="109"/>
      <c r="TKD1738" s="110"/>
      <c r="TKE1738" s="44"/>
      <c r="TKF1738" s="44"/>
      <c r="TKG1738" s="53"/>
      <c r="TKH1738" s="53"/>
      <c r="TKI1738" s="11"/>
      <c r="TKJ1738" s="111"/>
      <c r="TKK1738" s="109"/>
      <c r="TKL1738" s="110"/>
      <c r="TKM1738" s="44"/>
      <c r="TKN1738" s="44"/>
      <c r="TKO1738" s="53"/>
      <c r="TKP1738" s="53"/>
      <c r="TKQ1738" s="11"/>
      <c r="TKR1738" s="111"/>
      <c r="TKS1738" s="109"/>
      <c r="TKT1738" s="110"/>
      <c r="TKU1738" s="44"/>
      <c r="TKV1738" s="44"/>
      <c r="TKW1738" s="53"/>
      <c r="TKX1738" s="53"/>
      <c r="TKY1738" s="11"/>
      <c r="TKZ1738" s="111"/>
      <c r="TLA1738" s="109"/>
      <c r="TLB1738" s="110"/>
      <c r="TLC1738" s="44"/>
      <c r="TLD1738" s="44"/>
      <c r="TLE1738" s="53"/>
      <c r="TLF1738" s="53"/>
      <c r="TLG1738" s="11"/>
      <c r="TLH1738" s="111"/>
      <c r="TLI1738" s="109"/>
      <c r="TLJ1738" s="110"/>
      <c r="TLK1738" s="44"/>
      <c r="TLL1738" s="44"/>
      <c r="TLM1738" s="53"/>
      <c r="TLN1738" s="53"/>
      <c r="TLO1738" s="11"/>
      <c r="TLP1738" s="111"/>
      <c r="TLQ1738" s="109"/>
      <c r="TLR1738" s="110"/>
      <c r="TLS1738" s="44"/>
      <c r="TLT1738" s="44"/>
      <c r="TLU1738" s="53"/>
      <c r="TLV1738" s="53"/>
      <c r="TLW1738" s="11"/>
      <c r="TLX1738" s="111"/>
      <c r="TLY1738" s="109"/>
      <c r="TLZ1738" s="110"/>
      <c r="TMA1738" s="44"/>
      <c r="TMB1738" s="44"/>
      <c r="TMC1738" s="53"/>
      <c r="TMD1738" s="53"/>
      <c r="TME1738" s="11"/>
      <c r="TMF1738" s="111"/>
      <c r="TMG1738" s="109"/>
      <c r="TMH1738" s="110"/>
      <c r="TMI1738" s="44"/>
      <c r="TMJ1738" s="44"/>
      <c r="TMK1738" s="53"/>
      <c r="TML1738" s="53"/>
      <c r="TMM1738" s="11"/>
      <c r="TMN1738" s="111"/>
      <c r="TMO1738" s="109"/>
      <c r="TMP1738" s="110"/>
      <c r="TMQ1738" s="44"/>
      <c r="TMR1738" s="44"/>
      <c r="TMS1738" s="53"/>
      <c r="TMT1738" s="53"/>
      <c r="TMU1738" s="11"/>
      <c r="TMV1738" s="111"/>
      <c r="TMW1738" s="109"/>
      <c r="TMX1738" s="110"/>
      <c r="TMY1738" s="44"/>
      <c r="TMZ1738" s="44"/>
      <c r="TNA1738" s="53"/>
      <c r="TNB1738" s="53"/>
      <c r="TNC1738" s="11"/>
      <c r="TND1738" s="111"/>
      <c r="TNE1738" s="109"/>
      <c r="TNF1738" s="110"/>
      <c r="TNG1738" s="44"/>
      <c r="TNH1738" s="44"/>
      <c r="TNI1738" s="53"/>
      <c r="TNJ1738" s="53"/>
      <c r="TNK1738" s="11"/>
      <c r="TNL1738" s="111"/>
      <c r="TNM1738" s="109"/>
      <c r="TNN1738" s="110"/>
      <c r="TNO1738" s="44"/>
      <c r="TNP1738" s="44"/>
      <c r="TNQ1738" s="53"/>
      <c r="TNR1738" s="53"/>
      <c r="TNS1738" s="11"/>
      <c r="TNT1738" s="111"/>
      <c r="TNU1738" s="109"/>
      <c r="TNV1738" s="110"/>
      <c r="TNW1738" s="44"/>
      <c r="TNX1738" s="44"/>
      <c r="TNY1738" s="53"/>
      <c r="TNZ1738" s="53"/>
      <c r="TOA1738" s="11"/>
      <c r="TOB1738" s="111"/>
      <c r="TOC1738" s="109"/>
      <c r="TOD1738" s="110"/>
      <c r="TOE1738" s="44"/>
      <c r="TOF1738" s="44"/>
      <c r="TOG1738" s="53"/>
      <c r="TOH1738" s="53"/>
      <c r="TOI1738" s="11"/>
      <c r="TOJ1738" s="111"/>
      <c r="TOK1738" s="109"/>
      <c r="TOL1738" s="110"/>
      <c r="TOM1738" s="44"/>
      <c r="TON1738" s="44"/>
      <c r="TOO1738" s="53"/>
      <c r="TOP1738" s="53"/>
      <c r="TOQ1738" s="11"/>
      <c r="TOR1738" s="111"/>
      <c r="TOS1738" s="109"/>
      <c r="TOT1738" s="110"/>
      <c r="TOU1738" s="44"/>
      <c r="TOV1738" s="44"/>
      <c r="TOW1738" s="53"/>
      <c r="TOX1738" s="53"/>
      <c r="TOY1738" s="11"/>
      <c r="TOZ1738" s="111"/>
      <c r="TPA1738" s="109"/>
      <c r="TPB1738" s="110"/>
      <c r="TPC1738" s="44"/>
      <c r="TPD1738" s="44"/>
      <c r="TPE1738" s="53"/>
      <c r="TPF1738" s="53"/>
      <c r="TPG1738" s="11"/>
      <c r="TPH1738" s="111"/>
      <c r="TPI1738" s="109"/>
      <c r="TPJ1738" s="110"/>
      <c r="TPK1738" s="44"/>
      <c r="TPL1738" s="44"/>
      <c r="TPM1738" s="53"/>
      <c r="TPN1738" s="53"/>
      <c r="TPO1738" s="11"/>
      <c r="TPP1738" s="111"/>
      <c r="TPQ1738" s="109"/>
      <c r="TPR1738" s="110"/>
      <c r="TPS1738" s="44"/>
      <c r="TPT1738" s="44"/>
      <c r="TPU1738" s="53"/>
      <c r="TPV1738" s="53"/>
      <c r="TPW1738" s="11"/>
      <c r="TPX1738" s="111"/>
      <c r="TPY1738" s="109"/>
      <c r="TPZ1738" s="110"/>
      <c r="TQA1738" s="44"/>
      <c r="TQB1738" s="44"/>
      <c r="TQC1738" s="53"/>
      <c r="TQD1738" s="53"/>
      <c r="TQE1738" s="11"/>
      <c r="TQF1738" s="111"/>
      <c r="TQG1738" s="109"/>
      <c r="TQH1738" s="110"/>
      <c r="TQI1738" s="44"/>
      <c r="TQJ1738" s="44"/>
      <c r="TQK1738" s="53"/>
      <c r="TQL1738" s="53"/>
      <c r="TQM1738" s="11"/>
      <c r="TQN1738" s="111"/>
      <c r="TQO1738" s="109"/>
      <c r="TQP1738" s="110"/>
      <c r="TQQ1738" s="44"/>
      <c r="TQR1738" s="44"/>
      <c r="TQS1738" s="53"/>
      <c r="TQT1738" s="53"/>
      <c r="TQU1738" s="11"/>
      <c r="TQV1738" s="111"/>
      <c r="TQW1738" s="109"/>
      <c r="TQX1738" s="110"/>
      <c r="TQY1738" s="44"/>
      <c r="TQZ1738" s="44"/>
      <c r="TRA1738" s="53"/>
      <c r="TRB1738" s="53"/>
      <c r="TRC1738" s="11"/>
      <c r="TRD1738" s="111"/>
      <c r="TRE1738" s="109"/>
      <c r="TRF1738" s="110"/>
      <c r="TRG1738" s="44"/>
      <c r="TRH1738" s="44"/>
      <c r="TRI1738" s="53"/>
      <c r="TRJ1738" s="53"/>
      <c r="TRK1738" s="11"/>
      <c r="TRL1738" s="111"/>
      <c r="TRM1738" s="109"/>
      <c r="TRN1738" s="110"/>
      <c r="TRO1738" s="44"/>
      <c r="TRP1738" s="44"/>
      <c r="TRQ1738" s="53"/>
      <c r="TRR1738" s="53"/>
      <c r="TRS1738" s="11"/>
      <c r="TRT1738" s="111"/>
      <c r="TRU1738" s="109"/>
      <c r="TRV1738" s="110"/>
      <c r="TRW1738" s="44"/>
      <c r="TRX1738" s="44"/>
      <c r="TRY1738" s="53"/>
      <c r="TRZ1738" s="53"/>
      <c r="TSA1738" s="11"/>
      <c r="TSB1738" s="111"/>
      <c r="TSC1738" s="109"/>
      <c r="TSD1738" s="110"/>
      <c r="TSE1738" s="44"/>
      <c r="TSF1738" s="44"/>
      <c r="TSG1738" s="53"/>
      <c r="TSH1738" s="53"/>
      <c r="TSI1738" s="11"/>
      <c r="TSJ1738" s="111"/>
      <c r="TSK1738" s="109"/>
      <c r="TSL1738" s="110"/>
      <c r="TSM1738" s="44"/>
      <c r="TSN1738" s="44"/>
      <c r="TSO1738" s="53"/>
      <c r="TSP1738" s="53"/>
      <c r="TSQ1738" s="11"/>
      <c r="TSR1738" s="111"/>
      <c r="TSS1738" s="109"/>
      <c r="TST1738" s="110"/>
      <c r="TSU1738" s="44"/>
      <c r="TSV1738" s="44"/>
      <c r="TSW1738" s="53"/>
      <c r="TSX1738" s="53"/>
      <c r="TSY1738" s="11"/>
      <c r="TSZ1738" s="111"/>
      <c r="TTA1738" s="109"/>
      <c r="TTB1738" s="110"/>
      <c r="TTC1738" s="44"/>
      <c r="TTD1738" s="44"/>
      <c r="TTE1738" s="53"/>
      <c r="TTF1738" s="53"/>
      <c r="TTG1738" s="11"/>
      <c r="TTH1738" s="111"/>
      <c r="TTI1738" s="109"/>
      <c r="TTJ1738" s="110"/>
      <c r="TTK1738" s="44"/>
      <c r="TTL1738" s="44"/>
      <c r="TTM1738" s="53"/>
      <c r="TTN1738" s="53"/>
      <c r="TTO1738" s="11"/>
      <c r="TTP1738" s="111"/>
      <c r="TTQ1738" s="109"/>
      <c r="TTR1738" s="110"/>
      <c r="TTS1738" s="44"/>
      <c r="TTT1738" s="44"/>
      <c r="TTU1738" s="53"/>
      <c r="TTV1738" s="53"/>
      <c r="TTW1738" s="11"/>
      <c r="TTX1738" s="111"/>
      <c r="TTY1738" s="109"/>
      <c r="TTZ1738" s="110"/>
      <c r="TUA1738" s="44"/>
      <c r="TUB1738" s="44"/>
      <c r="TUC1738" s="53"/>
      <c r="TUD1738" s="53"/>
      <c r="TUE1738" s="11"/>
      <c r="TUF1738" s="111"/>
      <c r="TUG1738" s="109"/>
      <c r="TUH1738" s="110"/>
      <c r="TUI1738" s="44"/>
      <c r="TUJ1738" s="44"/>
      <c r="TUK1738" s="53"/>
      <c r="TUL1738" s="53"/>
      <c r="TUM1738" s="11"/>
      <c r="TUN1738" s="111"/>
      <c r="TUO1738" s="109"/>
      <c r="TUP1738" s="110"/>
      <c r="TUQ1738" s="44"/>
      <c r="TUR1738" s="44"/>
      <c r="TUS1738" s="53"/>
      <c r="TUT1738" s="53"/>
      <c r="TUU1738" s="11"/>
      <c r="TUV1738" s="111"/>
      <c r="TUW1738" s="109"/>
      <c r="TUX1738" s="110"/>
      <c r="TUY1738" s="44"/>
      <c r="TUZ1738" s="44"/>
      <c r="TVA1738" s="53"/>
      <c r="TVB1738" s="53"/>
      <c r="TVC1738" s="11"/>
      <c r="TVD1738" s="111"/>
      <c r="TVE1738" s="109"/>
      <c r="TVF1738" s="110"/>
      <c r="TVG1738" s="44"/>
      <c r="TVH1738" s="44"/>
      <c r="TVI1738" s="53"/>
      <c r="TVJ1738" s="53"/>
      <c r="TVK1738" s="11"/>
      <c r="TVL1738" s="111"/>
      <c r="TVM1738" s="109"/>
      <c r="TVN1738" s="110"/>
      <c r="TVO1738" s="44"/>
      <c r="TVP1738" s="44"/>
      <c r="TVQ1738" s="53"/>
      <c r="TVR1738" s="53"/>
      <c r="TVS1738" s="11"/>
      <c r="TVT1738" s="111"/>
      <c r="TVU1738" s="109"/>
      <c r="TVV1738" s="110"/>
      <c r="TVW1738" s="44"/>
      <c r="TVX1738" s="44"/>
      <c r="TVY1738" s="53"/>
      <c r="TVZ1738" s="53"/>
      <c r="TWA1738" s="11"/>
      <c r="TWB1738" s="111"/>
      <c r="TWC1738" s="109"/>
      <c r="TWD1738" s="110"/>
      <c r="TWE1738" s="44"/>
      <c r="TWF1738" s="44"/>
      <c r="TWG1738" s="53"/>
      <c r="TWH1738" s="53"/>
      <c r="TWI1738" s="11"/>
      <c r="TWJ1738" s="111"/>
      <c r="TWK1738" s="109"/>
      <c r="TWL1738" s="110"/>
      <c r="TWM1738" s="44"/>
      <c r="TWN1738" s="44"/>
      <c r="TWO1738" s="53"/>
      <c r="TWP1738" s="53"/>
      <c r="TWQ1738" s="11"/>
      <c r="TWR1738" s="111"/>
      <c r="TWS1738" s="109"/>
      <c r="TWT1738" s="110"/>
      <c r="TWU1738" s="44"/>
      <c r="TWV1738" s="44"/>
      <c r="TWW1738" s="53"/>
      <c r="TWX1738" s="53"/>
      <c r="TWY1738" s="11"/>
      <c r="TWZ1738" s="111"/>
      <c r="TXA1738" s="109"/>
      <c r="TXB1738" s="110"/>
      <c r="TXC1738" s="44"/>
      <c r="TXD1738" s="44"/>
      <c r="TXE1738" s="53"/>
      <c r="TXF1738" s="53"/>
      <c r="TXG1738" s="11"/>
      <c r="TXH1738" s="111"/>
      <c r="TXI1738" s="109"/>
      <c r="TXJ1738" s="110"/>
      <c r="TXK1738" s="44"/>
      <c r="TXL1738" s="44"/>
      <c r="TXM1738" s="53"/>
      <c r="TXN1738" s="53"/>
      <c r="TXO1738" s="11"/>
      <c r="TXP1738" s="111"/>
      <c r="TXQ1738" s="109"/>
      <c r="TXR1738" s="110"/>
      <c r="TXS1738" s="44"/>
      <c r="TXT1738" s="44"/>
      <c r="TXU1738" s="53"/>
      <c r="TXV1738" s="53"/>
      <c r="TXW1738" s="11"/>
      <c r="TXX1738" s="111"/>
      <c r="TXY1738" s="109"/>
      <c r="TXZ1738" s="110"/>
      <c r="TYA1738" s="44"/>
      <c r="TYB1738" s="44"/>
      <c r="TYC1738" s="53"/>
      <c r="TYD1738" s="53"/>
      <c r="TYE1738" s="11"/>
      <c r="TYF1738" s="111"/>
      <c r="TYG1738" s="109"/>
      <c r="TYH1738" s="110"/>
      <c r="TYI1738" s="44"/>
      <c r="TYJ1738" s="44"/>
      <c r="TYK1738" s="53"/>
      <c r="TYL1738" s="53"/>
      <c r="TYM1738" s="11"/>
      <c r="TYN1738" s="111"/>
      <c r="TYO1738" s="109"/>
      <c r="TYP1738" s="110"/>
      <c r="TYQ1738" s="44"/>
      <c r="TYR1738" s="44"/>
      <c r="TYS1738" s="53"/>
      <c r="TYT1738" s="53"/>
      <c r="TYU1738" s="11"/>
      <c r="TYV1738" s="111"/>
      <c r="TYW1738" s="109"/>
      <c r="TYX1738" s="110"/>
      <c r="TYY1738" s="44"/>
      <c r="TYZ1738" s="44"/>
      <c r="TZA1738" s="53"/>
      <c r="TZB1738" s="53"/>
      <c r="TZC1738" s="11"/>
      <c r="TZD1738" s="111"/>
      <c r="TZE1738" s="109"/>
      <c r="TZF1738" s="110"/>
      <c r="TZG1738" s="44"/>
      <c r="TZH1738" s="44"/>
      <c r="TZI1738" s="53"/>
      <c r="TZJ1738" s="53"/>
      <c r="TZK1738" s="11"/>
      <c r="TZL1738" s="111"/>
      <c r="TZM1738" s="109"/>
      <c r="TZN1738" s="110"/>
      <c r="TZO1738" s="44"/>
      <c r="TZP1738" s="44"/>
      <c r="TZQ1738" s="53"/>
      <c r="TZR1738" s="53"/>
      <c r="TZS1738" s="11"/>
      <c r="TZT1738" s="111"/>
      <c r="TZU1738" s="109"/>
      <c r="TZV1738" s="110"/>
      <c r="TZW1738" s="44"/>
      <c r="TZX1738" s="44"/>
      <c r="TZY1738" s="53"/>
      <c r="TZZ1738" s="53"/>
      <c r="UAA1738" s="11"/>
      <c r="UAB1738" s="111"/>
      <c r="UAC1738" s="109"/>
      <c r="UAD1738" s="110"/>
      <c r="UAE1738" s="44"/>
      <c r="UAF1738" s="44"/>
      <c r="UAG1738" s="53"/>
      <c r="UAH1738" s="53"/>
      <c r="UAI1738" s="11"/>
      <c r="UAJ1738" s="111"/>
      <c r="UAK1738" s="109"/>
      <c r="UAL1738" s="110"/>
      <c r="UAM1738" s="44"/>
      <c r="UAN1738" s="44"/>
      <c r="UAO1738" s="53"/>
      <c r="UAP1738" s="53"/>
      <c r="UAQ1738" s="11"/>
      <c r="UAR1738" s="111"/>
      <c r="UAS1738" s="109"/>
      <c r="UAT1738" s="110"/>
      <c r="UAU1738" s="44"/>
      <c r="UAV1738" s="44"/>
      <c r="UAW1738" s="53"/>
      <c r="UAX1738" s="53"/>
      <c r="UAY1738" s="11"/>
      <c r="UAZ1738" s="111"/>
      <c r="UBA1738" s="109"/>
      <c r="UBB1738" s="110"/>
      <c r="UBC1738" s="44"/>
      <c r="UBD1738" s="44"/>
      <c r="UBE1738" s="53"/>
      <c r="UBF1738" s="53"/>
      <c r="UBG1738" s="11"/>
      <c r="UBH1738" s="111"/>
      <c r="UBI1738" s="109"/>
      <c r="UBJ1738" s="110"/>
      <c r="UBK1738" s="44"/>
      <c r="UBL1738" s="44"/>
      <c r="UBM1738" s="53"/>
      <c r="UBN1738" s="53"/>
      <c r="UBO1738" s="11"/>
      <c r="UBP1738" s="111"/>
      <c r="UBQ1738" s="109"/>
      <c r="UBR1738" s="110"/>
      <c r="UBS1738" s="44"/>
      <c r="UBT1738" s="44"/>
      <c r="UBU1738" s="53"/>
      <c r="UBV1738" s="53"/>
      <c r="UBW1738" s="11"/>
      <c r="UBX1738" s="111"/>
      <c r="UBY1738" s="109"/>
      <c r="UBZ1738" s="110"/>
      <c r="UCA1738" s="44"/>
      <c r="UCB1738" s="44"/>
      <c r="UCC1738" s="53"/>
      <c r="UCD1738" s="53"/>
      <c r="UCE1738" s="11"/>
      <c r="UCF1738" s="111"/>
      <c r="UCG1738" s="109"/>
      <c r="UCH1738" s="110"/>
      <c r="UCI1738" s="44"/>
      <c r="UCJ1738" s="44"/>
      <c r="UCK1738" s="53"/>
      <c r="UCL1738" s="53"/>
      <c r="UCM1738" s="11"/>
      <c r="UCN1738" s="111"/>
      <c r="UCO1738" s="109"/>
      <c r="UCP1738" s="110"/>
      <c r="UCQ1738" s="44"/>
      <c r="UCR1738" s="44"/>
      <c r="UCS1738" s="53"/>
      <c r="UCT1738" s="53"/>
      <c r="UCU1738" s="11"/>
      <c r="UCV1738" s="111"/>
      <c r="UCW1738" s="109"/>
      <c r="UCX1738" s="110"/>
      <c r="UCY1738" s="44"/>
      <c r="UCZ1738" s="44"/>
      <c r="UDA1738" s="53"/>
      <c r="UDB1738" s="53"/>
      <c r="UDC1738" s="11"/>
      <c r="UDD1738" s="111"/>
      <c r="UDE1738" s="109"/>
      <c r="UDF1738" s="110"/>
      <c r="UDG1738" s="44"/>
      <c r="UDH1738" s="44"/>
      <c r="UDI1738" s="53"/>
      <c r="UDJ1738" s="53"/>
      <c r="UDK1738" s="11"/>
      <c r="UDL1738" s="111"/>
      <c r="UDM1738" s="109"/>
      <c r="UDN1738" s="110"/>
      <c r="UDO1738" s="44"/>
      <c r="UDP1738" s="44"/>
      <c r="UDQ1738" s="53"/>
      <c r="UDR1738" s="53"/>
      <c r="UDS1738" s="11"/>
      <c r="UDT1738" s="111"/>
      <c r="UDU1738" s="109"/>
      <c r="UDV1738" s="110"/>
      <c r="UDW1738" s="44"/>
      <c r="UDX1738" s="44"/>
      <c r="UDY1738" s="53"/>
      <c r="UDZ1738" s="53"/>
      <c r="UEA1738" s="11"/>
      <c r="UEB1738" s="111"/>
      <c r="UEC1738" s="109"/>
      <c r="UED1738" s="110"/>
      <c r="UEE1738" s="44"/>
      <c r="UEF1738" s="44"/>
      <c r="UEG1738" s="53"/>
      <c r="UEH1738" s="53"/>
      <c r="UEI1738" s="11"/>
      <c r="UEJ1738" s="111"/>
      <c r="UEK1738" s="109"/>
      <c r="UEL1738" s="110"/>
      <c r="UEM1738" s="44"/>
      <c r="UEN1738" s="44"/>
      <c r="UEO1738" s="53"/>
      <c r="UEP1738" s="53"/>
      <c r="UEQ1738" s="11"/>
      <c r="UER1738" s="111"/>
      <c r="UES1738" s="109"/>
      <c r="UET1738" s="110"/>
      <c r="UEU1738" s="44"/>
      <c r="UEV1738" s="44"/>
      <c r="UEW1738" s="53"/>
      <c r="UEX1738" s="53"/>
      <c r="UEY1738" s="11"/>
      <c r="UEZ1738" s="111"/>
      <c r="UFA1738" s="109"/>
      <c r="UFB1738" s="110"/>
      <c r="UFC1738" s="44"/>
      <c r="UFD1738" s="44"/>
      <c r="UFE1738" s="53"/>
      <c r="UFF1738" s="53"/>
      <c r="UFG1738" s="11"/>
      <c r="UFH1738" s="111"/>
      <c r="UFI1738" s="109"/>
      <c r="UFJ1738" s="110"/>
      <c r="UFK1738" s="44"/>
      <c r="UFL1738" s="44"/>
      <c r="UFM1738" s="53"/>
      <c r="UFN1738" s="53"/>
      <c r="UFO1738" s="11"/>
      <c r="UFP1738" s="111"/>
      <c r="UFQ1738" s="109"/>
      <c r="UFR1738" s="110"/>
      <c r="UFS1738" s="44"/>
      <c r="UFT1738" s="44"/>
      <c r="UFU1738" s="53"/>
      <c r="UFV1738" s="53"/>
      <c r="UFW1738" s="11"/>
      <c r="UFX1738" s="111"/>
      <c r="UFY1738" s="109"/>
      <c r="UFZ1738" s="110"/>
      <c r="UGA1738" s="44"/>
      <c r="UGB1738" s="44"/>
      <c r="UGC1738" s="53"/>
      <c r="UGD1738" s="53"/>
      <c r="UGE1738" s="11"/>
      <c r="UGF1738" s="111"/>
      <c r="UGG1738" s="109"/>
      <c r="UGH1738" s="110"/>
      <c r="UGI1738" s="44"/>
      <c r="UGJ1738" s="44"/>
      <c r="UGK1738" s="53"/>
      <c r="UGL1738" s="53"/>
      <c r="UGM1738" s="11"/>
      <c r="UGN1738" s="111"/>
      <c r="UGO1738" s="109"/>
      <c r="UGP1738" s="110"/>
      <c r="UGQ1738" s="44"/>
      <c r="UGR1738" s="44"/>
      <c r="UGS1738" s="53"/>
      <c r="UGT1738" s="53"/>
      <c r="UGU1738" s="11"/>
      <c r="UGV1738" s="111"/>
      <c r="UGW1738" s="109"/>
      <c r="UGX1738" s="110"/>
      <c r="UGY1738" s="44"/>
      <c r="UGZ1738" s="44"/>
      <c r="UHA1738" s="53"/>
      <c r="UHB1738" s="53"/>
      <c r="UHC1738" s="11"/>
      <c r="UHD1738" s="111"/>
      <c r="UHE1738" s="109"/>
      <c r="UHF1738" s="110"/>
      <c r="UHG1738" s="44"/>
      <c r="UHH1738" s="44"/>
      <c r="UHI1738" s="53"/>
      <c r="UHJ1738" s="53"/>
      <c r="UHK1738" s="11"/>
      <c r="UHL1738" s="111"/>
      <c r="UHM1738" s="109"/>
      <c r="UHN1738" s="110"/>
      <c r="UHO1738" s="44"/>
      <c r="UHP1738" s="44"/>
      <c r="UHQ1738" s="53"/>
      <c r="UHR1738" s="53"/>
      <c r="UHS1738" s="11"/>
      <c r="UHT1738" s="111"/>
      <c r="UHU1738" s="109"/>
      <c r="UHV1738" s="110"/>
      <c r="UHW1738" s="44"/>
      <c r="UHX1738" s="44"/>
      <c r="UHY1738" s="53"/>
      <c r="UHZ1738" s="53"/>
      <c r="UIA1738" s="11"/>
      <c r="UIB1738" s="111"/>
      <c r="UIC1738" s="109"/>
      <c r="UID1738" s="110"/>
      <c r="UIE1738" s="44"/>
      <c r="UIF1738" s="44"/>
      <c r="UIG1738" s="53"/>
      <c r="UIH1738" s="53"/>
      <c r="UII1738" s="11"/>
      <c r="UIJ1738" s="111"/>
      <c r="UIK1738" s="109"/>
      <c r="UIL1738" s="110"/>
      <c r="UIM1738" s="44"/>
      <c r="UIN1738" s="44"/>
      <c r="UIO1738" s="53"/>
      <c r="UIP1738" s="53"/>
      <c r="UIQ1738" s="11"/>
      <c r="UIR1738" s="111"/>
      <c r="UIS1738" s="109"/>
      <c r="UIT1738" s="110"/>
      <c r="UIU1738" s="44"/>
      <c r="UIV1738" s="44"/>
      <c r="UIW1738" s="53"/>
      <c r="UIX1738" s="53"/>
      <c r="UIY1738" s="11"/>
      <c r="UIZ1738" s="111"/>
      <c r="UJA1738" s="109"/>
      <c r="UJB1738" s="110"/>
      <c r="UJC1738" s="44"/>
      <c r="UJD1738" s="44"/>
      <c r="UJE1738" s="53"/>
      <c r="UJF1738" s="53"/>
      <c r="UJG1738" s="11"/>
      <c r="UJH1738" s="111"/>
      <c r="UJI1738" s="109"/>
      <c r="UJJ1738" s="110"/>
      <c r="UJK1738" s="44"/>
      <c r="UJL1738" s="44"/>
      <c r="UJM1738" s="53"/>
      <c r="UJN1738" s="53"/>
      <c r="UJO1738" s="11"/>
      <c r="UJP1738" s="111"/>
      <c r="UJQ1738" s="109"/>
      <c r="UJR1738" s="110"/>
      <c r="UJS1738" s="44"/>
      <c r="UJT1738" s="44"/>
      <c r="UJU1738" s="53"/>
      <c r="UJV1738" s="53"/>
      <c r="UJW1738" s="11"/>
      <c r="UJX1738" s="111"/>
      <c r="UJY1738" s="109"/>
      <c r="UJZ1738" s="110"/>
      <c r="UKA1738" s="44"/>
      <c r="UKB1738" s="44"/>
      <c r="UKC1738" s="53"/>
      <c r="UKD1738" s="53"/>
      <c r="UKE1738" s="11"/>
      <c r="UKF1738" s="111"/>
      <c r="UKG1738" s="109"/>
      <c r="UKH1738" s="110"/>
      <c r="UKI1738" s="44"/>
      <c r="UKJ1738" s="44"/>
      <c r="UKK1738" s="53"/>
      <c r="UKL1738" s="53"/>
      <c r="UKM1738" s="11"/>
      <c r="UKN1738" s="111"/>
      <c r="UKO1738" s="109"/>
      <c r="UKP1738" s="110"/>
      <c r="UKQ1738" s="44"/>
      <c r="UKR1738" s="44"/>
      <c r="UKS1738" s="53"/>
      <c r="UKT1738" s="53"/>
      <c r="UKU1738" s="11"/>
      <c r="UKV1738" s="111"/>
      <c r="UKW1738" s="109"/>
      <c r="UKX1738" s="110"/>
      <c r="UKY1738" s="44"/>
      <c r="UKZ1738" s="44"/>
      <c r="ULA1738" s="53"/>
      <c r="ULB1738" s="53"/>
      <c r="ULC1738" s="11"/>
      <c r="ULD1738" s="111"/>
      <c r="ULE1738" s="109"/>
      <c r="ULF1738" s="110"/>
      <c r="ULG1738" s="44"/>
      <c r="ULH1738" s="44"/>
      <c r="ULI1738" s="53"/>
      <c r="ULJ1738" s="53"/>
      <c r="ULK1738" s="11"/>
      <c r="ULL1738" s="111"/>
      <c r="ULM1738" s="109"/>
      <c r="ULN1738" s="110"/>
      <c r="ULO1738" s="44"/>
      <c r="ULP1738" s="44"/>
      <c r="ULQ1738" s="53"/>
      <c r="ULR1738" s="53"/>
      <c r="ULS1738" s="11"/>
      <c r="ULT1738" s="111"/>
      <c r="ULU1738" s="109"/>
      <c r="ULV1738" s="110"/>
      <c r="ULW1738" s="44"/>
      <c r="ULX1738" s="44"/>
      <c r="ULY1738" s="53"/>
      <c r="ULZ1738" s="53"/>
      <c r="UMA1738" s="11"/>
      <c r="UMB1738" s="111"/>
      <c r="UMC1738" s="109"/>
      <c r="UMD1738" s="110"/>
      <c r="UME1738" s="44"/>
      <c r="UMF1738" s="44"/>
      <c r="UMG1738" s="53"/>
      <c r="UMH1738" s="53"/>
      <c r="UMI1738" s="11"/>
      <c r="UMJ1738" s="111"/>
      <c r="UMK1738" s="109"/>
      <c r="UML1738" s="110"/>
      <c r="UMM1738" s="44"/>
      <c r="UMN1738" s="44"/>
      <c r="UMO1738" s="53"/>
      <c r="UMP1738" s="53"/>
      <c r="UMQ1738" s="11"/>
      <c r="UMR1738" s="111"/>
      <c r="UMS1738" s="109"/>
      <c r="UMT1738" s="110"/>
      <c r="UMU1738" s="44"/>
      <c r="UMV1738" s="44"/>
      <c r="UMW1738" s="53"/>
      <c r="UMX1738" s="53"/>
      <c r="UMY1738" s="11"/>
      <c r="UMZ1738" s="111"/>
      <c r="UNA1738" s="109"/>
      <c r="UNB1738" s="110"/>
      <c r="UNC1738" s="44"/>
      <c r="UND1738" s="44"/>
      <c r="UNE1738" s="53"/>
      <c r="UNF1738" s="53"/>
      <c r="UNG1738" s="11"/>
      <c r="UNH1738" s="111"/>
      <c r="UNI1738" s="109"/>
      <c r="UNJ1738" s="110"/>
      <c r="UNK1738" s="44"/>
      <c r="UNL1738" s="44"/>
      <c r="UNM1738" s="53"/>
      <c r="UNN1738" s="53"/>
      <c r="UNO1738" s="11"/>
      <c r="UNP1738" s="111"/>
      <c r="UNQ1738" s="109"/>
      <c r="UNR1738" s="110"/>
      <c r="UNS1738" s="44"/>
      <c r="UNT1738" s="44"/>
      <c r="UNU1738" s="53"/>
      <c r="UNV1738" s="53"/>
      <c r="UNW1738" s="11"/>
      <c r="UNX1738" s="111"/>
      <c r="UNY1738" s="109"/>
      <c r="UNZ1738" s="110"/>
      <c r="UOA1738" s="44"/>
      <c r="UOB1738" s="44"/>
      <c r="UOC1738" s="53"/>
      <c r="UOD1738" s="53"/>
      <c r="UOE1738" s="11"/>
      <c r="UOF1738" s="111"/>
      <c r="UOG1738" s="109"/>
      <c r="UOH1738" s="110"/>
      <c r="UOI1738" s="44"/>
      <c r="UOJ1738" s="44"/>
      <c r="UOK1738" s="53"/>
      <c r="UOL1738" s="53"/>
      <c r="UOM1738" s="11"/>
      <c r="UON1738" s="111"/>
      <c r="UOO1738" s="109"/>
      <c r="UOP1738" s="110"/>
      <c r="UOQ1738" s="44"/>
      <c r="UOR1738" s="44"/>
      <c r="UOS1738" s="53"/>
      <c r="UOT1738" s="53"/>
      <c r="UOU1738" s="11"/>
      <c r="UOV1738" s="111"/>
      <c r="UOW1738" s="109"/>
      <c r="UOX1738" s="110"/>
      <c r="UOY1738" s="44"/>
      <c r="UOZ1738" s="44"/>
      <c r="UPA1738" s="53"/>
      <c r="UPB1738" s="53"/>
      <c r="UPC1738" s="11"/>
      <c r="UPD1738" s="111"/>
      <c r="UPE1738" s="109"/>
      <c r="UPF1738" s="110"/>
      <c r="UPG1738" s="44"/>
      <c r="UPH1738" s="44"/>
      <c r="UPI1738" s="53"/>
      <c r="UPJ1738" s="53"/>
      <c r="UPK1738" s="11"/>
      <c r="UPL1738" s="111"/>
      <c r="UPM1738" s="109"/>
      <c r="UPN1738" s="110"/>
      <c r="UPO1738" s="44"/>
      <c r="UPP1738" s="44"/>
      <c r="UPQ1738" s="53"/>
      <c r="UPR1738" s="53"/>
      <c r="UPS1738" s="11"/>
      <c r="UPT1738" s="111"/>
      <c r="UPU1738" s="109"/>
      <c r="UPV1738" s="110"/>
      <c r="UPW1738" s="44"/>
      <c r="UPX1738" s="44"/>
      <c r="UPY1738" s="53"/>
      <c r="UPZ1738" s="53"/>
      <c r="UQA1738" s="11"/>
      <c r="UQB1738" s="111"/>
      <c r="UQC1738" s="109"/>
      <c r="UQD1738" s="110"/>
      <c r="UQE1738" s="44"/>
      <c r="UQF1738" s="44"/>
      <c r="UQG1738" s="53"/>
      <c r="UQH1738" s="53"/>
      <c r="UQI1738" s="11"/>
      <c r="UQJ1738" s="111"/>
      <c r="UQK1738" s="109"/>
      <c r="UQL1738" s="110"/>
      <c r="UQM1738" s="44"/>
      <c r="UQN1738" s="44"/>
      <c r="UQO1738" s="53"/>
      <c r="UQP1738" s="53"/>
      <c r="UQQ1738" s="11"/>
      <c r="UQR1738" s="111"/>
      <c r="UQS1738" s="109"/>
      <c r="UQT1738" s="110"/>
      <c r="UQU1738" s="44"/>
      <c r="UQV1738" s="44"/>
      <c r="UQW1738" s="53"/>
      <c r="UQX1738" s="53"/>
      <c r="UQY1738" s="11"/>
      <c r="UQZ1738" s="111"/>
      <c r="URA1738" s="109"/>
      <c r="URB1738" s="110"/>
      <c r="URC1738" s="44"/>
      <c r="URD1738" s="44"/>
      <c r="URE1738" s="53"/>
      <c r="URF1738" s="53"/>
      <c r="URG1738" s="11"/>
      <c r="URH1738" s="111"/>
      <c r="URI1738" s="109"/>
      <c r="URJ1738" s="110"/>
      <c r="URK1738" s="44"/>
      <c r="URL1738" s="44"/>
      <c r="URM1738" s="53"/>
      <c r="URN1738" s="53"/>
      <c r="URO1738" s="11"/>
      <c r="URP1738" s="111"/>
      <c r="URQ1738" s="109"/>
      <c r="URR1738" s="110"/>
      <c r="URS1738" s="44"/>
      <c r="URT1738" s="44"/>
      <c r="URU1738" s="53"/>
      <c r="URV1738" s="53"/>
      <c r="URW1738" s="11"/>
      <c r="URX1738" s="111"/>
      <c r="URY1738" s="109"/>
      <c r="URZ1738" s="110"/>
      <c r="USA1738" s="44"/>
      <c r="USB1738" s="44"/>
      <c r="USC1738" s="53"/>
      <c r="USD1738" s="53"/>
      <c r="USE1738" s="11"/>
      <c r="USF1738" s="111"/>
      <c r="USG1738" s="109"/>
      <c r="USH1738" s="110"/>
      <c r="USI1738" s="44"/>
      <c r="USJ1738" s="44"/>
      <c r="USK1738" s="53"/>
      <c r="USL1738" s="53"/>
      <c r="USM1738" s="11"/>
      <c r="USN1738" s="111"/>
      <c r="USO1738" s="109"/>
      <c r="USP1738" s="110"/>
      <c r="USQ1738" s="44"/>
      <c r="USR1738" s="44"/>
      <c r="USS1738" s="53"/>
      <c r="UST1738" s="53"/>
      <c r="USU1738" s="11"/>
      <c r="USV1738" s="111"/>
      <c r="USW1738" s="109"/>
      <c r="USX1738" s="110"/>
      <c r="USY1738" s="44"/>
      <c r="USZ1738" s="44"/>
      <c r="UTA1738" s="53"/>
      <c r="UTB1738" s="53"/>
      <c r="UTC1738" s="11"/>
      <c r="UTD1738" s="111"/>
      <c r="UTE1738" s="109"/>
      <c r="UTF1738" s="110"/>
      <c r="UTG1738" s="44"/>
      <c r="UTH1738" s="44"/>
      <c r="UTI1738" s="53"/>
      <c r="UTJ1738" s="53"/>
      <c r="UTK1738" s="11"/>
      <c r="UTL1738" s="111"/>
      <c r="UTM1738" s="109"/>
      <c r="UTN1738" s="110"/>
      <c r="UTO1738" s="44"/>
      <c r="UTP1738" s="44"/>
      <c r="UTQ1738" s="53"/>
      <c r="UTR1738" s="53"/>
      <c r="UTS1738" s="11"/>
      <c r="UTT1738" s="111"/>
      <c r="UTU1738" s="109"/>
      <c r="UTV1738" s="110"/>
      <c r="UTW1738" s="44"/>
      <c r="UTX1738" s="44"/>
      <c r="UTY1738" s="53"/>
      <c r="UTZ1738" s="53"/>
      <c r="UUA1738" s="11"/>
      <c r="UUB1738" s="111"/>
      <c r="UUC1738" s="109"/>
      <c r="UUD1738" s="110"/>
      <c r="UUE1738" s="44"/>
      <c r="UUF1738" s="44"/>
      <c r="UUG1738" s="53"/>
      <c r="UUH1738" s="53"/>
      <c r="UUI1738" s="11"/>
      <c r="UUJ1738" s="111"/>
      <c r="UUK1738" s="109"/>
      <c r="UUL1738" s="110"/>
      <c r="UUM1738" s="44"/>
      <c r="UUN1738" s="44"/>
      <c r="UUO1738" s="53"/>
      <c r="UUP1738" s="53"/>
      <c r="UUQ1738" s="11"/>
      <c r="UUR1738" s="111"/>
      <c r="UUS1738" s="109"/>
      <c r="UUT1738" s="110"/>
      <c r="UUU1738" s="44"/>
      <c r="UUV1738" s="44"/>
      <c r="UUW1738" s="53"/>
      <c r="UUX1738" s="53"/>
      <c r="UUY1738" s="11"/>
      <c r="UUZ1738" s="111"/>
      <c r="UVA1738" s="109"/>
      <c r="UVB1738" s="110"/>
      <c r="UVC1738" s="44"/>
      <c r="UVD1738" s="44"/>
      <c r="UVE1738" s="53"/>
      <c r="UVF1738" s="53"/>
      <c r="UVG1738" s="11"/>
      <c r="UVH1738" s="111"/>
      <c r="UVI1738" s="109"/>
      <c r="UVJ1738" s="110"/>
      <c r="UVK1738" s="44"/>
      <c r="UVL1738" s="44"/>
      <c r="UVM1738" s="53"/>
      <c r="UVN1738" s="53"/>
      <c r="UVO1738" s="11"/>
      <c r="UVP1738" s="111"/>
      <c r="UVQ1738" s="109"/>
      <c r="UVR1738" s="110"/>
      <c r="UVS1738" s="44"/>
      <c r="UVT1738" s="44"/>
      <c r="UVU1738" s="53"/>
      <c r="UVV1738" s="53"/>
      <c r="UVW1738" s="11"/>
      <c r="UVX1738" s="111"/>
      <c r="UVY1738" s="109"/>
      <c r="UVZ1738" s="110"/>
      <c r="UWA1738" s="44"/>
      <c r="UWB1738" s="44"/>
      <c r="UWC1738" s="53"/>
      <c r="UWD1738" s="53"/>
      <c r="UWE1738" s="11"/>
      <c r="UWF1738" s="111"/>
      <c r="UWG1738" s="109"/>
      <c r="UWH1738" s="110"/>
      <c r="UWI1738" s="44"/>
      <c r="UWJ1738" s="44"/>
      <c r="UWK1738" s="53"/>
      <c r="UWL1738" s="53"/>
      <c r="UWM1738" s="11"/>
      <c r="UWN1738" s="111"/>
      <c r="UWO1738" s="109"/>
      <c r="UWP1738" s="110"/>
      <c r="UWQ1738" s="44"/>
      <c r="UWR1738" s="44"/>
      <c r="UWS1738" s="53"/>
      <c r="UWT1738" s="53"/>
      <c r="UWU1738" s="11"/>
      <c r="UWV1738" s="111"/>
      <c r="UWW1738" s="109"/>
      <c r="UWX1738" s="110"/>
      <c r="UWY1738" s="44"/>
      <c r="UWZ1738" s="44"/>
      <c r="UXA1738" s="53"/>
      <c r="UXB1738" s="53"/>
      <c r="UXC1738" s="11"/>
      <c r="UXD1738" s="111"/>
      <c r="UXE1738" s="109"/>
      <c r="UXF1738" s="110"/>
      <c r="UXG1738" s="44"/>
      <c r="UXH1738" s="44"/>
      <c r="UXI1738" s="53"/>
      <c r="UXJ1738" s="53"/>
      <c r="UXK1738" s="11"/>
      <c r="UXL1738" s="111"/>
      <c r="UXM1738" s="109"/>
      <c r="UXN1738" s="110"/>
      <c r="UXO1738" s="44"/>
      <c r="UXP1738" s="44"/>
      <c r="UXQ1738" s="53"/>
      <c r="UXR1738" s="53"/>
      <c r="UXS1738" s="11"/>
      <c r="UXT1738" s="111"/>
      <c r="UXU1738" s="109"/>
      <c r="UXV1738" s="110"/>
      <c r="UXW1738" s="44"/>
      <c r="UXX1738" s="44"/>
      <c r="UXY1738" s="53"/>
      <c r="UXZ1738" s="53"/>
      <c r="UYA1738" s="11"/>
      <c r="UYB1738" s="111"/>
      <c r="UYC1738" s="109"/>
      <c r="UYD1738" s="110"/>
      <c r="UYE1738" s="44"/>
      <c r="UYF1738" s="44"/>
      <c r="UYG1738" s="53"/>
      <c r="UYH1738" s="53"/>
      <c r="UYI1738" s="11"/>
      <c r="UYJ1738" s="111"/>
      <c r="UYK1738" s="109"/>
      <c r="UYL1738" s="110"/>
      <c r="UYM1738" s="44"/>
      <c r="UYN1738" s="44"/>
      <c r="UYO1738" s="53"/>
      <c r="UYP1738" s="53"/>
      <c r="UYQ1738" s="11"/>
      <c r="UYR1738" s="111"/>
      <c r="UYS1738" s="109"/>
      <c r="UYT1738" s="110"/>
      <c r="UYU1738" s="44"/>
      <c r="UYV1738" s="44"/>
      <c r="UYW1738" s="53"/>
      <c r="UYX1738" s="53"/>
      <c r="UYY1738" s="11"/>
      <c r="UYZ1738" s="111"/>
      <c r="UZA1738" s="109"/>
      <c r="UZB1738" s="110"/>
      <c r="UZC1738" s="44"/>
      <c r="UZD1738" s="44"/>
      <c r="UZE1738" s="53"/>
      <c r="UZF1738" s="53"/>
      <c r="UZG1738" s="11"/>
      <c r="UZH1738" s="111"/>
      <c r="UZI1738" s="109"/>
      <c r="UZJ1738" s="110"/>
      <c r="UZK1738" s="44"/>
      <c r="UZL1738" s="44"/>
      <c r="UZM1738" s="53"/>
      <c r="UZN1738" s="53"/>
      <c r="UZO1738" s="11"/>
      <c r="UZP1738" s="111"/>
      <c r="UZQ1738" s="109"/>
      <c r="UZR1738" s="110"/>
      <c r="UZS1738" s="44"/>
      <c r="UZT1738" s="44"/>
      <c r="UZU1738" s="53"/>
      <c r="UZV1738" s="53"/>
      <c r="UZW1738" s="11"/>
      <c r="UZX1738" s="111"/>
      <c r="UZY1738" s="109"/>
      <c r="UZZ1738" s="110"/>
      <c r="VAA1738" s="44"/>
      <c r="VAB1738" s="44"/>
      <c r="VAC1738" s="53"/>
      <c r="VAD1738" s="53"/>
      <c r="VAE1738" s="11"/>
      <c r="VAF1738" s="111"/>
      <c r="VAG1738" s="109"/>
      <c r="VAH1738" s="110"/>
      <c r="VAI1738" s="44"/>
      <c r="VAJ1738" s="44"/>
      <c r="VAK1738" s="53"/>
      <c r="VAL1738" s="53"/>
      <c r="VAM1738" s="11"/>
      <c r="VAN1738" s="111"/>
      <c r="VAO1738" s="109"/>
      <c r="VAP1738" s="110"/>
      <c r="VAQ1738" s="44"/>
      <c r="VAR1738" s="44"/>
      <c r="VAS1738" s="53"/>
      <c r="VAT1738" s="53"/>
      <c r="VAU1738" s="11"/>
      <c r="VAV1738" s="111"/>
      <c r="VAW1738" s="109"/>
      <c r="VAX1738" s="110"/>
      <c r="VAY1738" s="44"/>
      <c r="VAZ1738" s="44"/>
      <c r="VBA1738" s="53"/>
      <c r="VBB1738" s="53"/>
      <c r="VBC1738" s="11"/>
      <c r="VBD1738" s="111"/>
      <c r="VBE1738" s="109"/>
      <c r="VBF1738" s="110"/>
      <c r="VBG1738" s="44"/>
      <c r="VBH1738" s="44"/>
      <c r="VBI1738" s="53"/>
      <c r="VBJ1738" s="53"/>
      <c r="VBK1738" s="11"/>
      <c r="VBL1738" s="111"/>
      <c r="VBM1738" s="109"/>
      <c r="VBN1738" s="110"/>
      <c r="VBO1738" s="44"/>
      <c r="VBP1738" s="44"/>
      <c r="VBQ1738" s="53"/>
      <c r="VBR1738" s="53"/>
      <c r="VBS1738" s="11"/>
      <c r="VBT1738" s="111"/>
      <c r="VBU1738" s="109"/>
      <c r="VBV1738" s="110"/>
      <c r="VBW1738" s="44"/>
      <c r="VBX1738" s="44"/>
      <c r="VBY1738" s="53"/>
      <c r="VBZ1738" s="53"/>
      <c r="VCA1738" s="11"/>
      <c r="VCB1738" s="111"/>
      <c r="VCC1738" s="109"/>
      <c r="VCD1738" s="110"/>
      <c r="VCE1738" s="44"/>
      <c r="VCF1738" s="44"/>
      <c r="VCG1738" s="53"/>
      <c r="VCH1738" s="53"/>
      <c r="VCI1738" s="11"/>
      <c r="VCJ1738" s="111"/>
      <c r="VCK1738" s="109"/>
      <c r="VCL1738" s="110"/>
      <c r="VCM1738" s="44"/>
      <c r="VCN1738" s="44"/>
      <c r="VCO1738" s="53"/>
      <c r="VCP1738" s="53"/>
      <c r="VCQ1738" s="11"/>
      <c r="VCR1738" s="111"/>
      <c r="VCS1738" s="109"/>
      <c r="VCT1738" s="110"/>
      <c r="VCU1738" s="44"/>
      <c r="VCV1738" s="44"/>
      <c r="VCW1738" s="53"/>
      <c r="VCX1738" s="53"/>
      <c r="VCY1738" s="11"/>
      <c r="VCZ1738" s="111"/>
      <c r="VDA1738" s="109"/>
      <c r="VDB1738" s="110"/>
      <c r="VDC1738" s="44"/>
      <c r="VDD1738" s="44"/>
      <c r="VDE1738" s="53"/>
      <c r="VDF1738" s="53"/>
      <c r="VDG1738" s="11"/>
      <c r="VDH1738" s="111"/>
      <c r="VDI1738" s="109"/>
      <c r="VDJ1738" s="110"/>
      <c r="VDK1738" s="44"/>
      <c r="VDL1738" s="44"/>
      <c r="VDM1738" s="53"/>
      <c r="VDN1738" s="53"/>
      <c r="VDO1738" s="11"/>
      <c r="VDP1738" s="111"/>
      <c r="VDQ1738" s="109"/>
      <c r="VDR1738" s="110"/>
      <c r="VDS1738" s="44"/>
      <c r="VDT1738" s="44"/>
      <c r="VDU1738" s="53"/>
      <c r="VDV1738" s="53"/>
      <c r="VDW1738" s="11"/>
      <c r="VDX1738" s="111"/>
      <c r="VDY1738" s="109"/>
      <c r="VDZ1738" s="110"/>
      <c r="VEA1738" s="44"/>
      <c r="VEB1738" s="44"/>
      <c r="VEC1738" s="53"/>
      <c r="VED1738" s="53"/>
      <c r="VEE1738" s="11"/>
      <c r="VEF1738" s="111"/>
      <c r="VEG1738" s="109"/>
      <c r="VEH1738" s="110"/>
      <c r="VEI1738" s="44"/>
      <c r="VEJ1738" s="44"/>
      <c r="VEK1738" s="53"/>
      <c r="VEL1738" s="53"/>
      <c r="VEM1738" s="11"/>
      <c r="VEN1738" s="111"/>
      <c r="VEO1738" s="109"/>
      <c r="VEP1738" s="110"/>
      <c r="VEQ1738" s="44"/>
      <c r="VER1738" s="44"/>
      <c r="VES1738" s="53"/>
      <c r="VET1738" s="53"/>
      <c r="VEU1738" s="11"/>
      <c r="VEV1738" s="111"/>
      <c r="VEW1738" s="109"/>
      <c r="VEX1738" s="110"/>
      <c r="VEY1738" s="44"/>
      <c r="VEZ1738" s="44"/>
      <c r="VFA1738" s="53"/>
      <c r="VFB1738" s="53"/>
      <c r="VFC1738" s="11"/>
      <c r="VFD1738" s="111"/>
      <c r="VFE1738" s="109"/>
      <c r="VFF1738" s="110"/>
      <c r="VFG1738" s="44"/>
      <c r="VFH1738" s="44"/>
      <c r="VFI1738" s="53"/>
      <c r="VFJ1738" s="53"/>
      <c r="VFK1738" s="11"/>
      <c r="VFL1738" s="111"/>
      <c r="VFM1738" s="109"/>
      <c r="VFN1738" s="110"/>
      <c r="VFO1738" s="44"/>
      <c r="VFP1738" s="44"/>
      <c r="VFQ1738" s="53"/>
      <c r="VFR1738" s="53"/>
      <c r="VFS1738" s="11"/>
      <c r="VFT1738" s="111"/>
      <c r="VFU1738" s="109"/>
      <c r="VFV1738" s="110"/>
      <c r="VFW1738" s="44"/>
      <c r="VFX1738" s="44"/>
      <c r="VFY1738" s="53"/>
      <c r="VFZ1738" s="53"/>
      <c r="VGA1738" s="11"/>
      <c r="VGB1738" s="111"/>
      <c r="VGC1738" s="109"/>
      <c r="VGD1738" s="110"/>
      <c r="VGE1738" s="44"/>
      <c r="VGF1738" s="44"/>
      <c r="VGG1738" s="53"/>
      <c r="VGH1738" s="53"/>
      <c r="VGI1738" s="11"/>
      <c r="VGJ1738" s="111"/>
      <c r="VGK1738" s="109"/>
      <c r="VGL1738" s="110"/>
      <c r="VGM1738" s="44"/>
      <c r="VGN1738" s="44"/>
      <c r="VGO1738" s="53"/>
      <c r="VGP1738" s="53"/>
      <c r="VGQ1738" s="11"/>
      <c r="VGR1738" s="111"/>
      <c r="VGS1738" s="109"/>
      <c r="VGT1738" s="110"/>
      <c r="VGU1738" s="44"/>
      <c r="VGV1738" s="44"/>
      <c r="VGW1738" s="53"/>
      <c r="VGX1738" s="53"/>
      <c r="VGY1738" s="11"/>
      <c r="VGZ1738" s="111"/>
      <c r="VHA1738" s="109"/>
      <c r="VHB1738" s="110"/>
      <c r="VHC1738" s="44"/>
      <c r="VHD1738" s="44"/>
      <c r="VHE1738" s="53"/>
      <c r="VHF1738" s="53"/>
      <c r="VHG1738" s="11"/>
      <c r="VHH1738" s="111"/>
      <c r="VHI1738" s="109"/>
      <c r="VHJ1738" s="110"/>
      <c r="VHK1738" s="44"/>
      <c r="VHL1738" s="44"/>
      <c r="VHM1738" s="53"/>
      <c r="VHN1738" s="53"/>
      <c r="VHO1738" s="11"/>
      <c r="VHP1738" s="111"/>
      <c r="VHQ1738" s="109"/>
      <c r="VHR1738" s="110"/>
      <c r="VHS1738" s="44"/>
      <c r="VHT1738" s="44"/>
      <c r="VHU1738" s="53"/>
      <c r="VHV1738" s="53"/>
      <c r="VHW1738" s="11"/>
      <c r="VHX1738" s="111"/>
      <c r="VHY1738" s="109"/>
      <c r="VHZ1738" s="110"/>
      <c r="VIA1738" s="44"/>
      <c r="VIB1738" s="44"/>
      <c r="VIC1738" s="53"/>
      <c r="VID1738" s="53"/>
      <c r="VIE1738" s="11"/>
      <c r="VIF1738" s="111"/>
      <c r="VIG1738" s="109"/>
      <c r="VIH1738" s="110"/>
      <c r="VII1738" s="44"/>
      <c r="VIJ1738" s="44"/>
      <c r="VIK1738" s="53"/>
      <c r="VIL1738" s="53"/>
      <c r="VIM1738" s="11"/>
      <c r="VIN1738" s="111"/>
      <c r="VIO1738" s="109"/>
      <c r="VIP1738" s="110"/>
      <c r="VIQ1738" s="44"/>
      <c r="VIR1738" s="44"/>
      <c r="VIS1738" s="53"/>
      <c r="VIT1738" s="53"/>
      <c r="VIU1738" s="11"/>
      <c r="VIV1738" s="111"/>
      <c r="VIW1738" s="109"/>
      <c r="VIX1738" s="110"/>
      <c r="VIY1738" s="44"/>
      <c r="VIZ1738" s="44"/>
      <c r="VJA1738" s="53"/>
      <c r="VJB1738" s="53"/>
      <c r="VJC1738" s="11"/>
      <c r="VJD1738" s="111"/>
      <c r="VJE1738" s="109"/>
      <c r="VJF1738" s="110"/>
      <c r="VJG1738" s="44"/>
      <c r="VJH1738" s="44"/>
      <c r="VJI1738" s="53"/>
      <c r="VJJ1738" s="53"/>
      <c r="VJK1738" s="11"/>
      <c r="VJL1738" s="111"/>
      <c r="VJM1738" s="109"/>
      <c r="VJN1738" s="110"/>
      <c r="VJO1738" s="44"/>
      <c r="VJP1738" s="44"/>
      <c r="VJQ1738" s="53"/>
      <c r="VJR1738" s="53"/>
      <c r="VJS1738" s="11"/>
      <c r="VJT1738" s="111"/>
      <c r="VJU1738" s="109"/>
      <c r="VJV1738" s="110"/>
      <c r="VJW1738" s="44"/>
      <c r="VJX1738" s="44"/>
      <c r="VJY1738" s="53"/>
      <c r="VJZ1738" s="53"/>
      <c r="VKA1738" s="11"/>
      <c r="VKB1738" s="111"/>
      <c r="VKC1738" s="109"/>
      <c r="VKD1738" s="110"/>
      <c r="VKE1738" s="44"/>
      <c r="VKF1738" s="44"/>
      <c r="VKG1738" s="53"/>
      <c r="VKH1738" s="53"/>
      <c r="VKI1738" s="11"/>
      <c r="VKJ1738" s="111"/>
      <c r="VKK1738" s="109"/>
      <c r="VKL1738" s="110"/>
      <c r="VKM1738" s="44"/>
      <c r="VKN1738" s="44"/>
      <c r="VKO1738" s="53"/>
      <c r="VKP1738" s="53"/>
      <c r="VKQ1738" s="11"/>
      <c r="VKR1738" s="111"/>
      <c r="VKS1738" s="109"/>
      <c r="VKT1738" s="110"/>
      <c r="VKU1738" s="44"/>
      <c r="VKV1738" s="44"/>
      <c r="VKW1738" s="53"/>
      <c r="VKX1738" s="53"/>
      <c r="VKY1738" s="11"/>
      <c r="VKZ1738" s="111"/>
      <c r="VLA1738" s="109"/>
      <c r="VLB1738" s="110"/>
      <c r="VLC1738" s="44"/>
      <c r="VLD1738" s="44"/>
      <c r="VLE1738" s="53"/>
      <c r="VLF1738" s="53"/>
      <c r="VLG1738" s="11"/>
      <c r="VLH1738" s="111"/>
      <c r="VLI1738" s="109"/>
      <c r="VLJ1738" s="110"/>
      <c r="VLK1738" s="44"/>
      <c r="VLL1738" s="44"/>
      <c r="VLM1738" s="53"/>
      <c r="VLN1738" s="53"/>
      <c r="VLO1738" s="11"/>
      <c r="VLP1738" s="111"/>
      <c r="VLQ1738" s="109"/>
      <c r="VLR1738" s="110"/>
      <c r="VLS1738" s="44"/>
      <c r="VLT1738" s="44"/>
      <c r="VLU1738" s="53"/>
      <c r="VLV1738" s="53"/>
      <c r="VLW1738" s="11"/>
      <c r="VLX1738" s="111"/>
      <c r="VLY1738" s="109"/>
      <c r="VLZ1738" s="110"/>
      <c r="VMA1738" s="44"/>
      <c r="VMB1738" s="44"/>
      <c r="VMC1738" s="53"/>
      <c r="VMD1738" s="53"/>
      <c r="VME1738" s="11"/>
      <c r="VMF1738" s="111"/>
      <c r="VMG1738" s="109"/>
      <c r="VMH1738" s="110"/>
      <c r="VMI1738" s="44"/>
      <c r="VMJ1738" s="44"/>
      <c r="VMK1738" s="53"/>
      <c r="VML1738" s="53"/>
      <c r="VMM1738" s="11"/>
      <c r="VMN1738" s="111"/>
      <c r="VMO1738" s="109"/>
      <c r="VMP1738" s="110"/>
      <c r="VMQ1738" s="44"/>
      <c r="VMR1738" s="44"/>
      <c r="VMS1738" s="53"/>
      <c r="VMT1738" s="53"/>
      <c r="VMU1738" s="11"/>
      <c r="VMV1738" s="111"/>
      <c r="VMW1738" s="109"/>
      <c r="VMX1738" s="110"/>
      <c r="VMY1738" s="44"/>
      <c r="VMZ1738" s="44"/>
      <c r="VNA1738" s="53"/>
      <c r="VNB1738" s="53"/>
      <c r="VNC1738" s="11"/>
      <c r="VND1738" s="111"/>
      <c r="VNE1738" s="109"/>
      <c r="VNF1738" s="110"/>
      <c r="VNG1738" s="44"/>
      <c r="VNH1738" s="44"/>
      <c r="VNI1738" s="53"/>
      <c r="VNJ1738" s="53"/>
      <c r="VNK1738" s="11"/>
      <c r="VNL1738" s="111"/>
      <c r="VNM1738" s="109"/>
      <c r="VNN1738" s="110"/>
      <c r="VNO1738" s="44"/>
      <c r="VNP1738" s="44"/>
      <c r="VNQ1738" s="53"/>
      <c r="VNR1738" s="53"/>
      <c r="VNS1738" s="11"/>
      <c r="VNT1738" s="111"/>
      <c r="VNU1738" s="109"/>
      <c r="VNV1738" s="110"/>
      <c r="VNW1738" s="44"/>
      <c r="VNX1738" s="44"/>
      <c r="VNY1738" s="53"/>
      <c r="VNZ1738" s="53"/>
      <c r="VOA1738" s="11"/>
      <c r="VOB1738" s="111"/>
      <c r="VOC1738" s="109"/>
      <c r="VOD1738" s="110"/>
      <c r="VOE1738" s="44"/>
      <c r="VOF1738" s="44"/>
      <c r="VOG1738" s="53"/>
      <c r="VOH1738" s="53"/>
      <c r="VOI1738" s="11"/>
      <c r="VOJ1738" s="111"/>
      <c r="VOK1738" s="109"/>
      <c r="VOL1738" s="110"/>
      <c r="VOM1738" s="44"/>
      <c r="VON1738" s="44"/>
      <c r="VOO1738" s="53"/>
      <c r="VOP1738" s="53"/>
      <c r="VOQ1738" s="11"/>
      <c r="VOR1738" s="111"/>
      <c r="VOS1738" s="109"/>
      <c r="VOT1738" s="110"/>
      <c r="VOU1738" s="44"/>
      <c r="VOV1738" s="44"/>
      <c r="VOW1738" s="53"/>
      <c r="VOX1738" s="53"/>
      <c r="VOY1738" s="11"/>
      <c r="VOZ1738" s="111"/>
      <c r="VPA1738" s="109"/>
      <c r="VPB1738" s="110"/>
      <c r="VPC1738" s="44"/>
      <c r="VPD1738" s="44"/>
      <c r="VPE1738" s="53"/>
      <c r="VPF1738" s="53"/>
      <c r="VPG1738" s="11"/>
      <c r="VPH1738" s="111"/>
      <c r="VPI1738" s="109"/>
      <c r="VPJ1738" s="110"/>
      <c r="VPK1738" s="44"/>
      <c r="VPL1738" s="44"/>
      <c r="VPM1738" s="53"/>
      <c r="VPN1738" s="53"/>
      <c r="VPO1738" s="11"/>
      <c r="VPP1738" s="111"/>
      <c r="VPQ1738" s="109"/>
      <c r="VPR1738" s="110"/>
      <c r="VPS1738" s="44"/>
      <c r="VPT1738" s="44"/>
      <c r="VPU1738" s="53"/>
      <c r="VPV1738" s="53"/>
      <c r="VPW1738" s="11"/>
      <c r="VPX1738" s="111"/>
      <c r="VPY1738" s="109"/>
      <c r="VPZ1738" s="110"/>
      <c r="VQA1738" s="44"/>
      <c r="VQB1738" s="44"/>
      <c r="VQC1738" s="53"/>
      <c r="VQD1738" s="53"/>
      <c r="VQE1738" s="11"/>
      <c r="VQF1738" s="111"/>
      <c r="VQG1738" s="109"/>
      <c r="VQH1738" s="110"/>
      <c r="VQI1738" s="44"/>
      <c r="VQJ1738" s="44"/>
      <c r="VQK1738" s="53"/>
      <c r="VQL1738" s="53"/>
      <c r="VQM1738" s="11"/>
      <c r="VQN1738" s="111"/>
      <c r="VQO1738" s="109"/>
      <c r="VQP1738" s="110"/>
      <c r="VQQ1738" s="44"/>
      <c r="VQR1738" s="44"/>
      <c r="VQS1738" s="53"/>
      <c r="VQT1738" s="53"/>
      <c r="VQU1738" s="11"/>
      <c r="VQV1738" s="111"/>
      <c r="VQW1738" s="109"/>
      <c r="VQX1738" s="110"/>
      <c r="VQY1738" s="44"/>
      <c r="VQZ1738" s="44"/>
      <c r="VRA1738" s="53"/>
      <c r="VRB1738" s="53"/>
      <c r="VRC1738" s="11"/>
      <c r="VRD1738" s="111"/>
      <c r="VRE1738" s="109"/>
      <c r="VRF1738" s="110"/>
      <c r="VRG1738" s="44"/>
      <c r="VRH1738" s="44"/>
      <c r="VRI1738" s="53"/>
      <c r="VRJ1738" s="53"/>
      <c r="VRK1738" s="11"/>
      <c r="VRL1738" s="111"/>
      <c r="VRM1738" s="109"/>
      <c r="VRN1738" s="110"/>
      <c r="VRO1738" s="44"/>
      <c r="VRP1738" s="44"/>
      <c r="VRQ1738" s="53"/>
      <c r="VRR1738" s="53"/>
      <c r="VRS1738" s="11"/>
      <c r="VRT1738" s="111"/>
      <c r="VRU1738" s="109"/>
      <c r="VRV1738" s="110"/>
      <c r="VRW1738" s="44"/>
      <c r="VRX1738" s="44"/>
      <c r="VRY1738" s="53"/>
      <c r="VRZ1738" s="53"/>
      <c r="VSA1738" s="11"/>
      <c r="VSB1738" s="111"/>
      <c r="VSC1738" s="109"/>
      <c r="VSD1738" s="110"/>
      <c r="VSE1738" s="44"/>
      <c r="VSF1738" s="44"/>
      <c r="VSG1738" s="53"/>
      <c r="VSH1738" s="53"/>
      <c r="VSI1738" s="11"/>
      <c r="VSJ1738" s="111"/>
      <c r="VSK1738" s="109"/>
      <c r="VSL1738" s="110"/>
      <c r="VSM1738" s="44"/>
      <c r="VSN1738" s="44"/>
      <c r="VSO1738" s="53"/>
      <c r="VSP1738" s="53"/>
      <c r="VSQ1738" s="11"/>
      <c r="VSR1738" s="111"/>
      <c r="VSS1738" s="109"/>
      <c r="VST1738" s="110"/>
      <c r="VSU1738" s="44"/>
      <c r="VSV1738" s="44"/>
      <c r="VSW1738" s="53"/>
      <c r="VSX1738" s="53"/>
      <c r="VSY1738" s="11"/>
      <c r="VSZ1738" s="111"/>
      <c r="VTA1738" s="109"/>
      <c r="VTB1738" s="110"/>
      <c r="VTC1738" s="44"/>
      <c r="VTD1738" s="44"/>
      <c r="VTE1738" s="53"/>
      <c r="VTF1738" s="53"/>
      <c r="VTG1738" s="11"/>
      <c r="VTH1738" s="111"/>
      <c r="VTI1738" s="109"/>
      <c r="VTJ1738" s="110"/>
      <c r="VTK1738" s="44"/>
      <c r="VTL1738" s="44"/>
      <c r="VTM1738" s="53"/>
      <c r="VTN1738" s="53"/>
      <c r="VTO1738" s="11"/>
      <c r="VTP1738" s="111"/>
      <c r="VTQ1738" s="109"/>
      <c r="VTR1738" s="110"/>
      <c r="VTS1738" s="44"/>
      <c r="VTT1738" s="44"/>
      <c r="VTU1738" s="53"/>
      <c r="VTV1738" s="53"/>
      <c r="VTW1738" s="11"/>
      <c r="VTX1738" s="111"/>
      <c r="VTY1738" s="109"/>
      <c r="VTZ1738" s="110"/>
      <c r="VUA1738" s="44"/>
      <c r="VUB1738" s="44"/>
      <c r="VUC1738" s="53"/>
      <c r="VUD1738" s="53"/>
      <c r="VUE1738" s="11"/>
      <c r="VUF1738" s="111"/>
      <c r="VUG1738" s="109"/>
      <c r="VUH1738" s="110"/>
      <c r="VUI1738" s="44"/>
      <c r="VUJ1738" s="44"/>
      <c r="VUK1738" s="53"/>
      <c r="VUL1738" s="53"/>
      <c r="VUM1738" s="11"/>
      <c r="VUN1738" s="111"/>
      <c r="VUO1738" s="109"/>
      <c r="VUP1738" s="110"/>
      <c r="VUQ1738" s="44"/>
      <c r="VUR1738" s="44"/>
      <c r="VUS1738" s="53"/>
      <c r="VUT1738" s="53"/>
      <c r="VUU1738" s="11"/>
      <c r="VUV1738" s="111"/>
      <c r="VUW1738" s="109"/>
      <c r="VUX1738" s="110"/>
      <c r="VUY1738" s="44"/>
      <c r="VUZ1738" s="44"/>
      <c r="VVA1738" s="53"/>
      <c r="VVB1738" s="53"/>
      <c r="VVC1738" s="11"/>
      <c r="VVD1738" s="111"/>
      <c r="VVE1738" s="109"/>
      <c r="VVF1738" s="110"/>
      <c r="VVG1738" s="44"/>
      <c r="VVH1738" s="44"/>
      <c r="VVI1738" s="53"/>
      <c r="VVJ1738" s="53"/>
      <c r="VVK1738" s="11"/>
      <c r="VVL1738" s="111"/>
      <c r="VVM1738" s="109"/>
      <c r="VVN1738" s="110"/>
      <c r="VVO1738" s="44"/>
      <c r="VVP1738" s="44"/>
      <c r="VVQ1738" s="53"/>
      <c r="VVR1738" s="53"/>
      <c r="VVS1738" s="11"/>
      <c r="VVT1738" s="111"/>
      <c r="VVU1738" s="109"/>
      <c r="VVV1738" s="110"/>
      <c r="VVW1738" s="44"/>
      <c r="VVX1738" s="44"/>
      <c r="VVY1738" s="53"/>
      <c r="VVZ1738" s="53"/>
      <c r="VWA1738" s="11"/>
      <c r="VWB1738" s="111"/>
      <c r="VWC1738" s="109"/>
      <c r="VWD1738" s="110"/>
      <c r="VWE1738" s="44"/>
      <c r="VWF1738" s="44"/>
      <c r="VWG1738" s="53"/>
      <c r="VWH1738" s="53"/>
      <c r="VWI1738" s="11"/>
      <c r="VWJ1738" s="111"/>
      <c r="VWK1738" s="109"/>
      <c r="VWL1738" s="110"/>
      <c r="VWM1738" s="44"/>
      <c r="VWN1738" s="44"/>
      <c r="VWO1738" s="53"/>
      <c r="VWP1738" s="53"/>
      <c r="VWQ1738" s="11"/>
      <c r="VWR1738" s="111"/>
      <c r="VWS1738" s="109"/>
      <c r="VWT1738" s="110"/>
      <c r="VWU1738" s="44"/>
      <c r="VWV1738" s="44"/>
      <c r="VWW1738" s="53"/>
      <c r="VWX1738" s="53"/>
      <c r="VWY1738" s="11"/>
      <c r="VWZ1738" s="111"/>
      <c r="VXA1738" s="109"/>
      <c r="VXB1738" s="110"/>
      <c r="VXC1738" s="44"/>
      <c r="VXD1738" s="44"/>
      <c r="VXE1738" s="53"/>
      <c r="VXF1738" s="53"/>
      <c r="VXG1738" s="11"/>
      <c r="VXH1738" s="111"/>
      <c r="VXI1738" s="109"/>
      <c r="VXJ1738" s="110"/>
      <c r="VXK1738" s="44"/>
      <c r="VXL1738" s="44"/>
      <c r="VXM1738" s="53"/>
      <c r="VXN1738" s="53"/>
      <c r="VXO1738" s="11"/>
      <c r="VXP1738" s="111"/>
      <c r="VXQ1738" s="109"/>
      <c r="VXR1738" s="110"/>
      <c r="VXS1738" s="44"/>
      <c r="VXT1738" s="44"/>
      <c r="VXU1738" s="53"/>
      <c r="VXV1738" s="53"/>
      <c r="VXW1738" s="11"/>
      <c r="VXX1738" s="111"/>
      <c r="VXY1738" s="109"/>
      <c r="VXZ1738" s="110"/>
      <c r="VYA1738" s="44"/>
      <c r="VYB1738" s="44"/>
      <c r="VYC1738" s="53"/>
      <c r="VYD1738" s="53"/>
      <c r="VYE1738" s="11"/>
      <c r="VYF1738" s="111"/>
      <c r="VYG1738" s="109"/>
      <c r="VYH1738" s="110"/>
      <c r="VYI1738" s="44"/>
      <c r="VYJ1738" s="44"/>
      <c r="VYK1738" s="53"/>
      <c r="VYL1738" s="53"/>
      <c r="VYM1738" s="11"/>
      <c r="VYN1738" s="111"/>
      <c r="VYO1738" s="109"/>
      <c r="VYP1738" s="110"/>
      <c r="VYQ1738" s="44"/>
      <c r="VYR1738" s="44"/>
      <c r="VYS1738" s="53"/>
      <c r="VYT1738" s="53"/>
      <c r="VYU1738" s="11"/>
      <c r="VYV1738" s="111"/>
      <c r="VYW1738" s="109"/>
      <c r="VYX1738" s="110"/>
      <c r="VYY1738" s="44"/>
      <c r="VYZ1738" s="44"/>
      <c r="VZA1738" s="53"/>
      <c r="VZB1738" s="53"/>
      <c r="VZC1738" s="11"/>
      <c r="VZD1738" s="111"/>
      <c r="VZE1738" s="109"/>
      <c r="VZF1738" s="110"/>
      <c r="VZG1738" s="44"/>
      <c r="VZH1738" s="44"/>
      <c r="VZI1738" s="53"/>
      <c r="VZJ1738" s="53"/>
      <c r="VZK1738" s="11"/>
      <c r="VZL1738" s="111"/>
      <c r="VZM1738" s="109"/>
      <c r="VZN1738" s="110"/>
      <c r="VZO1738" s="44"/>
      <c r="VZP1738" s="44"/>
      <c r="VZQ1738" s="53"/>
      <c r="VZR1738" s="53"/>
      <c r="VZS1738" s="11"/>
      <c r="VZT1738" s="111"/>
      <c r="VZU1738" s="109"/>
      <c r="VZV1738" s="110"/>
      <c r="VZW1738" s="44"/>
      <c r="VZX1738" s="44"/>
      <c r="VZY1738" s="53"/>
      <c r="VZZ1738" s="53"/>
      <c r="WAA1738" s="11"/>
      <c r="WAB1738" s="111"/>
      <c r="WAC1738" s="109"/>
      <c r="WAD1738" s="110"/>
      <c r="WAE1738" s="44"/>
      <c r="WAF1738" s="44"/>
      <c r="WAG1738" s="53"/>
      <c r="WAH1738" s="53"/>
      <c r="WAI1738" s="11"/>
      <c r="WAJ1738" s="111"/>
      <c r="WAK1738" s="109"/>
      <c r="WAL1738" s="110"/>
      <c r="WAM1738" s="44"/>
      <c r="WAN1738" s="44"/>
      <c r="WAO1738" s="53"/>
      <c r="WAP1738" s="53"/>
      <c r="WAQ1738" s="11"/>
      <c r="WAR1738" s="111"/>
      <c r="WAS1738" s="109"/>
      <c r="WAT1738" s="110"/>
      <c r="WAU1738" s="44"/>
      <c r="WAV1738" s="44"/>
      <c r="WAW1738" s="53"/>
      <c r="WAX1738" s="53"/>
      <c r="WAY1738" s="11"/>
      <c r="WAZ1738" s="111"/>
      <c r="WBA1738" s="109"/>
      <c r="WBB1738" s="110"/>
      <c r="WBC1738" s="44"/>
      <c r="WBD1738" s="44"/>
      <c r="WBE1738" s="53"/>
      <c r="WBF1738" s="53"/>
      <c r="WBG1738" s="11"/>
      <c r="WBH1738" s="111"/>
      <c r="WBI1738" s="109"/>
      <c r="WBJ1738" s="110"/>
      <c r="WBK1738" s="44"/>
      <c r="WBL1738" s="44"/>
      <c r="WBM1738" s="53"/>
      <c r="WBN1738" s="53"/>
      <c r="WBO1738" s="11"/>
      <c r="WBP1738" s="111"/>
      <c r="WBQ1738" s="109"/>
      <c r="WBR1738" s="110"/>
      <c r="WBS1738" s="44"/>
      <c r="WBT1738" s="44"/>
      <c r="WBU1738" s="53"/>
      <c r="WBV1738" s="53"/>
      <c r="WBW1738" s="11"/>
      <c r="WBX1738" s="111"/>
      <c r="WBY1738" s="109"/>
      <c r="WBZ1738" s="110"/>
      <c r="WCA1738" s="44"/>
      <c r="WCB1738" s="44"/>
      <c r="WCC1738" s="53"/>
      <c r="WCD1738" s="53"/>
      <c r="WCE1738" s="11"/>
      <c r="WCF1738" s="111"/>
      <c r="WCG1738" s="109"/>
      <c r="WCH1738" s="110"/>
      <c r="WCI1738" s="44"/>
      <c r="WCJ1738" s="44"/>
      <c r="WCK1738" s="53"/>
      <c r="WCL1738" s="53"/>
      <c r="WCM1738" s="11"/>
      <c r="WCN1738" s="111"/>
      <c r="WCO1738" s="109"/>
      <c r="WCP1738" s="110"/>
      <c r="WCQ1738" s="44"/>
      <c r="WCR1738" s="44"/>
      <c r="WCS1738" s="53"/>
      <c r="WCT1738" s="53"/>
      <c r="WCU1738" s="11"/>
      <c r="WCV1738" s="111"/>
      <c r="WCW1738" s="109"/>
      <c r="WCX1738" s="110"/>
      <c r="WCY1738" s="44"/>
      <c r="WCZ1738" s="44"/>
      <c r="WDA1738" s="53"/>
      <c r="WDB1738" s="53"/>
      <c r="WDC1738" s="11"/>
      <c r="WDD1738" s="111"/>
      <c r="WDE1738" s="109"/>
      <c r="WDF1738" s="110"/>
      <c r="WDG1738" s="44"/>
      <c r="WDH1738" s="44"/>
      <c r="WDI1738" s="53"/>
      <c r="WDJ1738" s="53"/>
      <c r="WDK1738" s="11"/>
      <c r="WDL1738" s="111"/>
      <c r="WDM1738" s="109"/>
      <c r="WDN1738" s="110"/>
      <c r="WDO1738" s="44"/>
      <c r="WDP1738" s="44"/>
      <c r="WDQ1738" s="53"/>
      <c r="WDR1738" s="53"/>
      <c r="WDS1738" s="11"/>
      <c r="WDT1738" s="111"/>
      <c r="WDU1738" s="109"/>
      <c r="WDV1738" s="110"/>
      <c r="WDW1738" s="44"/>
      <c r="WDX1738" s="44"/>
      <c r="WDY1738" s="53"/>
      <c r="WDZ1738" s="53"/>
      <c r="WEA1738" s="11"/>
      <c r="WEB1738" s="111"/>
      <c r="WEC1738" s="109"/>
      <c r="WED1738" s="110"/>
      <c r="WEE1738" s="44"/>
      <c r="WEF1738" s="44"/>
      <c r="WEG1738" s="53"/>
      <c r="WEH1738" s="53"/>
      <c r="WEI1738" s="11"/>
      <c r="WEJ1738" s="111"/>
      <c r="WEK1738" s="109"/>
      <c r="WEL1738" s="110"/>
      <c r="WEM1738" s="44"/>
      <c r="WEN1738" s="44"/>
      <c r="WEO1738" s="53"/>
      <c r="WEP1738" s="53"/>
      <c r="WEQ1738" s="11"/>
      <c r="WER1738" s="111"/>
      <c r="WES1738" s="109"/>
      <c r="WET1738" s="110"/>
      <c r="WEU1738" s="44"/>
      <c r="WEV1738" s="44"/>
      <c r="WEW1738" s="53"/>
      <c r="WEX1738" s="53"/>
      <c r="WEY1738" s="11"/>
      <c r="WEZ1738" s="111"/>
      <c r="WFA1738" s="109"/>
      <c r="WFB1738" s="110"/>
      <c r="WFC1738" s="44"/>
      <c r="WFD1738" s="44"/>
      <c r="WFE1738" s="53"/>
      <c r="WFF1738" s="53"/>
      <c r="WFG1738" s="11"/>
      <c r="WFH1738" s="111"/>
      <c r="WFI1738" s="109"/>
      <c r="WFJ1738" s="110"/>
      <c r="WFK1738" s="44"/>
      <c r="WFL1738" s="44"/>
      <c r="WFM1738" s="53"/>
      <c r="WFN1738" s="53"/>
      <c r="WFO1738" s="11"/>
      <c r="WFP1738" s="111"/>
      <c r="WFQ1738" s="109"/>
      <c r="WFR1738" s="110"/>
      <c r="WFS1738" s="44"/>
      <c r="WFT1738" s="44"/>
      <c r="WFU1738" s="53"/>
      <c r="WFV1738" s="53"/>
      <c r="WFW1738" s="11"/>
      <c r="WFX1738" s="111"/>
      <c r="WFY1738" s="109"/>
      <c r="WFZ1738" s="110"/>
      <c r="WGA1738" s="44"/>
      <c r="WGB1738" s="44"/>
      <c r="WGC1738" s="53"/>
      <c r="WGD1738" s="53"/>
      <c r="WGE1738" s="11"/>
      <c r="WGF1738" s="111"/>
      <c r="WGG1738" s="109"/>
      <c r="WGH1738" s="110"/>
      <c r="WGI1738" s="44"/>
      <c r="WGJ1738" s="44"/>
      <c r="WGK1738" s="53"/>
      <c r="WGL1738" s="53"/>
      <c r="WGM1738" s="11"/>
      <c r="WGN1738" s="111"/>
      <c r="WGO1738" s="109"/>
      <c r="WGP1738" s="110"/>
      <c r="WGQ1738" s="44"/>
      <c r="WGR1738" s="44"/>
      <c r="WGS1738" s="53"/>
      <c r="WGT1738" s="53"/>
      <c r="WGU1738" s="11"/>
      <c r="WGV1738" s="111"/>
      <c r="WGW1738" s="109"/>
      <c r="WGX1738" s="110"/>
      <c r="WGY1738" s="44"/>
      <c r="WGZ1738" s="44"/>
      <c r="WHA1738" s="53"/>
      <c r="WHB1738" s="53"/>
      <c r="WHC1738" s="11"/>
      <c r="WHD1738" s="111"/>
      <c r="WHE1738" s="109"/>
      <c r="WHF1738" s="110"/>
      <c r="WHG1738" s="44"/>
      <c r="WHH1738" s="44"/>
      <c r="WHI1738" s="53"/>
      <c r="WHJ1738" s="53"/>
      <c r="WHK1738" s="11"/>
      <c r="WHL1738" s="111"/>
      <c r="WHM1738" s="109"/>
      <c r="WHN1738" s="110"/>
      <c r="WHO1738" s="44"/>
      <c r="WHP1738" s="44"/>
      <c r="WHQ1738" s="53"/>
      <c r="WHR1738" s="53"/>
      <c r="WHS1738" s="11"/>
      <c r="WHT1738" s="111"/>
      <c r="WHU1738" s="109"/>
      <c r="WHV1738" s="110"/>
      <c r="WHW1738" s="44"/>
      <c r="WHX1738" s="44"/>
      <c r="WHY1738" s="53"/>
      <c r="WHZ1738" s="53"/>
      <c r="WIA1738" s="11"/>
      <c r="WIB1738" s="111"/>
      <c r="WIC1738" s="109"/>
      <c r="WID1738" s="110"/>
      <c r="WIE1738" s="44"/>
      <c r="WIF1738" s="44"/>
      <c r="WIG1738" s="53"/>
      <c r="WIH1738" s="53"/>
      <c r="WII1738" s="11"/>
      <c r="WIJ1738" s="111"/>
      <c r="WIK1738" s="109"/>
      <c r="WIL1738" s="110"/>
      <c r="WIM1738" s="44"/>
      <c r="WIN1738" s="44"/>
      <c r="WIO1738" s="53"/>
      <c r="WIP1738" s="53"/>
      <c r="WIQ1738" s="11"/>
      <c r="WIR1738" s="111"/>
      <c r="WIS1738" s="109"/>
      <c r="WIT1738" s="110"/>
      <c r="WIU1738" s="44"/>
      <c r="WIV1738" s="44"/>
      <c r="WIW1738" s="53"/>
      <c r="WIX1738" s="53"/>
      <c r="WIY1738" s="11"/>
      <c r="WIZ1738" s="111"/>
      <c r="WJA1738" s="109"/>
      <c r="WJB1738" s="110"/>
      <c r="WJC1738" s="44"/>
      <c r="WJD1738" s="44"/>
      <c r="WJE1738" s="53"/>
      <c r="WJF1738" s="53"/>
      <c r="WJG1738" s="11"/>
      <c r="WJH1738" s="111"/>
      <c r="WJI1738" s="109"/>
      <c r="WJJ1738" s="110"/>
      <c r="WJK1738" s="44"/>
      <c r="WJL1738" s="44"/>
      <c r="WJM1738" s="53"/>
      <c r="WJN1738" s="53"/>
      <c r="WJO1738" s="11"/>
      <c r="WJP1738" s="111"/>
      <c r="WJQ1738" s="109"/>
      <c r="WJR1738" s="110"/>
      <c r="WJS1738" s="44"/>
      <c r="WJT1738" s="44"/>
      <c r="WJU1738" s="53"/>
      <c r="WJV1738" s="53"/>
      <c r="WJW1738" s="11"/>
      <c r="WJX1738" s="111"/>
      <c r="WJY1738" s="109"/>
      <c r="WJZ1738" s="110"/>
      <c r="WKA1738" s="44"/>
      <c r="WKB1738" s="44"/>
      <c r="WKC1738" s="53"/>
      <c r="WKD1738" s="53"/>
      <c r="WKE1738" s="11"/>
      <c r="WKF1738" s="111"/>
      <c r="WKG1738" s="109"/>
      <c r="WKH1738" s="110"/>
      <c r="WKI1738" s="44"/>
      <c r="WKJ1738" s="44"/>
      <c r="WKK1738" s="53"/>
      <c r="WKL1738" s="53"/>
      <c r="WKM1738" s="11"/>
      <c r="WKN1738" s="111"/>
      <c r="WKO1738" s="109"/>
      <c r="WKP1738" s="110"/>
      <c r="WKQ1738" s="44"/>
      <c r="WKR1738" s="44"/>
      <c r="WKS1738" s="53"/>
      <c r="WKT1738" s="53"/>
      <c r="WKU1738" s="11"/>
      <c r="WKV1738" s="111"/>
      <c r="WKW1738" s="109"/>
      <c r="WKX1738" s="110"/>
      <c r="WKY1738" s="44"/>
      <c r="WKZ1738" s="44"/>
      <c r="WLA1738" s="53"/>
      <c r="WLB1738" s="53"/>
      <c r="WLC1738" s="11"/>
      <c r="WLD1738" s="111"/>
      <c r="WLE1738" s="109"/>
      <c r="WLF1738" s="110"/>
      <c r="WLG1738" s="44"/>
      <c r="WLH1738" s="44"/>
      <c r="WLI1738" s="53"/>
      <c r="WLJ1738" s="53"/>
      <c r="WLK1738" s="11"/>
      <c r="WLL1738" s="111"/>
      <c r="WLM1738" s="109"/>
      <c r="WLN1738" s="110"/>
      <c r="WLO1738" s="44"/>
      <c r="WLP1738" s="44"/>
      <c r="WLQ1738" s="53"/>
      <c r="WLR1738" s="53"/>
      <c r="WLS1738" s="11"/>
      <c r="WLT1738" s="111"/>
      <c r="WLU1738" s="109"/>
      <c r="WLV1738" s="110"/>
      <c r="WLW1738" s="44"/>
      <c r="WLX1738" s="44"/>
      <c r="WLY1738" s="53"/>
      <c r="WLZ1738" s="53"/>
      <c r="WMA1738" s="11"/>
      <c r="WMB1738" s="111"/>
      <c r="WMC1738" s="109"/>
      <c r="WMD1738" s="110"/>
      <c r="WME1738" s="44"/>
      <c r="WMF1738" s="44"/>
      <c r="WMG1738" s="53"/>
      <c r="WMH1738" s="53"/>
      <c r="WMI1738" s="11"/>
      <c r="WMJ1738" s="111"/>
      <c r="WMK1738" s="109"/>
      <c r="WML1738" s="110"/>
      <c r="WMM1738" s="44"/>
      <c r="WMN1738" s="44"/>
      <c r="WMO1738" s="53"/>
      <c r="WMP1738" s="53"/>
      <c r="WMQ1738" s="11"/>
      <c r="WMR1738" s="111"/>
      <c r="WMS1738" s="109"/>
      <c r="WMT1738" s="110"/>
      <c r="WMU1738" s="44"/>
      <c r="WMV1738" s="44"/>
      <c r="WMW1738" s="53"/>
      <c r="WMX1738" s="53"/>
      <c r="WMY1738" s="11"/>
      <c r="WMZ1738" s="111"/>
      <c r="WNA1738" s="109"/>
      <c r="WNB1738" s="110"/>
      <c r="WNC1738" s="44"/>
      <c r="WND1738" s="44"/>
      <c r="WNE1738" s="53"/>
      <c r="WNF1738" s="53"/>
      <c r="WNG1738" s="11"/>
      <c r="WNH1738" s="111"/>
      <c r="WNI1738" s="109"/>
      <c r="WNJ1738" s="110"/>
      <c r="WNK1738" s="44"/>
      <c r="WNL1738" s="44"/>
      <c r="WNM1738" s="53"/>
      <c r="WNN1738" s="53"/>
      <c r="WNO1738" s="11"/>
      <c r="WNP1738" s="111"/>
      <c r="WNQ1738" s="109"/>
      <c r="WNR1738" s="110"/>
      <c r="WNS1738" s="44"/>
      <c r="WNT1738" s="44"/>
      <c r="WNU1738" s="53"/>
      <c r="WNV1738" s="53"/>
      <c r="WNW1738" s="11"/>
      <c r="WNX1738" s="111"/>
      <c r="WNY1738" s="109"/>
      <c r="WNZ1738" s="110"/>
      <c r="WOA1738" s="44"/>
      <c r="WOB1738" s="44"/>
      <c r="WOC1738" s="53"/>
      <c r="WOD1738" s="53"/>
      <c r="WOE1738" s="11"/>
      <c r="WOF1738" s="111"/>
      <c r="WOG1738" s="109"/>
      <c r="WOH1738" s="110"/>
      <c r="WOI1738" s="44"/>
      <c r="WOJ1738" s="44"/>
      <c r="WOK1738" s="53"/>
      <c r="WOL1738" s="53"/>
      <c r="WOM1738" s="11"/>
      <c r="WON1738" s="111"/>
      <c r="WOO1738" s="109"/>
      <c r="WOP1738" s="110"/>
      <c r="WOQ1738" s="44"/>
      <c r="WOR1738" s="44"/>
      <c r="WOS1738" s="53"/>
      <c r="WOT1738" s="53"/>
      <c r="WOU1738" s="11"/>
      <c r="WOV1738" s="111"/>
      <c r="WOW1738" s="109"/>
      <c r="WOX1738" s="110"/>
      <c r="WOY1738" s="44"/>
      <c r="WOZ1738" s="44"/>
      <c r="WPA1738" s="53"/>
      <c r="WPB1738" s="53"/>
      <c r="WPC1738" s="11"/>
      <c r="WPD1738" s="111"/>
      <c r="WPE1738" s="109"/>
      <c r="WPF1738" s="110"/>
      <c r="WPG1738" s="44"/>
      <c r="WPH1738" s="44"/>
      <c r="WPI1738" s="53"/>
      <c r="WPJ1738" s="53"/>
      <c r="WPK1738" s="11"/>
      <c r="WPL1738" s="111"/>
      <c r="WPM1738" s="109"/>
      <c r="WPN1738" s="110"/>
      <c r="WPO1738" s="44"/>
      <c r="WPP1738" s="44"/>
      <c r="WPQ1738" s="53"/>
      <c r="WPR1738" s="53"/>
      <c r="WPS1738" s="11"/>
      <c r="WPT1738" s="111"/>
      <c r="WPU1738" s="109"/>
      <c r="WPV1738" s="110"/>
      <c r="WPW1738" s="44"/>
      <c r="WPX1738" s="44"/>
      <c r="WPY1738" s="53"/>
      <c r="WPZ1738" s="53"/>
      <c r="WQA1738" s="11"/>
      <c r="WQB1738" s="111"/>
      <c r="WQC1738" s="109"/>
      <c r="WQD1738" s="110"/>
      <c r="WQE1738" s="44"/>
      <c r="WQF1738" s="44"/>
      <c r="WQG1738" s="53"/>
      <c r="WQH1738" s="53"/>
      <c r="WQI1738" s="11"/>
      <c r="WQJ1738" s="111"/>
      <c r="WQK1738" s="109"/>
      <c r="WQL1738" s="110"/>
      <c r="WQM1738" s="44"/>
      <c r="WQN1738" s="44"/>
      <c r="WQO1738" s="53"/>
      <c r="WQP1738" s="53"/>
      <c r="WQQ1738" s="11"/>
      <c r="WQR1738" s="111"/>
      <c r="WQS1738" s="109"/>
      <c r="WQT1738" s="110"/>
      <c r="WQU1738" s="44"/>
      <c r="WQV1738" s="44"/>
      <c r="WQW1738" s="53"/>
      <c r="WQX1738" s="53"/>
      <c r="WQY1738" s="11"/>
      <c r="WQZ1738" s="111"/>
      <c r="WRA1738" s="109"/>
      <c r="WRB1738" s="110"/>
      <c r="WRC1738" s="44"/>
      <c r="WRD1738" s="44"/>
      <c r="WRE1738" s="53"/>
      <c r="WRF1738" s="53"/>
      <c r="WRG1738" s="11"/>
      <c r="WRH1738" s="111"/>
      <c r="WRI1738" s="109"/>
      <c r="WRJ1738" s="110"/>
      <c r="WRK1738" s="44"/>
      <c r="WRL1738" s="44"/>
      <c r="WRM1738" s="53"/>
      <c r="WRN1738" s="53"/>
      <c r="WRO1738" s="11"/>
      <c r="WRP1738" s="111"/>
      <c r="WRQ1738" s="109"/>
      <c r="WRR1738" s="110"/>
      <c r="WRS1738" s="44"/>
      <c r="WRT1738" s="44"/>
      <c r="WRU1738" s="53"/>
      <c r="WRV1738" s="53"/>
      <c r="WRW1738" s="11"/>
      <c r="WRX1738" s="111"/>
      <c r="WRY1738" s="109"/>
      <c r="WRZ1738" s="110"/>
      <c r="WSA1738" s="44"/>
      <c r="WSB1738" s="44"/>
      <c r="WSC1738" s="53"/>
      <c r="WSD1738" s="53"/>
      <c r="WSE1738" s="11"/>
      <c r="WSF1738" s="111"/>
      <c r="WSG1738" s="109"/>
      <c r="WSH1738" s="110"/>
      <c r="WSI1738" s="44"/>
      <c r="WSJ1738" s="44"/>
      <c r="WSK1738" s="53"/>
      <c r="WSL1738" s="53"/>
      <c r="WSM1738" s="11"/>
      <c r="WSN1738" s="111"/>
      <c r="WSO1738" s="109"/>
      <c r="WSP1738" s="110"/>
      <c r="WSQ1738" s="44"/>
      <c r="WSR1738" s="44"/>
      <c r="WSS1738" s="53"/>
      <c r="WST1738" s="53"/>
      <c r="WSU1738" s="11"/>
      <c r="WSV1738" s="111"/>
      <c r="WSW1738" s="109"/>
      <c r="WSX1738" s="110"/>
      <c r="WSY1738" s="44"/>
      <c r="WSZ1738" s="44"/>
      <c r="WTA1738" s="53"/>
      <c r="WTB1738" s="53"/>
      <c r="WTC1738" s="11"/>
      <c r="WTD1738" s="111"/>
      <c r="WTE1738" s="109"/>
      <c r="WTF1738" s="110"/>
      <c r="WTG1738" s="44"/>
      <c r="WTH1738" s="44"/>
      <c r="WTI1738" s="53"/>
      <c r="WTJ1738" s="53"/>
      <c r="WTK1738" s="11"/>
      <c r="WTL1738" s="111"/>
      <c r="WTM1738" s="109"/>
      <c r="WTN1738" s="110"/>
      <c r="WTO1738" s="44"/>
      <c r="WTP1738" s="44"/>
      <c r="WTQ1738" s="53"/>
      <c r="WTR1738" s="53"/>
      <c r="WTS1738" s="11"/>
      <c r="WTT1738" s="111"/>
      <c r="WTU1738" s="109"/>
      <c r="WTV1738" s="110"/>
      <c r="WTW1738" s="44"/>
      <c r="WTX1738" s="44"/>
      <c r="WTY1738" s="53"/>
      <c r="WTZ1738" s="53"/>
      <c r="WUA1738" s="11"/>
      <c r="WUB1738" s="111"/>
      <c r="WUC1738" s="109"/>
      <c r="WUD1738" s="110"/>
      <c r="WUE1738" s="44"/>
      <c r="WUF1738" s="44"/>
      <c r="WUG1738" s="53"/>
      <c r="WUH1738" s="53"/>
      <c r="WUI1738" s="11"/>
      <c r="WUJ1738" s="111"/>
      <c r="WUK1738" s="109"/>
      <c r="WUL1738" s="110"/>
      <c r="WUM1738" s="44"/>
      <c r="WUN1738" s="44"/>
      <c r="WUO1738" s="53"/>
      <c r="WUP1738" s="53"/>
      <c r="WUQ1738" s="11"/>
      <c r="WUR1738" s="111"/>
      <c r="WUS1738" s="109"/>
      <c r="WUT1738" s="110"/>
      <c r="WUU1738" s="44"/>
      <c r="WUV1738" s="44"/>
      <c r="WUW1738" s="53"/>
      <c r="WUX1738" s="53"/>
      <c r="WUY1738" s="11"/>
      <c r="WUZ1738" s="111"/>
      <c r="WVA1738" s="109"/>
      <c r="WVB1738" s="110"/>
      <c r="WVC1738" s="44"/>
      <c r="WVD1738" s="44"/>
      <c r="WVE1738" s="53"/>
      <c r="WVF1738" s="53"/>
      <c r="WVG1738" s="11"/>
      <c r="WVH1738" s="111"/>
      <c r="WVI1738" s="109"/>
      <c r="WVJ1738" s="110"/>
      <c r="WVK1738" s="44"/>
      <c r="WVL1738" s="44"/>
      <c r="WVM1738" s="53"/>
      <c r="WVN1738" s="53"/>
      <c r="WVO1738" s="11"/>
      <c r="WVP1738" s="111"/>
      <c r="WVQ1738" s="109"/>
      <c r="WVR1738" s="110"/>
      <c r="WVS1738" s="44"/>
      <c r="WVT1738" s="44"/>
      <c r="WVU1738" s="53"/>
      <c r="WVV1738" s="53"/>
      <c r="WVW1738" s="11"/>
      <c r="WVX1738" s="111"/>
      <c r="WVY1738" s="109"/>
      <c r="WVZ1738" s="110"/>
      <c r="WWA1738" s="44"/>
      <c r="WWB1738" s="44"/>
      <c r="WWC1738" s="53"/>
      <c r="WWD1738" s="53"/>
      <c r="WWE1738" s="11"/>
      <c r="WWF1738" s="111"/>
      <c r="WWG1738" s="109"/>
      <c r="WWH1738" s="110"/>
      <c r="WWI1738" s="44"/>
      <c r="WWJ1738" s="44"/>
      <c r="WWK1738" s="53"/>
      <c r="WWL1738" s="53"/>
      <c r="WWM1738" s="11"/>
      <c r="WWN1738" s="111"/>
      <c r="WWO1738" s="109"/>
      <c r="WWP1738" s="110"/>
      <c r="WWQ1738" s="44"/>
      <c r="WWR1738" s="44"/>
      <c r="WWS1738" s="53"/>
      <c r="WWT1738" s="53"/>
      <c r="WWU1738" s="11"/>
      <c r="WWV1738" s="111"/>
      <c r="WWW1738" s="109"/>
      <c r="WWX1738" s="110"/>
      <c r="WWY1738" s="44"/>
      <c r="WWZ1738" s="44"/>
      <c r="WXA1738" s="53"/>
      <c r="WXB1738" s="53"/>
      <c r="WXC1738" s="11"/>
      <c r="WXD1738" s="111"/>
      <c r="WXE1738" s="109"/>
      <c r="WXF1738" s="110"/>
      <c r="WXG1738" s="44"/>
      <c r="WXH1738" s="44"/>
      <c r="WXI1738" s="53"/>
      <c r="WXJ1738" s="53"/>
      <c r="WXK1738" s="11"/>
      <c r="WXL1738" s="111"/>
      <c r="WXM1738" s="109"/>
      <c r="WXN1738" s="110"/>
      <c r="WXO1738" s="44"/>
      <c r="WXP1738" s="44"/>
      <c r="WXQ1738" s="53"/>
      <c r="WXR1738" s="53"/>
      <c r="WXS1738" s="11"/>
      <c r="WXT1738" s="111"/>
      <c r="WXU1738" s="109"/>
      <c r="WXV1738" s="110"/>
      <c r="WXW1738" s="44"/>
      <c r="WXX1738" s="44"/>
      <c r="WXY1738" s="53"/>
      <c r="WXZ1738" s="53"/>
      <c r="WYA1738" s="11"/>
      <c r="WYB1738" s="111"/>
      <c r="WYC1738" s="109"/>
      <c r="WYD1738" s="110"/>
      <c r="WYE1738" s="44"/>
      <c r="WYF1738" s="44"/>
      <c r="WYG1738" s="53"/>
      <c r="WYH1738" s="53"/>
      <c r="WYI1738" s="11"/>
      <c r="WYJ1738" s="111"/>
      <c r="WYK1738" s="109"/>
      <c r="WYL1738" s="110"/>
      <c r="WYM1738" s="44"/>
      <c r="WYN1738" s="44"/>
      <c r="WYO1738" s="53"/>
      <c r="WYP1738" s="53"/>
      <c r="WYQ1738" s="11"/>
      <c r="WYR1738" s="111"/>
      <c r="WYS1738" s="109"/>
      <c r="WYT1738" s="110"/>
      <c r="WYU1738" s="44"/>
      <c r="WYV1738" s="44"/>
      <c r="WYW1738" s="53"/>
      <c r="WYX1738" s="53"/>
      <c r="WYY1738" s="11"/>
      <c r="WYZ1738" s="111"/>
      <c r="WZA1738" s="109"/>
      <c r="WZB1738" s="110"/>
      <c r="WZC1738" s="44"/>
      <c r="WZD1738" s="44"/>
      <c r="WZE1738" s="53"/>
      <c r="WZF1738" s="53"/>
      <c r="WZG1738" s="11"/>
      <c r="WZH1738" s="111"/>
      <c r="WZI1738" s="109"/>
      <c r="WZJ1738" s="110"/>
      <c r="WZK1738" s="44"/>
      <c r="WZL1738" s="44"/>
      <c r="WZM1738" s="53"/>
      <c r="WZN1738" s="53"/>
      <c r="WZO1738" s="11"/>
      <c r="WZP1738" s="111"/>
      <c r="WZQ1738" s="109"/>
      <c r="WZR1738" s="110"/>
      <c r="WZS1738" s="44"/>
      <c r="WZT1738" s="44"/>
      <c r="WZU1738" s="53"/>
      <c r="WZV1738" s="53"/>
      <c r="WZW1738" s="11"/>
      <c r="WZX1738" s="111"/>
      <c r="WZY1738" s="109"/>
      <c r="WZZ1738" s="110"/>
      <c r="XAA1738" s="44"/>
      <c r="XAB1738" s="44"/>
      <c r="XAC1738" s="53"/>
      <c r="XAD1738" s="53"/>
      <c r="XAE1738" s="11"/>
      <c r="XAF1738" s="111"/>
      <c r="XAG1738" s="109"/>
      <c r="XAH1738" s="110"/>
      <c r="XAI1738" s="44"/>
      <c r="XAJ1738" s="44"/>
      <c r="XAK1738" s="53"/>
      <c r="XAL1738" s="53"/>
      <c r="XAM1738" s="11"/>
      <c r="XAN1738" s="111"/>
      <c r="XAO1738" s="109"/>
      <c r="XAP1738" s="110"/>
      <c r="XAQ1738" s="44"/>
      <c r="XAR1738" s="44"/>
      <c r="XAS1738" s="53"/>
      <c r="XAT1738" s="53"/>
      <c r="XAU1738" s="11"/>
      <c r="XAV1738" s="111"/>
      <c r="XAW1738" s="109"/>
      <c r="XAX1738" s="110"/>
      <c r="XAY1738" s="44"/>
      <c r="XAZ1738" s="44"/>
      <c r="XBA1738" s="53"/>
      <c r="XBB1738" s="53"/>
      <c r="XBC1738" s="11"/>
      <c r="XBD1738" s="111"/>
      <c r="XBE1738" s="109"/>
      <c r="XBF1738" s="110"/>
      <c r="XBG1738" s="44"/>
      <c r="XBH1738" s="44"/>
      <c r="XBI1738" s="53"/>
      <c r="XBJ1738" s="53"/>
      <c r="XBK1738" s="11"/>
      <c r="XBL1738" s="111"/>
      <c r="XBM1738" s="109"/>
      <c r="XBN1738" s="110"/>
      <c r="XBO1738" s="44"/>
      <c r="XBP1738" s="44"/>
      <c r="XBQ1738" s="53"/>
      <c r="XBR1738" s="53"/>
      <c r="XBS1738" s="11"/>
      <c r="XBT1738" s="111"/>
      <c r="XBU1738" s="109"/>
      <c r="XBV1738" s="110"/>
      <c r="XBW1738" s="44"/>
      <c r="XBX1738" s="44"/>
      <c r="XBY1738" s="53"/>
      <c r="XBZ1738" s="53"/>
      <c r="XCA1738" s="11"/>
      <c r="XCB1738" s="111"/>
      <c r="XCC1738" s="109"/>
      <c r="XCD1738" s="110"/>
      <c r="XCE1738" s="44"/>
      <c r="XCF1738" s="44"/>
      <c r="XCG1738" s="53"/>
      <c r="XCH1738" s="53"/>
      <c r="XCI1738" s="11"/>
      <c r="XCJ1738" s="111"/>
      <c r="XCK1738" s="109"/>
      <c r="XCL1738" s="110"/>
      <c r="XCM1738" s="44"/>
      <c r="XCN1738" s="44"/>
      <c r="XCO1738" s="53"/>
      <c r="XCP1738" s="53"/>
      <c r="XCQ1738" s="11"/>
      <c r="XCR1738" s="111"/>
      <c r="XCS1738" s="109"/>
      <c r="XCT1738" s="110"/>
      <c r="XCU1738" s="44"/>
      <c r="XCV1738" s="44"/>
      <c r="XCW1738" s="53"/>
      <c r="XCX1738" s="53"/>
      <c r="XCY1738" s="11"/>
      <c r="XCZ1738" s="111"/>
      <c r="XDA1738" s="109"/>
      <c r="XDB1738" s="110"/>
      <c r="XDC1738" s="44"/>
      <c r="XDD1738" s="44"/>
      <c r="XDE1738" s="53"/>
      <c r="XDF1738" s="53"/>
      <c r="XDG1738" s="11"/>
      <c r="XDH1738" s="111"/>
      <c r="XDI1738" s="109"/>
      <c r="XDJ1738" s="110"/>
      <c r="XDK1738" s="44"/>
      <c r="XDL1738" s="44"/>
      <c r="XDM1738" s="53"/>
      <c r="XDN1738" s="53"/>
      <c r="XDO1738" s="11"/>
      <c r="XDP1738" s="111"/>
      <c r="XDQ1738" s="109"/>
      <c r="XDR1738" s="110"/>
      <c r="XDS1738" s="44"/>
      <c r="XDT1738" s="44"/>
      <c r="XDU1738" s="53"/>
      <c r="XDV1738" s="53"/>
      <c r="XDW1738" s="11"/>
      <c r="XDX1738" s="111"/>
      <c r="XDY1738" s="109"/>
      <c r="XDZ1738" s="110"/>
      <c r="XEA1738" s="44"/>
      <c r="XEB1738" s="44"/>
      <c r="XEC1738" s="53"/>
      <c r="XED1738" s="53"/>
      <c r="XEE1738" s="11"/>
      <c r="XEF1738" s="111"/>
      <c r="XEG1738" s="109"/>
      <c r="XEH1738" s="110"/>
      <c r="XEI1738" s="44"/>
      <c r="XEJ1738" s="44"/>
      <c r="XEK1738" s="53"/>
      <c r="XEL1738" s="53"/>
      <c r="XEM1738" s="11"/>
      <c r="XEN1738" s="111"/>
      <c r="XEO1738" s="109"/>
      <c r="XEP1738" s="110"/>
      <c r="XEQ1738" s="44"/>
      <c r="XER1738" s="44"/>
      <c r="XES1738" s="53"/>
      <c r="XET1738" s="53"/>
      <c r="XEU1738" s="11"/>
      <c r="XEV1738" s="111"/>
      <c r="XEW1738" s="109"/>
      <c r="XEX1738" s="110"/>
      <c r="XEY1738" s="44"/>
      <c r="XEZ1738" s="44"/>
      <c r="XFA1738" s="53"/>
      <c r="XFB1738" s="53"/>
      <c r="XFC1738" s="11"/>
      <c r="XFD1738" s="111"/>
    </row>
    <row r="1739" spans="1:16384" ht="14.25" customHeight="1">
      <c r="B1739" s="95" t="s">
        <v>3548</v>
      </c>
      <c r="C1739" s="41"/>
      <c r="D1739" s="36" t="s">
        <v>7786</v>
      </c>
      <c r="E1739" s="49">
        <v>450.41300000000001</v>
      </c>
      <c r="F1739" s="49">
        <f t="shared" si="29"/>
        <v>675.61950000000002</v>
      </c>
      <c r="G1739" s="37">
        <v>1</v>
      </c>
      <c r="H1739" s="85" t="s">
        <v>3073</v>
      </c>
      <c r="I1739" s="18"/>
      <c r="J1739" s="83"/>
      <c r="K1739" s="79"/>
      <c r="M1739" s="77"/>
    </row>
    <row r="1740" spans="1:16384" ht="14.25" customHeight="1">
      <c r="B1740" s="95" t="s">
        <v>3549</v>
      </c>
      <c r="C1740" s="41"/>
      <c r="D1740" s="36" t="s">
        <v>7787</v>
      </c>
      <c r="E1740" s="49">
        <v>233.73599999999999</v>
      </c>
      <c r="F1740" s="49">
        <f t="shared" si="29"/>
        <v>350.60399999999998</v>
      </c>
      <c r="G1740" s="37">
        <v>1</v>
      </c>
      <c r="H1740" s="85" t="s">
        <v>3073</v>
      </c>
      <c r="I1740" s="18"/>
      <c r="J1740" s="83"/>
      <c r="K1740" s="79"/>
      <c r="M1740" s="77"/>
    </row>
    <row r="1741" spans="1:16384" ht="14.25" customHeight="1">
      <c r="A1741" s="10"/>
      <c r="B1741" s="96"/>
      <c r="C1741" s="43" t="s">
        <v>6111</v>
      </c>
      <c r="D1741" s="44"/>
      <c r="E1741" s="50" t="s">
        <v>3073</v>
      </c>
      <c r="F1741" s="50" t="str">
        <f t="shared" ref="F1741:F1804" si="30">IF(G1741="ENV.","VENTA",IF(B1741="","",E1741+E1741*A$2/100))</f>
        <v/>
      </c>
      <c r="G1741" s="42"/>
      <c r="H1741" s="85" t="s">
        <v>3073</v>
      </c>
      <c r="I1741" s="18"/>
      <c r="J1741" s="83"/>
      <c r="K1741" s="79"/>
      <c r="M1741" s="77"/>
    </row>
    <row r="1742" spans="1:16384" ht="14.25" customHeight="1">
      <c r="A1742" s="12"/>
      <c r="B1742" s="97" t="s">
        <v>2364</v>
      </c>
      <c r="C1742" s="46"/>
      <c r="D1742" s="47" t="s">
        <v>3065</v>
      </c>
      <c r="E1742" s="51" t="s">
        <v>3567</v>
      </c>
      <c r="F1742" s="51" t="str">
        <f t="shared" si="30"/>
        <v>VENTA</v>
      </c>
      <c r="G1742" s="45" t="s">
        <v>1933</v>
      </c>
      <c r="H1742" s="85" t="s">
        <v>3073</v>
      </c>
      <c r="I1742" s="18"/>
      <c r="J1742" s="83"/>
      <c r="K1742" s="79"/>
      <c r="M1742" s="77"/>
    </row>
    <row r="1743" spans="1:16384" ht="14.25" customHeight="1">
      <c r="B1743" s="95" t="s">
        <v>3212</v>
      </c>
      <c r="C1743" s="41"/>
      <c r="D1743" s="36" t="s">
        <v>7773</v>
      </c>
      <c r="E1743" s="49">
        <v>685.47500000000002</v>
      </c>
      <c r="F1743" s="49">
        <f t="shared" si="30"/>
        <v>1028.2125000000001</v>
      </c>
      <c r="G1743" s="37">
        <v>1</v>
      </c>
      <c r="H1743" s="85" t="s">
        <v>3073</v>
      </c>
      <c r="I1743" s="18"/>
      <c r="J1743" s="83"/>
      <c r="K1743" s="79"/>
      <c r="M1743" s="77"/>
    </row>
    <row r="1744" spans="1:16384" ht="14.25" customHeight="1">
      <c r="B1744" s="95" t="s">
        <v>3213</v>
      </c>
      <c r="C1744" s="41"/>
      <c r="D1744" s="36" t="s">
        <v>7775</v>
      </c>
      <c r="E1744" s="49">
        <v>1978.1010000000001</v>
      </c>
      <c r="F1744" s="49">
        <f t="shared" si="30"/>
        <v>2967.1514999999999</v>
      </c>
      <c r="G1744" s="37">
        <v>10</v>
      </c>
      <c r="H1744" s="85" t="s">
        <v>3073</v>
      </c>
      <c r="I1744" s="18"/>
      <c r="J1744" s="83"/>
      <c r="K1744" s="79"/>
      <c r="M1744" s="77"/>
    </row>
    <row r="1745" spans="1:13" s="3" customFormat="1">
      <c r="A1745" s="7"/>
      <c r="B1745" s="95" t="s">
        <v>3211</v>
      </c>
      <c r="C1745" s="41"/>
      <c r="D1745" s="36" t="s">
        <v>7772</v>
      </c>
      <c r="E1745" s="49">
        <v>4492.8410000000003</v>
      </c>
      <c r="F1745" s="49">
        <f>IF(G1745="ENV.","VENTA",IF(B1745="","",E1745+E1745*A$2/100))</f>
        <v>6739.2615000000005</v>
      </c>
      <c r="G1745" s="37">
        <v>7</v>
      </c>
      <c r="H1745" s="85" t="s">
        <v>3073</v>
      </c>
      <c r="I1745" s="18"/>
      <c r="J1745" s="83"/>
      <c r="K1745" s="79"/>
      <c r="L1745" s="77"/>
      <c r="M1745" s="77"/>
    </row>
    <row r="1746" spans="1:13" s="3" customFormat="1">
      <c r="A1746" s="7"/>
      <c r="B1746" s="95" t="s">
        <v>5128</v>
      </c>
      <c r="C1746" s="41"/>
      <c r="D1746" s="36" t="s">
        <v>7774</v>
      </c>
      <c r="E1746" s="49">
        <v>8528.4570000000003</v>
      </c>
      <c r="F1746" s="49">
        <f>IF(G1746="ENV.","VENTA",IF(B1746="","",E1746+E1746*A$2/100))</f>
        <v>12792.6855</v>
      </c>
      <c r="G1746" s="37">
        <v>8</v>
      </c>
      <c r="H1746" s="85" t="s">
        <v>3073</v>
      </c>
      <c r="I1746" s="18"/>
      <c r="J1746" s="83"/>
      <c r="K1746" s="79"/>
      <c r="L1746" s="77"/>
      <c r="M1746" s="77"/>
    </row>
    <row r="1747" spans="1:13" s="3" customFormat="1">
      <c r="A1747" s="7"/>
      <c r="B1747" s="95" t="s">
        <v>6212</v>
      </c>
      <c r="C1747" s="41"/>
      <c r="D1747" s="36" t="s">
        <v>6213</v>
      </c>
      <c r="E1747" s="49">
        <v>500.666</v>
      </c>
      <c r="F1747" s="49">
        <f>IF(G1747="ENV.","VENTA",IF(B1747="","",E1747+E1747*A$2/100))</f>
        <v>750.99900000000002</v>
      </c>
      <c r="G1747" s="37">
        <v>9</v>
      </c>
      <c r="H1747" s="85" t="s">
        <v>3073</v>
      </c>
      <c r="I1747" s="18"/>
      <c r="J1747" s="83"/>
      <c r="K1747" s="79"/>
      <c r="L1747" s="77"/>
      <c r="M1747" s="77"/>
    </row>
    <row r="1748" spans="1:13" s="3" customFormat="1">
      <c r="A1748" s="7"/>
      <c r="B1748" s="95" t="s">
        <v>5649</v>
      </c>
      <c r="C1748" s="41"/>
      <c r="D1748" s="36" t="s">
        <v>6128</v>
      </c>
      <c r="E1748" s="49">
        <v>1646.846</v>
      </c>
      <c r="F1748" s="49">
        <f t="shared" si="30"/>
        <v>2470.2690000000002</v>
      </c>
      <c r="G1748" s="37">
        <v>10</v>
      </c>
      <c r="H1748" s="85" t="s">
        <v>3073</v>
      </c>
      <c r="I1748" s="18"/>
      <c r="J1748" s="83"/>
      <c r="K1748" s="79"/>
      <c r="L1748" s="77"/>
      <c r="M1748" s="77"/>
    </row>
    <row r="1749" spans="1:13" s="3" customFormat="1">
      <c r="A1749" s="7"/>
      <c r="B1749" s="95" t="s">
        <v>6214</v>
      </c>
      <c r="C1749" s="41"/>
      <c r="D1749" s="36" t="s">
        <v>6215</v>
      </c>
      <c r="E1749" s="49">
        <v>3171.9720000000002</v>
      </c>
      <c r="F1749" s="49">
        <f>IF(G1749="ENV.","VENTA",IF(B1749="","",E1749+E1749*A$2/100))</f>
        <v>4757.9580000000005</v>
      </c>
      <c r="G1749" s="37">
        <v>10</v>
      </c>
      <c r="H1749" s="85" t="s">
        <v>3073</v>
      </c>
      <c r="I1749" s="18"/>
      <c r="J1749" s="83"/>
      <c r="K1749" s="79"/>
      <c r="L1749" s="77"/>
      <c r="M1749" s="77"/>
    </row>
    <row r="1750" spans="1:13" s="3" customFormat="1">
      <c r="A1750" s="7"/>
      <c r="B1750" s="95" t="s">
        <v>6216</v>
      </c>
      <c r="C1750" s="41"/>
      <c r="D1750" s="36" t="s">
        <v>6217</v>
      </c>
      <c r="E1750" s="49">
        <v>5759.7939999999999</v>
      </c>
      <c r="F1750" s="49">
        <f>IF(G1750="ENV.","VENTA",IF(B1750="","",E1750+E1750*A$2/100))</f>
        <v>8639.6909999999989</v>
      </c>
      <c r="G1750" s="37">
        <v>10</v>
      </c>
      <c r="H1750" s="85" t="s">
        <v>3073</v>
      </c>
      <c r="I1750" s="18"/>
      <c r="J1750" s="83"/>
      <c r="K1750" s="79"/>
      <c r="L1750" s="77"/>
      <c r="M1750" s="77"/>
    </row>
    <row r="1751" spans="1:13" s="3" customFormat="1">
      <c r="A1751" s="7"/>
      <c r="B1751" s="95" t="s">
        <v>6525</v>
      </c>
      <c r="C1751" s="41"/>
      <c r="D1751" s="36" t="s">
        <v>7156</v>
      </c>
      <c r="E1751" s="49">
        <v>2266.13</v>
      </c>
      <c r="F1751" s="49">
        <f t="shared" si="30"/>
        <v>3399.1950000000002</v>
      </c>
      <c r="G1751" s="37">
        <v>10</v>
      </c>
      <c r="H1751" s="85" t="s">
        <v>3073</v>
      </c>
      <c r="I1751" s="18"/>
      <c r="J1751" s="83"/>
      <c r="K1751" s="79"/>
      <c r="L1751" s="77"/>
      <c r="M1751" s="77"/>
    </row>
    <row r="1752" spans="1:13" s="3" customFormat="1">
      <c r="A1752" s="10"/>
      <c r="B1752" s="96"/>
      <c r="C1752" s="43" t="s">
        <v>2010</v>
      </c>
      <c r="D1752" s="44"/>
      <c r="E1752" s="50" t="s">
        <v>3073</v>
      </c>
      <c r="F1752" s="50" t="str">
        <f t="shared" si="30"/>
        <v/>
      </c>
      <c r="G1752" s="42"/>
      <c r="H1752" s="85" t="s">
        <v>3073</v>
      </c>
      <c r="I1752" s="18"/>
      <c r="J1752" s="83"/>
      <c r="K1752" s="79"/>
      <c r="L1752" s="77"/>
      <c r="M1752" s="77"/>
    </row>
    <row r="1753" spans="1:13" s="3" customFormat="1">
      <c r="A1753" s="12"/>
      <c r="B1753" s="97" t="s">
        <v>2364</v>
      </c>
      <c r="C1753" s="46"/>
      <c r="D1753" s="47" t="s">
        <v>3065</v>
      </c>
      <c r="E1753" s="51" t="s">
        <v>3567</v>
      </c>
      <c r="F1753" s="51" t="str">
        <f t="shared" si="30"/>
        <v>VENTA</v>
      </c>
      <c r="G1753" s="45" t="s">
        <v>1933</v>
      </c>
      <c r="H1753" s="85" t="s">
        <v>3073</v>
      </c>
      <c r="I1753" s="18"/>
      <c r="J1753" s="83"/>
      <c r="K1753" s="79"/>
      <c r="L1753" s="77"/>
      <c r="M1753" s="77"/>
    </row>
    <row r="1754" spans="1:13" s="3" customFormat="1">
      <c r="A1754" s="7"/>
      <c r="B1754" s="95" t="s">
        <v>527</v>
      </c>
      <c r="C1754" s="41"/>
      <c r="D1754" s="36" t="s">
        <v>6182</v>
      </c>
      <c r="E1754" s="49">
        <v>3199.127</v>
      </c>
      <c r="F1754" s="49">
        <f t="shared" si="30"/>
        <v>4798.6904999999997</v>
      </c>
      <c r="G1754" s="37">
        <v>1</v>
      </c>
      <c r="H1754" s="85" t="s">
        <v>3073</v>
      </c>
      <c r="I1754" s="18"/>
      <c r="J1754" s="83"/>
      <c r="K1754" s="79"/>
      <c r="L1754" s="77"/>
      <c r="M1754" s="77"/>
    </row>
    <row r="1755" spans="1:13" s="3" customFormat="1">
      <c r="A1755" s="7"/>
      <c r="B1755" s="95" t="s">
        <v>528</v>
      </c>
      <c r="C1755" s="41"/>
      <c r="D1755" s="36" t="s">
        <v>6589</v>
      </c>
      <c r="E1755" s="49">
        <v>259.923</v>
      </c>
      <c r="F1755" s="49">
        <f t="shared" si="30"/>
        <v>389.8845</v>
      </c>
      <c r="G1755" s="37">
        <v>10</v>
      </c>
      <c r="H1755" s="85" t="s">
        <v>3073</v>
      </c>
      <c r="I1755" s="18"/>
      <c r="J1755" s="83"/>
      <c r="K1755" s="79"/>
      <c r="L1755" s="77"/>
      <c r="M1755" s="77"/>
    </row>
    <row r="1756" spans="1:13" s="3" customFormat="1">
      <c r="A1756" s="7"/>
      <c r="B1756" s="95" t="s">
        <v>529</v>
      </c>
      <c r="C1756" s="41"/>
      <c r="D1756" s="36" t="s">
        <v>6587</v>
      </c>
      <c r="E1756" s="49">
        <v>298.91199999999998</v>
      </c>
      <c r="F1756" s="49">
        <f t="shared" si="30"/>
        <v>448.36799999999994</v>
      </c>
      <c r="G1756" s="37">
        <v>10</v>
      </c>
      <c r="H1756" s="85" t="s">
        <v>3073</v>
      </c>
      <c r="I1756" s="18"/>
      <c r="J1756" s="83"/>
      <c r="K1756" s="79"/>
      <c r="L1756" s="77"/>
      <c r="M1756" s="77"/>
    </row>
    <row r="1757" spans="1:13" s="3" customFormat="1">
      <c r="A1757" s="7"/>
      <c r="B1757" s="95" t="s">
        <v>530</v>
      </c>
      <c r="C1757" s="41"/>
      <c r="D1757" s="36" t="s">
        <v>6588</v>
      </c>
      <c r="E1757" s="49">
        <v>415.87700000000001</v>
      </c>
      <c r="F1757" s="49">
        <f t="shared" si="30"/>
        <v>623.81550000000004</v>
      </c>
      <c r="G1757" s="37">
        <v>10</v>
      </c>
      <c r="H1757" s="85" t="s">
        <v>3073</v>
      </c>
      <c r="I1757" s="18"/>
      <c r="J1757" s="83"/>
      <c r="K1757" s="79"/>
      <c r="L1757" s="77"/>
      <c r="M1757" s="77"/>
    </row>
    <row r="1758" spans="1:13" s="3" customFormat="1">
      <c r="A1758" s="7"/>
      <c r="B1758" s="95"/>
      <c r="C1758" s="41"/>
      <c r="D1758" s="36" t="s">
        <v>3073</v>
      </c>
      <c r="E1758" s="49" t="s">
        <v>3073</v>
      </c>
      <c r="F1758" s="49" t="str">
        <f t="shared" si="30"/>
        <v/>
      </c>
      <c r="G1758" s="37"/>
      <c r="H1758" s="85" t="s">
        <v>3073</v>
      </c>
      <c r="I1758" s="18"/>
      <c r="J1758" s="83"/>
      <c r="K1758" s="79"/>
      <c r="L1758" s="77"/>
      <c r="M1758" s="77"/>
    </row>
    <row r="1759" spans="1:13" s="3" customFormat="1">
      <c r="A1759" s="10"/>
      <c r="B1759" s="96"/>
      <c r="C1759" s="43" t="s">
        <v>6105</v>
      </c>
      <c r="D1759" s="44"/>
      <c r="E1759" s="50" t="s">
        <v>3073</v>
      </c>
      <c r="F1759" s="50" t="str">
        <f t="shared" si="30"/>
        <v/>
      </c>
      <c r="G1759" s="42"/>
      <c r="H1759" s="85" t="s">
        <v>3073</v>
      </c>
      <c r="I1759" s="18"/>
      <c r="J1759" s="83"/>
      <c r="K1759" s="79"/>
      <c r="L1759" s="77"/>
      <c r="M1759" s="77"/>
    </row>
    <row r="1760" spans="1:13" s="3" customFormat="1">
      <c r="A1760" s="12"/>
      <c r="B1760" s="97" t="s">
        <v>2364</v>
      </c>
      <c r="C1760" s="46"/>
      <c r="D1760" s="47" t="s">
        <v>3065</v>
      </c>
      <c r="E1760" s="51" t="s">
        <v>3567</v>
      </c>
      <c r="F1760" s="51" t="str">
        <f t="shared" si="30"/>
        <v>VENTA</v>
      </c>
      <c r="G1760" s="45" t="s">
        <v>1933</v>
      </c>
      <c r="H1760" s="85" t="s">
        <v>3073</v>
      </c>
      <c r="I1760" s="18"/>
      <c r="J1760" s="83"/>
      <c r="K1760" s="79"/>
      <c r="L1760" s="77"/>
      <c r="M1760" s="77"/>
    </row>
    <row r="1761" spans="1:13" s="3" customFormat="1">
      <c r="A1761" s="30"/>
      <c r="B1761" s="95" t="s">
        <v>5437</v>
      </c>
      <c r="C1761" s="41"/>
      <c r="D1761" s="36" t="s">
        <v>6129</v>
      </c>
      <c r="E1761" s="49">
        <v>435.85500000000002</v>
      </c>
      <c r="F1761" s="49">
        <f t="shared" si="30"/>
        <v>653.78250000000003</v>
      </c>
      <c r="G1761" s="37">
        <v>2</v>
      </c>
      <c r="H1761" s="85" t="s">
        <v>3073</v>
      </c>
      <c r="I1761" s="18"/>
      <c r="J1761" s="83"/>
      <c r="K1761" s="79"/>
      <c r="L1761" s="77"/>
      <c r="M1761" s="77"/>
    </row>
    <row r="1762" spans="1:13" s="3" customFormat="1">
      <c r="A1762" s="26"/>
      <c r="B1762" s="95" t="s">
        <v>5438</v>
      </c>
      <c r="C1762" s="41"/>
      <c r="D1762" s="36" t="s">
        <v>6130</v>
      </c>
      <c r="E1762" s="49">
        <v>114.883</v>
      </c>
      <c r="F1762" s="49">
        <f t="shared" si="30"/>
        <v>172.3245</v>
      </c>
      <c r="G1762" s="37">
        <v>2</v>
      </c>
      <c r="H1762" s="85" t="s">
        <v>3073</v>
      </c>
      <c r="I1762" s="18"/>
      <c r="J1762" s="83"/>
      <c r="K1762" s="79"/>
      <c r="L1762" s="77"/>
      <c r="M1762" s="77"/>
    </row>
    <row r="1763" spans="1:13" s="3" customFormat="1">
      <c r="A1763" s="26"/>
      <c r="B1763" s="95"/>
      <c r="C1763" s="41"/>
      <c r="D1763" s="61" t="s">
        <v>6106</v>
      </c>
      <c r="E1763" s="49" t="s">
        <v>3073</v>
      </c>
      <c r="F1763" s="49"/>
      <c r="G1763" s="37"/>
      <c r="H1763" s="85" t="s">
        <v>3073</v>
      </c>
      <c r="I1763" s="18"/>
      <c r="J1763" s="83"/>
      <c r="K1763" s="79"/>
      <c r="L1763" s="77"/>
      <c r="M1763" s="77"/>
    </row>
    <row r="1764" spans="1:13" s="3" customFormat="1">
      <c r="A1764" s="27"/>
      <c r="B1764" s="95"/>
      <c r="C1764" s="41"/>
      <c r="D1764" s="61" t="s">
        <v>6107</v>
      </c>
      <c r="E1764" s="49" t="s">
        <v>3073</v>
      </c>
      <c r="F1764" s="49" t="str">
        <f t="shared" si="30"/>
        <v/>
      </c>
      <c r="G1764" s="37">
        <v>2</v>
      </c>
      <c r="H1764" s="85" t="s">
        <v>3073</v>
      </c>
      <c r="I1764" s="18"/>
      <c r="J1764" s="83"/>
      <c r="K1764" s="79"/>
      <c r="L1764" s="77"/>
      <c r="M1764" s="77"/>
    </row>
    <row r="1765" spans="1:13" s="3" customFormat="1">
      <c r="A1765" s="10"/>
      <c r="B1765" s="96"/>
      <c r="C1765" s="43" t="s">
        <v>2011</v>
      </c>
      <c r="D1765" s="44"/>
      <c r="E1765" s="50" t="s">
        <v>3073</v>
      </c>
      <c r="F1765" s="50" t="str">
        <f t="shared" si="30"/>
        <v/>
      </c>
      <c r="G1765" s="42"/>
      <c r="H1765" s="85" t="s">
        <v>3073</v>
      </c>
      <c r="I1765" s="18"/>
      <c r="J1765" s="83"/>
      <c r="K1765" s="79"/>
      <c r="L1765" s="77"/>
      <c r="M1765" s="77"/>
    </row>
    <row r="1766" spans="1:13" s="3" customFormat="1">
      <c r="A1766" s="12"/>
      <c r="B1766" s="97" t="s">
        <v>2364</v>
      </c>
      <c r="C1766" s="46"/>
      <c r="D1766" s="47" t="s">
        <v>3065</v>
      </c>
      <c r="E1766" s="51" t="s">
        <v>3567</v>
      </c>
      <c r="F1766" s="51" t="str">
        <f t="shared" si="30"/>
        <v>VENTA</v>
      </c>
      <c r="G1766" s="45" t="s">
        <v>1933</v>
      </c>
      <c r="H1766" s="85" t="s">
        <v>3073</v>
      </c>
      <c r="I1766" s="18"/>
      <c r="J1766" s="83"/>
      <c r="K1766" s="79"/>
      <c r="L1766" s="77"/>
      <c r="M1766" s="77"/>
    </row>
    <row r="1767" spans="1:13" s="3" customFormat="1">
      <c r="A1767" s="7"/>
      <c r="B1767" s="95" t="s">
        <v>7016</v>
      </c>
      <c r="C1767" s="41"/>
      <c r="D1767" s="36" t="s">
        <v>7833</v>
      </c>
      <c r="E1767" s="49">
        <v>192.74299999999999</v>
      </c>
      <c r="F1767" s="49">
        <f>IF(G1767="ENV.","VENTA",IF(B1767="","",E1767+E1767*A$2/100))</f>
        <v>289.11450000000002</v>
      </c>
      <c r="G1767" s="37">
        <v>1</v>
      </c>
      <c r="H1767" s="85" t="s">
        <v>3073</v>
      </c>
      <c r="I1767" s="18"/>
      <c r="J1767" s="83"/>
      <c r="K1767" s="79"/>
      <c r="L1767" s="77"/>
      <c r="M1767" s="77"/>
    </row>
    <row r="1768" spans="1:13" s="3" customFormat="1">
      <c r="A1768" s="7"/>
      <c r="B1768" s="95" t="s">
        <v>531</v>
      </c>
      <c r="C1768" s="41"/>
      <c r="D1768" s="36" t="s">
        <v>6582</v>
      </c>
      <c r="E1768" s="49">
        <v>440.97899999999998</v>
      </c>
      <c r="F1768" s="49">
        <f t="shared" si="30"/>
        <v>661.46849999999995</v>
      </c>
      <c r="G1768" s="37">
        <v>2</v>
      </c>
      <c r="H1768" s="85" t="s">
        <v>3073</v>
      </c>
      <c r="I1768" s="18"/>
      <c r="J1768" s="83"/>
      <c r="K1768" s="79"/>
      <c r="L1768" s="77"/>
      <c r="M1768" s="77"/>
    </row>
    <row r="1769" spans="1:13" s="3" customFormat="1">
      <c r="A1769" s="7"/>
      <c r="B1769" s="95" t="s">
        <v>532</v>
      </c>
      <c r="C1769" s="41"/>
      <c r="D1769" s="36" t="s">
        <v>6581</v>
      </c>
      <c r="E1769" s="49">
        <v>302.04000000000002</v>
      </c>
      <c r="F1769" s="49">
        <f t="shared" si="30"/>
        <v>453.06000000000006</v>
      </c>
      <c r="G1769" s="37">
        <v>2</v>
      </c>
      <c r="H1769" s="85" t="s">
        <v>3073</v>
      </c>
      <c r="I1769" s="18"/>
      <c r="J1769" s="83"/>
      <c r="K1769" s="79"/>
      <c r="L1769" s="77"/>
      <c r="M1769" s="77"/>
    </row>
    <row r="1770" spans="1:13" s="3" customFormat="1">
      <c r="A1770" s="7"/>
      <c r="B1770" s="95" t="s">
        <v>533</v>
      </c>
      <c r="C1770" s="41"/>
      <c r="D1770" s="36" t="s">
        <v>6255</v>
      </c>
      <c r="E1770" s="49">
        <v>411.11200000000002</v>
      </c>
      <c r="F1770" s="49">
        <f t="shared" si="30"/>
        <v>616.66800000000001</v>
      </c>
      <c r="G1770" s="37">
        <v>2</v>
      </c>
      <c r="H1770" s="85" t="s">
        <v>3073</v>
      </c>
      <c r="I1770" s="18"/>
      <c r="J1770" s="83"/>
      <c r="K1770" s="79"/>
      <c r="L1770" s="77"/>
      <c r="M1770" s="77"/>
    </row>
    <row r="1771" spans="1:13" s="3" customFormat="1">
      <c r="A1771" s="10"/>
      <c r="B1771" s="96"/>
      <c r="C1771" s="43" t="s">
        <v>2012</v>
      </c>
      <c r="D1771" s="44"/>
      <c r="E1771" s="50" t="s">
        <v>3073</v>
      </c>
      <c r="F1771" s="50" t="str">
        <f t="shared" si="30"/>
        <v/>
      </c>
      <c r="G1771" s="42"/>
      <c r="H1771" s="85" t="s">
        <v>3073</v>
      </c>
      <c r="I1771" s="18"/>
      <c r="J1771" s="83"/>
      <c r="K1771" s="79"/>
      <c r="L1771" s="77"/>
      <c r="M1771" s="77"/>
    </row>
    <row r="1772" spans="1:13" s="3" customFormat="1">
      <c r="A1772" s="12"/>
      <c r="B1772" s="97" t="s">
        <v>2364</v>
      </c>
      <c r="C1772" s="46"/>
      <c r="D1772" s="47" t="s">
        <v>3065</v>
      </c>
      <c r="E1772" s="51" t="s">
        <v>3567</v>
      </c>
      <c r="F1772" s="51" t="str">
        <f t="shared" si="30"/>
        <v>VENTA</v>
      </c>
      <c r="G1772" s="45" t="s">
        <v>1933</v>
      </c>
      <c r="H1772" s="85" t="s">
        <v>3073</v>
      </c>
      <c r="I1772" s="18"/>
      <c r="J1772" s="83"/>
      <c r="K1772" s="79"/>
      <c r="L1772" s="77"/>
      <c r="M1772" s="77"/>
    </row>
    <row r="1773" spans="1:13" s="3" customFormat="1">
      <c r="A1773" s="7"/>
      <c r="B1773" s="95" t="s">
        <v>1691</v>
      </c>
      <c r="C1773" s="41"/>
      <c r="D1773" s="36" t="s">
        <v>3626</v>
      </c>
      <c r="E1773" s="49">
        <v>311.66199999999998</v>
      </c>
      <c r="F1773" s="49">
        <f t="shared" si="30"/>
        <v>467.49299999999994</v>
      </c>
      <c r="G1773" s="37">
        <v>100</v>
      </c>
      <c r="H1773" s="85" t="s">
        <v>3073</v>
      </c>
      <c r="I1773" s="18"/>
      <c r="J1773" s="83"/>
      <c r="K1773" s="79"/>
      <c r="L1773" s="77"/>
      <c r="M1773" s="77"/>
    </row>
    <row r="1774" spans="1:13" s="3" customFormat="1">
      <c r="A1774" s="7"/>
      <c r="B1774" s="95" t="s">
        <v>1692</v>
      </c>
      <c r="C1774" s="41"/>
      <c r="D1774" s="36" t="s">
        <v>3627</v>
      </c>
      <c r="E1774" s="49">
        <v>215.251</v>
      </c>
      <c r="F1774" s="49">
        <f t="shared" si="30"/>
        <v>322.87650000000002</v>
      </c>
      <c r="G1774" s="37">
        <v>100</v>
      </c>
      <c r="H1774" s="85" t="s">
        <v>3073</v>
      </c>
      <c r="I1774" s="18"/>
      <c r="J1774" s="83"/>
      <c r="K1774" s="79"/>
      <c r="L1774" s="77"/>
      <c r="M1774" s="77"/>
    </row>
    <row r="1775" spans="1:13" s="3" customFormat="1">
      <c r="A1775" s="7"/>
      <c r="B1775" s="95" t="s">
        <v>3141</v>
      </c>
      <c r="C1775" s="41"/>
      <c r="D1775" s="36" t="s">
        <v>7905</v>
      </c>
      <c r="E1775" s="49">
        <v>8143.4219999999996</v>
      </c>
      <c r="F1775" s="49">
        <f t="shared" si="30"/>
        <v>12215.133</v>
      </c>
      <c r="G1775" s="37">
        <v>1</v>
      </c>
      <c r="H1775" s="85" t="s">
        <v>7203</v>
      </c>
      <c r="I1775" s="18"/>
      <c r="J1775" s="83"/>
      <c r="K1775" s="79"/>
      <c r="L1775" s="77"/>
      <c r="M1775" s="77"/>
    </row>
    <row r="1776" spans="1:13" s="3" customFormat="1">
      <c r="A1776" s="7"/>
      <c r="B1776" s="95" t="s">
        <v>3142</v>
      </c>
      <c r="C1776" s="41"/>
      <c r="D1776" s="36" t="s">
        <v>7906</v>
      </c>
      <c r="E1776" s="49">
        <v>10259.775</v>
      </c>
      <c r="F1776" s="49">
        <f t="shared" si="30"/>
        <v>15389.662499999999</v>
      </c>
      <c r="G1776" s="37">
        <v>1</v>
      </c>
      <c r="H1776" s="85" t="s">
        <v>7203</v>
      </c>
      <c r="I1776" s="18"/>
      <c r="J1776" s="83"/>
      <c r="K1776" s="79"/>
      <c r="L1776" s="77"/>
      <c r="M1776" s="77"/>
    </row>
    <row r="1777" spans="1:13" s="3" customFormat="1">
      <c r="A1777" s="7"/>
      <c r="B1777" s="95" t="s">
        <v>3140</v>
      </c>
      <c r="C1777" s="41"/>
      <c r="D1777" s="36" t="s">
        <v>7904</v>
      </c>
      <c r="E1777" s="49">
        <v>15220.86</v>
      </c>
      <c r="F1777" s="49">
        <f t="shared" si="30"/>
        <v>22831.29</v>
      </c>
      <c r="G1777" s="37">
        <v>1</v>
      </c>
      <c r="H1777" s="85" t="s">
        <v>7203</v>
      </c>
      <c r="I1777" s="18"/>
      <c r="J1777" s="83"/>
      <c r="K1777" s="79"/>
      <c r="L1777" s="77"/>
      <c r="M1777" s="77"/>
    </row>
    <row r="1778" spans="1:13" s="3" customFormat="1">
      <c r="A1778" s="7"/>
      <c r="B1778" s="95" t="s">
        <v>3118</v>
      </c>
      <c r="C1778" s="41"/>
      <c r="D1778" s="36" t="s">
        <v>3657</v>
      </c>
      <c r="E1778" s="49">
        <v>706.59299999999996</v>
      </c>
      <c r="F1778" s="49">
        <f t="shared" si="30"/>
        <v>1059.8895</v>
      </c>
      <c r="G1778" s="37">
        <v>100</v>
      </c>
      <c r="H1778" s="85" t="s">
        <v>3073</v>
      </c>
      <c r="I1778" s="18"/>
      <c r="J1778" s="83"/>
      <c r="K1778" s="79"/>
      <c r="L1778" s="77"/>
      <c r="M1778" s="77"/>
    </row>
    <row r="1779" spans="1:13" s="3" customFormat="1">
      <c r="A1779" s="7"/>
      <c r="B1779" s="95" t="s">
        <v>3119</v>
      </c>
      <c r="C1779" s="41"/>
      <c r="D1779" s="36" t="s">
        <v>3658</v>
      </c>
      <c r="E1779" s="49">
        <v>287.68599999999998</v>
      </c>
      <c r="F1779" s="49">
        <f t="shared" si="30"/>
        <v>431.529</v>
      </c>
      <c r="G1779" s="37">
        <v>100</v>
      </c>
      <c r="H1779" s="85" t="s">
        <v>3073</v>
      </c>
      <c r="I1779" s="18"/>
      <c r="J1779" s="83"/>
      <c r="K1779" s="79"/>
      <c r="L1779" s="77"/>
      <c r="M1779" s="77"/>
    </row>
    <row r="1780" spans="1:13" s="3" customFormat="1">
      <c r="A1780" s="7"/>
      <c r="B1780" s="95" t="s">
        <v>3120</v>
      </c>
      <c r="C1780" s="41"/>
      <c r="D1780" s="36" t="s">
        <v>3659</v>
      </c>
      <c r="E1780" s="49">
        <v>371.82</v>
      </c>
      <c r="F1780" s="49">
        <f t="shared" si="30"/>
        <v>557.73</v>
      </c>
      <c r="G1780" s="37">
        <v>100</v>
      </c>
      <c r="H1780" s="85" t="s">
        <v>3073</v>
      </c>
      <c r="I1780" s="18"/>
      <c r="J1780" s="83"/>
      <c r="K1780" s="79"/>
      <c r="L1780" s="77"/>
      <c r="M1780" s="77"/>
    </row>
    <row r="1781" spans="1:13" s="3" customFormat="1">
      <c r="A1781" s="7"/>
      <c r="B1781" s="95" t="s">
        <v>3122</v>
      </c>
      <c r="C1781" s="41"/>
      <c r="D1781" s="36" t="s">
        <v>3661</v>
      </c>
      <c r="E1781" s="49">
        <v>361.01</v>
      </c>
      <c r="F1781" s="49">
        <f t="shared" si="30"/>
        <v>541.51499999999999</v>
      </c>
      <c r="G1781" s="37">
        <v>100</v>
      </c>
      <c r="H1781" s="85" t="s">
        <v>3073</v>
      </c>
      <c r="I1781" s="18"/>
      <c r="J1781" s="83"/>
      <c r="K1781" s="79"/>
      <c r="L1781" s="77"/>
      <c r="M1781" s="77"/>
    </row>
    <row r="1782" spans="1:13" s="3" customFormat="1">
      <c r="A1782" s="7"/>
      <c r="B1782" s="95" t="s">
        <v>3123</v>
      </c>
      <c r="C1782" s="41"/>
      <c r="D1782" s="36" t="s">
        <v>3662</v>
      </c>
      <c r="E1782" s="49">
        <v>428.21800000000002</v>
      </c>
      <c r="F1782" s="49">
        <f t="shared" si="30"/>
        <v>642.327</v>
      </c>
      <c r="G1782" s="37">
        <v>100</v>
      </c>
      <c r="H1782" s="85" t="s">
        <v>3073</v>
      </c>
      <c r="I1782" s="18"/>
      <c r="J1782" s="83"/>
      <c r="K1782" s="79"/>
      <c r="L1782" s="77"/>
      <c r="M1782" s="77"/>
    </row>
    <row r="1783" spans="1:13" s="3" customFormat="1">
      <c r="A1783" s="7"/>
      <c r="B1783" s="95" t="s">
        <v>3121</v>
      </c>
      <c r="C1783" s="41"/>
      <c r="D1783" s="36" t="s">
        <v>3660</v>
      </c>
      <c r="E1783" s="49">
        <v>706.59299999999996</v>
      </c>
      <c r="F1783" s="49">
        <f t="shared" si="30"/>
        <v>1059.8895</v>
      </c>
      <c r="G1783" s="37">
        <v>100</v>
      </c>
      <c r="H1783" s="85" t="s">
        <v>3073</v>
      </c>
      <c r="I1783" s="18"/>
      <c r="J1783" s="83"/>
      <c r="K1783" s="79"/>
      <c r="L1783" s="77"/>
      <c r="M1783" s="77"/>
    </row>
    <row r="1784" spans="1:13" s="3" customFormat="1">
      <c r="A1784" s="7"/>
      <c r="B1784" s="95" t="s">
        <v>2543</v>
      </c>
      <c r="C1784" s="41"/>
      <c r="D1784" s="36" t="s">
        <v>7881</v>
      </c>
      <c r="E1784" s="49">
        <v>2124.1089999999999</v>
      </c>
      <c r="F1784" s="49">
        <f t="shared" si="30"/>
        <v>3186.1634999999997</v>
      </c>
      <c r="G1784" s="37">
        <v>100</v>
      </c>
      <c r="H1784" s="85" t="s">
        <v>3073</v>
      </c>
      <c r="I1784" s="18"/>
      <c r="J1784" s="83"/>
      <c r="K1784" s="79"/>
      <c r="L1784" s="77"/>
      <c r="M1784" s="77"/>
    </row>
    <row r="1785" spans="1:13" s="3" customFormat="1">
      <c r="A1785" s="7"/>
      <c r="B1785" s="95" t="s">
        <v>2544</v>
      </c>
      <c r="C1785" s="41"/>
      <c r="D1785" s="36" t="s">
        <v>7883</v>
      </c>
      <c r="E1785" s="49">
        <v>2969.5529999999999</v>
      </c>
      <c r="F1785" s="49">
        <f t="shared" si="30"/>
        <v>4454.3294999999998</v>
      </c>
      <c r="G1785" s="37">
        <v>100</v>
      </c>
      <c r="H1785" s="85" t="s">
        <v>3073</v>
      </c>
      <c r="I1785" s="18"/>
      <c r="J1785" s="83"/>
      <c r="K1785" s="79"/>
      <c r="L1785" s="77"/>
      <c r="M1785" s="77"/>
    </row>
    <row r="1786" spans="1:13" s="3" customFormat="1">
      <c r="A1786" s="7"/>
      <c r="B1786" s="95" t="s">
        <v>2558</v>
      </c>
      <c r="C1786" s="41"/>
      <c r="D1786" s="36" t="s">
        <v>7882</v>
      </c>
      <c r="E1786" s="49">
        <v>4602.9780000000001</v>
      </c>
      <c r="F1786" s="49">
        <f t="shared" si="30"/>
        <v>6904.4670000000006</v>
      </c>
      <c r="G1786" s="37">
        <v>100</v>
      </c>
      <c r="H1786" s="85" t="s">
        <v>3073</v>
      </c>
      <c r="I1786" s="18"/>
      <c r="J1786" s="83"/>
      <c r="K1786" s="79"/>
      <c r="L1786" s="77"/>
      <c r="M1786" s="77"/>
    </row>
    <row r="1787" spans="1:13" s="3" customFormat="1">
      <c r="A1787" s="7"/>
      <c r="B1787" s="95" t="s">
        <v>1693</v>
      </c>
      <c r="C1787" s="41"/>
      <c r="D1787" s="36" t="s">
        <v>3665</v>
      </c>
      <c r="E1787" s="49">
        <v>519.95699999999999</v>
      </c>
      <c r="F1787" s="49">
        <f t="shared" si="30"/>
        <v>779.93550000000005</v>
      </c>
      <c r="G1787" s="37">
        <v>100</v>
      </c>
      <c r="H1787" s="85" t="s">
        <v>3073</v>
      </c>
      <c r="I1787" s="18"/>
      <c r="J1787" s="83"/>
      <c r="K1787" s="79"/>
      <c r="L1787" s="77"/>
      <c r="M1787" s="77"/>
    </row>
    <row r="1788" spans="1:13" s="3" customFormat="1">
      <c r="A1788" s="7"/>
      <c r="B1788" s="95" t="s">
        <v>1694</v>
      </c>
      <c r="C1788" s="41"/>
      <c r="D1788" s="36" t="s">
        <v>3666</v>
      </c>
      <c r="E1788" s="49">
        <v>308.75099999999998</v>
      </c>
      <c r="F1788" s="49">
        <f t="shared" si="30"/>
        <v>463.12649999999996</v>
      </c>
      <c r="G1788" s="37">
        <v>100</v>
      </c>
      <c r="H1788" s="85" t="s">
        <v>3073</v>
      </c>
      <c r="I1788" s="18"/>
      <c r="J1788" s="83"/>
      <c r="K1788" s="79"/>
      <c r="L1788" s="77"/>
      <c r="M1788" s="77"/>
    </row>
    <row r="1789" spans="1:13" s="3" customFormat="1">
      <c r="A1789" s="8"/>
      <c r="B1789" s="95" t="s">
        <v>1695</v>
      </c>
      <c r="C1789" s="41"/>
      <c r="D1789" s="36" t="s">
        <v>3667</v>
      </c>
      <c r="E1789" s="49">
        <v>334.98</v>
      </c>
      <c r="F1789" s="49">
        <f t="shared" si="30"/>
        <v>502.47</v>
      </c>
      <c r="G1789" s="37">
        <v>100</v>
      </c>
      <c r="H1789" s="85" t="s">
        <v>3073</v>
      </c>
      <c r="I1789" s="18"/>
      <c r="J1789" s="83"/>
      <c r="K1789" s="79"/>
      <c r="L1789" s="77"/>
      <c r="M1789" s="77"/>
    </row>
    <row r="1790" spans="1:13" s="3" customFormat="1">
      <c r="A1790" s="7"/>
      <c r="B1790" s="95" t="s">
        <v>1696</v>
      </c>
      <c r="C1790" s="41"/>
      <c r="D1790" s="36" t="s">
        <v>3668</v>
      </c>
      <c r="E1790" s="49">
        <v>347.50299999999999</v>
      </c>
      <c r="F1790" s="49">
        <f t="shared" si="30"/>
        <v>521.25450000000001</v>
      </c>
      <c r="G1790" s="37">
        <v>100</v>
      </c>
      <c r="H1790" s="85" t="s">
        <v>3073</v>
      </c>
      <c r="I1790" s="18"/>
      <c r="J1790" s="83"/>
      <c r="K1790" s="79"/>
      <c r="L1790" s="77"/>
      <c r="M1790" s="77"/>
    </row>
    <row r="1791" spans="1:13" s="3" customFormat="1">
      <c r="A1791" s="7"/>
      <c r="B1791" s="95" t="s">
        <v>1697</v>
      </c>
      <c r="C1791" s="41"/>
      <c r="D1791" s="36" t="s">
        <v>3669</v>
      </c>
      <c r="E1791" s="49">
        <v>618.13699999999994</v>
      </c>
      <c r="F1791" s="49">
        <f t="shared" si="30"/>
        <v>927.20549999999992</v>
      </c>
      <c r="G1791" s="37">
        <v>100</v>
      </c>
      <c r="H1791" s="85" t="s">
        <v>3073</v>
      </c>
      <c r="I1791" s="18"/>
      <c r="J1791" s="83"/>
      <c r="K1791" s="79"/>
      <c r="L1791" s="77"/>
      <c r="M1791" s="77"/>
    </row>
    <row r="1792" spans="1:13" s="3" customFormat="1">
      <c r="A1792" s="7"/>
      <c r="B1792" s="95" t="s">
        <v>1698</v>
      </c>
      <c r="C1792" s="41"/>
      <c r="D1792" s="36" t="s">
        <v>3670</v>
      </c>
      <c r="E1792" s="49">
        <v>758.923</v>
      </c>
      <c r="F1792" s="49">
        <f t="shared" si="30"/>
        <v>1138.3845000000001</v>
      </c>
      <c r="G1792" s="37">
        <v>100</v>
      </c>
      <c r="H1792" s="85" t="s">
        <v>3073</v>
      </c>
      <c r="I1792" s="18"/>
      <c r="J1792" s="83"/>
      <c r="K1792" s="79"/>
      <c r="L1792" s="77"/>
      <c r="M1792" s="77"/>
    </row>
    <row r="1793" spans="1:13" s="3" customFormat="1">
      <c r="A1793" s="7"/>
      <c r="B1793" s="95" t="s">
        <v>1699</v>
      </c>
      <c r="C1793" s="41"/>
      <c r="D1793" s="36" t="s">
        <v>3671</v>
      </c>
      <c r="E1793" s="49">
        <v>543.11599999999999</v>
      </c>
      <c r="F1793" s="49">
        <f t="shared" si="30"/>
        <v>814.67399999999998</v>
      </c>
      <c r="G1793" s="37">
        <v>100</v>
      </c>
      <c r="H1793" s="85" t="s">
        <v>3073</v>
      </c>
      <c r="I1793" s="18"/>
      <c r="J1793" s="83"/>
      <c r="K1793" s="79"/>
      <c r="L1793" s="77"/>
      <c r="M1793" s="77"/>
    </row>
    <row r="1794" spans="1:13" s="3" customFormat="1">
      <c r="A1794" s="7"/>
      <c r="B1794" s="95" t="s">
        <v>1700</v>
      </c>
      <c r="C1794" s="41"/>
      <c r="D1794" s="36" t="s">
        <v>3672</v>
      </c>
      <c r="E1794" s="49">
        <v>757.19399999999996</v>
      </c>
      <c r="F1794" s="49">
        <f t="shared" si="30"/>
        <v>1135.7909999999999</v>
      </c>
      <c r="G1794" s="37">
        <v>100</v>
      </c>
      <c r="H1794" s="85" t="s">
        <v>3073</v>
      </c>
      <c r="I1794" s="18"/>
      <c r="J1794" s="83"/>
      <c r="K1794" s="79"/>
      <c r="L1794" s="77"/>
      <c r="M1794" s="77"/>
    </row>
    <row r="1795" spans="1:13" s="3" customFormat="1">
      <c r="A1795" s="7"/>
      <c r="B1795" s="95" t="s">
        <v>2239</v>
      </c>
      <c r="C1795" s="41"/>
      <c r="D1795" s="36" t="s">
        <v>3673</v>
      </c>
      <c r="E1795" s="49">
        <v>576.32399999999996</v>
      </c>
      <c r="F1795" s="49">
        <f t="shared" si="30"/>
        <v>864.48599999999988</v>
      </c>
      <c r="G1795" s="37">
        <v>100</v>
      </c>
      <c r="H1795" s="85" t="s">
        <v>3073</v>
      </c>
      <c r="I1795" s="18"/>
      <c r="J1795" s="83"/>
      <c r="K1795" s="79"/>
      <c r="L1795" s="77"/>
      <c r="M1795" s="77"/>
    </row>
    <row r="1796" spans="1:13" s="3" customFormat="1">
      <c r="A1796" s="7"/>
      <c r="B1796" s="95" t="s">
        <v>1701</v>
      </c>
      <c r="C1796" s="41"/>
      <c r="D1796" s="36" t="s">
        <v>3674</v>
      </c>
      <c r="E1796" s="49">
        <v>741.86300000000006</v>
      </c>
      <c r="F1796" s="49">
        <f t="shared" si="30"/>
        <v>1112.7945</v>
      </c>
      <c r="G1796" s="37">
        <v>100</v>
      </c>
      <c r="H1796" s="85" t="s">
        <v>3073</v>
      </c>
      <c r="I1796" s="18"/>
      <c r="J1796" s="83"/>
      <c r="K1796" s="79"/>
      <c r="L1796" s="77"/>
      <c r="M1796" s="77"/>
    </row>
    <row r="1797" spans="1:13" s="3" customFormat="1">
      <c r="A1797" s="7"/>
      <c r="B1797" s="95" t="s">
        <v>1702</v>
      </c>
      <c r="C1797" s="41"/>
      <c r="D1797" s="36" t="s">
        <v>3675</v>
      </c>
      <c r="E1797" s="49">
        <v>543.11599999999999</v>
      </c>
      <c r="F1797" s="49">
        <f t="shared" si="30"/>
        <v>814.67399999999998</v>
      </c>
      <c r="G1797" s="37">
        <v>100</v>
      </c>
      <c r="H1797" s="85" t="s">
        <v>3073</v>
      </c>
      <c r="I1797" s="18"/>
      <c r="J1797" s="83"/>
      <c r="K1797" s="79"/>
      <c r="L1797" s="77"/>
      <c r="M1797" s="77"/>
    </row>
    <row r="1798" spans="1:13" s="3" customFormat="1">
      <c r="A1798" s="7"/>
      <c r="B1798" s="95" t="s">
        <v>1703</v>
      </c>
      <c r="C1798" s="41"/>
      <c r="D1798" s="36" t="s">
        <v>3676</v>
      </c>
      <c r="E1798" s="49">
        <v>741.86300000000006</v>
      </c>
      <c r="F1798" s="49">
        <f t="shared" si="30"/>
        <v>1112.7945</v>
      </c>
      <c r="G1798" s="37">
        <v>100</v>
      </c>
      <c r="H1798" s="85" t="s">
        <v>3073</v>
      </c>
      <c r="I1798" s="18"/>
      <c r="J1798" s="83"/>
      <c r="K1798" s="79"/>
      <c r="L1798" s="77"/>
      <c r="M1798" s="77"/>
    </row>
    <row r="1799" spans="1:13" s="3" customFormat="1">
      <c r="A1799" s="7"/>
      <c r="B1799" s="95" t="s">
        <v>1704</v>
      </c>
      <c r="C1799" s="41"/>
      <c r="D1799" s="36" t="s">
        <v>3686</v>
      </c>
      <c r="E1799" s="49">
        <v>292.92099999999999</v>
      </c>
      <c r="F1799" s="49">
        <f t="shared" si="30"/>
        <v>439.38149999999996</v>
      </c>
      <c r="G1799" s="37">
        <v>100</v>
      </c>
      <c r="H1799" s="85" t="s">
        <v>3073</v>
      </c>
      <c r="I1799" s="18"/>
      <c r="J1799" s="83"/>
      <c r="K1799" s="79"/>
      <c r="L1799" s="77"/>
      <c r="M1799" s="77"/>
    </row>
    <row r="1800" spans="1:13" s="3" customFormat="1">
      <c r="A1800" s="7"/>
      <c r="B1800" s="95" t="s">
        <v>1705</v>
      </c>
      <c r="C1800" s="41"/>
      <c r="D1800" s="36" t="s">
        <v>3687</v>
      </c>
      <c r="E1800" s="49">
        <v>346.78100000000001</v>
      </c>
      <c r="F1800" s="49">
        <f t="shared" si="30"/>
        <v>520.17150000000004</v>
      </c>
      <c r="G1800" s="37">
        <v>100</v>
      </c>
      <c r="H1800" s="85" t="s">
        <v>3073</v>
      </c>
      <c r="I1800" s="18"/>
      <c r="J1800" s="83"/>
      <c r="K1800" s="79"/>
      <c r="L1800" s="77"/>
      <c r="M1800" s="77"/>
    </row>
    <row r="1801" spans="1:13" s="3" customFormat="1">
      <c r="A1801" s="7"/>
      <c r="B1801" s="95" t="s">
        <v>2422</v>
      </c>
      <c r="C1801" s="41"/>
      <c r="D1801" s="36" t="s">
        <v>3685</v>
      </c>
      <c r="E1801" s="49">
        <v>451.702</v>
      </c>
      <c r="F1801" s="49">
        <f t="shared" si="30"/>
        <v>677.553</v>
      </c>
      <c r="G1801" s="37">
        <v>100</v>
      </c>
      <c r="H1801" s="85" t="s">
        <v>3073</v>
      </c>
      <c r="I1801" s="18"/>
      <c r="J1801" s="83"/>
      <c r="K1801" s="79"/>
      <c r="L1801" s="77"/>
      <c r="M1801" s="77"/>
    </row>
    <row r="1802" spans="1:13" s="3" customFormat="1">
      <c r="A1802" s="7"/>
      <c r="B1802" s="95"/>
      <c r="C1802" s="41"/>
      <c r="D1802" s="36" t="s">
        <v>3073</v>
      </c>
      <c r="E1802" s="49" t="s">
        <v>3073</v>
      </c>
      <c r="F1802" s="49" t="str">
        <f t="shared" si="30"/>
        <v/>
      </c>
      <c r="G1802" s="37"/>
      <c r="H1802" s="85" t="s">
        <v>3073</v>
      </c>
      <c r="I1802" s="18"/>
      <c r="J1802" s="83"/>
      <c r="K1802" s="79"/>
      <c r="L1802" s="77"/>
      <c r="M1802" s="77"/>
    </row>
    <row r="1803" spans="1:13" s="3" customFormat="1">
      <c r="A1803" s="7"/>
      <c r="B1803" s="95" t="s">
        <v>2556</v>
      </c>
      <c r="C1803" s="41"/>
      <c r="D1803" s="36" t="s">
        <v>7943</v>
      </c>
      <c r="E1803" s="49">
        <v>141.999</v>
      </c>
      <c r="F1803" s="49">
        <f t="shared" si="30"/>
        <v>212.99849999999998</v>
      </c>
      <c r="G1803" s="37">
        <v>100</v>
      </c>
      <c r="H1803" s="85" t="s">
        <v>3073</v>
      </c>
      <c r="I1803" s="18"/>
      <c r="J1803" s="83"/>
      <c r="K1803" s="79"/>
      <c r="L1803" s="77"/>
      <c r="M1803" s="77"/>
    </row>
    <row r="1804" spans="1:13" s="3" customFormat="1">
      <c r="B1804" s="95" t="s">
        <v>1711</v>
      </c>
      <c r="C1804" s="41"/>
      <c r="D1804" s="36" t="s">
        <v>7944</v>
      </c>
      <c r="E1804" s="49">
        <v>214.86199999999999</v>
      </c>
      <c r="F1804" s="49">
        <f t="shared" si="30"/>
        <v>322.29300000000001</v>
      </c>
      <c r="G1804" s="37">
        <v>100</v>
      </c>
      <c r="H1804" s="85" t="s">
        <v>3073</v>
      </c>
      <c r="I1804" s="18"/>
      <c r="J1804" s="83"/>
      <c r="K1804" s="79"/>
      <c r="L1804" s="77"/>
      <c r="M1804" s="77"/>
    </row>
    <row r="1805" spans="1:13" s="3" customFormat="1">
      <c r="B1805" s="95" t="s">
        <v>1706</v>
      </c>
      <c r="C1805" s="41"/>
      <c r="D1805" s="36" t="s">
        <v>7937</v>
      </c>
      <c r="E1805" s="49">
        <v>250.24299999999999</v>
      </c>
      <c r="F1805" s="49">
        <f t="shared" ref="F1805:F1869" si="31">IF(G1805="ENV.","VENTA",IF(B1805="","",E1805+E1805*A$2/100))</f>
        <v>375.36450000000002</v>
      </c>
      <c r="G1805" s="37">
        <v>100</v>
      </c>
      <c r="H1805" s="85" t="s">
        <v>3073</v>
      </c>
      <c r="I1805" s="18"/>
      <c r="J1805" s="83"/>
      <c r="K1805" s="79"/>
      <c r="L1805" s="77"/>
      <c r="M1805" s="77"/>
    </row>
    <row r="1806" spans="1:13" s="3" customFormat="1">
      <c r="B1806" s="95" t="s">
        <v>2557</v>
      </c>
      <c r="C1806" s="41"/>
      <c r="D1806" s="36" t="s">
        <v>7938</v>
      </c>
      <c r="E1806" s="49">
        <v>311.82900000000001</v>
      </c>
      <c r="F1806" s="49">
        <f t="shared" si="31"/>
        <v>467.74350000000004</v>
      </c>
      <c r="G1806" s="37">
        <v>100</v>
      </c>
      <c r="H1806" s="85" t="s">
        <v>3073</v>
      </c>
      <c r="I1806" s="18"/>
      <c r="J1806" s="83"/>
      <c r="K1806" s="79"/>
      <c r="L1806" s="77"/>
      <c r="M1806" s="77"/>
    </row>
    <row r="1807" spans="1:13" s="3" customFormat="1">
      <c r="B1807" s="95" t="s">
        <v>1707</v>
      </c>
      <c r="C1807" s="41"/>
      <c r="D1807" s="36" t="s">
        <v>7939</v>
      </c>
      <c r="E1807" s="49">
        <v>387.88</v>
      </c>
      <c r="F1807" s="49">
        <f t="shared" si="31"/>
        <v>581.81999999999994</v>
      </c>
      <c r="G1807" s="37">
        <v>100</v>
      </c>
      <c r="H1807" s="85" t="s">
        <v>3073</v>
      </c>
      <c r="I1807" s="18"/>
      <c r="J1807" s="83"/>
      <c r="K1807" s="79"/>
      <c r="L1807" s="77"/>
      <c r="M1807" s="77"/>
    </row>
    <row r="1808" spans="1:13" s="3" customFormat="1">
      <c r="B1808" s="95" t="s">
        <v>1708</v>
      </c>
      <c r="C1808" s="41"/>
      <c r="D1808" s="36" t="s">
        <v>7940</v>
      </c>
      <c r="E1808" s="49">
        <v>513.00199999999995</v>
      </c>
      <c r="F1808" s="49">
        <f t="shared" si="31"/>
        <v>769.50299999999993</v>
      </c>
      <c r="G1808" s="37">
        <v>100</v>
      </c>
      <c r="H1808" s="85" t="s">
        <v>3073</v>
      </c>
      <c r="I1808" s="18"/>
      <c r="J1808" s="83"/>
      <c r="K1808" s="79"/>
      <c r="L1808" s="77"/>
      <c r="M1808" s="77"/>
    </row>
    <row r="1809" spans="2:13" s="3" customFormat="1">
      <c r="B1809" s="95" t="s">
        <v>1709</v>
      </c>
      <c r="C1809" s="41"/>
      <c r="D1809" s="36" t="s">
        <v>7941</v>
      </c>
      <c r="E1809" s="49">
        <v>650.58299999999997</v>
      </c>
      <c r="F1809" s="49">
        <f t="shared" si="31"/>
        <v>975.8744999999999</v>
      </c>
      <c r="G1809" s="37">
        <v>100</v>
      </c>
      <c r="H1809" s="85" t="s">
        <v>3073</v>
      </c>
      <c r="I1809" s="18"/>
      <c r="J1809" s="83"/>
      <c r="K1809" s="79"/>
      <c r="L1809" s="77"/>
      <c r="M1809" s="77"/>
    </row>
    <row r="1810" spans="2:13" s="3" customFormat="1">
      <c r="B1810" s="95" t="s">
        <v>1710</v>
      </c>
      <c r="C1810" s="41"/>
      <c r="D1810" s="36" t="s">
        <v>7942</v>
      </c>
      <c r="E1810" s="49">
        <v>774.50699999999995</v>
      </c>
      <c r="F1810" s="49">
        <f t="shared" si="31"/>
        <v>1161.7604999999999</v>
      </c>
      <c r="G1810" s="37">
        <v>100</v>
      </c>
      <c r="H1810" s="85" t="s">
        <v>3073</v>
      </c>
      <c r="I1810" s="18"/>
      <c r="J1810" s="83"/>
      <c r="K1810" s="79"/>
      <c r="L1810" s="77"/>
      <c r="M1810" s="77"/>
    </row>
    <row r="1811" spans="2:13" s="3" customFormat="1">
      <c r="B1811" s="95" t="s">
        <v>1712</v>
      </c>
      <c r="C1811" s="41"/>
      <c r="D1811" s="36" t="s">
        <v>7948</v>
      </c>
      <c r="E1811" s="49">
        <v>311.70999999999998</v>
      </c>
      <c r="F1811" s="49">
        <f t="shared" si="31"/>
        <v>467.56499999999994</v>
      </c>
      <c r="G1811" s="37">
        <v>100</v>
      </c>
      <c r="H1811" s="85" t="s">
        <v>3073</v>
      </c>
      <c r="I1811" s="18"/>
      <c r="J1811" s="83"/>
      <c r="K1811" s="79"/>
      <c r="L1811" s="77"/>
      <c r="M1811" s="77"/>
    </row>
    <row r="1812" spans="2:13" s="3" customFormat="1">
      <c r="B1812" s="95" t="s">
        <v>1713</v>
      </c>
      <c r="C1812" s="41"/>
      <c r="D1812" s="36" t="s">
        <v>7949</v>
      </c>
      <c r="E1812" s="49">
        <v>388.435</v>
      </c>
      <c r="F1812" s="49">
        <f t="shared" si="31"/>
        <v>582.65250000000003</v>
      </c>
      <c r="G1812" s="37">
        <v>100</v>
      </c>
      <c r="H1812" s="85" t="s">
        <v>3073</v>
      </c>
      <c r="I1812" s="18"/>
      <c r="J1812" s="83"/>
      <c r="K1812" s="79"/>
      <c r="L1812" s="77"/>
      <c r="M1812" s="77"/>
    </row>
    <row r="1813" spans="2:13" s="3" customFormat="1">
      <c r="B1813" s="95" t="s">
        <v>1714</v>
      </c>
      <c r="C1813" s="41"/>
      <c r="D1813" s="36" t="s">
        <v>7950</v>
      </c>
      <c r="E1813" s="49">
        <v>483.18099999999998</v>
      </c>
      <c r="F1813" s="49">
        <f t="shared" si="31"/>
        <v>724.77149999999995</v>
      </c>
      <c r="G1813" s="37">
        <v>100</v>
      </c>
      <c r="H1813" s="85" t="s">
        <v>3073</v>
      </c>
      <c r="I1813" s="18"/>
      <c r="J1813" s="83"/>
      <c r="K1813" s="79"/>
      <c r="L1813" s="77"/>
      <c r="M1813" s="77"/>
    </row>
    <row r="1814" spans="2:13" s="3" customFormat="1">
      <c r="B1814" s="95" t="s">
        <v>1715</v>
      </c>
      <c r="C1814" s="41"/>
      <c r="D1814" s="36" t="s">
        <v>7951</v>
      </c>
      <c r="E1814" s="49">
        <v>639.03599999999994</v>
      </c>
      <c r="F1814" s="49">
        <f t="shared" si="31"/>
        <v>958.55399999999986</v>
      </c>
      <c r="G1814" s="37">
        <v>100</v>
      </c>
      <c r="H1814" s="85" t="s">
        <v>3073</v>
      </c>
      <c r="I1814" s="18"/>
      <c r="J1814" s="83"/>
      <c r="K1814" s="79"/>
      <c r="L1814" s="77"/>
      <c r="M1814" s="77"/>
    </row>
    <row r="1815" spans="2:13" s="3" customFormat="1">
      <c r="B1815" s="95" t="s">
        <v>1716</v>
      </c>
      <c r="C1815" s="41"/>
      <c r="D1815" s="36" t="s">
        <v>7952</v>
      </c>
      <c r="E1815" s="49">
        <v>810.404</v>
      </c>
      <c r="F1815" s="49">
        <f t="shared" si="31"/>
        <v>1215.606</v>
      </c>
      <c r="G1815" s="37">
        <v>100</v>
      </c>
      <c r="H1815" s="85" t="s">
        <v>3073</v>
      </c>
      <c r="I1815" s="18"/>
      <c r="J1815" s="83"/>
      <c r="K1815" s="79"/>
      <c r="L1815" s="77"/>
      <c r="M1815" s="77"/>
    </row>
    <row r="1816" spans="2:13" s="3" customFormat="1">
      <c r="B1816" s="95" t="s">
        <v>1717</v>
      </c>
      <c r="C1816" s="41"/>
      <c r="D1816" s="36" t="s">
        <v>7953</v>
      </c>
      <c r="E1816" s="49">
        <v>964.77499999999998</v>
      </c>
      <c r="F1816" s="49">
        <f t="shared" si="31"/>
        <v>1447.1624999999999</v>
      </c>
      <c r="G1816" s="37">
        <v>100</v>
      </c>
      <c r="H1816" s="85" t="s">
        <v>3073</v>
      </c>
      <c r="I1816" s="18"/>
      <c r="J1816" s="83"/>
      <c r="K1816" s="79"/>
      <c r="L1816" s="77"/>
      <c r="M1816" s="77"/>
    </row>
    <row r="1817" spans="2:13" s="3" customFormat="1">
      <c r="B1817" s="95" t="s">
        <v>1718</v>
      </c>
      <c r="C1817" s="41"/>
      <c r="D1817" s="36" t="s">
        <v>7954</v>
      </c>
      <c r="E1817" s="49">
        <v>184.91399999999999</v>
      </c>
      <c r="F1817" s="49">
        <f t="shared" si="31"/>
        <v>277.37099999999998</v>
      </c>
      <c r="G1817" s="37">
        <v>100</v>
      </c>
      <c r="H1817" s="85" t="s">
        <v>3073</v>
      </c>
      <c r="I1817" s="18"/>
      <c r="J1817" s="83"/>
      <c r="K1817" s="79"/>
      <c r="L1817" s="77"/>
      <c r="M1817" s="77"/>
    </row>
    <row r="1818" spans="2:13" s="3" customFormat="1">
      <c r="B1818" s="95" t="s">
        <v>1719</v>
      </c>
      <c r="C1818" s="41"/>
      <c r="D1818" s="36" t="s">
        <v>7955</v>
      </c>
      <c r="E1818" s="49">
        <v>214.86199999999999</v>
      </c>
      <c r="F1818" s="49">
        <f t="shared" si="31"/>
        <v>322.29300000000001</v>
      </c>
      <c r="G1818" s="37">
        <v>100</v>
      </c>
      <c r="H1818" s="85" t="s">
        <v>3073</v>
      </c>
      <c r="I1818" s="18"/>
      <c r="J1818" s="83"/>
      <c r="K1818" s="79"/>
      <c r="L1818" s="77"/>
      <c r="M1818" s="77"/>
    </row>
    <row r="1819" spans="2:13" s="3" customFormat="1">
      <c r="B1819" s="95" t="s">
        <v>2550</v>
      </c>
      <c r="C1819" s="41"/>
      <c r="D1819" s="36" t="s">
        <v>7946</v>
      </c>
      <c r="E1819" s="49">
        <v>260.14100000000002</v>
      </c>
      <c r="F1819" s="49">
        <f t="shared" si="31"/>
        <v>390.2115</v>
      </c>
      <c r="G1819" s="37">
        <v>100</v>
      </c>
      <c r="H1819" s="85" t="s">
        <v>3073</v>
      </c>
      <c r="I1819" s="18"/>
      <c r="J1819" s="83"/>
      <c r="K1819" s="79"/>
      <c r="L1819" s="77"/>
      <c r="M1819" s="77"/>
    </row>
    <row r="1820" spans="2:13" s="3" customFormat="1">
      <c r="B1820" s="95" t="s">
        <v>2551</v>
      </c>
      <c r="C1820" s="41"/>
      <c r="D1820" s="36" t="s">
        <v>7947</v>
      </c>
      <c r="E1820" s="49">
        <v>385.05700000000002</v>
      </c>
      <c r="F1820" s="49">
        <f t="shared" si="31"/>
        <v>577.58550000000002</v>
      </c>
      <c r="G1820" s="37">
        <v>100</v>
      </c>
      <c r="H1820" s="85" t="s">
        <v>3073</v>
      </c>
      <c r="I1820" s="18"/>
      <c r="J1820" s="83"/>
      <c r="K1820" s="79"/>
      <c r="L1820" s="77"/>
      <c r="M1820" s="77"/>
    </row>
    <row r="1821" spans="2:13" s="3" customFormat="1">
      <c r="B1821" s="95" t="s">
        <v>2545</v>
      </c>
      <c r="C1821" s="41"/>
      <c r="D1821" s="36" t="s">
        <v>7933</v>
      </c>
      <c r="E1821" s="49">
        <v>480.94400000000002</v>
      </c>
      <c r="F1821" s="49">
        <f t="shared" si="31"/>
        <v>721.41600000000005</v>
      </c>
      <c r="G1821" s="37">
        <v>100</v>
      </c>
      <c r="H1821" s="85" t="s">
        <v>3073</v>
      </c>
      <c r="I1821" s="18"/>
      <c r="J1821" s="83"/>
      <c r="K1821" s="79"/>
      <c r="L1821" s="77"/>
      <c r="M1821" s="77"/>
    </row>
    <row r="1822" spans="2:13" s="3" customFormat="1">
      <c r="B1822" s="95" t="s">
        <v>2546</v>
      </c>
      <c r="C1822" s="41"/>
      <c r="D1822" s="36" t="s">
        <v>7934</v>
      </c>
      <c r="E1822" s="49">
        <v>586.57899999999995</v>
      </c>
      <c r="F1822" s="49">
        <f t="shared" si="31"/>
        <v>879.86849999999993</v>
      </c>
      <c r="G1822" s="37">
        <v>100</v>
      </c>
      <c r="H1822" s="85" t="s">
        <v>3073</v>
      </c>
      <c r="I1822" s="18"/>
      <c r="J1822" s="83"/>
      <c r="K1822" s="79"/>
      <c r="L1822" s="77"/>
      <c r="M1822" s="77"/>
    </row>
    <row r="1823" spans="2:13" s="3" customFormat="1">
      <c r="B1823" s="95" t="s">
        <v>2547</v>
      </c>
      <c r="C1823" s="41"/>
      <c r="D1823" s="36" t="s">
        <v>7935</v>
      </c>
      <c r="E1823" s="49">
        <v>713.779</v>
      </c>
      <c r="F1823" s="49">
        <f t="shared" si="31"/>
        <v>1070.6685</v>
      </c>
      <c r="G1823" s="37">
        <v>100</v>
      </c>
      <c r="H1823" s="85" t="s">
        <v>3073</v>
      </c>
      <c r="I1823" s="18"/>
      <c r="J1823" s="83"/>
      <c r="K1823" s="79"/>
      <c r="L1823" s="77"/>
      <c r="M1823" s="77"/>
    </row>
    <row r="1824" spans="2:13" s="3" customFormat="1">
      <c r="B1824" s="95" t="s">
        <v>2548</v>
      </c>
      <c r="C1824" s="41"/>
      <c r="D1824" s="36" t="s">
        <v>7936</v>
      </c>
      <c r="E1824" s="49">
        <v>944.03499999999997</v>
      </c>
      <c r="F1824" s="49">
        <f t="shared" si="31"/>
        <v>1416.0525</v>
      </c>
      <c r="G1824" s="37">
        <v>100</v>
      </c>
      <c r="H1824" s="85" t="s">
        <v>3073</v>
      </c>
      <c r="I1824" s="18"/>
      <c r="J1824" s="83"/>
      <c r="K1824" s="79"/>
      <c r="L1824" s="77"/>
      <c r="M1824" s="77"/>
    </row>
    <row r="1825" spans="1:13" s="3" customFormat="1">
      <c r="B1825" s="95" t="s">
        <v>2549</v>
      </c>
      <c r="C1825" s="41"/>
      <c r="D1825" s="36" t="s">
        <v>7945</v>
      </c>
      <c r="E1825" s="49">
        <v>1424.5429999999999</v>
      </c>
      <c r="F1825" s="49">
        <f t="shared" si="31"/>
        <v>2136.8145</v>
      </c>
      <c r="G1825" s="37">
        <v>100</v>
      </c>
      <c r="H1825" s="85" t="s">
        <v>3073</v>
      </c>
      <c r="I1825" s="18"/>
      <c r="J1825" s="83"/>
      <c r="K1825" s="79"/>
      <c r="L1825" s="77"/>
      <c r="M1825" s="77"/>
    </row>
    <row r="1826" spans="1:13" s="3" customFormat="1">
      <c r="B1826" s="95"/>
      <c r="C1826" s="41"/>
      <c r="D1826" s="36" t="s">
        <v>3073</v>
      </c>
      <c r="E1826" s="49" t="s">
        <v>3073</v>
      </c>
      <c r="F1826" s="49" t="str">
        <f t="shared" si="31"/>
        <v/>
      </c>
      <c r="G1826" s="37"/>
      <c r="H1826" s="85" t="s">
        <v>3073</v>
      </c>
      <c r="I1826" s="18"/>
      <c r="J1826" s="83"/>
      <c r="K1826" s="79"/>
      <c r="L1826" s="77"/>
      <c r="M1826" s="77"/>
    </row>
    <row r="1827" spans="1:13" s="3" customFormat="1">
      <c r="B1827" s="95" t="s">
        <v>1720</v>
      </c>
      <c r="C1827" s="41"/>
      <c r="D1827" s="36" t="s">
        <v>3745</v>
      </c>
      <c r="E1827" s="49">
        <v>221.255</v>
      </c>
      <c r="F1827" s="49">
        <f t="shared" si="31"/>
        <v>331.88249999999999</v>
      </c>
      <c r="G1827" s="37">
        <v>100</v>
      </c>
      <c r="H1827" s="85" t="s">
        <v>3073</v>
      </c>
      <c r="I1827" s="18"/>
      <c r="J1827" s="83"/>
      <c r="K1827" s="79"/>
      <c r="L1827" s="77"/>
      <c r="M1827" s="77"/>
    </row>
    <row r="1828" spans="1:13" s="3" customFormat="1">
      <c r="B1828" s="95" t="s">
        <v>1721</v>
      </c>
      <c r="C1828" s="41"/>
      <c r="D1828" s="36" t="s">
        <v>3746</v>
      </c>
      <c r="E1828" s="49">
        <v>258.01600000000002</v>
      </c>
      <c r="F1828" s="49">
        <f t="shared" si="31"/>
        <v>387.024</v>
      </c>
      <c r="G1828" s="37">
        <v>100</v>
      </c>
      <c r="H1828" s="85" t="s">
        <v>3073</v>
      </c>
      <c r="I1828" s="18"/>
      <c r="J1828" s="83"/>
      <c r="K1828" s="79"/>
      <c r="L1828" s="77"/>
      <c r="M1828" s="77"/>
    </row>
    <row r="1829" spans="1:13" s="3" customFormat="1">
      <c r="B1829" s="95" t="s">
        <v>2552</v>
      </c>
      <c r="C1829" s="41"/>
      <c r="D1829" s="36" t="s">
        <v>3744</v>
      </c>
      <c r="E1829" s="49">
        <v>374.69900000000001</v>
      </c>
      <c r="F1829" s="49">
        <f t="shared" si="31"/>
        <v>562.04849999999999</v>
      </c>
      <c r="G1829" s="37">
        <v>100</v>
      </c>
      <c r="H1829" s="85" t="s">
        <v>3073</v>
      </c>
      <c r="I1829" s="18"/>
      <c r="J1829" s="83"/>
      <c r="K1829" s="79"/>
      <c r="L1829" s="77"/>
      <c r="M1829" s="77"/>
    </row>
    <row r="1830" spans="1:13" s="3" customFormat="1">
      <c r="B1830" s="95" t="s">
        <v>1722</v>
      </c>
      <c r="C1830" s="41"/>
      <c r="D1830" s="36" t="s">
        <v>3748</v>
      </c>
      <c r="E1830" s="49">
        <v>167.68</v>
      </c>
      <c r="F1830" s="49">
        <f t="shared" si="31"/>
        <v>251.52</v>
      </c>
      <c r="G1830" s="37">
        <v>100</v>
      </c>
      <c r="H1830" s="85" t="s">
        <v>3073</v>
      </c>
      <c r="I1830" s="18"/>
      <c r="J1830" s="83"/>
      <c r="K1830" s="79"/>
      <c r="L1830" s="77"/>
      <c r="M1830" s="77"/>
    </row>
    <row r="1831" spans="1:13" s="3" customFormat="1">
      <c r="B1831" s="95" t="s">
        <v>1723</v>
      </c>
      <c r="C1831" s="41"/>
      <c r="D1831" s="36" t="s">
        <v>3749</v>
      </c>
      <c r="E1831" s="49">
        <v>255.27199999999999</v>
      </c>
      <c r="F1831" s="49">
        <f t="shared" si="31"/>
        <v>382.90800000000002</v>
      </c>
      <c r="G1831" s="37">
        <v>100</v>
      </c>
      <c r="H1831" s="85" t="s">
        <v>3073</v>
      </c>
      <c r="I1831" s="18"/>
      <c r="J1831" s="83"/>
      <c r="K1831" s="79"/>
      <c r="L1831" s="77"/>
      <c r="M1831" s="77"/>
    </row>
    <row r="1832" spans="1:13" s="3" customFormat="1">
      <c r="B1832" s="95" t="s">
        <v>2553</v>
      </c>
      <c r="C1832" s="41"/>
      <c r="D1832" s="36" t="s">
        <v>3747</v>
      </c>
      <c r="E1832" s="49">
        <v>351.53199999999998</v>
      </c>
      <c r="F1832" s="49">
        <f t="shared" si="31"/>
        <v>527.298</v>
      </c>
      <c r="G1832" s="37">
        <v>100</v>
      </c>
      <c r="H1832" s="85" t="s">
        <v>3073</v>
      </c>
      <c r="I1832" s="18"/>
      <c r="J1832" s="83"/>
      <c r="K1832" s="79"/>
      <c r="L1832" s="77"/>
      <c r="M1832" s="77"/>
    </row>
    <row r="1833" spans="1:13" s="3" customFormat="1">
      <c r="B1833" s="95" t="s">
        <v>1724</v>
      </c>
      <c r="C1833" s="41"/>
      <c r="D1833" s="36" t="s">
        <v>3742</v>
      </c>
      <c r="E1833" s="49">
        <v>398.24599999999998</v>
      </c>
      <c r="F1833" s="49">
        <f t="shared" si="31"/>
        <v>597.36899999999991</v>
      </c>
      <c r="G1833" s="37">
        <v>100</v>
      </c>
      <c r="H1833" s="85" t="s">
        <v>3073</v>
      </c>
      <c r="I1833" s="18"/>
      <c r="J1833" s="83"/>
      <c r="K1833" s="79"/>
      <c r="L1833" s="77"/>
      <c r="M1833" s="77"/>
    </row>
    <row r="1834" spans="1:13" s="3" customFormat="1">
      <c r="B1834" s="95" t="s">
        <v>1725</v>
      </c>
      <c r="C1834" s="41"/>
      <c r="D1834" s="36" t="s">
        <v>3743</v>
      </c>
      <c r="E1834" s="49">
        <v>567.14</v>
      </c>
      <c r="F1834" s="49">
        <f t="shared" si="31"/>
        <v>850.71</v>
      </c>
      <c r="G1834" s="37">
        <v>100</v>
      </c>
      <c r="H1834" s="85" t="s">
        <v>3073</v>
      </c>
      <c r="I1834" s="18"/>
      <c r="J1834" s="83"/>
      <c r="K1834" s="79"/>
      <c r="L1834" s="77"/>
      <c r="M1834" s="77"/>
    </row>
    <row r="1835" spans="1:13" s="3" customFormat="1">
      <c r="B1835" s="95" t="s">
        <v>2554</v>
      </c>
      <c r="C1835" s="41"/>
      <c r="D1835" s="36" t="s">
        <v>3741</v>
      </c>
      <c r="E1835" s="49">
        <v>918.20399999999995</v>
      </c>
      <c r="F1835" s="49">
        <f t="shared" si="31"/>
        <v>1377.306</v>
      </c>
      <c r="G1835" s="37">
        <v>100</v>
      </c>
      <c r="H1835" s="85" t="s">
        <v>3073</v>
      </c>
      <c r="I1835" s="18"/>
      <c r="J1835" s="83"/>
      <c r="K1835" s="79"/>
      <c r="L1835" s="77"/>
      <c r="M1835" s="77"/>
    </row>
    <row r="1836" spans="1:13" s="3" customFormat="1">
      <c r="A1836" s="7"/>
      <c r="B1836" s="95" t="s">
        <v>1726</v>
      </c>
      <c r="C1836" s="41"/>
      <c r="D1836" s="36" t="s">
        <v>3754</v>
      </c>
      <c r="E1836" s="49">
        <v>970.779</v>
      </c>
      <c r="F1836" s="49">
        <f t="shared" si="31"/>
        <v>1456.1685</v>
      </c>
      <c r="G1836" s="37">
        <v>100</v>
      </c>
      <c r="H1836" s="85" t="s">
        <v>3073</v>
      </c>
      <c r="I1836" s="18"/>
      <c r="J1836" s="83"/>
      <c r="K1836" s="79"/>
      <c r="L1836" s="77"/>
      <c r="M1836" s="77"/>
    </row>
    <row r="1837" spans="1:13" s="3" customFormat="1">
      <c r="A1837" s="7"/>
      <c r="B1837" s="95" t="s">
        <v>1727</v>
      </c>
      <c r="C1837" s="41"/>
      <c r="D1837" s="36" t="s">
        <v>3755</v>
      </c>
      <c r="E1837" s="49">
        <v>1034.942</v>
      </c>
      <c r="F1837" s="49">
        <f t="shared" si="31"/>
        <v>1552.413</v>
      </c>
      <c r="G1837" s="37">
        <v>100</v>
      </c>
      <c r="H1837" s="85" t="s">
        <v>3073</v>
      </c>
      <c r="I1837" s="18"/>
      <c r="J1837" s="83"/>
      <c r="K1837" s="79"/>
      <c r="L1837" s="77"/>
      <c r="M1837" s="77"/>
    </row>
    <row r="1838" spans="1:13" s="3" customFormat="1">
      <c r="A1838" s="7"/>
      <c r="B1838" s="95" t="s">
        <v>2555</v>
      </c>
      <c r="C1838" s="41"/>
      <c r="D1838" s="36" t="s">
        <v>3753</v>
      </c>
      <c r="E1838" s="49">
        <v>1444.9580000000001</v>
      </c>
      <c r="F1838" s="49">
        <f t="shared" si="31"/>
        <v>2167.4369999999999</v>
      </c>
      <c r="G1838" s="37">
        <v>100</v>
      </c>
      <c r="H1838" s="85" t="s">
        <v>3073</v>
      </c>
      <c r="I1838" s="18"/>
      <c r="J1838" s="83"/>
      <c r="K1838" s="79"/>
      <c r="L1838" s="77"/>
      <c r="M1838" s="77"/>
    </row>
    <row r="1839" spans="1:13" s="3" customFormat="1">
      <c r="A1839" s="7"/>
      <c r="B1839" s="95"/>
      <c r="C1839" s="41"/>
      <c r="D1839" s="36" t="s">
        <v>3073</v>
      </c>
      <c r="E1839" s="49" t="s">
        <v>3073</v>
      </c>
      <c r="F1839" s="49" t="str">
        <f t="shared" si="31"/>
        <v/>
      </c>
      <c r="G1839" s="37"/>
      <c r="H1839" s="85" t="s">
        <v>3073</v>
      </c>
      <c r="I1839" s="18"/>
      <c r="J1839" s="83"/>
      <c r="K1839" s="79"/>
      <c r="L1839" s="77"/>
      <c r="M1839" s="77"/>
    </row>
    <row r="1840" spans="1:13" s="3" customFormat="1">
      <c r="A1840" s="7"/>
      <c r="B1840" s="95" t="s">
        <v>2275</v>
      </c>
      <c r="C1840" s="41"/>
      <c r="D1840" s="36" t="s">
        <v>6794</v>
      </c>
      <c r="E1840" s="49">
        <v>3724.5729999999999</v>
      </c>
      <c r="F1840" s="49">
        <f t="shared" si="31"/>
        <v>5586.8594999999996</v>
      </c>
      <c r="G1840" s="37">
        <v>100</v>
      </c>
      <c r="H1840" s="85" t="s">
        <v>7214</v>
      </c>
      <c r="I1840" s="18"/>
      <c r="J1840" s="83"/>
      <c r="K1840" s="79"/>
      <c r="L1840" s="77"/>
      <c r="M1840" s="77"/>
    </row>
    <row r="1841" spans="1:13" s="3" customFormat="1">
      <c r="A1841" s="7"/>
      <c r="B1841" s="95" t="s">
        <v>2276</v>
      </c>
      <c r="C1841" s="41"/>
      <c r="D1841" s="36" t="s">
        <v>6795</v>
      </c>
      <c r="E1841" s="49">
        <v>4469.4889999999996</v>
      </c>
      <c r="F1841" s="49">
        <f t="shared" si="31"/>
        <v>6704.2334999999994</v>
      </c>
      <c r="G1841" s="37">
        <v>100</v>
      </c>
      <c r="H1841" s="85" t="s">
        <v>7214</v>
      </c>
      <c r="I1841" s="18"/>
      <c r="J1841" s="83"/>
      <c r="K1841" s="79"/>
      <c r="L1841" s="77"/>
      <c r="M1841" s="77"/>
    </row>
    <row r="1842" spans="1:13" s="3" customFormat="1">
      <c r="A1842" s="7"/>
      <c r="B1842" s="95" t="s">
        <v>2559</v>
      </c>
      <c r="C1842" s="41"/>
      <c r="D1842" s="36" t="s">
        <v>6796</v>
      </c>
      <c r="E1842" s="49">
        <v>11759.521000000001</v>
      </c>
      <c r="F1842" s="49">
        <f t="shared" si="31"/>
        <v>17639.281500000001</v>
      </c>
      <c r="G1842" s="37">
        <v>100</v>
      </c>
      <c r="H1842" s="85" t="s">
        <v>7214</v>
      </c>
      <c r="I1842" s="18"/>
      <c r="J1842" s="83"/>
      <c r="K1842" s="79"/>
      <c r="L1842" s="77"/>
      <c r="M1842" s="77"/>
    </row>
    <row r="1843" spans="1:13" s="3" customFormat="1">
      <c r="A1843" s="10"/>
      <c r="B1843" s="96"/>
      <c r="C1843" s="43" t="s">
        <v>2013</v>
      </c>
      <c r="D1843" s="44"/>
      <c r="E1843" s="50" t="s">
        <v>3073</v>
      </c>
      <c r="F1843" s="50" t="str">
        <f t="shared" si="31"/>
        <v/>
      </c>
      <c r="G1843" s="42"/>
      <c r="H1843" s="85" t="s">
        <v>3073</v>
      </c>
      <c r="I1843" s="18"/>
      <c r="J1843" s="83"/>
      <c r="K1843" s="79"/>
      <c r="L1843" s="77"/>
      <c r="M1843" s="77"/>
    </row>
    <row r="1844" spans="1:13" s="3" customFormat="1">
      <c r="A1844" s="12"/>
      <c r="B1844" s="97" t="s">
        <v>2364</v>
      </c>
      <c r="C1844" s="46"/>
      <c r="D1844" s="47" t="s">
        <v>3065</v>
      </c>
      <c r="E1844" s="51" t="s">
        <v>3567</v>
      </c>
      <c r="F1844" s="51" t="str">
        <f t="shared" si="31"/>
        <v>VENTA</v>
      </c>
      <c r="G1844" s="45" t="s">
        <v>1933</v>
      </c>
      <c r="H1844" s="85" t="s">
        <v>3073</v>
      </c>
      <c r="I1844" s="18"/>
      <c r="J1844" s="83"/>
      <c r="K1844" s="79"/>
      <c r="L1844" s="77"/>
      <c r="M1844" s="77"/>
    </row>
    <row r="1845" spans="1:13" s="3" customFormat="1">
      <c r="A1845" s="7"/>
      <c r="B1845" s="95" t="s">
        <v>534</v>
      </c>
      <c r="C1845" s="41"/>
      <c r="D1845" s="36" t="s">
        <v>4175</v>
      </c>
      <c r="E1845" s="49">
        <v>11022.174999999999</v>
      </c>
      <c r="F1845" s="49">
        <f t="shared" si="31"/>
        <v>16533.262499999997</v>
      </c>
      <c r="G1845" s="37">
        <v>1</v>
      </c>
      <c r="H1845" s="85" t="s">
        <v>7200</v>
      </c>
      <c r="I1845" s="18"/>
      <c r="J1845" s="83"/>
      <c r="K1845" s="79"/>
      <c r="L1845" s="77"/>
      <c r="M1845" s="77"/>
    </row>
    <row r="1846" spans="1:13" s="3" customFormat="1">
      <c r="B1846" s="95" t="s">
        <v>535</v>
      </c>
      <c r="C1846" s="41"/>
      <c r="D1846" s="36" t="s">
        <v>4176</v>
      </c>
      <c r="E1846" s="49">
        <v>14035.554</v>
      </c>
      <c r="F1846" s="49">
        <f t="shared" si="31"/>
        <v>21053.330999999998</v>
      </c>
      <c r="G1846" s="37">
        <v>1</v>
      </c>
      <c r="H1846" s="85" t="s">
        <v>7200</v>
      </c>
      <c r="I1846" s="18"/>
      <c r="J1846" s="83"/>
      <c r="K1846" s="79"/>
      <c r="L1846" s="77"/>
      <c r="M1846" s="77"/>
    </row>
    <row r="1847" spans="1:13" s="3" customFormat="1">
      <c r="B1847" s="95" t="s">
        <v>536</v>
      </c>
      <c r="C1847" s="41"/>
      <c r="D1847" s="36" t="s">
        <v>4177</v>
      </c>
      <c r="E1847" s="49">
        <v>20198.124</v>
      </c>
      <c r="F1847" s="49">
        <f t="shared" si="31"/>
        <v>30297.186000000002</v>
      </c>
      <c r="G1847" s="37">
        <v>1</v>
      </c>
      <c r="H1847" s="85" t="s">
        <v>7200</v>
      </c>
      <c r="I1847" s="18"/>
      <c r="J1847" s="83"/>
      <c r="K1847" s="79"/>
      <c r="L1847" s="77"/>
      <c r="M1847" s="77"/>
    </row>
    <row r="1848" spans="1:13" s="3" customFormat="1">
      <c r="B1848" s="95" t="s">
        <v>4831</v>
      </c>
      <c r="C1848" s="41"/>
      <c r="D1848" s="36" t="s">
        <v>4832</v>
      </c>
      <c r="E1848" s="49">
        <v>2541.5740000000001</v>
      </c>
      <c r="F1848" s="49">
        <f t="shared" si="31"/>
        <v>3812.3609999999999</v>
      </c>
      <c r="G1848" s="37">
        <v>1</v>
      </c>
      <c r="H1848" s="85" t="s">
        <v>3073</v>
      </c>
      <c r="I1848" s="18"/>
      <c r="J1848" s="83"/>
      <c r="K1848" s="79"/>
      <c r="L1848" s="77"/>
      <c r="M1848" s="77"/>
    </row>
    <row r="1849" spans="1:13" s="3" customFormat="1">
      <c r="B1849" s="95" t="s">
        <v>4833</v>
      </c>
      <c r="C1849" s="41"/>
      <c r="D1849" s="36" t="s">
        <v>4834</v>
      </c>
      <c r="E1849" s="49">
        <v>3176.9679999999998</v>
      </c>
      <c r="F1849" s="49">
        <f t="shared" si="31"/>
        <v>4765.4519999999993</v>
      </c>
      <c r="G1849" s="37">
        <v>1</v>
      </c>
      <c r="H1849" s="85" t="s">
        <v>3073</v>
      </c>
      <c r="I1849" s="18"/>
      <c r="J1849" s="83"/>
      <c r="K1849" s="79"/>
      <c r="L1849" s="77"/>
      <c r="M1849" s="77"/>
    </row>
    <row r="1850" spans="1:13" s="3" customFormat="1">
      <c r="B1850" s="95" t="s">
        <v>4835</v>
      </c>
      <c r="C1850" s="41"/>
      <c r="D1850" s="36" t="s">
        <v>4836</v>
      </c>
      <c r="E1850" s="49">
        <v>3812.3609999999999</v>
      </c>
      <c r="F1850" s="49">
        <f t="shared" si="31"/>
        <v>5718.5414999999994</v>
      </c>
      <c r="G1850" s="37">
        <v>1</v>
      </c>
      <c r="H1850" s="85" t="s">
        <v>3073</v>
      </c>
      <c r="I1850" s="18"/>
      <c r="J1850" s="83"/>
      <c r="K1850" s="79"/>
      <c r="L1850" s="77"/>
      <c r="M1850" s="77"/>
    </row>
    <row r="1851" spans="1:13" s="3" customFormat="1">
      <c r="B1851" s="95" t="s">
        <v>4837</v>
      </c>
      <c r="C1851" s="41"/>
      <c r="D1851" s="36" t="s">
        <v>4838</v>
      </c>
      <c r="E1851" s="49">
        <v>4447.7550000000001</v>
      </c>
      <c r="F1851" s="49">
        <f t="shared" si="31"/>
        <v>6671.6324999999997</v>
      </c>
      <c r="G1851" s="37">
        <v>1</v>
      </c>
      <c r="H1851" s="85" t="s">
        <v>3073</v>
      </c>
      <c r="I1851" s="18"/>
      <c r="J1851" s="83"/>
      <c r="K1851" s="79"/>
      <c r="L1851" s="77"/>
      <c r="M1851" s="77"/>
    </row>
    <row r="1852" spans="1:13" s="3" customFormat="1">
      <c r="B1852" s="95" t="s">
        <v>4839</v>
      </c>
      <c r="C1852" s="41"/>
      <c r="D1852" s="36" t="s">
        <v>4840</v>
      </c>
      <c r="E1852" s="49">
        <v>5083.1480000000001</v>
      </c>
      <c r="F1852" s="49">
        <f t="shared" si="31"/>
        <v>7624.7219999999998</v>
      </c>
      <c r="G1852" s="37">
        <v>1</v>
      </c>
      <c r="H1852" s="85" t="s">
        <v>3073</v>
      </c>
      <c r="I1852" s="18"/>
      <c r="J1852" s="83"/>
      <c r="K1852" s="79"/>
      <c r="L1852" s="77"/>
      <c r="M1852" s="77"/>
    </row>
    <row r="1853" spans="1:13" s="3" customFormat="1">
      <c r="B1853" s="95" t="s">
        <v>4841</v>
      </c>
      <c r="C1853" s="41"/>
      <c r="D1853" s="36" t="s">
        <v>4842</v>
      </c>
      <c r="E1853" s="49">
        <v>5718.5420000000004</v>
      </c>
      <c r="F1853" s="49">
        <f t="shared" si="31"/>
        <v>8577.8130000000001</v>
      </c>
      <c r="G1853" s="37">
        <v>1</v>
      </c>
      <c r="H1853" s="85" t="s">
        <v>3073</v>
      </c>
      <c r="I1853" s="18"/>
      <c r="J1853" s="83"/>
      <c r="K1853" s="79"/>
      <c r="L1853" s="77"/>
      <c r="M1853" s="77"/>
    </row>
    <row r="1854" spans="1:13" s="3" customFormat="1">
      <c r="B1854" s="95" t="s">
        <v>4825</v>
      </c>
      <c r="C1854" s="41"/>
      <c r="D1854" s="36" t="s">
        <v>4826</v>
      </c>
      <c r="E1854" s="49">
        <v>6353.9350000000004</v>
      </c>
      <c r="F1854" s="49">
        <f t="shared" si="31"/>
        <v>9530.9025000000001</v>
      </c>
      <c r="G1854" s="37">
        <v>1</v>
      </c>
      <c r="H1854" s="85" t="s">
        <v>3073</v>
      </c>
      <c r="I1854" s="18"/>
      <c r="J1854" s="83"/>
      <c r="K1854" s="79"/>
      <c r="L1854" s="77"/>
      <c r="M1854" s="77"/>
    </row>
    <row r="1855" spans="1:13" s="3" customFormat="1">
      <c r="B1855" s="95" t="s">
        <v>4827</v>
      </c>
      <c r="C1855" s="41"/>
      <c r="D1855" s="36" t="s">
        <v>4828</v>
      </c>
      <c r="E1855" s="49">
        <v>6989.3289999999997</v>
      </c>
      <c r="F1855" s="49">
        <f t="shared" si="31"/>
        <v>10483.9935</v>
      </c>
      <c r="G1855" s="37">
        <v>1</v>
      </c>
      <c r="H1855" s="85" t="s">
        <v>3073</v>
      </c>
      <c r="I1855" s="18"/>
      <c r="J1855" s="83"/>
      <c r="K1855" s="79"/>
      <c r="L1855" s="77"/>
      <c r="M1855" s="77"/>
    </row>
    <row r="1856" spans="1:13" s="3" customFormat="1">
      <c r="B1856" s="95" t="s">
        <v>4829</v>
      </c>
      <c r="C1856" s="41"/>
      <c r="D1856" s="36" t="s">
        <v>4830</v>
      </c>
      <c r="E1856" s="49">
        <v>7624.7219999999998</v>
      </c>
      <c r="F1856" s="49">
        <f t="shared" si="31"/>
        <v>11437.082999999999</v>
      </c>
      <c r="G1856" s="37">
        <v>1</v>
      </c>
      <c r="H1856" s="85" t="s">
        <v>3073</v>
      </c>
      <c r="I1856" s="18"/>
      <c r="J1856" s="83"/>
      <c r="K1856" s="79"/>
      <c r="L1856" s="77"/>
      <c r="M1856" s="77"/>
    </row>
    <row r="1857" spans="1:13" s="3" customFormat="1">
      <c r="B1857" s="95" t="s">
        <v>4758</v>
      </c>
      <c r="C1857" s="41"/>
      <c r="D1857" s="36" t="s">
        <v>4759</v>
      </c>
      <c r="E1857" s="49">
        <v>2557.9450000000002</v>
      </c>
      <c r="F1857" s="49">
        <f t="shared" si="31"/>
        <v>3836.9175000000005</v>
      </c>
      <c r="G1857" s="37">
        <v>1</v>
      </c>
      <c r="H1857" s="85" t="s">
        <v>3073</v>
      </c>
      <c r="I1857" s="18"/>
      <c r="J1857" s="83"/>
      <c r="K1857" s="79"/>
      <c r="L1857" s="77"/>
      <c r="M1857" s="77"/>
    </row>
    <row r="1858" spans="1:13" s="3" customFormat="1">
      <c r="B1858" s="95" t="s">
        <v>4760</v>
      </c>
      <c r="C1858" s="41"/>
      <c r="D1858" s="36" t="s">
        <v>4761</v>
      </c>
      <c r="E1858" s="49">
        <v>3197.431</v>
      </c>
      <c r="F1858" s="49">
        <f t="shared" si="31"/>
        <v>4796.1464999999998</v>
      </c>
      <c r="G1858" s="37">
        <v>1</v>
      </c>
      <c r="H1858" s="85" t="s">
        <v>3073</v>
      </c>
      <c r="I1858" s="18"/>
      <c r="J1858" s="83"/>
      <c r="K1858" s="79"/>
      <c r="L1858" s="77"/>
      <c r="M1858" s="77"/>
    </row>
    <row r="1859" spans="1:13" s="3" customFormat="1">
      <c r="B1859" s="95" t="s">
        <v>4762</v>
      </c>
      <c r="C1859" s="41"/>
      <c r="D1859" s="36" t="s">
        <v>4763</v>
      </c>
      <c r="E1859" s="49">
        <v>3836.9180000000001</v>
      </c>
      <c r="F1859" s="49">
        <f t="shared" si="31"/>
        <v>5755.3770000000004</v>
      </c>
      <c r="G1859" s="37">
        <v>1</v>
      </c>
      <c r="H1859" s="85" t="s">
        <v>3073</v>
      </c>
      <c r="I1859" s="18"/>
      <c r="J1859" s="83"/>
      <c r="K1859" s="79"/>
      <c r="L1859" s="77"/>
      <c r="M1859" s="77"/>
    </row>
    <row r="1860" spans="1:13" s="3" customFormat="1">
      <c r="B1860" s="95" t="s">
        <v>4764</v>
      </c>
      <c r="C1860" s="41"/>
      <c r="D1860" s="36" t="s">
        <v>4765</v>
      </c>
      <c r="E1860" s="49">
        <v>4476.4040000000005</v>
      </c>
      <c r="F1860" s="49">
        <f t="shared" si="31"/>
        <v>6714.6060000000007</v>
      </c>
      <c r="G1860" s="37">
        <v>1</v>
      </c>
      <c r="H1860" s="85" t="s">
        <v>3073</v>
      </c>
      <c r="I1860" s="18"/>
      <c r="J1860" s="83"/>
      <c r="K1860" s="79"/>
      <c r="L1860" s="77"/>
      <c r="M1860" s="77"/>
    </row>
    <row r="1861" spans="1:13" s="3" customFormat="1">
      <c r="B1861" s="95" t="s">
        <v>4766</v>
      </c>
      <c r="C1861" s="41"/>
      <c r="D1861" s="36" t="s">
        <v>4767</v>
      </c>
      <c r="E1861" s="49">
        <v>5115.8900000000003</v>
      </c>
      <c r="F1861" s="49">
        <f t="shared" si="31"/>
        <v>7673.8350000000009</v>
      </c>
      <c r="G1861" s="37">
        <v>1</v>
      </c>
      <c r="H1861" s="85" t="s">
        <v>3073</v>
      </c>
      <c r="I1861" s="18"/>
      <c r="J1861" s="83"/>
      <c r="K1861" s="79"/>
      <c r="L1861" s="77"/>
      <c r="M1861" s="77"/>
    </row>
    <row r="1862" spans="1:13" s="3" customFormat="1">
      <c r="A1862" s="7"/>
      <c r="B1862" s="95" t="s">
        <v>4768</v>
      </c>
      <c r="C1862" s="41"/>
      <c r="D1862" s="36" t="s">
        <v>4769</v>
      </c>
      <c r="E1862" s="49">
        <v>5755.3760000000002</v>
      </c>
      <c r="F1862" s="49">
        <f t="shared" si="31"/>
        <v>8633.0640000000003</v>
      </c>
      <c r="G1862" s="37">
        <v>1</v>
      </c>
      <c r="H1862" s="85" t="s">
        <v>3073</v>
      </c>
      <c r="I1862" s="18"/>
      <c r="J1862" s="83"/>
      <c r="K1862" s="79"/>
      <c r="L1862" s="77"/>
      <c r="M1862" s="77"/>
    </row>
    <row r="1863" spans="1:13" s="3" customFormat="1">
      <c r="A1863" s="7"/>
      <c r="B1863" s="95" t="s">
        <v>4752</v>
      </c>
      <c r="C1863" s="41"/>
      <c r="D1863" s="36" t="s">
        <v>4753</v>
      </c>
      <c r="E1863" s="49">
        <v>6394.8630000000003</v>
      </c>
      <c r="F1863" s="49">
        <f t="shared" si="31"/>
        <v>9592.2945</v>
      </c>
      <c r="G1863" s="37">
        <v>1</v>
      </c>
      <c r="H1863" s="85" t="s">
        <v>3073</v>
      </c>
      <c r="I1863" s="18"/>
      <c r="J1863" s="83"/>
      <c r="K1863" s="79"/>
      <c r="L1863" s="77"/>
      <c r="M1863" s="77"/>
    </row>
    <row r="1864" spans="1:13" s="3" customFormat="1">
      <c r="A1864" s="7"/>
      <c r="B1864" s="95" t="s">
        <v>4754</v>
      </c>
      <c r="C1864" s="41"/>
      <c r="D1864" s="36" t="s">
        <v>4755</v>
      </c>
      <c r="E1864" s="49">
        <v>7034.3490000000002</v>
      </c>
      <c r="F1864" s="49">
        <f t="shared" si="31"/>
        <v>10551.523499999999</v>
      </c>
      <c r="G1864" s="37">
        <v>1</v>
      </c>
      <c r="H1864" s="85" t="s">
        <v>3073</v>
      </c>
      <c r="I1864" s="18"/>
      <c r="J1864" s="83"/>
      <c r="K1864" s="79"/>
      <c r="L1864" s="77"/>
      <c r="M1864" s="77"/>
    </row>
    <row r="1865" spans="1:13" s="3" customFormat="1">
      <c r="A1865" s="7"/>
      <c r="B1865" s="95" t="s">
        <v>4756</v>
      </c>
      <c r="C1865" s="41"/>
      <c r="D1865" s="36" t="s">
        <v>4757</v>
      </c>
      <c r="E1865" s="49">
        <v>7673.835</v>
      </c>
      <c r="F1865" s="49">
        <f t="shared" si="31"/>
        <v>11510.752500000001</v>
      </c>
      <c r="G1865" s="37">
        <v>1</v>
      </c>
      <c r="H1865" s="85" t="s">
        <v>3073</v>
      </c>
      <c r="I1865" s="18"/>
      <c r="J1865" s="83"/>
      <c r="K1865" s="79"/>
      <c r="L1865" s="77"/>
      <c r="M1865" s="77"/>
    </row>
    <row r="1866" spans="1:13" s="3" customFormat="1">
      <c r="A1866" s="7"/>
      <c r="B1866" s="95" t="s">
        <v>534</v>
      </c>
      <c r="C1866" s="41"/>
      <c r="D1866" s="36" t="s">
        <v>4175</v>
      </c>
      <c r="E1866" s="49">
        <v>11022.174999999999</v>
      </c>
      <c r="F1866" s="49">
        <f t="shared" si="31"/>
        <v>16533.262499999997</v>
      </c>
      <c r="G1866" s="37">
        <v>1</v>
      </c>
      <c r="H1866" s="85" t="s">
        <v>7200</v>
      </c>
      <c r="I1866" s="18"/>
      <c r="J1866" s="83"/>
      <c r="K1866" s="79"/>
      <c r="L1866" s="77"/>
      <c r="M1866" s="77"/>
    </row>
    <row r="1867" spans="1:13" s="3" customFormat="1">
      <c r="A1867" s="7"/>
      <c r="B1867" s="95" t="s">
        <v>535</v>
      </c>
      <c r="C1867" s="41"/>
      <c r="D1867" s="36" t="s">
        <v>4176</v>
      </c>
      <c r="E1867" s="49">
        <v>14035.554</v>
      </c>
      <c r="F1867" s="49">
        <f t="shared" si="31"/>
        <v>21053.330999999998</v>
      </c>
      <c r="G1867" s="37">
        <v>1</v>
      </c>
      <c r="H1867" s="85" t="s">
        <v>7200</v>
      </c>
      <c r="I1867" s="18"/>
      <c r="J1867" s="83"/>
      <c r="K1867" s="79"/>
      <c r="L1867" s="77"/>
      <c r="M1867" s="77"/>
    </row>
    <row r="1868" spans="1:13" s="3" customFormat="1">
      <c r="A1868" s="7"/>
      <c r="B1868" s="95" t="s">
        <v>536</v>
      </c>
      <c r="C1868" s="41"/>
      <c r="D1868" s="36" t="s">
        <v>4177</v>
      </c>
      <c r="E1868" s="49">
        <v>20198.124</v>
      </c>
      <c r="F1868" s="49">
        <f t="shared" si="31"/>
        <v>30297.186000000002</v>
      </c>
      <c r="G1868" s="37">
        <v>1</v>
      </c>
      <c r="H1868" s="85" t="s">
        <v>7200</v>
      </c>
      <c r="I1868" s="18"/>
      <c r="J1868" s="83"/>
      <c r="K1868" s="79"/>
      <c r="L1868" s="77"/>
      <c r="M1868" s="77"/>
    </row>
    <row r="1869" spans="1:13" s="3" customFormat="1">
      <c r="A1869" s="10"/>
      <c r="B1869" s="96"/>
      <c r="C1869" s="43" t="s">
        <v>2014</v>
      </c>
      <c r="D1869" s="44"/>
      <c r="E1869" s="50" t="s">
        <v>3073</v>
      </c>
      <c r="F1869" s="50" t="str">
        <f t="shared" si="31"/>
        <v/>
      </c>
      <c r="G1869" s="42"/>
      <c r="H1869" s="85" t="s">
        <v>3073</v>
      </c>
      <c r="I1869" s="18"/>
      <c r="J1869" s="83"/>
      <c r="K1869" s="79"/>
      <c r="L1869" s="77"/>
      <c r="M1869" s="77"/>
    </row>
    <row r="1870" spans="1:13" s="3" customFormat="1">
      <c r="A1870" s="12"/>
      <c r="B1870" s="97" t="s">
        <v>2364</v>
      </c>
      <c r="C1870" s="46"/>
      <c r="D1870" s="47" t="s">
        <v>3065</v>
      </c>
      <c r="E1870" s="51" t="s">
        <v>3567</v>
      </c>
      <c r="F1870" s="51" t="str">
        <f t="shared" ref="F1870:F1933" si="32">IF(G1870="ENV.","VENTA",IF(B1870="","",E1870+E1870*A$2/100))</f>
        <v>VENTA</v>
      </c>
      <c r="G1870" s="45" t="s">
        <v>1933</v>
      </c>
      <c r="H1870" s="85" t="s">
        <v>3073</v>
      </c>
      <c r="I1870" s="18"/>
      <c r="J1870" s="83"/>
      <c r="K1870" s="79"/>
      <c r="L1870" s="77"/>
      <c r="M1870" s="77"/>
    </row>
    <row r="1871" spans="1:13" s="3" customFormat="1">
      <c r="A1871" s="7"/>
      <c r="B1871" s="95" t="s">
        <v>3073</v>
      </c>
      <c r="C1871" s="41"/>
      <c r="D1871" s="36" t="s">
        <v>3073</v>
      </c>
      <c r="E1871" s="49" t="s">
        <v>3073</v>
      </c>
      <c r="F1871" s="49" t="str">
        <f t="shared" si="32"/>
        <v/>
      </c>
      <c r="G1871" s="37"/>
      <c r="H1871" s="85" t="s">
        <v>3073</v>
      </c>
      <c r="I1871" s="18"/>
      <c r="J1871" s="83"/>
      <c r="K1871" s="79"/>
      <c r="L1871" s="77"/>
      <c r="M1871" s="77"/>
    </row>
    <row r="1872" spans="1:13" s="3" customFormat="1">
      <c r="A1872" s="7"/>
      <c r="B1872" s="95" t="s">
        <v>537</v>
      </c>
      <c r="C1872" s="41"/>
      <c r="D1872" s="36" t="s">
        <v>5648</v>
      </c>
      <c r="E1872" s="49">
        <v>721.125</v>
      </c>
      <c r="F1872" s="49">
        <f t="shared" si="32"/>
        <v>1081.6875</v>
      </c>
      <c r="G1872" s="37">
        <v>1</v>
      </c>
      <c r="H1872" s="85" t="s">
        <v>3073</v>
      </c>
      <c r="I1872" s="18"/>
      <c r="J1872" s="83"/>
      <c r="K1872" s="79"/>
      <c r="L1872" s="77"/>
      <c r="M1872" s="77"/>
    </row>
    <row r="1873" spans="1:13" s="3" customFormat="1">
      <c r="A1873" s="7"/>
      <c r="B1873" s="95" t="s">
        <v>538</v>
      </c>
      <c r="C1873" s="41"/>
      <c r="D1873" s="36" t="s">
        <v>4172</v>
      </c>
      <c r="E1873" s="49">
        <v>979.71</v>
      </c>
      <c r="F1873" s="49">
        <f t="shared" si="32"/>
        <v>1469.5650000000001</v>
      </c>
      <c r="G1873" s="37">
        <v>1</v>
      </c>
      <c r="H1873" s="85" t="s">
        <v>3073</v>
      </c>
      <c r="I1873" s="18"/>
      <c r="J1873" s="83"/>
      <c r="K1873" s="79"/>
      <c r="L1873" s="77"/>
      <c r="M1873" s="77"/>
    </row>
    <row r="1874" spans="1:13" s="3" customFormat="1">
      <c r="A1874" s="7"/>
      <c r="B1874" s="95" t="s">
        <v>3073</v>
      </c>
      <c r="C1874" s="41"/>
      <c r="D1874" s="36" t="s">
        <v>3073</v>
      </c>
      <c r="E1874" s="49" t="s">
        <v>3073</v>
      </c>
      <c r="F1874" s="49" t="str">
        <f t="shared" si="32"/>
        <v/>
      </c>
      <c r="G1874" s="37"/>
      <c r="H1874" s="85" t="s">
        <v>3073</v>
      </c>
      <c r="I1874" s="18"/>
      <c r="J1874" s="83"/>
      <c r="K1874" s="79"/>
      <c r="L1874" s="77"/>
      <c r="M1874" s="77"/>
    </row>
    <row r="1875" spans="1:13" s="3" customFormat="1">
      <c r="A1875" s="10"/>
      <c r="B1875" s="96"/>
      <c r="C1875" s="43" t="s">
        <v>2616</v>
      </c>
      <c r="D1875" s="44"/>
      <c r="E1875" s="50" t="s">
        <v>3073</v>
      </c>
      <c r="F1875" s="50" t="str">
        <f t="shared" si="32"/>
        <v/>
      </c>
      <c r="G1875" s="42"/>
      <c r="H1875" s="85" t="s">
        <v>3073</v>
      </c>
      <c r="I1875" s="18"/>
      <c r="J1875" s="83"/>
      <c r="K1875" s="79"/>
      <c r="L1875" s="77"/>
      <c r="M1875" s="77"/>
    </row>
    <row r="1876" spans="1:13" s="3" customFormat="1">
      <c r="A1876" s="12"/>
      <c r="B1876" s="97" t="s">
        <v>2364</v>
      </c>
      <c r="C1876" s="46"/>
      <c r="D1876" s="47" t="s">
        <v>3065</v>
      </c>
      <c r="E1876" s="51" t="s">
        <v>3567</v>
      </c>
      <c r="F1876" s="51" t="str">
        <f t="shared" si="32"/>
        <v>VENTA</v>
      </c>
      <c r="G1876" s="45" t="s">
        <v>1933</v>
      </c>
      <c r="H1876" s="85" t="s">
        <v>3073</v>
      </c>
      <c r="I1876" s="18"/>
      <c r="J1876" s="83"/>
      <c r="K1876" s="79"/>
      <c r="L1876" s="77"/>
      <c r="M1876" s="77"/>
    </row>
    <row r="1877" spans="1:13" s="3" customFormat="1">
      <c r="A1877" s="7"/>
      <c r="B1877" s="95" t="s">
        <v>2617</v>
      </c>
      <c r="C1877" s="41"/>
      <c r="D1877" s="36" t="s">
        <v>6664</v>
      </c>
      <c r="E1877" s="49">
        <v>455.17200000000003</v>
      </c>
      <c r="F1877" s="49">
        <f t="shared" si="32"/>
        <v>682.75800000000004</v>
      </c>
      <c r="G1877" s="37">
        <v>1</v>
      </c>
      <c r="H1877" s="85" t="s">
        <v>3073</v>
      </c>
      <c r="I1877" s="18"/>
      <c r="J1877" s="83"/>
      <c r="K1877" s="79"/>
      <c r="L1877" s="77"/>
      <c r="M1877" s="77"/>
    </row>
    <row r="1878" spans="1:13" s="3" customFormat="1">
      <c r="A1878" s="7"/>
      <c r="B1878" s="95" t="s">
        <v>2618</v>
      </c>
      <c r="C1878" s="41"/>
      <c r="D1878" s="36" t="s">
        <v>6669</v>
      </c>
      <c r="E1878" s="49">
        <v>1301.9760000000001</v>
      </c>
      <c r="F1878" s="49">
        <f>IF(G1878="ENV.","VENTA",IF(B1878="","",E1878+E1878*A$2/100))</f>
        <v>1952.9640000000002</v>
      </c>
      <c r="G1878" s="37">
        <v>1</v>
      </c>
      <c r="H1878" s="85" t="s">
        <v>3073</v>
      </c>
      <c r="I1878" s="18"/>
      <c r="J1878" s="83"/>
      <c r="K1878" s="79"/>
      <c r="L1878" s="77"/>
      <c r="M1878" s="77"/>
    </row>
    <row r="1879" spans="1:13" s="3" customFormat="1">
      <c r="A1879" s="7"/>
      <c r="B1879" s="95" t="s">
        <v>5036</v>
      </c>
      <c r="C1879" s="41"/>
      <c r="D1879" s="36" t="s">
        <v>6118</v>
      </c>
      <c r="E1879" s="49">
        <v>1710.6859999999999</v>
      </c>
      <c r="F1879" s="49">
        <f t="shared" si="32"/>
        <v>2566.029</v>
      </c>
      <c r="G1879" s="37">
        <v>1</v>
      </c>
      <c r="H1879" s="85" t="s">
        <v>3073</v>
      </c>
      <c r="I1879" s="18"/>
      <c r="J1879" s="83"/>
      <c r="K1879" s="79"/>
      <c r="L1879" s="77"/>
      <c r="M1879" s="77"/>
    </row>
    <row r="1880" spans="1:13" s="3" customFormat="1">
      <c r="A1880" s="10"/>
      <c r="B1880" s="96"/>
      <c r="C1880" s="43" t="s">
        <v>2015</v>
      </c>
      <c r="D1880" s="44"/>
      <c r="E1880" s="50" t="s">
        <v>3073</v>
      </c>
      <c r="F1880" s="50" t="str">
        <f t="shared" si="32"/>
        <v/>
      </c>
      <c r="G1880" s="42"/>
      <c r="H1880" s="85" t="s">
        <v>3073</v>
      </c>
      <c r="I1880" s="18"/>
      <c r="J1880" s="83"/>
      <c r="K1880" s="79"/>
      <c r="L1880" s="77"/>
      <c r="M1880" s="77"/>
    </row>
    <row r="1881" spans="1:13" s="3" customFormat="1">
      <c r="A1881" s="12"/>
      <c r="B1881" s="97" t="s">
        <v>2364</v>
      </c>
      <c r="C1881" s="46"/>
      <c r="D1881" s="47" t="s">
        <v>3065</v>
      </c>
      <c r="E1881" s="51" t="s">
        <v>3567</v>
      </c>
      <c r="F1881" s="51" t="str">
        <f t="shared" si="32"/>
        <v>VENTA</v>
      </c>
      <c r="G1881" s="45" t="s">
        <v>1933</v>
      </c>
      <c r="H1881" s="85" t="s">
        <v>3073</v>
      </c>
      <c r="I1881" s="18"/>
      <c r="J1881" s="83"/>
      <c r="K1881" s="79"/>
      <c r="L1881" s="77"/>
      <c r="M1881" s="77"/>
    </row>
    <row r="1882" spans="1:13" s="3" customFormat="1">
      <c r="A1882" s="7"/>
      <c r="B1882" s="95" t="s">
        <v>539</v>
      </c>
      <c r="C1882" s="41"/>
      <c r="D1882" s="36" t="s">
        <v>7834</v>
      </c>
      <c r="E1882" s="49">
        <v>971.80899999999997</v>
      </c>
      <c r="F1882" s="49">
        <f t="shared" si="32"/>
        <v>1457.7134999999998</v>
      </c>
      <c r="G1882" s="37">
        <v>2</v>
      </c>
      <c r="H1882" s="85" t="s">
        <v>3073</v>
      </c>
      <c r="I1882" s="18"/>
      <c r="J1882" s="83"/>
      <c r="K1882" s="79"/>
      <c r="L1882" s="77"/>
      <c r="M1882" s="77"/>
    </row>
    <row r="1883" spans="1:13" s="3" customFormat="1">
      <c r="A1883" s="7"/>
      <c r="B1883" s="95" t="s">
        <v>540</v>
      </c>
      <c r="C1883" s="41"/>
      <c r="D1883" s="36" t="s">
        <v>7835</v>
      </c>
      <c r="E1883" s="49">
        <v>1021.646</v>
      </c>
      <c r="F1883" s="49">
        <f t="shared" si="32"/>
        <v>1532.4690000000001</v>
      </c>
      <c r="G1883" s="37">
        <v>2</v>
      </c>
      <c r="H1883" s="85" t="s">
        <v>3073</v>
      </c>
      <c r="I1883" s="18"/>
      <c r="J1883" s="83"/>
      <c r="K1883" s="79"/>
      <c r="L1883" s="77"/>
      <c r="M1883" s="77"/>
    </row>
    <row r="1884" spans="1:13" s="3" customFormat="1">
      <c r="A1884" s="7"/>
      <c r="B1884" s="95" t="s">
        <v>541</v>
      </c>
      <c r="C1884" s="41"/>
      <c r="D1884" s="36" t="s">
        <v>7836</v>
      </c>
      <c r="E1884" s="49">
        <v>1129.625</v>
      </c>
      <c r="F1884" s="49">
        <f t="shared" si="32"/>
        <v>1694.4375</v>
      </c>
      <c r="G1884" s="37">
        <v>2</v>
      </c>
      <c r="H1884" s="85" t="s">
        <v>3073</v>
      </c>
      <c r="I1884" s="18"/>
      <c r="J1884" s="83"/>
      <c r="K1884" s="79"/>
      <c r="L1884" s="77"/>
      <c r="M1884" s="77"/>
    </row>
    <row r="1885" spans="1:13" s="3" customFormat="1">
      <c r="A1885" s="7"/>
      <c r="B1885" s="95" t="s">
        <v>542</v>
      </c>
      <c r="C1885" s="41"/>
      <c r="D1885" s="36" t="s">
        <v>7837</v>
      </c>
      <c r="E1885" s="49">
        <v>1229.297</v>
      </c>
      <c r="F1885" s="49">
        <f t="shared" si="32"/>
        <v>1843.9455</v>
      </c>
      <c r="G1885" s="37">
        <v>2</v>
      </c>
      <c r="H1885" s="85" t="s">
        <v>3073</v>
      </c>
      <c r="I1885" s="18"/>
      <c r="J1885" s="83"/>
      <c r="K1885" s="79"/>
      <c r="L1885" s="77"/>
      <c r="M1885" s="77"/>
    </row>
    <row r="1886" spans="1:13" s="3" customFormat="1">
      <c r="A1886" s="7"/>
      <c r="B1886" s="95" t="s">
        <v>543</v>
      </c>
      <c r="C1886" s="41"/>
      <c r="D1886" s="36" t="s">
        <v>7838</v>
      </c>
      <c r="E1886" s="49">
        <v>1486.7850000000001</v>
      </c>
      <c r="F1886" s="49">
        <f t="shared" si="32"/>
        <v>2230.1775000000002</v>
      </c>
      <c r="G1886" s="37">
        <v>2</v>
      </c>
      <c r="H1886" s="85" t="s">
        <v>3073</v>
      </c>
      <c r="I1886" s="18"/>
      <c r="J1886" s="83"/>
      <c r="K1886" s="79"/>
      <c r="L1886" s="77"/>
      <c r="M1886" s="77"/>
    </row>
    <row r="1887" spans="1:13" s="3" customFormat="1">
      <c r="A1887" s="7"/>
      <c r="B1887" s="95" t="s">
        <v>544</v>
      </c>
      <c r="C1887" s="41"/>
      <c r="D1887" s="36" t="s">
        <v>4153</v>
      </c>
      <c r="E1887" s="49">
        <v>1756.2170000000001</v>
      </c>
      <c r="F1887" s="49">
        <f t="shared" si="32"/>
        <v>2634.3254999999999</v>
      </c>
      <c r="G1887" s="37">
        <v>2</v>
      </c>
      <c r="H1887" s="85" t="s">
        <v>3073</v>
      </c>
      <c r="I1887" s="18"/>
      <c r="J1887" s="83"/>
      <c r="K1887" s="79"/>
      <c r="L1887" s="77"/>
      <c r="M1887" s="77"/>
    </row>
    <row r="1888" spans="1:13" s="3" customFormat="1">
      <c r="A1888" s="7"/>
      <c r="B1888" s="95" t="s">
        <v>545</v>
      </c>
      <c r="C1888" s="41"/>
      <c r="D1888" s="36" t="s">
        <v>4156</v>
      </c>
      <c r="E1888" s="49">
        <v>2219.98</v>
      </c>
      <c r="F1888" s="49">
        <f t="shared" si="32"/>
        <v>3329.9700000000003</v>
      </c>
      <c r="G1888" s="37">
        <v>2</v>
      </c>
      <c r="H1888" s="85" t="s">
        <v>3073</v>
      </c>
      <c r="I1888" s="18"/>
      <c r="J1888" s="83"/>
      <c r="K1888" s="79"/>
      <c r="L1888" s="77"/>
      <c r="M1888" s="77"/>
    </row>
    <row r="1889" spans="1:13" s="3" customFormat="1">
      <c r="A1889" s="7"/>
      <c r="B1889" s="95" t="s">
        <v>546</v>
      </c>
      <c r="C1889" s="41"/>
      <c r="D1889" s="36" t="s">
        <v>4158</v>
      </c>
      <c r="E1889" s="49">
        <v>3094.288</v>
      </c>
      <c r="F1889" s="49">
        <f t="shared" si="32"/>
        <v>4641.4319999999998</v>
      </c>
      <c r="G1889" s="37">
        <v>2</v>
      </c>
      <c r="H1889" s="85" t="s">
        <v>3073</v>
      </c>
      <c r="I1889" s="18"/>
      <c r="J1889" s="83"/>
      <c r="K1889" s="79"/>
      <c r="L1889" s="77"/>
      <c r="M1889" s="77"/>
    </row>
    <row r="1890" spans="1:13" s="3" customFormat="1">
      <c r="A1890" s="7"/>
      <c r="B1890" s="95" t="s">
        <v>547</v>
      </c>
      <c r="C1890" s="41"/>
      <c r="D1890" s="36" t="s">
        <v>4160</v>
      </c>
      <c r="E1890" s="49">
        <v>3591.5</v>
      </c>
      <c r="F1890" s="49">
        <f t="shared" si="32"/>
        <v>5387.25</v>
      </c>
      <c r="G1890" s="37">
        <v>2</v>
      </c>
      <c r="H1890" s="85" t="s">
        <v>3073</v>
      </c>
      <c r="I1890" s="18"/>
      <c r="J1890" s="83"/>
      <c r="K1890" s="79"/>
      <c r="L1890" s="77"/>
      <c r="M1890" s="77"/>
    </row>
    <row r="1891" spans="1:13" s="3" customFormat="1">
      <c r="A1891" s="7"/>
      <c r="B1891" s="95" t="s">
        <v>548</v>
      </c>
      <c r="C1891" s="41"/>
      <c r="D1891" s="36" t="s">
        <v>4163</v>
      </c>
      <c r="E1891" s="49">
        <v>4093.277</v>
      </c>
      <c r="F1891" s="49">
        <f t="shared" si="32"/>
        <v>6139.9155000000001</v>
      </c>
      <c r="G1891" s="37">
        <v>2</v>
      </c>
      <c r="H1891" s="85" t="s">
        <v>3073</v>
      </c>
      <c r="I1891" s="18"/>
      <c r="J1891" s="83"/>
      <c r="K1891" s="79"/>
      <c r="L1891" s="77"/>
      <c r="M1891" s="77"/>
    </row>
    <row r="1892" spans="1:13" s="3" customFormat="1">
      <c r="A1892" s="10"/>
      <c r="B1892" s="96"/>
      <c r="C1892" s="43" t="s">
        <v>2016</v>
      </c>
      <c r="D1892" s="44"/>
      <c r="E1892" s="50" t="s">
        <v>3073</v>
      </c>
      <c r="F1892" s="50" t="str">
        <f t="shared" si="32"/>
        <v/>
      </c>
      <c r="G1892" s="42"/>
      <c r="H1892" s="85" t="s">
        <v>3073</v>
      </c>
      <c r="I1892" s="18"/>
      <c r="J1892" s="83"/>
      <c r="K1892" s="79"/>
      <c r="L1892" s="77"/>
      <c r="M1892" s="77"/>
    </row>
    <row r="1893" spans="1:13" s="3" customFormat="1">
      <c r="A1893" s="12"/>
      <c r="B1893" s="97" t="s">
        <v>2364</v>
      </c>
      <c r="C1893" s="46"/>
      <c r="D1893" s="47" t="s">
        <v>3065</v>
      </c>
      <c r="E1893" s="51" t="s">
        <v>3567</v>
      </c>
      <c r="F1893" s="51" t="str">
        <f t="shared" si="32"/>
        <v>VENTA</v>
      </c>
      <c r="G1893" s="45" t="s">
        <v>1933</v>
      </c>
      <c r="H1893" s="85" t="s">
        <v>3073</v>
      </c>
      <c r="I1893" s="18"/>
      <c r="J1893" s="83"/>
      <c r="K1893" s="79"/>
      <c r="L1893" s="77"/>
      <c r="M1893" s="77"/>
    </row>
    <row r="1894" spans="1:13" s="3" customFormat="1">
      <c r="A1894" s="7"/>
      <c r="B1894" s="95" t="s">
        <v>3203</v>
      </c>
      <c r="C1894" s="41"/>
      <c r="D1894" s="36" t="s">
        <v>5429</v>
      </c>
      <c r="E1894" s="49">
        <v>197.727</v>
      </c>
      <c r="F1894" s="49">
        <f t="shared" si="32"/>
        <v>296.59050000000002</v>
      </c>
      <c r="G1894" s="37">
        <v>1</v>
      </c>
      <c r="H1894" s="85" t="s">
        <v>3073</v>
      </c>
      <c r="I1894" s="18"/>
      <c r="J1894" s="83"/>
      <c r="K1894" s="79"/>
      <c r="L1894" s="77"/>
      <c r="M1894" s="77"/>
    </row>
    <row r="1895" spans="1:13" s="3" customFormat="1">
      <c r="A1895" s="7"/>
      <c r="B1895" s="95" t="s">
        <v>3206</v>
      </c>
      <c r="C1895" s="41"/>
      <c r="D1895" s="36" t="s">
        <v>5452</v>
      </c>
      <c r="E1895" s="49">
        <v>778.03399999999999</v>
      </c>
      <c r="F1895" s="49">
        <f t="shared" si="32"/>
        <v>1167.0509999999999</v>
      </c>
      <c r="G1895" s="37">
        <v>1</v>
      </c>
      <c r="H1895" s="85" t="s">
        <v>7196</v>
      </c>
      <c r="I1895" s="18"/>
      <c r="J1895" s="83"/>
      <c r="K1895" s="79"/>
      <c r="L1895" s="77"/>
      <c r="M1895" s="77"/>
    </row>
    <row r="1896" spans="1:13" s="3" customFormat="1">
      <c r="A1896" s="7"/>
      <c r="B1896" s="95" t="s">
        <v>3208</v>
      </c>
      <c r="C1896" s="41"/>
      <c r="D1896" s="36" t="s">
        <v>5453</v>
      </c>
      <c r="E1896" s="49">
        <v>977.22799999999995</v>
      </c>
      <c r="F1896" s="49">
        <f t="shared" si="32"/>
        <v>1465.8419999999999</v>
      </c>
      <c r="G1896" s="37">
        <v>1</v>
      </c>
      <c r="H1896" s="85" t="s">
        <v>7196</v>
      </c>
      <c r="I1896" s="18"/>
      <c r="J1896" s="83"/>
      <c r="K1896" s="79"/>
      <c r="L1896" s="77"/>
      <c r="M1896" s="77"/>
    </row>
    <row r="1897" spans="1:13" s="3" customFormat="1">
      <c r="A1897" s="7"/>
      <c r="B1897" s="95" t="s">
        <v>3198</v>
      </c>
      <c r="C1897" s="41"/>
      <c r="D1897" s="36" t="s">
        <v>4166</v>
      </c>
      <c r="E1897" s="49">
        <v>1003.553</v>
      </c>
      <c r="F1897" s="49">
        <f t="shared" si="32"/>
        <v>1505.3295000000001</v>
      </c>
      <c r="G1897" s="37">
        <v>1</v>
      </c>
      <c r="H1897" s="85" t="s">
        <v>3073</v>
      </c>
      <c r="I1897" s="18"/>
      <c r="J1897" s="83"/>
      <c r="K1897" s="79"/>
      <c r="L1897" s="77"/>
      <c r="M1897" s="77"/>
    </row>
    <row r="1898" spans="1:13" s="3" customFormat="1">
      <c r="A1898" s="7"/>
      <c r="B1898" s="95" t="s">
        <v>3199</v>
      </c>
      <c r="C1898" s="41"/>
      <c r="D1898" s="36" t="s">
        <v>4167</v>
      </c>
      <c r="E1898" s="49">
        <v>1102.3869999999999</v>
      </c>
      <c r="F1898" s="49">
        <f t="shared" si="32"/>
        <v>1653.5805</v>
      </c>
      <c r="G1898" s="37"/>
      <c r="H1898" s="85" t="s">
        <v>3073</v>
      </c>
      <c r="I1898" s="18"/>
      <c r="J1898" s="83"/>
      <c r="K1898" s="79"/>
      <c r="L1898" s="77"/>
      <c r="M1898" s="77"/>
    </row>
    <row r="1899" spans="1:13" s="3" customFormat="1">
      <c r="A1899" s="7"/>
      <c r="B1899" s="95" t="s">
        <v>3200</v>
      </c>
      <c r="C1899" s="41"/>
      <c r="D1899" s="36" t="s">
        <v>4168</v>
      </c>
      <c r="E1899" s="49">
        <v>1216.4280000000001</v>
      </c>
      <c r="F1899" s="49">
        <f t="shared" si="32"/>
        <v>1824.6420000000003</v>
      </c>
      <c r="G1899" s="37"/>
      <c r="H1899" s="85" t="s">
        <v>3073</v>
      </c>
      <c r="I1899" s="18"/>
      <c r="J1899" s="83"/>
      <c r="K1899" s="79"/>
      <c r="L1899" s="77"/>
      <c r="M1899" s="77"/>
    </row>
    <row r="1900" spans="1:13" s="3" customFormat="1">
      <c r="A1900" s="7"/>
      <c r="B1900" s="95" t="s">
        <v>3204</v>
      </c>
      <c r="C1900" s="41"/>
      <c r="D1900" s="36" t="s">
        <v>4169</v>
      </c>
      <c r="E1900" s="49">
        <v>991.15499999999997</v>
      </c>
      <c r="F1900" s="49">
        <f t="shared" si="32"/>
        <v>1486.7325000000001</v>
      </c>
      <c r="G1900" s="37"/>
      <c r="H1900" s="85" t="s">
        <v>3073</v>
      </c>
      <c r="I1900" s="18"/>
      <c r="J1900" s="83"/>
      <c r="K1900" s="79"/>
      <c r="L1900" s="77"/>
      <c r="M1900" s="77"/>
    </row>
    <row r="1901" spans="1:13" s="3" customFormat="1">
      <c r="A1901" s="7"/>
      <c r="B1901" s="95" t="s">
        <v>3205</v>
      </c>
      <c r="C1901" s="41"/>
      <c r="D1901" s="36" t="s">
        <v>4170</v>
      </c>
      <c r="E1901" s="49">
        <v>1015.59</v>
      </c>
      <c r="F1901" s="49">
        <f t="shared" si="32"/>
        <v>1523.385</v>
      </c>
      <c r="G1901" s="37"/>
      <c r="H1901" s="85" t="s">
        <v>3073</v>
      </c>
      <c r="I1901" s="18"/>
      <c r="J1901" s="83"/>
      <c r="K1901" s="79"/>
      <c r="L1901" s="77"/>
      <c r="M1901" s="77"/>
    </row>
    <row r="1902" spans="1:13" s="3" customFormat="1">
      <c r="A1902" s="7"/>
      <c r="B1902" s="95" t="s">
        <v>3207</v>
      </c>
      <c r="C1902" s="41"/>
      <c r="D1902" s="36" t="s">
        <v>4171</v>
      </c>
      <c r="E1902" s="49">
        <v>1040.0250000000001</v>
      </c>
      <c r="F1902" s="49">
        <f t="shared" si="32"/>
        <v>1560.0375000000001</v>
      </c>
      <c r="G1902" s="37"/>
      <c r="H1902" s="85" t="s">
        <v>3073</v>
      </c>
      <c r="I1902" s="18"/>
      <c r="J1902" s="83"/>
      <c r="K1902" s="79"/>
      <c r="L1902" s="77"/>
      <c r="M1902" s="77"/>
    </row>
    <row r="1903" spans="1:13" s="3" customFormat="1">
      <c r="A1903" s="10"/>
      <c r="B1903" s="96"/>
      <c r="C1903" s="43" t="s">
        <v>2017</v>
      </c>
      <c r="D1903" s="44"/>
      <c r="E1903" s="50" t="s">
        <v>3073</v>
      </c>
      <c r="F1903" s="50" t="str">
        <f t="shared" si="32"/>
        <v/>
      </c>
      <c r="G1903" s="42"/>
      <c r="H1903" s="85" t="s">
        <v>3073</v>
      </c>
      <c r="I1903" s="18"/>
      <c r="J1903" s="83"/>
      <c r="K1903" s="79"/>
      <c r="L1903" s="77"/>
      <c r="M1903" s="77"/>
    </row>
    <row r="1904" spans="1:13" s="3" customFormat="1">
      <c r="A1904" s="12"/>
      <c r="B1904" s="97" t="s">
        <v>2364</v>
      </c>
      <c r="C1904" s="46"/>
      <c r="D1904" s="47" t="s">
        <v>3065</v>
      </c>
      <c r="E1904" s="51" t="s">
        <v>3567</v>
      </c>
      <c r="F1904" s="51" t="str">
        <f t="shared" si="32"/>
        <v>VENTA</v>
      </c>
      <c r="G1904" s="45" t="s">
        <v>1933</v>
      </c>
      <c r="H1904" s="85" t="s">
        <v>3073</v>
      </c>
      <c r="I1904" s="18"/>
      <c r="J1904" s="83"/>
      <c r="K1904" s="79"/>
      <c r="L1904" s="77"/>
      <c r="M1904" s="77"/>
    </row>
    <row r="1905" spans="1:13" s="3" customFormat="1">
      <c r="A1905" s="7"/>
      <c r="B1905" s="95" t="s">
        <v>549</v>
      </c>
      <c r="C1905" s="41"/>
      <c r="D1905" s="36" t="s">
        <v>4136</v>
      </c>
      <c r="E1905" s="49">
        <v>247.06399999999999</v>
      </c>
      <c r="F1905" s="49">
        <f t="shared" si="32"/>
        <v>370.596</v>
      </c>
      <c r="G1905" s="37"/>
      <c r="H1905" s="85" t="s">
        <v>3073</v>
      </c>
      <c r="I1905" s="18"/>
      <c r="J1905" s="83"/>
      <c r="K1905" s="79"/>
      <c r="L1905" s="77"/>
      <c r="M1905" s="77"/>
    </row>
    <row r="1906" spans="1:13" s="3" customFormat="1">
      <c r="A1906" s="7"/>
      <c r="B1906" s="95" t="s">
        <v>550</v>
      </c>
      <c r="C1906" s="41"/>
      <c r="D1906" s="36" t="s">
        <v>4138</v>
      </c>
      <c r="E1906" s="49">
        <v>252.70699999999999</v>
      </c>
      <c r="F1906" s="49">
        <f t="shared" si="32"/>
        <v>379.06049999999999</v>
      </c>
      <c r="G1906" s="37"/>
      <c r="H1906" s="85" t="s">
        <v>3073</v>
      </c>
      <c r="I1906" s="18"/>
      <c r="J1906" s="83"/>
      <c r="K1906" s="79"/>
      <c r="L1906" s="77"/>
      <c r="M1906" s="77"/>
    </row>
    <row r="1907" spans="1:13" s="3" customFormat="1">
      <c r="A1907" s="7"/>
      <c r="B1907" s="95" t="s">
        <v>551</v>
      </c>
      <c r="C1907" s="41"/>
      <c r="D1907" s="36" t="s">
        <v>4140</v>
      </c>
      <c r="E1907" s="49">
        <v>260.19799999999998</v>
      </c>
      <c r="F1907" s="49">
        <f t="shared" si="32"/>
        <v>390.29699999999997</v>
      </c>
      <c r="G1907" s="37"/>
      <c r="H1907" s="85" t="s">
        <v>3073</v>
      </c>
      <c r="I1907" s="18"/>
      <c r="J1907" s="83"/>
      <c r="K1907" s="79"/>
      <c r="L1907" s="77"/>
      <c r="M1907" s="77"/>
    </row>
    <row r="1908" spans="1:13" s="3" customFormat="1">
      <c r="B1908" s="95" t="s">
        <v>552</v>
      </c>
      <c r="C1908" s="41"/>
      <c r="D1908" s="36" t="s">
        <v>4142</v>
      </c>
      <c r="E1908" s="49">
        <v>265.56299999999999</v>
      </c>
      <c r="F1908" s="49">
        <f t="shared" si="32"/>
        <v>398.34449999999998</v>
      </c>
      <c r="G1908" s="37"/>
      <c r="H1908" s="85" t="s">
        <v>3073</v>
      </c>
      <c r="I1908" s="18"/>
      <c r="J1908" s="83"/>
      <c r="K1908" s="79"/>
      <c r="L1908" s="77"/>
      <c r="M1908" s="77"/>
    </row>
    <row r="1909" spans="1:13" s="3" customFormat="1">
      <c r="B1909" s="95" t="s">
        <v>553</v>
      </c>
      <c r="C1909" s="41"/>
      <c r="D1909" s="36" t="s">
        <v>4144</v>
      </c>
      <c r="E1909" s="49">
        <v>270.71899999999999</v>
      </c>
      <c r="F1909" s="49">
        <f t="shared" si="32"/>
        <v>406.07849999999996</v>
      </c>
      <c r="G1909" s="37"/>
      <c r="H1909" s="85" t="s">
        <v>3073</v>
      </c>
      <c r="I1909" s="18"/>
      <c r="J1909" s="83"/>
      <c r="K1909" s="79"/>
      <c r="L1909" s="77"/>
      <c r="M1909" s="77"/>
    </row>
    <row r="1910" spans="1:13" s="3" customFormat="1">
      <c r="B1910" s="95" t="s">
        <v>554</v>
      </c>
      <c r="C1910" s="41"/>
      <c r="D1910" s="36" t="s">
        <v>4146</v>
      </c>
      <c r="E1910" s="49">
        <v>280.03300000000002</v>
      </c>
      <c r="F1910" s="49">
        <f t="shared" si="32"/>
        <v>420.04950000000002</v>
      </c>
      <c r="G1910" s="37"/>
      <c r="H1910" s="85" t="s">
        <v>3073</v>
      </c>
      <c r="I1910" s="18"/>
      <c r="J1910" s="83"/>
      <c r="K1910" s="79"/>
      <c r="L1910" s="77"/>
      <c r="M1910" s="77"/>
    </row>
    <row r="1911" spans="1:13" s="3" customFormat="1">
      <c r="B1911" s="95" t="s">
        <v>555</v>
      </c>
      <c r="C1911" s="41"/>
      <c r="D1911" s="36" t="s">
        <v>4148</v>
      </c>
      <c r="E1911" s="49">
        <v>287.26900000000001</v>
      </c>
      <c r="F1911" s="49">
        <f t="shared" si="32"/>
        <v>430.90350000000001</v>
      </c>
      <c r="G1911" s="37"/>
      <c r="H1911" s="85" t="s">
        <v>3073</v>
      </c>
      <c r="I1911" s="18"/>
      <c r="J1911" s="83"/>
      <c r="K1911" s="79"/>
      <c r="L1911" s="77"/>
      <c r="M1911" s="77"/>
    </row>
    <row r="1912" spans="1:13" s="3" customFormat="1">
      <c r="B1912" s="95" t="s">
        <v>556</v>
      </c>
      <c r="C1912" s="41"/>
      <c r="D1912" s="36" t="s">
        <v>4117</v>
      </c>
      <c r="E1912" s="49">
        <v>417.71300000000002</v>
      </c>
      <c r="F1912" s="49">
        <f t="shared" si="32"/>
        <v>626.56950000000006</v>
      </c>
      <c r="G1912" s="37"/>
      <c r="H1912" s="85" t="s">
        <v>3073</v>
      </c>
      <c r="I1912" s="18"/>
      <c r="J1912" s="83"/>
      <c r="K1912" s="79"/>
      <c r="L1912" s="77"/>
      <c r="M1912" s="77"/>
    </row>
    <row r="1913" spans="1:13" s="3" customFormat="1">
      <c r="B1913" s="95" t="s">
        <v>557</v>
      </c>
      <c r="C1913" s="41"/>
      <c r="D1913" s="36" t="s">
        <v>4119</v>
      </c>
      <c r="E1913" s="49">
        <v>424.25700000000001</v>
      </c>
      <c r="F1913" s="49">
        <f t="shared" si="32"/>
        <v>636.38549999999998</v>
      </c>
      <c r="G1913" s="37"/>
      <c r="H1913" s="85" t="s">
        <v>3073</v>
      </c>
      <c r="I1913" s="18"/>
      <c r="J1913" s="83"/>
      <c r="K1913" s="79"/>
      <c r="L1913" s="77"/>
      <c r="M1913" s="77"/>
    </row>
    <row r="1914" spans="1:13" s="3" customFormat="1">
      <c r="B1914" s="95" t="s">
        <v>558</v>
      </c>
      <c r="C1914" s="41"/>
      <c r="D1914" s="36" t="s">
        <v>4120</v>
      </c>
      <c r="E1914" s="49">
        <v>450.19600000000003</v>
      </c>
      <c r="F1914" s="49">
        <f t="shared" si="32"/>
        <v>675.2940000000001</v>
      </c>
      <c r="G1914" s="37"/>
      <c r="H1914" s="85" t="s">
        <v>3073</v>
      </c>
      <c r="I1914" s="18"/>
      <c r="J1914" s="83"/>
      <c r="K1914" s="79"/>
      <c r="L1914" s="77"/>
      <c r="M1914" s="77"/>
    </row>
    <row r="1915" spans="1:13" s="3" customFormat="1">
      <c r="B1915" s="95" t="s">
        <v>559</v>
      </c>
      <c r="C1915" s="41"/>
      <c r="D1915" s="36" t="s">
        <v>4122</v>
      </c>
      <c r="E1915" s="49">
        <v>486.73399999999998</v>
      </c>
      <c r="F1915" s="49">
        <f t="shared" si="32"/>
        <v>730.101</v>
      </c>
      <c r="G1915" s="37"/>
      <c r="H1915" s="85" t="s">
        <v>3073</v>
      </c>
      <c r="I1915" s="18"/>
      <c r="J1915" s="83"/>
      <c r="K1915" s="79"/>
      <c r="L1915" s="77"/>
      <c r="M1915" s="77"/>
    </row>
    <row r="1916" spans="1:13" s="3" customFormat="1">
      <c r="B1916" s="95" t="s">
        <v>560</v>
      </c>
      <c r="C1916" s="41"/>
      <c r="D1916" s="36" t="s">
        <v>4124</v>
      </c>
      <c r="E1916" s="49">
        <v>545.95299999999997</v>
      </c>
      <c r="F1916" s="49">
        <f t="shared" si="32"/>
        <v>818.92949999999996</v>
      </c>
      <c r="G1916" s="37"/>
      <c r="H1916" s="85" t="s">
        <v>3073</v>
      </c>
      <c r="I1916" s="18"/>
      <c r="J1916" s="83"/>
      <c r="K1916" s="79"/>
      <c r="L1916" s="77"/>
      <c r="M1916" s="77"/>
    </row>
    <row r="1917" spans="1:13" s="3" customFormat="1">
      <c r="B1917" s="95" t="s">
        <v>561</v>
      </c>
      <c r="C1917" s="41"/>
      <c r="D1917" s="36" t="s">
        <v>4127</v>
      </c>
      <c r="E1917" s="49">
        <v>622.74800000000005</v>
      </c>
      <c r="F1917" s="49">
        <f t="shared" si="32"/>
        <v>934.12200000000007</v>
      </c>
      <c r="G1917" s="37"/>
      <c r="H1917" s="85" t="s">
        <v>3073</v>
      </c>
      <c r="I1917" s="18"/>
      <c r="J1917" s="83"/>
      <c r="K1917" s="79"/>
      <c r="L1917" s="77"/>
      <c r="M1917" s="77"/>
    </row>
    <row r="1918" spans="1:13" s="3" customFormat="1">
      <c r="B1918" s="95" t="s">
        <v>562</v>
      </c>
      <c r="C1918" s="41"/>
      <c r="D1918" s="36" t="s">
        <v>4129</v>
      </c>
      <c r="E1918" s="49">
        <v>672.29499999999996</v>
      </c>
      <c r="F1918" s="49">
        <f t="shared" si="32"/>
        <v>1008.4424999999999</v>
      </c>
      <c r="G1918" s="37"/>
      <c r="H1918" s="85" t="s">
        <v>3073</v>
      </c>
      <c r="I1918" s="18"/>
      <c r="J1918" s="83"/>
      <c r="K1918" s="79"/>
      <c r="L1918" s="77"/>
      <c r="M1918" s="77"/>
    </row>
    <row r="1919" spans="1:13" s="3" customFormat="1">
      <c r="B1919" s="95" t="s">
        <v>563</v>
      </c>
      <c r="C1919" s="41"/>
      <c r="D1919" s="36" t="s">
        <v>4131</v>
      </c>
      <c r="E1919" s="49">
        <v>715.50300000000004</v>
      </c>
      <c r="F1919" s="49">
        <f t="shared" si="32"/>
        <v>1073.2545</v>
      </c>
      <c r="G1919" s="37"/>
      <c r="H1919" s="85" t="s">
        <v>3073</v>
      </c>
      <c r="I1919" s="18"/>
      <c r="J1919" s="83"/>
      <c r="K1919" s="79"/>
      <c r="L1919" s="77"/>
      <c r="M1919" s="77"/>
    </row>
    <row r="1920" spans="1:13" s="3" customFormat="1">
      <c r="B1920" s="95" t="s">
        <v>564</v>
      </c>
      <c r="C1920" s="41"/>
      <c r="D1920" s="36" t="s">
        <v>4133</v>
      </c>
      <c r="E1920" s="49">
        <v>717.69</v>
      </c>
      <c r="F1920" s="49">
        <f t="shared" si="32"/>
        <v>1076.5350000000001</v>
      </c>
      <c r="G1920" s="37"/>
      <c r="H1920" s="85" t="s">
        <v>3073</v>
      </c>
      <c r="I1920" s="18"/>
      <c r="J1920" s="83"/>
      <c r="K1920" s="79"/>
      <c r="L1920" s="77"/>
      <c r="M1920" s="77"/>
    </row>
    <row r="1921" spans="1:13" s="3" customFormat="1">
      <c r="B1921" s="95" t="s">
        <v>565</v>
      </c>
      <c r="C1921" s="41"/>
      <c r="D1921" s="36" t="s">
        <v>4135</v>
      </c>
      <c r="E1921" s="49">
        <v>766.35</v>
      </c>
      <c r="F1921" s="49">
        <f t="shared" si="32"/>
        <v>1149.5250000000001</v>
      </c>
      <c r="G1921" s="37"/>
      <c r="H1921" s="85" t="s">
        <v>3073</v>
      </c>
      <c r="I1921" s="18"/>
      <c r="J1921" s="83"/>
      <c r="K1921" s="79"/>
      <c r="L1921" s="77"/>
      <c r="M1921" s="77"/>
    </row>
    <row r="1922" spans="1:13" s="3" customFormat="1">
      <c r="B1922" s="95" t="s">
        <v>566</v>
      </c>
      <c r="C1922" s="41"/>
      <c r="D1922" s="36" t="s">
        <v>4137</v>
      </c>
      <c r="E1922" s="49">
        <v>808.92200000000003</v>
      </c>
      <c r="F1922" s="49">
        <f t="shared" si="32"/>
        <v>1213.383</v>
      </c>
      <c r="G1922" s="37"/>
      <c r="H1922" s="85" t="s">
        <v>3073</v>
      </c>
      <c r="I1922" s="18"/>
      <c r="J1922" s="83"/>
      <c r="K1922" s="79"/>
      <c r="L1922" s="77"/>
      <c r="M1922" s="77"/>
    </row>
    <row r="1923" spans="1:13" s="3" customFormat="1">
      <c r="B1923" s="95" t="s">
        <v>567</v>
      </c>
      <c r="C1923" s="41"/>
      <c r="D1923" s="36" t="s">
        <v>4139</v>
      </c>
      <c r="E1923" s="49">
        <v>898.63499999999999</v>
      </c>
      <c r="F1923" s="49">
        <f t="shared" si="32"/>
        <v>1347.9524999999999</v>
      </c>
      <c r="G1923" s="37"/>
      <c r="H1923" s="85" t="s">
        <v>3073</v>
      </c>
      <c r="I1923" s="18"/>
      <c r="J1923" s="83"/>
      <c r="K1923" s="79"/>
      <c r="L1923" s="77"/>
      <c r="M1923" s="77"/>
    </row>
    <row r="1924" spans="1:13" s="3" customFormat="1">
      <c r="A1924" s="7"/>
      <c r="B1924" s="95" t="s">
        <v>568</v>
      </c>
      <c r="C1924" s="41"/>
      <c r="D1924" s="36" t="s">
        <v>4141</v>
      </c>
      <c r="E1924" s="49">
        <v>974.66200000000003</v>
      </c>
      <c r="F1924" s="49">
        <f t="shared" si="32"/>
        <v>1461.9929999999999</v>
      </c>
      <c r="G1924" s="37"/>
      <c r="H1924" s="85" t="s">
        <v>3073</v>
      </c>
      <c r="I1924" s="18"/>
      <c r="J1924" s="83"/>
      <c r="K1924" s="79"/>
      <c r="L1924" s="77"/>
      <c r="M1924" s="77"/>
    </row>
    <row r="1925" spans="1:13" s="3" customFormat="1">
      <c r="A1925" s="7"/>
      <c r="B1925" s="95" t="s">
        <v>569</v>
      </c>
      <c r="C1925" s="41"/>
      <c r="D1925" s="36" t="s">
        <v>4143</v>
      </c>
      <c r="E1925" s="49">
        <v>1058.2909999999999</v>
      </c>
      <c r="F1925" s="49">
        <f t="shared" si="32"/>
        <v>1587.4364999999998</v>
      </c>
      <c r="G1925" s="37"/>
      <c r="H1925" s="85" t="s">
        <v>3073</v>
      </c>
      <c r="I1925" s="18"/>
      <c r="J1925" s="83"/>
      <c r="K1925" s="79"/>
      <c r="L1925" s="77"/>
      <c r="M1925" s="77"/>
    </row>
    <row r="1926" spans="1:13" s="3" customFormat="1">
      <c r="A1926" s="7"/>
      <c r="B1926" s="95" t="s">
        <v>570</v>
      </c>
      <c r="C1926" s="41"/>
      <c r="D1926" s="36" t="s">
        <v>4145</v>
      </c>
      <c r="E1926" s="49">
        <v>1152.567</v>
      </c>
      <c r="F1926" s="49">
        <f t="shared" si="32"/>
        <v>1728.8505</v>
      </c>
      <c r="G1926" s="37"/>
      <c r="H1926" s="85" t="s">
        <v>3073</v>
      </c>
      <c r="I1926" s="18"/>
      <c r="J1926" s="83"/>
      <c r="K1926" s="79"/>
      <c r="L1926" s="77"/>
      <c r="M1926" s="77"/>
    </row>
    <row r="1927" spans="1:13" s="3" customFormat="1">
      <c r="A1927" s="7"/>
      <c r="B1927" s="95" t="s">
        <v>571</v>
      </c>
      <c r="C1927" s="41"/>
      <c r="D1927" s="36" t="s">
        <v>4147</v>
      </c>
      <c r="E1927" s="49">
        <v>1234.672</v>
      </c>
      <c r="F1927" s="49">
        <f t="shared" si="32"/>
        <v>1852.008</v>
      </c>
      <c r="G1927" s="37"/>
      <c r="H1927" s="85" t="s">
        <v>3073</v>
      </c>
      <c r="I1927" s="18"/>
      <c r="J1927" s="83"/>
      <c r="K1927" s="79"/>
      <c r="L1927" s="77"/>
      <c r="M1927" s="77"/>
    </row>
    <row r="1928" spans="1:13" s="3" customFormat="1">
      <c r="A1928" s="7"/>
      <c r="B1928" s="95" t="s">
        <v>572</v>
      </c>
      <c r="C1928" s="41"/>
      <c r="D1928" s="36" t="s">
        <v>4116</v>
      </c>
      <c r="E1928" s="49">
        <v>760.26700000000005</v>
      </c>
      <c r="F1928" s="49">
        <f t="shared" si="32"/>
        <v>1140.4005000000002</v>
      </c>
      <c r="G1928" s="37"/>
      <c r="H1928" s="85" t="s">
        <v>3073</v>
      </c>
      <c r="I1928" s="18"/>
      <c r="J1928" s="83"/>
      <c r="K1928" s="79"/>
      <c r="L1928" s="77"/>
      <c r="M1928" s="77"/>
    </row>
    <row r="1929" spans="1:13" s="3" customFormat="1">
      <c r="A1929" s="7"/>
      <c r="B1929" s="95" t="s">
        <v>573</v>
      </c>
      <c r="C1929" s="41"/>
      <c r="D1929" s="36" t="s">
        <v>4118</v>
      </c>
      <c r="E1929" s="49">
        <v>813.48599999999999</v>
      </c>
      <c r="F1929" s="49">
        <f t="shared" si="32"/>
        <v>1220.229</v>
      </c>
      <c r="G1929" s="37"/>
      <c r="H1929" s="85" t="s">
        <v>3073</v>
      </c>
      <c r="I1929" s="18"/>
      <c r="J1929" s="83"/>
      <c r="K1929" s="79"/>
      <c r="L1929" s="77"/>
      <c r="M1929" s="77"/>
    </row>
    <row r="1930" spans="1:13" s="3" customFormat="1">
      <c r="A1930" s="7"/>
      <c r="B1930" s="95" t="s">
        <v>574</v>
      </c>
      <c r="C1930" s="41"/>
      <c r="D1930" s="36" t="s">
        <v>4121</v>
      </c>
      <c r="E1930" s="49">
        <v>1033.963</v>
      </c>
      <c r="F1930" s="49">
        <f t="shared" si="32"/>
        <v>1550.9445000000001</v>
      </c>
      <c r="G1930" s="37"/>
      <c r="H1930" s="85" t="s">
        <v>3073</v>
      </c>
      <c r="I1930" s="18"/>
      <c r="J1930" s="83"/>
      <c r="K1930" s="79"/>
      <c r="L1930" s="77"/>
      <c r="M1930" s="77"/>
    </row>
    <row r="1931" spans="1:13" s="3" customFormat="1">
      <c r="A1931" s="7"/>
      <c r="B1931" s="95" t="s">
        <v>575</v>
      </c>
      <c r="C1931" s="41"/>
      <c r="D1931" s="36" t="s">
        <v>4123</v>
      </c>
      <c r="E1931" s="49">
        <v>1075.0160000000001</v>
      </c>
      <c r="F1931" s="49">
        <f t="shared" si="32"/>
        <v>1612.5240000000001</v>
      </c>
      <c r="G1931" s="37"/>
      <c r="H1931" s="85" t="s">
        <v>3073</v>
      </c>
      <c r="I1931" s="18"/>
      <c r="J1931" s="83"/>
      <c r="K1931" s="79"/>
      <c r="L1931" s="77"/>
      <c r="M1931" s="77"/>
    </row>
    <row r="1932" spans="1:13" s="3" customFormat="1">
      <c r="A1932" s="7"/>
      <c r="B1932" s="95" t="s">
        <v>576</v>
      </c>
      <c r="C1932" s="41"/>
      <c r="D1932" s="36" t="s">
        <v>4126</v>
      </c>
      <c r="E1932" s="49">
        <v>1508.3679999999999</v>
      </c>
      <c r="F1932" s="49">
        <f t="shared" si="32"/>
        <v>2262.5519999999997</v>
      </c>
      <c r="G1932" s="37"/>
      <c r="H1932" s="85" t="s">
        <v>3073</v>
      </c>
      <c r="I1932" s="18"/>
      <c r="J1932" s="83"/>
      <c r="K1932" s="79"/>
      <c r="L1932" s="77"/>
      <c r="M1932" s="77"/>
    </row>
    <row r="1933" spans="1:13" s="3" customFormat="1">
      <c r="A1933" s="7"/>
      <c r="B1933" s="95" t="s">
        <v>577</v>
      </c>
      <c r="C1933" s="41"/>
      <c r="D1933" s="36" t="s">
        <v>4128</v>
      </c>
      <c r="E1933" s="49">
        <v>1626.972</v>
      </c>
      <c r="F1933" s="49">
        <f t="shared" si="32"/>
        <v>2440.4580000000001</v>
      </c>
      <c r="G1933" s="37"/>
      <c r="H1933" s="85" t="s">
        <v>3073</v>
      </c>
      <c r="I1933" s="18"/>
      <c r="J1933" s="83"/>
      <c r="K1933" s="79"/>
      <c r="L1933" s="77"/>
      <c r="M1933" s="77"/>
    </row>
    <row r="1934" spans="1:13" s="3" customFormat="1">
      <c r="A1934" s="7"/>
      <c r="B1934" s="95" t="s">
        <v>578</v>
      </c>
      <c r="C1934" s="41"/>
      <c r="D1934" s="36" t="s">
        <v>4130</v>
      </c>
      <c r="E1934" s="49">
        <v>1698.4349999999999</v>
      </c>
      <c r="F1934" s="49">
        <f t="shared" ref="F1934:F1998" si="33">IF(G1934="ENV.","VENTA",IF(B1934="","",E1934+E1934*A$2/100))</f>
        <v>2547.6525000000001</v>
      </c>
      <c r="G1934" s="37"/>
      <c r="H1934" s="85" t="s">
        <v>3073</v>
      </c>
      <c r="I1934" s="18"/>
      <c r="J1934" s="83"/>
      <c r="K1934" s="79"/>
      <c r="L1934" s="77"/>
      <c r="M1934" s="77"/>
    </row>
    <row r="1935" spans="1:13" s="3" customFormat="1">
      <c r="A1935" s="10"/>
      <c r="B1935" s="96"/>
      <c r="C1935" s="43" t="s">
        <v>2018</v>
      </c>
      <c r="D1935" s="44"/>
      <c r="E1935" s="50" t="s">
        <v>3073</v>
      </c>
      <c r="F1935" s="50" t="str">
        <f t="shared" si="33"/>
        <v/>
      </c>
      <c r="G1935" s="42"/>
      <c r="H1935" s="85" t="s">
        <v>3073</v>
      </c>
      <c r="I1935" s="18"/>
      <c r="J1935" s="83"/>
      <c r="K1935" s="79"/>
      <c r="L1935" s="77"/>
      <c r="M1935" s="77"/>
    </row>
    <row r="1936" spans="1:13" s="3" customFormat="1">
      <c r="A1936" s="12"/>
      <c r="B1936" s="97" t="s">
        <v>2364</v>
      </c>
      <c r="C1936" s="46"/>
      <c r="D1936" s="47" t="s">
        <v>3065</v>
      </c>
      <c r="E1936" s="51" t="s">
        <v>3567</v>
      </c>
      <c r="F1936" s="51" t="str">
        <f t="shared" si="33"/>
        <v>VENTA</v>
      </c>
      <c r="G1936" s="45" t="s">
        <v>1933</v>
      </c>
      <c r="H1936" s="85" t="s">
        <v>3073</v>
      </c>
      <c r="I1936" s="18"/>
      <c r="J1936" s="83"/>
      <c r="K1936" s="79"/>
      <c r="L1936" s="77"/>
      <c r="M1936" s="77"/>
    </row>
    <row r="1937" spans="1:13" s="3" customFormat="1">
      <c r="A1937" s="7"/>
      <c r="B1937" s="95" t="s">
        <v>3201</v>
      </c>
      <c r="C1937" s="41"/>
      <c r="D1937" s="36" t="s">
        <v>2890</v>
      </c>
      <c r="E1937" s="49">
        <v>2.254</v>
      </c>
      <c r="F1937" s="49">
        <f t="shared" si="33"/>
        <v>3.3810000000000002</v>
      </c>
      <c r="G1937" s="37">
        <v>1</v>
      </c>
      <c r="H1937" s="85" t="s">
        <v>3073</v>
      </c>
      <c r="I1937" s="18"/>
      <c r="J1937" s="83"/>
      <c r="K1937" s="79"/>
      <c r="L1937" s="77"/>
      <c r="M1937" s="77"/>
    </row>
    <row r="1938" spans="1:13" s="3" customFormat="1">
      <c r="A1938" s="7"/>
      <c r="B1938" s="95" t="s">
        <v>3202</v>
      </c>
      <c r="C1938" s="41"/>
      <c r="D1938" s="36" t="s">
        <v>6090</v>
      </c>
      <c r="E1938" s="49">
        <v>357.02</v>
      </c>
      <c r="F1938" s="49">
        <f t="shared" si="33"/>
        <v>535.53</v>
      </c>
      <c r="G1938" s="37">
        <v>1</v>
      </c>
      <c r="H1938" s="85" t="s">
        <v>3073</v>
      </c>
      <c r="I1938" s="18"/>
      <c r="J1938" s="83"/>
      <c r="K1938" s="79"/>
      <c r="L1938" s="77"/>
      <c r="M1938" s="77"/>
    </row>
    <row r="1939" spans="1:13" s="3" customFormat="1">
      <c r="A1939" s="7"/>
      <c r="B1939" s="95" t="s">
        <v>3209</v>
      </c>
      <c r="C1939" s="41"/>
      <c r="D1939" s="36" t="s">
        <v>6091</v>
      </c>
      <c r="E1939" s="49">
        <v>305.82</v>
      </c>
      <c r="F1939" s="49">
        <f t="shared" si="33"/>
        <v>458.73</v>
      </c>
      <c r="G1939" s="37">
        <v>1</v>
      </c>
      <c r="H1939" s="85" t="s">
        <v>3073</v>
      </c>
      <c r="I1939" s="18"/>
      <c r="J1939" s="83"/>
      <c r="K1939" s="79"/>
      <c r="L1939" s="77"/>
      <c r="M1939" s="77"/>
    </row>
    <row r="1940" spans="1:13" s="3" customFormat="1">
      <c r="A1940" s="10"/>
      <c r="B1940" s="96"/>
      <c r="C1940" s="43" t="s">
        <v>2019</v>
      </c>
      <c r="D1940" s="44"/>
      <c r="E1940" s="50" t="s">
        <v>3073</v>
      </c>
      <c r="F1940" s="50" t="str">
        <f t="shared" si="33"/>
        <v/>
      </c>
      <c r="G1940" s="42"/>
      <c r="H1940" s="85" t="s">
        <v>3073</v>
      </c>
      <c r="I1940" s="18"/>
      <c r="J1940" s="83"/>
      <c r="K1940" s="79"/>
      <c r="L1940" s="77"/>
      <c r="M1940" s="77"/>
    </row>
    <row r="1941" spans="1:13" s="3" customFormat="1">
      <c r="A1941" s="12"/>
      <c r="B1941" s="97" t="s">
        <v>2364</v>
      </c>
      <c r="C1941" s="46"/>
      <c r="D1941" s="47" t="s">
        <v>3065</v>
      </c>
      <c r="E1941" s="51" t="s">
        <v>3567</v>
      </c>
      <c r="F1941" s="51" t="str">
        <f t="shared" si="33"/>
        <v>VENTA</v>
      </c>
      <c r="G1941" s="45" t="s">
        <v>1933</v>
      </c>
      <c r="H1941" s="85" t="s">
        <v>3073</v>
      </c>
      <c r="I1941" s="18"/>
      <c r="J1941" s="83"/>
      <c r="K1941" s="79"/>
      <c r="L1941" s="77"/>
      <c r="M1941" s="77"/>
    </row>
    <row r="1942" spans="1:13" s="3" customFormat="1">
      <c r="A1942" s="7"/>
      <c r="B1942" s="95" t="s">
        <v>5130</v>
      </c>
      <c r="C1942" s="41"/>
      <c r="D1942" s="36" t="s">
        <v>7980</v>
      </c>
      <c r="E1942" s="49">
        <v>1020.241</v>
      </c>
      <c r="F1942" s="49">
        <f>IF(G1942="ENV.","VENTA",IF(B1942="","",E1942+E1942*A$2/100))</f>
        <v>1530.3615</v>
      </c>
      <c r="G1942" s="37">
        <v>24</v>
      </c>
      <c r="H1942" s="85" t="s">
        <v>7197</v>
      </c>
      <c r="I1942" s="18"/>
      <c r="J1942" s="83"/>
      <c r="K1942" s="79"/>
      <c r="L1942" s="77"/>
      <c r="M1942" s="77"/>
    </row>
    <row r="1943" spans="1:13" s="3" customFormat="1">
      <c r="A1943" s="7"/>
      <c r="B1943" s="95" t="s">
        <v>5131</v>
      </c>
      <c r="C1943" s="41"/>
      <c r="D1943" s="36" t="s">
        <v>7981</v>
      </c>
      <c r="E1943" s="49">
        <v>1310.1110000000001</v>
      </c>
      <c r="F1943" s="49">
        <f>IF(G1943="ENV.","VENTA",IF(B1943="","",E1943+E1943*A$2/100))</f>
        <v>1965.1665000000003</v>
      </c>
      <c r="G1943" s="37">
        <v>24</v>
      </c>
      <c r="H1943" s="85" t="s">
        <v>7197</v>
      </c>
      <c r="I1943" s="18"/>
      <c r="J1943" s="83"/>
      <c r="K1943" s="79"/>
      <c r="L1943" s="77"/>
      <c r="M1943" s="77"/>
    </row>
    <row r="1944" spans="1:13" s="3" customFormat="1">
      <c r="A1944" s="7"/>
      <c r="B1944" s="95" t="s">
        <v>5427</v>
      </c>
      <c r="C1944" s="41"/>
      <c r="D1944" s="36" t="s">
        <v>7982</v>
      </c>
      <c r="E1944" s="49">
        <v>1458.6130000000001</v>
      </c>
      <c r="F1944" s="49">
        <f>IF(G1944="ENV.","VENTA",IF(B1944="","",E1944+E1944*A$2/100))</f>
        <v>2187.9195</v>
      </c>
      <c r="G1944" s="37">
        <v>24</v>
      </c>
      <c r="H1944" s="85" t="s">
        <v>7197</v>
      </c>
      <c r="I1944" s="18"/>
      <c r="J1944" s="83"/>
      <c r="K1944" s="79"/>
      <c r="L1944" s="77"/>
      <c r="M1944" s="77"/>
    </row>
    <row r="1945" spans="1:13" s="3" customFormat="1">
      <c r="A1945" s="10"/>
      <c r="B1945" s="96"/>
      <c r="C1945" s="43" t="s">
        <v>2020</v>
      </c>
      <c r="D1945" s="44"/>
      <c r="E1945" s="50" t="s">
        <v>3073</v>
      </c>
      <c r="F1945" s="50" t="str">
        <f t="shared" si="33"/>
        <v/>
      </c>
      <c r="G1945" s="42"/>
      <c r="H1945" s="85" t="s">
        <v>3073</v>
      </c>
      <c r="I1945" s="18"/>
      <c r="J1945" s="83"/>
      <c r="K1945" s="79"/>
      <c r="L1945" s="77"/>
      <c r="M1945" s="77"/>
    </row>
    <row r="1946" spans="1:13" s="3" customFormat="1">
      <c r="A1946" s="12"/>
      <c r="B1946" s="97" t="s">
        <v>2364</v>
      </c>
      <c r="C1946" s="46"/>
      <c r="D1946" s="47" t="s">
        <v>3065</v>
      </c>
      <c r="E1946" s="51" t="s">
        <v>3567</v>
      </c>
      <c r="F1946" s="51" t="str">
        <f t="shared" si="33"/>
        <v>VENTA</v>
      </c>
      <c r="G1946" s="45" t="s">
        <v>1933</v>
      </c>
      <c r="H1946" s="85" t="s">
        <v>3073</v>
      </c>
      <c r="I1946" s="18"/>
      <c r="J1946" s="83"/>
      <c r="K1946" s="79"/>
      <c r="L1946" s="77"/>
      <c r="M1946" s="77"/>
    </row>
    <row r="1947" spans="1:13" s="3" customFormat="1">
      <c r="A1947" s="7"/>
      <c r="B1947" s="95" t="s">
        <v>579</v>
      </c>
      <c r="C1947" s="41"/>
      <c r="D1947" s="36" t="s">
        <v>4152</v>
      </c>
      <c r="E1947" s="49">
        <v>13.695</v>
      </c>
      <c r="F1947" s="49">
        <f t="shared" si="33"/>
        <v>20.5425</v>
      </c>
      <c r="G1947" s="37">
        <v>24</v>
      </c>
      <c r="H1947" s="85" t="s">
        <v>3073</v>
      </c>
      <c r="I1947" s="18"/>
      <c r="J1947" s="83"/>
      <c r="K1947" s="79"/>
      <c r="L1947" s="77"/>
      <c r="M1947" s="77"/>
    </row>
    <row r="1948" spans="1:13" s="3" customFormat="1">
      <c r="A1948" s="7"/>
      <c r="B1948" s="95" t="s">
        <v>580</v>
      </c>
      <c r="C1948" s="41"/>
      <c r="D1948" s="36" t="s">
        <v>4155</v>
      </c>
      <c r="E1948" s="49">
        <v>22.294</v>
      </c>
      <c r="F1948" s="49">
        <f t="shared" si="33"/>
        <v>33.441000000000003</v>
      </c>
      <c r="G1948" s="37">
        <v>24</v>
      </c>
      <c r="H1948" s="85" t="s">
        <v>3073</v>
      </c>
      <c r="I1948" s="18"/>
      <c r="J1948" s="83"/>
      <c r="K1948" s="79"/>
      <c r="L1948" s="77"/>
      <c r="M1948" s="77"/>
    </row>
    <row r="1949" spans="1:13" s="3" customFormat="1">
      <c r="A1949" s="7"/>
      <c r="B1949" s="95" t="s">
        <v>581</v>
      </c>
      <c r="C1949" s="41"/>
      <c r="D1949" s="36" t="s">
        <v>4159</v>
      </c>
      <c r="E1949" s="49">
        <v>35.889000000000003</v>
      </c>
      <c r="F1949" s="49">
        <f t="shared" si="33"/>
        <v>53.833500000000001</v>
      </c>
      <c r="G1949" s="37">
        <v>24</v>
      </c>
      <c r="H1949" s="85" t="s">
        <v>3073</v>
      </c>
      <c r="I1949" s="18"/>
      <c r="J1949" s="83"/>
      <c r="K1949" s="79"/>
      <c r="L1949" s="77"/>
      <c r="M1949" s="77"/>
    </row>
    <row r="1950" spans="1:13" s="3" customFormat="1">
      <c r="A1950" s="7"/>
      <c r="B1950" s="95" t="s">
        <v>582</v>
      </c>
      <c r="C1950" s="41"/>
      <c r="D1950" s="36" t="s">
        <v>4161</v>
      </c>
      <c r="E1950" s="49">
        <v>47.161000000000001</v>
      </c>
      <c r="F1950" s="49">
        <f t="shared" si="33"/>
        <v>70.741500000000002</v>
      </c>
      <c r="G1950" s="37">
        <v>24</v>
      </c>
      <c r="H1950" s="85" t="s">
        <v>3073</v>
      </c>
      <c r="I1950" s="18"/>
      <c r="J1950" s="83"/>
      <c r="K1950" s="79"/>
      <c r="L1950" s="77"/>
      <c r="M1950" s="77"/>
    </row>
    <row r="1951" spans="1:13" s="3" customFormat="1">
      <c r="A1951" s="7"/>
      <c r="B1951" s="95" t="s">
        <v>583</v>
      </c>
      <c r="C1951" s="41"/>
      <c r="D1951" s="36" t="s">
        <v>4164</v>
      </c>
      <c r="E1951" s="49">
        <v>72.548000000000002</v>
      </c>
      <c r="F1951" s="49">
        <f t="shared" si="33"/>
        <v>108.822</v>
      </c>
      <c r="G1951" s="37">
        <v>12</v>
      </c>
      <c r="H1951" s="85" t="s">
        <v>3073</v>
      </c>
      <c r="I1951" s="18"/>
      <c r="J1951" s="83"/>
      <c r="K1951" s="79"/>
      <c r="L1951" s="77"/>
      <c r="M1951" s="77"/>
    </row>
    <row r="1952" spans="1:13" s="3" customFormat="1">
      <c r="A1952" s="7"/>
      <c r="B1952" s="95" t="s">
        <v>584</v>
      </c>
      <c r="C1952" s="41"/>
      <c r="D1952" s="36" t="s">
        <v>4165</v>
      </c>
      <c r="E1952" s="49">
        <v>94.037000000000006</v>
      </c>
      <c r="F1952" s="49">
        <f t="shared" si="33"/>
        <v>141.05549999999999</v>
      </c>
      <c r="G1952" s="37">
        <v>12</v>
      </c>
      <c r="H1952" s="85" t="s">
        <v>3073</v>
      </c>
      <c r="I1952" s="18"/>
      <c r="J1952" s="83"/>
      <c r="K1952" s="79"/>
      <c r="L1952" s="77"/>
      <c r="M1952" s="77"/>
    </row>
    <row r="1953" spans="1:13" s="3" customFormat="1">
      <c r="A1953" s="7"/>
      <c r="B1953" s="95" t="s">
        <v>585</v>
      </c>
      <c r="C1953" s="41"/>
      <c r="D1953" s="36" t="s">
        <v>4149</v>
      </c>
      <c r="E1953" s="49">
        <v>107.97</v>
      </c>
      <c r="F1953" s="49">
        <f t="shared" si="33"/>
        <v>161.95499999999998</v>
      </c>
      <c r="G1953" s="37">
        <v>12</v>
      </c>
      <c r="H1953" s="85" t="s">
        <v>3073</v>
      </c>
      <c r="I1953" s="18"/>
      <c r="J1953" s="83"/>
      <c r="K1953" s="79"/>
      <c r="L1953" s="77"/>
      <c r="M1953" s="77"/>
    </row>
    <row r="1954" spans="1:13" s="3" customFormat="1">
      <c r="A1954" s="7"/>
      <c r="B1954" s="95" t="s">
        <v>586</v>
      </c>
      <c r="C1954" s="41"/>
      <c r="D1954" s="36" t="s">
        <v>4150</v>
      </c>
      <c r="E1954" s="49">
        <v>167.20400000000001</v>
      </c>
      <c r="F1954" s="49">
        <f t="shared" si="33"/>
        <v>250.80600000000001</v>
      </c>
      <c r="G1954" s="37">
        <v>12</v>
      </c>
      <c r="H1954" s="85" t="s">
        <v>3073</v>
      </c>
      <c r="I1954" s="18"/>
      <c r="J1954" s="83"/>
      <c r="K1954" s="79"/>
      <c r="L1954" s="77"/>
      <c r="M1954" s="77"/>
    </row>
    <row r="1955" spans="1:13" s="3" customFormat="1">
      <c r="A1955" s="7"/>
      <c r="B1955" s="95" t="s">
        <v>587</v>
      </c>
      <c r="C1955" s="41"/>
      <c r="D1955" s="36" t="s">
        <v>4151</v>
      </c>
      <c r="E1955" s="49">
        <v>197.48500000000001</v>
      </c>
      <c r="F1955" s="49">
        <f t="shared" si="33"/>
        <v>296.22750000000002</v>
      </c>
      <c r="G1955" s="37">
        <v>12</v>
      </c>
      <c r="H1955" s="85" t="s">
        <v>3073</v>
      </c>
      <c r="I1955" s="18"/>
      <c r="J1955" s="83"/>
      <c r="K1955" s="79"/>
      <c r="L1955" s="77"/>
      <c r="M1955" s="77"/>
    </row>
    <row r="1956" spans="1:13" s="3" customFormat="1">
      <c r="A1956" s="7"/>
      <c r="B1956" s="95" t="s">
        <v>588</v>
      </c>
      <c r="C1956" s="41"/>
      <c r="D1956" s="36" t="s">
        <v>4154</v>
      </c>
      <c r="E1956" s="49">
        <v>43.548999999999999</v>
      </c>
      <c r="F1956" s="49">
        <f t="shared" si="33"/>
        <v>65.323499999999996</v>
      </c>
      <c r="G1956" s="37">
        <v>24</v>
      </c>
      <c r="H1956" s="85" t="s">
        <v>3073</v>
      </c>
      <c r="I1956" s="18"/>
      <c r="J1956" s="83"/>
      <c r="K1956" s="79"/>
      <c r="L1956" s="77"/>
      <c r="M1956" s="77"/>
    </row>
    <row r="1957" spans="1:13" s="3" customFormat="1">
      <c r="A1957" s="7"/>
      <c r="B1957" s="95" t="s">
        <v>589</v>
      </c>
      <c r="C1957" s="41"/>
      <c r="D1957" s="36" t="s">
        <v>4157</v>
      </c>
      <c r="E1957" s="49">
        <v>61.78</v>
      </c>
      <c r="F1957" s="49">
        <f t="shared" si="33"/>
        <v>92.67</v>
      </c>
      <c r="G1957" s="37">
        <v>24</v>
      </c>
      <c r="H1957" s="85" t="s">
        <v>3073</v>
      </c>
      <c r="I1957" s="18"/>
      <c r="J1957" s="83"/>
      <c r="K1957" s="79"/>
      <c r="L1957" s="77"/>
      <c r="M1957" s="77"/>
    </row>
    <row r="1958" spans="1:13" s="3" customFormat="1">
      <c r="A1958" s="7"/>
      <c r="B1958" s="95" t="s">
        <v>590</v>
      </c>
      <c r="C1958" s="41"/>
      <c r="D1958" s="36" t="s">
        <v>4162</v>
      </c>
      <c r="E1958" s="49">
        <v>79.058999999999997</v>
      </c>
      <c r="F1958" s="49">
        <f t="shared" si="33"/>
        <v>118.5885</v>
      </c>
      <c r="G1958" s="37">
        <v>24</v>
      </c>
      <c r="H1958" s="85" t="s">
        <v>3073</v>
      </c>
      <c r="I1958" s="18"/>
      <c r="J1958" s="83"/>
      <c r="K1958" s="79"/>
      <c r="L1958" s="77"/>
      <c r="M1958" s="77"/>
    </row>
    <row r="1959" spans="1:13" s="3" customFormat="1">
      <c r="A1959" s="10"/>
      <c r="B1959" s="96"/>
      <c r="C1959" s="43" t="s">
        <v>2021</v>
      </c>
      <c r="D1959" s="44"/>
      <c r="E1959" s="50" t="s">
        <v>3073</v>
      </c>
      <c r="F1959" s="50" t="str">
        <f t="shared" si="33"/>
        <v/>
      </c>
      <c r="G1959" s="42"/>
      <c r="H1959" s="85" t="s">
        <v>3073</v>
      </c>
      <c r="I1959" s="18"/>
      <c r="J1959" s="83"/>
      <c r="K1959" s="79"/>
      <c r="L1959" s="77"/>
      <c r="M1959" s="77"/>
    </row>
    <row r="1960" spans="1:13" s="3" customFormat="1">
      <c r="A1960" s="12"/>
      <c r="B1960" s="97" t="s">
        <v>2364</v>
      </c>
      <c r="C1960" s="46"/>
      <c r="D1960" s="47" t="s">
        <v>3065</v>
      </c>
      <c r="E1960" s="51" t="s">
        <v>3567</v>
      </c>
      <c r="F1960" s="51" t="str">
        <f t="shared" si="33"/>
        <v>VENTA</v>
      </c>
      <c r="G1960" s="45" t="s">
        <v>1933</v>
      </c>
      <c r="H1960" s="85" t="s">
        <v>3073</v>
      </c>
      <c r="I1960" s="18"/>
      <c r="J1960" s="83"/>
      <c r="K1960" s="79"/>
      <c r="L1960" s="77"/>
      <c r="M1960" s="77"/>
    </row>
    <row r="1961" spans="1:13" s="3" customFormat="1">
      <c r="A1961" s="7"/>
      <c r="B1961" s="95" t="s">
        <v>591</v>
      </c>
      <c r="C1961" s="41"/>
      <c r="D1961" s="36" t="s">
        <v>4180</v>
      </c>
      <c r="E1961" s="49">
        <v>15.759</v>
      </c>
      <c r="F1961" s="49">
        <f t="shared" si="33"/>
        <v>23.638500000000001</v>
      </c>
      <c r="G1961" s="37">
        <v>24</v>
      </c>
      <c r="H1961" s="85" t="s">
        <v>3073</v>
      </c>
      <c r="I1961" s="18"/>
      <c r="J1961" s="83"/>
      <c r="K1961" s="79"/>
      <c r="L1961" s="77"/>
      <c r="M1961" s="77"/>
    </row>
    <row r="1962" spans="1:13" s="3" customFormat="1">
      <c r="A1962" s="7"/>
      <c r="B1962" s="95" t="s">
        <v>592</v>
      </c>
      <c r="C1962" s="41"/>
      <c r="D1962" s="36" t="s">
        <v>4181</v>
      </c>
      <c r="E1962" s="49">
        <v>24.646000000000001</v>
      </c>
      <c r="F1962" s="49">
        <f t="shared" si="33"/>
        <v>36.969000000000001</v>
      </c>
      <c r="G1962" s="37">
        <v>24</v>
      </c>
      <c r="H1962" s="85" t="s">
        <v>3073</v>
      </c>
      <c r="I1962" s="18"/>
      <c r="J1962" s="83"/>
      <c r="K1962" s="79"/>
      <c r="L1962" s="77"/>
      <c r="M1962" s="77"/>
    </row>
    <row r="1963" spans="1:13" s="3" customFormat="1">
      <c r="A1963" s="7"/>
      <c r="B1963" s="95" t="s">
        <v>593</v>
      </c>
      <c r="C1963" s="41"/>
      <c r="D1963" s="36" t="s">
        <v>4182</v>
      </c>
      <c r="E1963" s="49">
        <v>41.722000000000001</v>
      </c>
      <c r="F1963" s="49">
        <f t="shared" si="33"/>
        <v>62.582999999999998</v>
      </c>
      <c r="G1963" s="37">
        <v>24</v>
      </c>
      <c r="H1963" s="85" t="s">
        <v>3073</v>
      </c>
      <c r="I1963" s="18"/>
      <c r="J1963" s="83"/>
      <c r="K1963" s="79"/>
      <c r="L1963" s="77"/>
      <c r="M1963" s="77"/>
    </row>
    <row r="1964" spans="1:13" s="3" customFormat="1">
      <c r="A1964" s="7"/>
      <c r="B1964" s="95" t="s">
        <v>594</v>
      </c>
      <c r="C1964" s="41"/>
      <c r="D1964" s="36" t="s">
        <v>4178</v>
      </c>
      <c r="E1964" s="49">
        <v>74.921999999999997</v>
      </c>
      <c r="F1964" s="49">
        <f t="shared" si="33"/>
        <v>112.383</v>
      </c>
      <c r="G1964" s="37">
        <v>24</v>
      </c>
      <c r="H1964" s="85" t="s">
        <v>3073</v>
      </c>
      <c r="I1964" s="18"/>
      <c r="J1964" s="83"/>
      <c r="K1964" s="79"/>
      <c r="L1964" s="77"/>
      <c r="M1964" s="77"/>
    </row>
    <row r="1965" spans="1:13" s="3" customFormat="1">
      <c r="A1965" s="7"/>
      <c r="B1965" s="95" t="s">
        <v>595</v>
      </c>
      <c r="C1965" s="41"/>
      <c r="D1965" s="36" t="s">
        <v>4179</v>
      </c>
      <c r="E1965" s="49">
        <v>136.63</v>
      </c>
      <c r="F1965" s="49">
        <f t="shared" si="33"/>
        <v>204.94499999999999</v>
      </c>
      <c r="G1965" s="37">
        <v>12</v>
      </c>
      <c r="H1965" s="85" t="s">
        <v>3073</v>
      </c>
      <c r="I1965" s="18"/>
      <c r="J1965" s="83"/>
      <c r="K1965" s="79"/>
      <c r="L1965" s="77"/>
      <c r="M1965" s="77"/>
    </row>
    <row r="1966" spans="1:13" s="3" customFormat="1">
      <c r="A1966" s="10"/>
      <c r="B1966" s="96"/>
      <c r="C1966" s="43" t="s">
        <v>2022</v>
      </c>
      <c r="D1966" s="44"/>
      <c r="E1966" s="50" t="s">
        <v>3073</v>
      </c>
      <c r="F1966" s="50" t="str">
        <f t="shared" si="33"/>
        <v/>
      </c>
      <c r="G1966" s="42"/>
      <c r="H1966" s="85" t="s">
        <v>3073</v>
      </c>
      <c r="I1966" s="18"/>
      <c r="J1966" s="83"/>
      <c r="K1966" s="79"/>
      <c r="L1966" s="77"/>
      <c r="M1966" s="77"/>
    </row>
    <row r="1967" spans="1:13" s="3" customFormat="1">
      <c r="A1967" s="12"/>
      <c r="B1967" s="97" t="s">
        <v>2364</v>
      </c>
      <c r="C1967" s="46"/>
      <c r="D1967" s="47" t="s">
        <v>3065</v>
      </c>
      <c r="E1967" s="51" t="s">
        <v>3567</v>
      </c>
      <c r="F1967" s="51" t="str">
        <f t="shared" si="33"/>
        <v>VENTA</v>
      </c>
      <c r="G1967" s="45" t="s">
        <v>1933</v>
      </c>
      <c r="H1967" s="85" t="s">
        <v>3073</v>
      </c>
      <c r="I1967" s="18"/>
      <c r="J1967" s="83"/>
      <c r="K1967" s="79"/>
      <c r="L1967" s="77"/>
      <c r="M1967" s="77"/>
    </row>
    <row r="1968" spans="1:13" s="3" customFormat="1">
      <c r="A1968" s="7"/>
      <c r="B1968" s="95" t="s">
        <v>596</v>
      </c>
      <c r="C1968" s="41"/>
      <c r="D1968" s="36" t="s">
        <v>7080</v>
      </c>
      <c r="E1968" s="49">
        <v>338.81799999999998</v>
      </c>
      <c r="F1968" s="49">
        <f t="shared" si="33"/>
        <v>508.22699999999998</v>
      </c>
      <c r="G1968" s="37">
        <v>12</v>
      </c>
      <c r="H1968" s="85" t="s">
        <v>3073</v>
      </c>
      <c r="I1968" s="18"/>
      <c r="J1968" s="83"/>
      <c r="K1968" s="79"/>
      <c r="L1968" s="77"/>
      <c r="M1968" s="77"/>
    </row>
    <row r="1969" spans="1:13" s="3" customFormat="1">
      <c r="A1969" s="7"/>
      <c r="B1969" s="95" t="s">
        <v>597</v>
      </c>
      <c r="C1969" s="41"/>
      <c r="D1969" s="36" t="s">
        <v>5993</v>
      </c>
      <c r="E1969" s="49">
        <v>338.81799999999998</v>
      </c>
      <c r="F1969" s="49">
        <f t="shared" si="33"/>
        <v>508.22699999999998</v>
      </c>
      <c r="G1969" s="37">
        <v>12</v>
      </c>
      <c r="H1969" s="85" t="s">
        <v>3073</v>
      </c>
      <c r="I1969" s="18"/>
      <c r="J1969" s="83"/>
      <c r="K1969" s="79"/>
      <c r="L1969" s="77"/>
      <c r="M1969" s="77"/>
    </row>
    <row r="1970" spans="1:13" s="3" customFormat="1">
      <c r="A1970" s="7"/>
      <c r="B1970" s="95" t="s">
        <v>598</v>
      </c>
      <c r="C1970" s="41"/>
      <c r="D1970" s="36" t="s">
        <v>5994</v>
      </c>
      <c r="E1970" s="49">
        <v>368.339</v>
      </c>
      <c r="F1970" s="49">
        <f t="shared" si="33"/>
        <v>552.50850000000003</v>
      </c>
      <c r="G1970" s="37">
        <v>12</v>
      </c>
      <c r="H1970" s="85" t="s">
        <v>3073</v>
      </c>
      <c r="I1970" s="18"/>
      <c r="J1970" s="83"/>
      <c r="K1970" s="79"/>
      <c r="L1970" s="77"/>
      <c r="M1970" s="77"/>
    </row>
    <row r="1971" spans="1:13" s="3" customFormat="1">
      <c r="A1971" s="7"/>
      <c r="B1971" s="95" t="s">
        <v>599</v>
      </c>
      <c r="C1971" s="41"/>
      <c r="D1971" s="36" t="s">
        <v>5995</v>
      </c>
      <c r="E1971" s="49">
        <v>410.38900000000001</v>
      </c>
      <c r="F1971" s="49">
        <f t="shared" si="33"/>
        <v>615.58349999999996</v>
      </c>
      <c r="G1971" s="37">
        <v>12</v>
      </c>
      <c r="H1971" s="85" t="s">
        <v>3073</v>
      </c>
      <c r="I1971" s="18"/>
      <c r="J1971" s="83"/>
      <c r="K1971" s="79"/>
      <c r="L1971" s="77"/>
      <c r="M1971" s="77"/>
    </row>
    <row r="1972" spans="1:13" s="3" customFormat="1">
      <c r="A1972" s="7"/>
      <c r="B1972" s="95" t="s">
        <v>600</v>
      </c>
      <c r="C1972" s="41"/>
      <c r="D1972" s="36" t="s">
        <v>5997</v>
      </c>
      <c r="E1972" s="49">
        <v>3460.1680000000001</v>
      </c>
      <c r="F1972" s="49">
        <f t="shared" si="33"/>
        <v>5190.2520000000004</v>
      </c>
      <c r="G1972" s="37">
        <v>1</v>
      </c>
      <c r="H1972" s="85" t="s">
        <v>3073</v>
      </c>
      <c r="I1972" s="18"/>
      <c r="J1972" s="83"/>
      <c r="K1972" s="79"/>
      <c r="L1972" s="77"/>
      <c r="M1972" s="77"/>
    </row>
    <row r="1973" spans="1:13" s="3" customFormat="1">
      <c r="A1973" s="7"/>
      <c r="B1973" s="95" t="s">
        <v>601</v>
      </c>
      <c r="C1973" s="41"/>
      <c r="D1973" s="36" t="s">
        <v>5998</v>
      </c>
      <c r="E1973" s="49">
        <v>4592.9070000000002</v>
      </c>
      <c r="F1973" s="49">
        <f t="shared" si="33"/>
        <v>6889.3605000000007</v>
      </c>
      <c r="G1973" s="37">
        <v>1</v>
      </c>
      <c r="H1973" s="85" t="s">
        <v>3073</v>
      </c>
      <c r="I1973" s="18"/>
      <c r="J1973" s="83"/>
      <c r="K1973" s="79"/>
      <c r="L1973" s="77"/>
      <c r="M1973" s="77"/>
    </row>
    <row r="1974" spans="1:13" s="3" customFormat="1">
      <c r="A1974" s="7"/>
      <c r="B1974" s="95" t="s">
        <v>602</v>
      </c>
      <c r="C1974" s="41"/>
      <c r="D1974" s="36" t="s">
        <v>5999</v>
      </c>
      <c r="E1974" s="49">
        <v>5817.7060000000001</v>
      </c>
      <c r="F1974" s="49">
        <f t="shared" si="33"/>
        <v>8726.5590000000011</v>
      </c>
      <c r="G1974" s="37">
        <v>1</v>
      </c>
      <c r="H1974" s="85" t="s">
        <v>3073</v>
      </c>
      <c r="I1974" s="18"/>
      <c r="J1974" s="83"/>
      <c r="K1974" s="79"/>
      <c r="L1974" s="77"/>
      <c r="M1974" s="77"/>
    </row>
    <row r="1975" spans="1:13" s="3" customFormat="1">
      <c r="A1975" s="7"/>
      <c r="B1975" s="95" t="s">
        <v>603</v>
      </c>
      <c r="C1975" s="41"/>
      <c r="D1975" s="36" t="s">
        <v>6000</v>
      </c>
      <c r="E1975" s="49">
        <v>6889.3609999999999</v>
      </c>
      <c r="F1975" s="49">
        <f t="shared" si="33"/>
        <v>10334.041499999999</v>
      </c>
      <c r="G1975" s="37">
        <v>1</v>
      </c>
      <c r="H1975" s="85" t="s">
        <v>3073</v>
      </c>
      <c r="I1975" s="18"/>
      <c r="J1975" s="83"/>
      <c r="K1975" s="79"/>
      <c r="L1975" s="77"/>
      <c r="M1975" s="77"/>
    </row>
    <row r="1976" spans="1:13" s="3" customFormat="1">
      <c r="A1976" s="7"/>
      <c r="B1976" s="95" t="s">
        <v>604</v>
      </c>
      <c r="C1976" s="41"/>
      <c r="D1976" s="36" t="s">
        <v>7839</v>
      </c>
      <c r="E1976" s="49">
        <v>2394.9409999999998</v>
      </c>
      <c r="F1976" s="49">
        <f t="shared" si="33"/>
        <v>3592.4114999999997</v>
      </c>
      <c r="G1976" s="37">
        <v>11</v>
      </c>
      <c r="H1976" s="85" t="s">
        <v>3073</v>
      </c>
      <c r="I1976" s="18"/>
      <c r="J1976" s="83"/>
      <c r="K1976" s="79"/>
      <c r="L1976" s="77"/>
      <c r="M1976" s="77"/>
    </row>
    <row r="1977" spans="1:13" s="3" customFormat="1">
      <c r="A1977" s="7"/>
      <c r="B1977" s="95" t="s">
        <v>605</v>
      </c>
      <c r="C1977" s="41"/>
      <c r="D1977" s="36" t="s">
        <v>5996</v>
      </c>
      <c r="E1977" s="49">
        <v>2219.9250000000002</v>
      </c>
      <c r="F1977" s="49">
        <f t="shared" si="33"/>
        <v>3329.8875000000003</v>
      </c>
      <c r="G1977" s="37">
        <v>11</v>
      </c>
      <c r="H1977" s="85" t="s">
        <v>3073</v>
      </c>
      <c r="I1977" s="18"/>
      <c r="J1977" s="83"/>
      <c r="K1977" s="79"/>
      <c r="L1977" s="77"/>
      <c r="M1977" s="77"/>
    </row>
    <row r="1978" spans="1:13" s="3" customFormat="1">
      <c r="A1978" s="10"/>
      <c r="B1978" s="96"/>
      <c r="C1978" s="43" t="s">
        <v>2023</v>
      </c>
      <c r="D1978" s="44"/>
      <c r="E1978" s="50" t="s">
        <v>3073</v>
      </c>
      <c r="F1978" s="50" t="str">
        <f t="shared" si="33"/>
        <v/>
      </c>
      <c r="G1978" s="42"/>
      <c r="H1978" s="85" t="s">
        <v>3073</v>
      </c>
      <c r="I1978" s="18"/>
      <c r="J1978" s="83"/>
      <c r="K1978" s="79"/>
      <c r="L1978" s="77"/>
      <c r="M1978" s="77"/>
    </row>
    <row r="1979" spans="1:13" s="3" customFormat="1">
      <c r="A1979" s="12"/>
      <c r="B1979" s="97" t="s">
        <v>2364</v>
      </c>
      <c r="C1979" s="46"/>
      <c r="D1979" s="47" t="s">
        <v>3065</v>
      </c>
      <c r="E1979" s="51" t="s">
        <v>3567</v>
      </c>
      <c r="F1979" s="51" t="str">
        <f t="shared" si="33"/>
        <v>VENTA</v>
      </c>
      <c r="G1979" s="45" t="s">
        <v>1933</v>
      </c>
      <c r="H1979" s="85" t="s">
        <v>3073</v>
      </c>
      <c r="I1979" s="18"/>
      <c r="J1979" s="83"/>
      <c r="K1979" s="79"/>
      <c r="L1979" s="77"/>
      <c r="M1979" s="77"/>
    </row>
    <row r="1980" spans="1:13" s="3" customFormat="1">
      <c r="A1980" s="7"/>
      <c r="B1980" s="95" t="s">
        <v>606</v>
      </c>
      <c r="C1980" s="41"/>
      <c r="D1980" s="36" t="s">
        <v>5651</v>
      </c>
      <c r="E1980" s="49">
        <v>3517.8620000000001</v>
      </c>
      <c r="F1980" s="49">
        <f t="shared" si="33"/>
        <v>5276.7929999999997</v>
      </c>
      <c r="G1980" s="37">
        <v>1</v>
      </c>
      <c r="H1980" s="85" t="s">
        <v>3073</v>
      </c>
      <c r="I1980" s="18"/>
      <c r="J1980" s="83"/>
      <c r="K1980" s="79"/>
      <c r="L1980" s="77"/>
      <c r="M1980" s="77"/>
    </row>
    <row r="1981" spans="1:13" s="3" customFormat="1">
      <c r="A1981" s="7"/>
      <c r="B1981" s="95" t="s">
        <v>2745</v>
      </c>
      <c r="C1981" s="41"/>
      <c r="D1981" s="36" t="s">
        <v>6692</v>
      </c>
      <c r="E1981" s="49">
        <v>387.23</v>
      </c>
      <c r="F1981" s="49">
        <f t="shared" si="33"/>
        <v>580.84500000000003</v>
      </c>
      <c r="G1981" s="37"/>
      <c r="H1981" s="85" t="s">
        <v>3073</v>
      </c>
      <c r="I1981" s="18"/>
      <c r="J1981" s="83"/>
      <c r="K1981" s="79"/>
      <c r="L1981" s="77"/>
      <c r="M1981" s="77"/>
    </row>
    <row r="1982" spans="1:13" s="3" customFormat="1">
      <c r="A1982" s="7"/>
      <c r="B1982" s="95" t="s">
        <v>2746</v>
      </c>
      <c r="C1982" s="41"/>
      <c r="D1982" s="36" t="s">
        <v>6693</v>
      </c>
      <c r="E1982" s="49">
        <v>387.23</v>
      </c>
      <c r="F1982" s="49">
        <f t="shared" si="33"/>
        <v>580.84500000000003</v>
      </c>
      <c r="G1982" s="37">
        <v>10</v>
      </c>
      <c r="H1982" s="85" t="s">
        <v>3073</v>
      </c>
      <c r="I1982" s="18"/>
      <c r="J1982" s="83"/>
      <c r="K1982" s="79"/>
      <c r="L1982" s="77"/>
      <c r="M1982" s="77"/>
    </row>
    <row r="1983" spans="1:13" s="3" customFormat="1">
      <c r="A1983" s="7"/>
      <c r="B1983" s="95" t="s">
        <v>2747</v>
      </c>
      <c r="C1983" s="41"/>
      <c r="D1983" s="36" t="s">
        <v>6694</v>
      </c>
      <c r="E1983" s="49">
        <v>387.23</v>
      </c>
      <c r="F1983" s="49">
        <f t="shared" si="33"/>
        <v>580.84500000000003</v>
      </c>
      <c r="G1983" s="37">
        <v>10</v>
      </c>
      <c r="H1983" s="85" t="s">
        <v>3073</v>
      </c>
      <c r="I1983" s="18"/>
      <c r="J1983" s="83"/>
      <c r="K1983" s="79"/>
      <c r="L1983" s="77"/>
      <c r="M1983" s="77"/>
    </row>
    <row r="1984" spans="1:13" s="3" customFormat="1">
      <c r="A1984" s="7"/>
      <c r="B1984" s="95" t="s">
        <v>2748</v>
      </c>
      <c r="C1984" s="41"/>
      <c r="D1984" s="36" t="s">
        <v>6695</v>
      </c>
      <c r="E1984" s="49">
        <v>387.23</v>
      </c>
      <c r="F1984" s="49">
        <f t="shared" si="33"/>
        <v>580.84500000000003</v>
      </c>
      <c r="G1984" s="37">
        <v>10</v>
      </c>
      <c r="H1984" s="85" t="s">
        <v>3073</v>
      </c>
      <c r="I1984" s="18"/>
      <c r="J1984" s="83"/>
      <c r="K1984" s="79"/>
      <c r="L1984" s="77"/>
      <c r="M1984" s="77"/>
    </row>
    <row r="1985" spans="1:13" s="3" customFormat="1">
      <c r="A1985" s="7"/>
      <c r="B1985" s="95" t="s">
        <v>2232</v>
      </c>
      <c r="C1985" s="41"/>
      <c r="D1985" s="36" t="s">
        <v>3715</v>
      </c>
      <c r="E1985" s="49">
        <v>344.17200000000003</v>
      </c>
      <c r="F1985" s="49">
        <f t="shared" si="33"/>
        <v>516.25800000000004</v>
      </c>
      <c r="G1985" s="37">
        <v>25</v>
      </c>
      <c r="H1985" s="85" t="s">
        <v>3073</v>
      </c>
      <c r="I1985" s="18"/>
      <c r="J1985" s="83"/>
      <c r="K1985" s="79"/>
      <c r="L1985" s="77"/>
      <c r="M1985" s="77"/>
    </row>
    <row r="1986" spans="1:13" s="3" customFormat="1">
      <c r="A1986" s="7"/>
      <c r="B1986" s="95" t="s">
        <v>607</v>
      </c>
      <c r="C1986" s="41"/>
      <c r="D1986" s="36" t="s">
        <v>6691</v>
      </c>
      <c r="E1986" s="49">
        <v>408.74</v>
      </c>
      <c r="F1986" s="49">
        <f t="shared" si="33"/>
        <v>613.11</v>
      </c>
      <c r="G1986" s="37">
        <v>10</v>
      </c>
      <c r="H1986" s="85" t="s">
        <v>3073</v>
      </c>
      <c r="I1986" s="18"/>
      <c r="J1986" s="83"/>
      <c r="K1986" s="79"/>
      <c r="L1986" s="77"/>
      <c r="M1986" s="77"/>
    </row>
    <row r="1987" spans="1:13" s="3" customFormat="1">
      <c r="A1987" s="10"/>
      <c r="B1987" s="96"/>
      <c r="C1987" s="43" t="s">
        <v>2024</v>
      </c>
      <c r="D1987" s="44"/>
      <c r="E1987" s="50" t="s">
        <v>3073</v>
      </c>
      <c r="F1987" s="50" t="str">
        <f t="shared" si="33"/>
        <v/>
      </c>
      <c r="G1987" s="42"/>
      <c r="H1987" s="85" t="s">
        <v>3073</v>
      </c>
      <c r="I1987" s="18"/>
      <c r="J1987" s="83"/>
      <c r="K1987" s="79"/>
      <c r="L1987" s="77"/>
      <c r="M1987" s="77"/>
    </row>
    <row r="1988" spans="1:13" s="3" customFormat="1">
      <c r="A1988" s="12"/>
      <c r="B1988" s="97" t="s">
        <v>2364</v>
      </c>
      <c r="C1988" s="46"/>
      <c r="D1988" s="47" t="s">
        <v>3065</v>
      </c>
      <c r="E1988" s="51" t="s">
        <v>3567</v>
      </c>
      <c r="F1988" s="51" t="str">
        <f t="shared" si="33"/>
        <v>VENTA</v>
      </c>
      <c r="G1988" s="45" t="s">
        <v>1933</v>
      </c>
      <c r="H1988" s="85" t="s">
        <v>3073</v>
      </c>
      <c r="I1988" s="18"/>
      <c r="J1988" s="83"/>
      <c r="K1988" s="79"/>
      <c r="L1988" s="77"/>
      <c r="M1988" s="77"/>
    </row>
    <row r="1989" spans="1:13" s="3" customFormat="1">
      <c r="A1989" s="7"/>
      <c r="B1989" s="95" t="s">
        <v>608</v>
      </c>
      <c r="C1989" s="41"/>
      <c r="D1989" s="36" t="s">
        <v>5518</v>
      </c>
      <c r="E1989" s="49">
        <v>3648.9580000000001</v>
      </c>
      <c r="F1989" s="49">
        <f t="shared" si="33"/>
        <v>5473.4369999999999</v>
      </c>
      <c r="G1989" s="37">
        <v>1</v>
      </c>
      <c r="H1989" s="85" t="s">
        <v>7203</v>
      </c>
      <c r="I1989" s="18"/>
      <c r="J1989" s="83"/>
      <c r="K1989" s="79"/>
      <c r="L1989" s="77"/>
      <c r="M1989" s="77"/>
    </row>
    <row r="1990" spans="1:13" s="3" customFormat="1">
      <c r="A1990" s="7"/>
      <c r="B1990" s="95" t="s">
        <v>609</v>
      </c>
      <c r="C1990" s="41"/>
      <c r="D1990" s="36" t="s">
        <v>5519</v>
      </c>
      <c r="E1990" s="49">
        <v>3648.9580000000001</v>
      </c>
      <c r="F1990" s="49">
        <f t="shared" si="33"/>
        <v>5473.4369999999999</v>
      </c>
      <c r="G1990" s="37">
        <v>1</v>
      </c>
      <c r="H1990" s="85" t="s">
        <v>7203</v>
      </c>
      <c r="I1990" s="18"/>
      <c r="J1990" s="83"/>
      <c r="K1990" s="79"/>
      <c r="L1990" s="77"/>
      <c r="M1990" s="77"/>
    </row>
    <row r="1991" spans="1:13" s="3" customFormat="1">
      <c r="A1991" s="7"/>
      <c r="B1991" s="95" t="s">
        <v>610</v>
      </c>
      <c r="C1991" s="41"/>
      <c r="D1991" s="36" t="s">
        <v>5520</v>
      </c>
      <c r="E1991" s="49">
        <v>3648.9580000000001</v>
      </c>
      <c r="F1991" s="49">
        <f t="shared" si="33"/>
        <v>5473.4369999999999</v>
      </c>
      <c r="G1991" s="37">
        <v>1</v>
      </c>
      <c r="H1991" s="85" t="s">
        <v>7203</v>
      </c>
      <c r="I1991" s="18"/>
      <c r="J1991" s="83"/>
      <c r="K1991" s="79"/>
      <c r="L1991" s="77"/>
      <c r="M1991" s="77"/>
    </row>
    <row r="1992" spans="1:13" s="3" customFormat="1">
      <c r="A1992" s="7"/>
      <c r="B1992" s="95" t="s">
        <v>611</v>
      </c>
      <c r="C1992" s="41"/>
      <c r="D1992" s="36" t="s">
        <v>5521</v>
      </c>
      <c r="E1992" s="49">
        <v>3648.9580000000001</v>
      </c>
      <c r="F1992" s="49">
        <f t="shared" si="33"/>
        <v>5473.4369999999999</v>
      </c>
      <c r="G1992" s="37">
        <v>1</v>
      </c>
      <c r="H1992" s="85" t="s">
        <v>7203</v>
      </c>
      <c r="I1992" s="18"/>
      <c r="J1992" s="83"/>
      <c r="K1992" s="79"/>
      <c r="L1992" s="77"/>
      <c r="M1992" s="77"/>
    </row>
    <row r="1993" spans="1:13" s="3" customFormat="1">
      <c r="A1993" s="7"/>
      <c r="B1993" s="95" t="s">
        <v>612</v>
      </c>
      <c r="C1993" s="41"/>
      <c r="D1993" s="36" t="s">
        <v>5522</v>
      </c>
      <c r="E1993" s="49">
        <v>3648.9580000000001</v>
      </c>
      <c r="F1993" s="49">
        <f t="shared" si="33"/>
        <v>5473.4369999999999</v>
      </c>
      <c r="G1993" s="37">
        <v>1</v>
      </c>
      <c r="H1993" s="85" t="s">
        <v>7203</v>
      </c>
      <c r="I1993" s="18"/>
      <c r="J1993" s="83"/>
      <c r="K1993" s="79"/>
      <c r="L1993" s="77"/>
      <c r="M1993" s="77"/>
    </row>
    <row r="1994" spans="1:13" s="3" customFormat="1">
      <c r="A1994" s="10"/>
      <c r="B1994" s="96"/>
      <c r="C1994" s="43" t="s">
        <v>2025</v>
      </c>
      <c r="D1994" s="44"/>
      <c r="E1994" s="50" t="s">
        <v>3073</v>
      </c>
      <c r="F1994" s="50" t="str">
        <f t="shared" si="33"/>
        <v/>
      </c>
      <c r="G1994" s="42"/>
      <c r="H1994" s="85" t="s">
        <v>3073</v>
      </c>
      <c r="I1994" s="18"/>
      <c r="J1994" s="83"/>
      <c r="K1994" s="79"/>
      <c r="L1994" s="77"/>
      <c r="M1994" s="77"/>
    </row>
    <row r="1995" spans="1:13" s="3" customFormat="1">
      <c r="A1995" s="12"/>
      <c r="B1995" s="97" t="s">
        <v>2364</v>
      </c>
      <c r="C1995" s="46"/>
      <c r="D1995" s="47" t="s">
        <v>3065</v>
      </c>
      <c r="E1995" s="51" t="s">
        <v>3567</v>
      </c>
      <c r="F1995" s="51" t="str">
        <f t="shared" si="33"/>
        <v>VENTA</v>
      </c>
      <c r="G1995" s="45" t="s">
        <v>1933</v>
      </c>
      <c r="H1995" s="85" t="s">
        <v>3073</v>
      </c>
      <c r="I1995" s="18"/>
      <c r="J1995" s="83"/>
      <c r="K1995" s="79"/>
      <c r="L1995" s="77"/>
      <c r="M1995" s="77"/>
    </row>
    <row r="1996" spans="1:13" s="3" customFormat="1">
      <c r="A1996" s="7"/>
      <c r="B1996" s="95" t="s">
        <v>613</v>
      </c>
      <c r="C1996" s="41"/>
      <c r="D1996" s="36" t="s">
        <v>6583</v>
      </c>
      <c r="E1996" s="49">
        <v>395.45699999999999</v>
      </c>
      <c r="F1996" s="49">
        <f t="shared" si="33"/>
        <v>593.18550000000005</v>
      </c>
      <c r="G1996" s="37"/>
      <c r="H1996" s="85" t="s">
        <v>3073</v>
      </c>
      <c r="I1996" s="18"/>
      <c r="J1996" s="83"/>
      <c r="K1996" s="79"/>
      <c r="L1996" s="77"/>
      <c r="M1996" s="77"/>
    </row>
    <row r="1997" spans="1:13" s="3" customFormat="1">
      <c r="A1997" s="10"/>
      <c r="B1997" s="96"/>
      <c r="C1997" s="43" t="s">
        <v>2026</v>
      </c>
      <c r="D1997" s="44"/>
      <c r="E1997" s="50" t="s">
        <v>3073</v>
      </c>
      <c r="F1997" s="50" t="str">
        <f t="shared" si="33"/>
        <v/>
      </c>
      <c r="G1997" s="42"/>
      <c r="H1997" s="85" t="s">
        <v>3073</v>
      </c>
      <c r="I1997" s="18"/>
      <c r="J1997" s="83"/>
      <c r="K1997" s="79"/>
      <c r="L1997" s="77"/>
      <c r="M1997" s="77"/>
    </row>
    <row r="1998" spans="1:13" s="3" customFormat="1">
      <c r="A1998" s="7"/>
      <c r="B1998" s="95" t="s">
        <v>614</v>
      </c>
      <c r="C1998" s="41"/>
      <c r="D1998" s="36" t="s">
        <v>3691</v>
      </c>
      <c r="E1998" s="49">
        <v>2808.444</v>
      </c>
      <c r="F1998" s="49">
        <f t="shared" si="33"/>
        <v>4212.6660000000002</v>
      </c>
      <c r="G1998" s="37"/>
      <c r="H1998" s="85" t="s">
        <v>3073</v>
      </c>
      <c r="I1998" s="18"/>
      <c r="J1998" s="83"/>
      <c r="K1998" s="79"/>
      <c r="L1998" s="77"/>
      <c r="M1998" s="77"/>
    </row>
    <row r="1999" spans="1:13" s="3" customFormat="1">
      <c r="A1999" s="7"/>
      <c r="B1999" s="95" t="s">
        <v>615</v>
      </c>
      <c r="C1999" s="41"/>
      <c r="D1999" s="36" t="s">
        <v>6543</v>
      </c>
      <c r="E1999" s="49">
        <v>172.815</v>
      </c>
      <c r="F1999" s="49">
        <f t="shared" ref="F1999:F2062" si="34">IF(G1999="ENV.","VENTA",IF(B1999="","",E1999+E1999*A$2/100))</f>
        <v>259.22249999999997</v>
      </c>
      <c r="G1999" s="37"/>
      <c r="H1999" s="85" t="s">
        <v>3073</v>
      </c>
      <c r="I1999" s="18"/>
      <c r="J1999" s="83"/>
      <c r="K1999" s="79"/>
      <c r="L1999" s="77"/>
      <c r="M1999" s="77"/>
    </row>
    <row r="2000" spans="1:13" s="3" customFormat="1">
      <c r="A2000" s="7"/>
      <c r="B2000" s="95" t="s">
        <v>616</v>
      </c>
      <c r="C2000" s="41"/>
      <c r="D2000" s="36" t="s">
        <v>3759</v>
      </c>
      <c r="E2000" s="49">
        <v>299.41000000000003</v>
      </c>
      <c r="F2000" s="49">
        <f t="shared" si="34"/>
        <v>449.11500000000001</v>
      </c>
      <c r="G2000" s="37"/>
      <c r="H2000" s="85" t="s">
        <v>3073</v>
      </c>
      <c r="I2000" s="18"/>
      <c r="J2000" s="83"/>
      <c r="K2000" s="79"/>
      <c r="L2000" s="77"/>
      <c r="M2000" s="77"/>
    </row>
    <row r="2001" spans="1:13" s="3" customFormat="1">
      <c r="A2001" s="7"/>
      <c r="B2001" s="95" t="s">
        <v>617</v>
      </c>
      <c r="C2001" s="41"/>
      <c r="D2001" s="36" t="s">
        <v>3760</v>
      </c>
      <c r="E2001" s="49">
        <v>299.41000000000003</v>
      </c>
      <c r="F2001" s="49">
        <f t="shared" si="34"/>
        <v>449.11500000000001</v>
      </c>
      <c r="G2001" s="37"/>
      <c r="H2001" s="85" t="s">
        <v>3073</v>
      </c>
      <c r="I2001" s="18"/>
      <c r="J2001" s="83"/>
      <c r="K2001" s="79"/>
      <c r="L2001" s="77"/>
      <c r="M2001" s="77"/>
    </row>
    <row r="2002" spans="1:13" s="3" customFormat="1">
      <c r="A2002" s="10"/>
      <c r="B2002" s="96"/>
      <c r="C2002" s="43" t="s">
        <v>6110</v>
      </c>
      <c r="D2002" s="44"/>
      <c r="E2002" s="50" t="s">
        <v>3073</v>
      </c>
      <c r="F2002" s="50" t="str">
        <f t="shared" si="34"/>
        <v/>
      </c>
      <c r="G2002" s="42"/>
      <c r="H2002" s="85" t="s">
        <v>3073</v>
      </c>
      <c r="I2002" s="18"/>
      <c r="J2002" s="83"/>
      <c r="K2002" s="79"/>
      <c r="L2002" s="77"/>
      <c r="M2002" s="77"/>
    </row>
    <row r="2003" spans="1:13" s="3" customFormat="1">
      <c r="A2003" s="12"/>
      <c r="B2003" s="97" t="s">
        <v>2364</v>
      </c>
      <c r="C2003" s="46"/>
      <c r="D2003" s="47" t="s">
        <v>3065</v>
      </c>
      <c r="E2003" s="51" t="s">
        <v>3567</v>
      </c>
      <c r="F2003" s="51" t="str">
        <f t="shared" si="34"/>
        <v>VENTA</v>
      </c>
      <c r="G2003" s="45" t="s">
        <v>1933</v>
      </c>
      <c r="H2003" s="85" t="s">
        <v>3073</v>
      </c>
      <c r="I2003" s="18"/>
      <c r="J2003" s="83"/>
      <c r="K2003" s="79"/>
      <c r="L2003" s="77"/>
      <c r="M2003" s="77"/>
    </row>
    <row r="2004" spans="1:13" s="3" customFormat="1">
      <c r="A2004" s="7"/>
      <c r="B2004" s="95" t="s">
        <v>6218</v>
      </c>
      <c r="C2004" s="41"/>
      <c r="D2004" s="36" t="s">
        <v>6219</v>
      </c>
      <c r="E2004" s="49">
        <v>556.20699999999999</v>
      </c>
      <c r="F2004" s="49">
        <f>IF(G2004="ENV.","VENTA",IF(B2004="","",E2004+E2004*A$2/100))</f>
        <v>834.31050000000005</v>
      </c>
      <c r="G2004" s="37"/>
      <c r="H2004" s="85" t="s">
        <v>3073</v>
      </c>
      <c r="I2004" s="18"/>
      <c r="J2004" s="83"/>
      <c r="K2004" s="79"/>
      <c r="L2004" s="77"/>
      <c r="M2004" s="77"/>
    </row>
    <row r="2005" spans="1:13" s="3" customFormat="1">
      <c r="A2005" s="7"/>
      <c r="B2005" s="95" t="s">
        <v>5657</v>
      </c>
      <c r="C2005" s="41"/>
      <c r="D2005" s="36" t="s">
        <v>6132</v>
      </c>
      <c r="E2005" s="49">
        <v>1745.6</v>
      </c>
      <c r="F2005" s="49">
        <f>IF(G2005="ENV.","VENTA",IF(B2005="","",E2005+E2005*A$2/100))</f>
        <v>2618.3999999999996</v>
      </c>
      <c r="G2005" s="37"/>
      <c r="H2005" s="85" t="s">
        <v>3073</v>
      </c>
      <c r="I2005" s="18"/>
      <c r="J2005" s="83"/>
      <c r="K2005" s="79"/>
      <c r="L2005" s="77"/>
      <c r="M2005" s="77"/>
    </row>
    <row r="2006" spans="1:13" s="3" customFormat="1">
      <c r="A2006" s="7"/>
      <c r="B2006" s="95" t="s">
        <v>6220</v>
      </c>
      <c r="C2006" s="41"/>
      <c r="D2006" s="36" t="s">
        <v>6221</v>
      </c>
      <c r="E2006" s="49">
        <v>3702.4050000000002</v>
      </c>
      <c r="F2006" s="49">
        <f t="shared" si="34"/>
        <v>5553.6075000000001</v>
      </c>
      <c r="G2006" s="37"/>
      <c r="H2006" s="85" t="s">
        <v>3073</v>
      </c>
      <c r="I2006" s="18"/>
      <c r="J2006" s="83"/>
      <c r="K2006" s="79"/>
      <c r="L2006" s="77"/>
      <c r="M2006" s="77"/>
    </row>
    <row r="2007" spans="1:13" s="3" customFormat="1">
      <c r="A2007" s="7"/>
      <c r="B2007" s="95" t="s">
        <v>6018</v>
      </c>
      <c r="C2007" s="41"/>
      <c r="D2007" s="36" t="s">
        <v>6585</v>
      </c>
      <c r="E2007" s="49">
        <v>2640.7669999999998</v>
      </c>
      <c r="F2007" s="49">
        <f t="shared" si="34"/>
        <v>3961.1504999999997</v>
      </c>
      <c r="G2007" s="37"/>
      <c r="H2007" s="85" t="s">
        <v>3073</v>
      </c>
      <c r="I2007" s="18"/>
      <c r="J2007" s="83"/>
      <c r="K2007" s="79"/>
      <c r="L2007" s="77"/>
      <c r="M2007" s="77"/>
    </row>
    <row r="2008" spans="1:13" s="3" customFormat="1">
      <c r="A2008" s="7"/>
      <c r="B2008" s="95" t="s">
        <v>6073</v>
      </c>
      <c r="C2008" s="41"/>
      <c r="D2008" s="36" t="s">
        <v>6131</v>
      </c>
      <c r="E2008" s="49">
        <v>976.58799999999997</v>
      </c>
      <c r="F2008" s="49">
        <f t="shared" si="34"/>
        <v>1464.8820000000001</v>
      </c>
      <c r="G2008" s="37"/>
      <c r="H2008" s="85" t="s">
        <v>3073</v>
      </c>
      <c r="I2008" s="18"/>
      <c r="J2008" s="83"/>
      <c r="K2008" s="79"/>
      <c r="L2008" s="77"/>
      <c r="M2008" s="77"/>
    </row>
    <row r="2009" spans="1:13" s="3" customFormat="1">
      <c r="A2009" s="7"/>
      <c r="B2009" s="95" t="s">
        <v>2424</v>
      </c>
      <c r="C2009" s="41"/>
      <c r="D2009" s="36" t="s">
        <v>7777</v>
      </c>
      <c r="E2009" s="49">
        <v>699.67899999999997</v>
      </c>
      <c r="F2009" s="49">
        <f t="shared" si="34"/>
        <v>1049.5184999999999</v>
      </c>
      <c r="G2009" s="37"/>
      <c r="H2009" s="85" t="s">
        <v>3073</v>
      </c>
      <c r="I2009" s="18"/>
      <c r="J2009" s="83"/>
      <c r="K2009" s="79"/>
      <c r="L2009" s="77"/>
      <c r="M2009" s="77"/>
    </row>
    <row r="2010" spans="1:13" s="3" customFormat="1">
      <c r="A2010" s="7"/>
      <c r="B2010" s="95" t="s">
        <v>3223</v>
      </c>
      <c r="C2010" s="41"/>
      <c r="D2010" s="36" t="s">
        <v>7778</v>
      </c>
      <c r="E2010" s="49">
        <v>1966.07</v>
      </c>
      <c r="F2010" s="49">
        <f t="shared" si="34"/>
        <v>2949.105</v>
      </c>
      <c r="G2010" s="37"/>
      <c r="H2010" s="85" t="s">
        <v>3073</v>
      </c>
      <c r="I2010" s="18"/>
      <c r="J2010" s="83"/>
      <c r="K2010" s="79"/>
      <c r="L2010" s="77"/>
      <c r="M2010" s="77"/>
    </row>
    <row r="2011" spans="1:13" s="3" customFormat="1">
      <c r="A2011" s="7"/>
      <c r="B2011" s="95" t="s">
        <v>3222</v>
      </c>
      <c r="C2011" s="41"/>
      <c r="D2011" s="36" t="s">
        <v>7776</v>
      </c>
      <c r="E2011" s="49">
        <v>4767.9669999999996</v>
      </c>
      <c r="F2011" s="49">
        <f t="shared" si="34"/>
        <v>7151.950499999999</v>
      </c>
      <c r="G2011" s="37"/>
      <c r="H2011" s="85" t="s">
        <v>3073</v>
      </c>
      <c r="I2011" s="18"/>
      <c r="J2011" s="83"/>
      <c r="K2011" s="79"/>
      <c r="L2011" s="77"/>
      <c r="M2011" s="77"/>
    </row>
    <row r="2012" spans="1:13" s="3" customFormat="1">
      <c r="A2012" s="10"/>
      <c r="B2012" s="96"/>
      <c r="C2012" s="43" t="s">
        <v>3051</v>
      </c>
      <c r="D2012" s="44"/>
      <c r="E2012" s="50" t="s">
        <v>3073</v>
      </c>
      <c r="F2012" s="50" t="str">
        <f t="shared" si="34"/>
        <v/>
      </c>
      <c r="G2012" s="42"/>
      <c r="H2012" s="85" t="s">
        <v>3073</v>
      </c>
      <c r="I2012" s="18"/>
      <c r="J2012" s="83"/>
      <c r="K2012" s="79"/>
      <c r="L2012" s="77"/>
      <c r="M2012" s="77"/>
    </row>
    <row r="2013" spans="1:13" s="3" customFormat="1">
      <c r="A2013" s="7"/>
      <c r="B2013" s="95" t="s">
        <v>3055</v>
      </c>
      <c r="C2013" s="41"/>
      <c r="D2013" s="36" t="s">
        <v>5664</v>
      </c>
      <c r="E2013" s="49">
        <v>122.44799999999999</v>
      </c>
      <c r="F2013" s="49">
        <f t="shared" si="34"/>
        <v>183.672</v>
      </c>
      <c r="G2013" s="37"/>
      <c r="H2013" s="85" t="s">
        <v>3073</v>
      </c>
      <c r="I2013" s="18"/>
      <c r="J2013" s="83"/>
      <c r="K2013" s="79"/>
      <c r="L2013" s="77"/>
      <c r="M2013" s="77"/>
    </row>
    <row r="2014" spans="1:13" s="3" customFormat="1">
      <c r="A2014" s="7"/>
      <c r="B2014" s="95" t="s">
        <v>5132</v>
      </c>
      <c r="C2014" s="41"/>
      <c r="D2014" s="36" t="s">
        <v>6900</v>
      </c>
      <c r="E2014" s="49">
        <v>90.727999999999994</v>
      </c>
      <c r="F2014" s="49">
        <f t="shared" si="34"/>
        <v>136.09199999999998</v>
      </c>
      <c r="G2014" s="37"/>
      <c r="H2014" s="85" t="s">
        <v>3073</v>
      </c>
      <c r="I2014" s="18"/>
      <c r="J2014" s="83"/>
      <c r="K2014" s="79"/>
      <c r="L2014" s="77"/>
      <c r="M2014" s="77"/>
    </row>
    <row r="2015" spans="1:13" s="3" customFormat="1">
      <c r="A2015" s="7"/>
      <c r="B2015" s="95" t="s">
        <v>3452</v>
      </c>
      <c r="C2015" s="41"/>
      <c r="D2015" s="36" t="s">
        <v>6679</v>
      </c>
      <c r="E2015" s="49">
        <v>136.9</v>
      </c>
      <c r="F2015" s="49">
        <f t="shared" si="34"/>
        <v>205.35000000000002</v>
      </c>
      <c r="G2015" s="37"/>
      <c r="H2015" s="85" t="s">
        <v>3073</v>
      </c>
      <c r="I2015" s="18"/>
      <c r="J2015" s="83"/>
      <c r="K2015" s="79"/>
      <c r="L2015" s="77"/>
      <c r="M2015" s="77"/>
    </row>
    <row r="2016" spans="1:13" s="3" customFormat="1">
      <c r="A2016" s="7"/>
      <c r="B2016" s="95" t="s">
        <v>3451</v>
      </c>
      <c r="C2016" s="41"/>
      <c r="D2016" s="36" t="s">
        <v>6678</v>
      </c>
      <c r="E2016" s="49">
        <v>73.37</v>
      </c>
      <c r="F2016" s="49">
        <f t="shared" si="34"/>
        <v>110.05500000000001</v>
      </c>
      <c r="G2016" s="37"/>
      <c r="H2016" s="85" t="s">
        <v>3073</v>
      </c>
      <c r="I2016" s="18"/>
      <c r="J2016" s="83"/>
      <c r="K2016" s="79"/>
      <c r="L2016" s="77"/>
      <c r="M2016" s="77"/>
    </row>
    <row r="2017" spans="1:13" s="3" customFormat="1">
      <c r="A2017" s="7"/>
      <c r="B2017" s="95" t="s">
        <v>3052</v>
      </c>
      <c r="C2017" s="41"/>
      <c r="D2017" s="36" t="s">
        <v>5457</v>
      </c>
      <c r="E2017" s="49">
        <v>142.16399999999999</v>
      </c>
      <c r="F2017" s="49">
        <f t="shared" si="34"/>
        <v>213.24599999999998</v>
      </c>
      <c r="G2017" s="37"/>
      <c r="H2017" s="85" t="s">
        <v>3073</v>
      </c>
      <c r="I2017" s="18"/>
      <c r="J2017" s="83"/>
      <c r="K2017" s="79"/>
      <c r="L2017" s="77"/>
      <c r="M2017" s="77"/>
    </row>
    <row r="2018" spans="1:13" s="3" customFormat="1">
      <c r="A2018" s="7"/>
      <c r="B2018" s="95" t="s">
        <v>3055</v>
      </c>
      <c r="C2018" s="41"/>
      <c r="D2018" s="36" t="s">
        <v>5664</v>
      </c>
      <c r="E2018" s="49">
        <v>122.44799999999999</v>
      </c>
      <c r="F2018" s="49">
        <f t="shared" si="34"/>
        <v>183.672</v>
      </c>
      <c r="G2018" s="37"/>
      <c r="H2018" s="85" t="s">
        <v>3073</v>
      </c>
      <c r="I2018" s="18"/>
      <c r="J2018" s="83"/>
      <c r="K2018" s="79"/>
      <c r="L2018" s="77"/>
      <c r="M2018" s="77"/>
    </row>
    <row r="2019" spans="1:13" s="3" customFormat="1">
      <c r="A2019" s="7"/>
      <c r="B2019" s="95" t="s">
        <v>3056</v>
      </c>
      <c r="C2019" s="41"/>
      <c r="D2019" s="36" t="s">
        <v>5665</v>
      </c>
      <c r="E2019" s="49">
        <v>265.33600000000001</v>
      </c>
      <c r="F2019" s="49">
        <f t="shared" si="34"/>
        <v>398.00400000000002</v>
      </c>
      <c r="G2019" s="37"/>
      <c r="H2019" s="85" t="s">
        <v>3073</v>
      </c>
      <c r="I2019" s="18"/>
      <c r="J2019" s="83"/>
      <c r="K2019" s="79"/>
      <c r="L2019" s="77"/>
      <c r="M2019" s="77"/>
    </row>
    <row r="2020" spans="1:13" s="3" customFormat="1">
      <c r="A2020" s="7"/>
      <c r="B2020" s="95" t="s">
        <v>2280</v>
      </c>
      <c r="C2020" s="41"/>
      <c r="D2020" s="36" t="s">
        <v>6681</v>
      </c>
      <c r="E2020" s="49">
        <v>121.06</v>
      </c>
      <c r="F2020" s="49">
        <f t="shared" si="34"/>
        <v>181.59</v>
      </c>
      <c r="G2020" s="37"/>
      <c r="H2020" s="85" t="s">
        <v>3073</v>
      </c>
      <c r="I2020" s="18"/>
      <c r="J2020" s="83"/>
      <c r="K2020" s="79"/>
      <c r="L2020" s="77"/>
      <c r="M2020" s="77"/>
    </row>
    <row r="2021" spans="1:13" s="3" customFormat="1">
      <c r="A2021" s="7"/>
      <c r="B2021" s="95" t="s">
        <v>2883</v>
      </c>
      <c r="C2021" s="41"/>
      <c r="D2021" s="36" t="s">
        <v>6773</v>
      </c>
      <c r="E2021" s="49">
        <v>301.483</v>
      </c>
      <c r="F2021" s="49">
        <f t="shared" si="34"/>
        <v>452.22450000000003</v>
      </c>
      <c r="G2021" s="37">
        <v>10</v>
      </c>
      <c r="H2021" s="85" t="s">
        <v>3073</v>
      </c>
      <c r="I2021" s="18"/>
      <c r="J2021" s="83"/>
      <c r="K2021" s="79"/>
      <c r="L2021" s="77"/>
      <c r="M2021" s="77"/>
    </row>
    <row r="2022" spans="1:13" s="3" customFormat="1">
      <c r="A2022" s="7"/>
      <c r="B2022" s="95" t="s">
        <v>2277</v>
      </c>
      <c r="C2022" s="41"/>
      <c r="D2022" s="36" t="s">
        <v>7581</v>
      </c>
      <c r="E2022" s="49">
        <v>301.483</v>
      </c>
      <c r="F2022" s="49">
        <f t="shared" si="34"/>
        <v>452.22450000000003</v>
      </c>
      <c r="G2022" s="37">
        <v>10</v>
      </c>
      <c r="H2022" s="85" t="s">
        <v>3073</v>
      </c>
      <c r="I2022" s="18"/>
      <c r="J2022" s="83"/>
      <c r="K2022" s="79"/>
      <c r="L2022" s="77"/>
      <c r="M2022" s="77"/>
    </row>
    <row r="2023" spans="1:13" s="3" customFormat="1">
      <c r="A2023" s="7"/>
      <c r="B2023" s="95" t="s">
        <v>2278</v>
      </c>
      <c r="C2023" s="41"/>
      <c r="D2023" s="36" t="s">
        <v>6774</v>
      </c>
      <c r="E2023" s="49">
        <v>301.483</v>
      </c>
      <c r="F2023" s="49">
        <f t="shared" si="34"/>
        <v>452.22450000000003</v>
      </c>
      <c r="G2023" s="37">
        <v>10</v>
      </c>
      <c r="H2023" s="85" t="s">
        <v>3073</v>
      </c>
      <c r="I2023" s="18"/>
      <c r="J2023" s="83"/>
      <c r="K2023" s="79"/>
      <c r="L2023" s="77"/>
      <c r="M2023" s="77"/>
    </row>
    <row r="2024" spans="1:13" s="3" customFormat="1">
      <c r="A2024" s="7"/>
      <c r="B2024" s="95" t="s">
        <v>2279</v>
      </c>
      <c r="C2024" s="41"/>
      <c r="D2024" s="36" t="s">
        <v>6775</v>
      </c>
      <c r="E2024" s="49">
        <v>301.483</v>
      </c>
      <c r="F2024" s="49">
        <f t="shared" si="34"/>
        <v>452.22450000000003</v>
      </c>
      <c r="G2024" s="37">
        <v>10</v>
      </c>
      <c r="H2024" s="85" t="s">
        <v>3073</v>
      </c>
      <c r="I2024" s="18"/>
      <c r="J2024" s="83"/>
      <c r="K2024" s="79"/>
      <c r="L2024" s="77"/>
      <c r="M2024" s="77"/>
    </row>
    <row r="2025" spans="1:13" s="3" customFormat="1">
      <c r="A2025" s="7"/>
      <c r="B2025" s="95" t="s">
        <v>2690</v>
      </c>
      <c r="C2025" s="41"/>
      <c r="D2025" s="36" t="s">
        <v>6772</v>
      </c>
      <c r="E2025" s="49">
        <v>251.988</v>
      </c>
      <c r="F2025" s="49">
        <f t="shared" si="34"/>
        <v>377.98199999999997</v>
      </c>
      <c r="G2025" s="37"/>
      <c r="H2025" s="85" t="s">
        <v>3073</v>
      </c>
      <c r="I2025" s="18"/>
      <c r="J2025" s="83"/>
      <c r="K2025" s="79"/>
      <c r="L2025" s="77"/>
      <c r="M2025" s="77"/>
    </row>
    <row r="2026" spans="1:13" s="3" customFormat="1">
      <c r="A2026" s="7"/>
      <c r="B2026" s="95"/>
      <c r="C2026" s="41"/>
      <c r="D2026" s="36"/>
      <c r="E2026" s="49"/>
      <c r="F2026" s="49"/>
      <c r="G2026" s="37"/>
      <c r="H2026" s="85" t="s">
        <v>3073</v>
      </c>
      <c r="I2026" s="18"/>
      <c r="J2026" s="83"/>
      <c r="K2026" s="79"/>
      <c r="L2026" s="77"/>
      <c r="M2026" s="77"/>
    </row>
    <row r="2027" spans="1:13" s="3" customFormat="1">
      <c r="A2027" s="10"/>
      <c r="B2027" s="96"/>
      <c r="C2027" s="43" t="s">
        <v>2281</v>
      </c>
      <c r="D2027" s="44"/>
      <c r="E2027" s="50" t="s">
        <v>3073</v>
      </c>
      <c r="F2027" s="50" t="str">
        <f t="shared" si="34"/>
        <v/>
      </c>
      <c r="G2027" s="42"/>
      <c r="H2027" s="85" t="s">
        <v>3073</v>
      </c>
      <c r="I2027" s="18"/>
      <c r="J2027" s="83"/>
      <c r="K2027" s="79"/>
      <c r="L2027" s="77"/>
      <c r="M2027" s="77"/>
    </row>
    <row r="2028" spans="1:13" s="3" customFormat="1">
      <c r="A2028" s="12"/>
      <c r="B2028" s="97" t="s">
        <v>2364</v>
      </c>
      <c r="C2028" s="46"/>
      <c r="D2028" s="47" t="s">
        <v>3065</v>
      </c>
      <c r="E2028" s="51" t="s">
        <v>3567</v>
      </c>
      <c r="F2028" s="51" t="str">
        <f t="shared" si="34"/>
        <v>VENTA</v>
      </c>
      <c r="G2028" s="45" t="s">
        <v>1933</v>
      </c>
      <c r="H2028" s="85" t="s">
        <v>3073</v>
      </c>
      <c r="I2028" s="18"/>
      <c r="J2028" s="83"/>
      <c r="K2028" s="79"/>
      <c r="L2028" s="77"/>
      <c r="M2028" s="77"/>
    </row>
    <row r="2029" spans="1:13" s="3" customFormat="1">
      <c r="A2029" s="7"/>
      <c r="B2029" s="95" t="s">
        <v>618</v>
      </c>
      <c r="C2029" s="41"/>
      <c r="D2029" s="36" t="s">
        <v>7515</v>
      </c>
      <c r="E2029" s="49">
        <v>75.718000000000004</v>
      </c>
      <c r="F2029" s="49">
        <f t="shared" si="34"/>
        <v>113.577</v>
      </c>
      <c r="G2029" s="37"/>
      <c r="H2029" s="85" t="s">
        <v>3073</v>
      </c>
      <c r="I2029" s="18"/>
      <c r="J2029" s="83"/>
      <c r="K2029" s="79"/>
      <c r="L2029" s="77"/>
      <c r="M2029" s="77"/>
    </row>
    <row r="2030" spans="1:13" s="3" customFormat="1">
      <c r="A2030" s="7"/>
      <c r="B2030" s="95"/>
      <c r="C2030" s="41"/>
      <c r="D2030" s="36" t="s">
        <v>3073</v>
      </c>
      <c r="E2030" s="49" t="s">
        <v>3073</v>
      </c>
      <c r="F2030" s="49" t="str">
        <f t="shared" si="34"/>
        <v/>
      </c>
      <c r="G2030" s="37"/>
      <c r="H2030" s="85" t="s">
        <v>3073</v>
      </c>
      <c r="I2030" s="18"/>
      <c r="J2030" s="83"/>
      <c r="K2030" s="79"/>
      <c r="L2030" s="77"/>
      <c r="M2030" s="77"/>
    </row>
    <row r="2031" spans="1:13" s="3" customFormat="1">
      <c r="A2031" s="7"/>
      <c r="B2031" s="95"/>
      <c r="C2031" s="41"/>
      <c r="D2031" s="36"/>
      <c r="E2031" s="49"/>
      <c r="F2031" s="49"/>
      <c r="G2031" s="37"/>
      <c r="H2031" s="85" t="s">
        <v>3073</v>
      </c>
      <c r="I2031" s="18"/>
      <c r="J2031" s="83"/>
      <c r="K2031" s="79"/>
      <c r="L2031" s="77"/>
      <c r="M2031" s="77"/>
    </row>
    <row r="2032" spans="1:13" s="3" customFormat="1">
      <c r="A2032" s="10"/>
      <c r="B2032" s="96"/>
      <c r="C2032" s="43" t="s">
        <v>2027</v>
      </c>
      <c r="D2032" s="44"/>
      <c r="E2032" s="50" t="s">
        <v>3073</v>
      </c>
      <c r="F2032" s="50" t="str">
        <f t="shared" si="34"/>
        <v/>
      </c>
      <c r="G2032" s="42"/>
      <c r="H2032" s="85" t="s">
        <v>3073</v>
      </c>
      <c r="I2032" s="18"/>
      <c r="J2032" s="83"/>
      <c r="K2032" s="79"/>
      <c r="L2032" s="77"/>
      <c r="M2032" s="77"/>
    </row>
    <row r="2033" spans="1:13" s="3" customFormat="1">
      <c r="A2033" s="7"/>
      <c r="B2033" s="95" t="s">
        <v>619</v>
      </c>
      <c r="C2033" s="41"/>
      <c r="D2033" s="36" t="s">
        <v>6301</v>
      </c>
      <c r="E2033" s="49">
        <v>1044.2619999999999</v>
      </c>
      <c r="F2033" s="49">
        <f t="shared" si="34"/>
        <v>1566.393</v>
      </c>
      <c r="G2033" s="37"/>
      <c r="H2033" s="85" t="s">
        <v>7202</v>
      </c>
      <c r="I2033" s="18"/>
      <c r="J2033" s="83"/>
      <c r="K2033" s="79"/>
      <c r="L2033" s="77"/>
      <c r="M2033" s="77"/>
    </row>
    <row r="2034" spans="1:13" s="3" customFormat="1">
      <c r="A2034" s="7"/>
      <c r="B2034" s="95" t="s">
        <v>620</v>
      </c>
      <c r="C2034" s="41"/>
      <c r="D2034" s="36" t="s">
        <v>6303</v>
      </c>
      <c r="E2034" s="49">
        <v>1295.087</v>
      </c>
      <c r="F2034" s="49">
        <f t="shared" si="34"/>
        <v>1942.6305</v>
      </c>
      <c r="G2034" s="37"/>
      <c r="H2034" s="85" t="s">
        <v>7202</v>
      </c>
      <c r="I2034" s="18"/>
      <c r="J2034" s="83"/>
      <c r="K2034" s="79"/>
      <c r="L2034" s="77"/>
      <c r="M2034" s="77"/>
    </row>
    <row r="2035" spans="1:13" s="3" customFormat="1">
      <c r="A2035" s="7"/>
      <c r="B2035" s="95" t="s">
        <v>621</v>
      </c>
      <c r="C2035" s="41"/>
      <c r="D2035" s="36" t="s">
        <v>6304</v>
      </c>
      <c r="E2035" s="49">
        <v>1687.223</v>
      </c>
      <c r="F2035" s="49">
        <f t="shared" si="34"/>
        <v>2530.8344999999999</v>
      </c>
      <c r="G2035" s="37"/>
      <c r="H2035" s="85" t="s">
        <v>7202</v>
      </c>
      <c r="I2035" s="18"/>
      <c r="J2035" s="83"/>
      <c r="K2035" s="79"/>
      <c r="L2035" s="77"/>
      <c r="M2035" s="77"/>
    </row>
    <row r="2036" spans="1:13" s="3" customFormat="1">
      <c r="A2036" s="7"/>
      <c r="B2036" s="95" t="s">
        <v>622</v>
      </c>
      <c r="C2036" s="41"/>
      <c r="D2036" s="36" t="s">
        <v>6305</v>
      </c>
      <c r="E2036" s="49">
        <v>2115.875</v>
      </c>
      <c r="F2036" s="49">
        <f t="shared" si="34"/>
        <v>3173.8125</v>
      </c>
      <c r="G2036" s="37"/>
      <c r="H2036" s="85" t="s">
        <v>7202</v>
      </c>
      <c r="I2036" s="18"/>
      <c r="J2036" s="83"/>
      <c r="K2036" s="79"/>
      <c r="L2036" s="77"/>
      <c r="M2036" s="77"/>
    </row>
    <row r="2037" spans="1:13" s="3" customFormat="1">
      <c r="A2037" s="7"/>
      <c r="B2037" s="95" t="s">
        <v>623</v>
      </c>
      <c r="C2037" s="41"/>
      <c r="D2037" s="36" t="s">
        <v>6302</v>
      </c>
      <c r="E2037" s="49">
        <v>1258.5989999999999</v>
      </c>
      <c r="F2037" s="49">
        <f t="shared" si="34"/>
        <v>1887.8984999999998</v>
      </c>
      <c r="G2037" s="37"/>
      <c r="H2037" s="85" t="s">
        <v>7202</v>
      </c>
      <c r="I2037" s="18"/>
      <c r="J2037" s="83"/>
      <c r="K2037" s="79"/>
      <c r="L2037" s="77"/>
      <c r="M2037" s="77"/>
    </row>
    <row r="2038" spans="1:13" s="3" customFormat="1">
      <c r="A2038" s="7"/>
      <c r="B2038" s="95" t="s">
        <v>624</v>
      </c>
      <c r="C2038" s="41"/>
      <c r="D2038" s="36" t="s">
        <v>6307</v>
      </c>
      <c r="E2038" s="49">
        <v>2456.4279999999999</v>
      </c>
      <c r="F2038" s="49">
        <f t="shared" si="34"/>
        <v>3684.6419999999998</v>
      </c>
      <c r="G2038" s="37"/>
      <c r="H2038" s="85" t="s">
        <v>7202</v>
      </c>
      <c r="I2038" s="18"/>
      <c r="J2038" s="83"/>
      <c r="K2038" s="79"/>
      <c r="L2038" s="77"/>
      <c r="M2038" s="77"/>
    </row>
    <row r="2039" spans="1:13" s="3" customFormat="1">
      <c r="A2039" s="7"/>
      <c r="B2039" s="95" t="s">
        <v>625</v>
      </c>
      <c r="C2039" s="41"/>
      <c r="D2039" s="36" t="s">
        <v>6306</v>
      </c>
      <c r="E2039" s="49">
        <v>2014.846</v>
      </c>
      <c r="F2039" s="49">
        <f t="shared" si="34"/>
        <v>3022.2690000000002</v>
      </c>
      <c r="G2039" s="37"/>
      <c r="H2039" s="85" t="s">
        <v>7202</v>
      </c>
      <c r="I2039" s="18"/>
      <c r="J2039" s="83"/>
      <c r="K2039" s="79"/>
      <c r="L2039" s="77"/>
      <c r="M2039" s="77"/>
    </row>
    <row r="2040" spans="1:13" s="3" customFormat="1">
      <c r="A2040" s="7"/>
      <c r="B2040" s="95" t="s">
        <v>626</v>
      </c>
      <c r="C2040" s="41"/>
      <c r="D2040" s="36" t="s">
        <v>6308</v>
      </c>
      <c r="E2040" s="49">
        <v>2842.895</v>
      </c>
      <c r="F2040" s="49">
        <f t="shared" si="34"/>
        <v>4264.3424999999997</v>
      </c>
      <c r="G2040" s="37"/>
      <c r="H2040" s="85" t="s">
        <v>7202</v>
      </c>
      <c r="I2040" s="18"/>
      <c r="J2040" s="83"/>
      <c r="K2040" s="79"/>
      <c r="L2040" s="77"/>
      <c r="M2040" s="77"/>
    </row>
    <row r="2041" spans="1:13" s="3" customFormat="1">
      <c r="A2041" s="7"/>
      <c r="B2041" s="95" t="s">
        <v>627</v>
      </c>
      <c r="C2041" s="41"/>
      <c r="D2041" s="36" t="s">
        <v>6309</v>
      </c>
      <c r="E2041" s="49">
        <v>3850.2959999999998</v>
      </c>
      <c r="F2041" s="49">
        <f t="shared" si="34"/>
        <v>5775.4439999999995</v>
      </c>
      <c r="G2041" s="37"/>
      <c r="H2041" s="85" t="s">
        <v>7202</v>
      </c>
      <c r="I2041" s="18"/>
      <c r="J2041" s="83"/>
      <c r="K2041" s="79"/>
      <c r="L2041" s="77"/>
      <c r="M2041" s="77"/>
    </row>
    <row r="2042" spans="1:13" s="3" customFormat="1">
      <c r="A2042" s="7"/>
      <c r="B2042" s="95"/>
      <c r="C2042" s="41"/>
      <c r="D2042" s="36"/>
      <c r="E2042" s="49"/>
      <c r="F2042" s="49"/>
      <c r="G2042" s="37"/>
      <c r="H2042" s="85" t="s">
        <v>3073</v>
      </c>
      <c r="I2042" s="18"/>
      <c r="J2042" s="83"/>
      <c r="K2042" s="79"/>
      <c r="L2042" s="77"/>
      <c r="M2042" s="77"/>
    </row>
    <row r="2043" spans="1:13" s="3" customFormat="1">
      <c r="A2043" s="10"/>
      <c r="B2043" s="96"/>
      <c r="C2043" s="43" t="s">
        <v>2028</v>
      </c>
      <c r="D2043" s="44"/>
      <c r="E2043" s="50" t="s">
        <v>3073</v>
      </c>
      <c r="F2043" s="50" t="str">
        <f t="shared" si="34"/>
        <v/>
      </c>
      <c r="G2043" s="42"/>
      <c r="H2043" s="85" t="s">
        <v>3073</v>
      </c>
      <c r="I2043" s="18"/>
      <c r="J2043" s="83"/>
      <c r="K2043" s="79"/>
      <c r="L2043" s="77"/>
      <c r="M2043" s="77"/>
    </row>
    <row r="2044" spans="1:13" s="3" customFormat="1">
      <c r="A2044" s="7"/>
      <c r="B2044" s="95" t="s">
        <v>628</v>
      </c>
      <c r="C2044" s="41"/>
      <c r="D2044" s="36" t="s">
        <v>6313</v>
      </c>
      <c r="E2044" s="49">
        <v>295.99299999999999</v>
      </c>
      <c r="F2044" s="49">
        <f>IF(G2044="ENV.","VENTA",IF(B2044="","",E2044+E2044*A$2/100))</f>
        <v>443.98950000000002</v>
      </c>
      <c r="G2044" s="37"/>
      <c r="H2044" s="85" t="s">
        <v>7202</v>
      </c>
      <c r="I2044" s="18"/>
      <c r="J2044" s="83"/>
      <c r="K2044" s="79"/>
      <c r="L2044" s="77"/>
      <c r="M2044" s="77"/>
    </row>
    <row r="2045" spans="1:13" s="3" customFormat="1">
      <c r="A2045" s="7"/>
      <c r="B2045" s="95" t="s">
        <v>629</v>
      </c>
      <c r="C2045" s="41"/>
      <c r="D2045" s="36" t="s">
        <v>6314</v>
      </c>
      <c r="E2045" s="49">
        <v>313.55799999999999</v>
      </c>
      <c r="F2045" s="49">
        <f>IF(G2045="ENV.","VENTA",IF(B2045="","",E2045+E2045*A$2/100))</f>
        <v>470.33699999999999</v>
      </c>
      <c r="G2045" s="37"/>
      <c r="H2045" s="85" t="s">
        <v>7202</v>
      </c>
      <c r="I2045" s="18"/>
      <c r="J2045" s="83"/>
      <c r="K2045" s="79"/>
      <c r="L2045" s="77"/>
      <c r="M2045" s="77"/>
    </row>
    <row r="2046" spans="1:13" s="3" customFormat="1">
      <c r="A2046" s="7"/>
      <c r="B2046" s="95" t="s">
        <v>630</v>
      </c>
      <c r="C2046" s="41"/>
      <c r="D2046" s="36" t="s">
        <v>6316</v>
      </c>
      <c r="E2046" s="49">
        <v>349.553</v>
      </c>
      <c r="F2046" s="49">
        <f>IF(G2046="ENV.","VENTA",IF(B2046="","",E2046+E2046*A$2/100))</f>
        <v>524.32950000000005</v>
      </c>
      <c r="G2046" s="37"/>
      <c r="H2046" s="85" t="s">
        <v>7202</v>
      </c>
      <c r="I2046" s="18"/>
      <c r="J2046" s="83"/>
      <c r="K2046" s="79"/>
      <c r="L2046" s="77"/>
      <c r="M2046" s="77"/>
    </row>
    <row r="2047" spans="1:13" s="3" customFormat="1">
      <c r="A2047" s="7"/>
      <c r="B2047" s="95" t="s">
        <v>631</v>
      </c>
      <c r="C2047" s="41"/>
      <c r="D2047" s="36" t="s">
        <v>6318</v>
      </c>
      <c r="E2047" s="49">
        <v>390.92</v>
      </c>
      <c r="F2047" s="49">
        <f>IF(G2047="ENV.","VENTA",IF(B2047="","",E2047+E2047*A$2/100))</f>
        <v>586.38</v>
      </c>
      <c r="G2047" s="37"/>
      <c r="H2047" s="85" t="s">
        <v>7202</v>
      </c>
      <c r="I2047" s="18"/>
      <c r="J2047" s="83"/>
      <c r="K2047" s="79"/>
      <c r="L2047" s="77"/>
      <c r="M2047" s="77"/>
    </row>
    <row r="2048" spans="1:13" s="3" customFormat="1">
      <c r="A2048" s="7"/>
      <c r="B2048" s="95" t="s">
        <v>5133</v>
      </c>
      <c r="C2048" s="41"/>
      <c r="D2048" s="36" t="s">
        <v>6315</v>
      </c>
      <c r="E2048" s="49">
        <v>288.57</v>
      </c>
      <c r="F2048" s="49">
        <f>IF(G2048="ENV.","VENTA",IF(B2048="","",E2048+E2048*A$2/100))</f>
        <v>432.85500000000002</v>
      </c>
      <c r="G2048" s="37">
        <v>10</v>
      </c>
      <c r="H2048" s="85" t="s">
        <v>3073</v>
      </c>
      <c r="I2048" s="18"/>
      <c r="J2048" s="83"/>
      <c r="K2048" s="79"/>
      <c r="L2048" s="77"/>
      <c r="M2048" s="77"/>
    </row>
    <row r="2049" spans="1:13" s="3" customFormat="1">
      <c r="A2049" s="7"/>
      <c r="B2049" s="95" t="s">
        <v>5135</v>
      </c>
      <c r="C2049" s="41"/>
      <c r="D2049" s="36" t="s">
        <v>6317</v>
      </c>
      <c r="E2049" s="49">
        <v>304.55099999999999</v>
      </c>
      <c r="F2049" s="49">
        <f t="shared" si="34"/>
        <v>456.82650000000001</v>
      </c>
      <c r="G2049" s="37"/>
      <c r="H2049" s="85" t="s">
        <v>3073</v>
      </c>
      <c r="I2049" s="18"/>
      <c r="J2049" s="83"/>
      <c r="K2049" s="79"/>
      <c r="L2049" s="77"/>
      <c r="M2049" s="77"/>
    </row>
    <row r="2050" spans="1:13" s="3" customFormat="1">
      <c r="A2050" s="7"/>
      <c r="B2050" s="95" t="s">
        <v>5136</v>
      </c>
      <c r="C2050" s="41"/>
      <c r="D2050" s="36" t="s">
        <v>6319</v>
      </c>
      <c r="E2050" s="49">
        <v>325.44499999999999</v>
      </c>
      <c r="F2050" s="49">
        <f t="shared" si="34"/>
        <v>488.16750000000002</v>
      </c>
      <c r="G2050" s="37"/>
      <c r="H2050" s="85" t="s">
        <v>3073</v>
      </c>
      <c r="I2050" s="18"/>
      <c r="J2050" s="83"/>
      <c r="K2050" s="79"/>
      <c r="L2050" s="77"/>
      <c r="M2050" s="77"/>
    </row>
    <row r="2051" spans="1:13" s="3" customFormat="1">
      <c r="A2051" s="7"/>
      <c r="B2051" s="95" t="s">
        <v>5137</v>
      </c>
      <c r="C2051" s="41"/>
      <c r="D2051" s="36" t="s">
        <v>6320</v>
      </c>
      <c r="E2051" s="49">
        <v>373.661</v>
      </c>
      <c r="F2051" s="49">
        <f t="shared" si="34"/>
        <v>560.49149999999997</v>
      </c>
      <c r="G2051" s="37"/>
      <c r="H2051" s="85" t="s">
        <v>3073</v>
      </c>
      <c r="I2051" s="18"/>
      <c r="J2051" s="83"/>
      <c r="K2051" s="79"/>
      <c r="L2051" s="77"/>
      <c r="M2051" s="77"/>
    </row>
    <row r="2052" spans="1:13" s="3" customFormat="1">
      <c r="A2052" s="7"/>
      <c r="B2052" s="95" t="s">
        <v>632</v>
      </c>
      <c r="C2052" s="41"/>
      <c r="D2052" s="36" t="s">
        <v>6321</v>
      </c>
      <c r="E2052" s="49">
        <v>362.04300000000001</v>
      </c>
      <c r="F2052" s="49">
        <f t="shared" si="34"/>
        <v>543.06449999999995</v>
      </c>
      <c r="G2052" s="37"/>
      <c r="H2052" s="85" t="s">
        <v>3073</v>
      </c>
      <c r="I2052" s="18"/>
      <c r="J2052" s="83"/>
      <c r="K2052" s="79"/>
      <c r="L2052" s="77"/>
      <c r="M2052" s="77"/>
    </row>
    <row r="2053" spans="1:13" s="3" customFormat="1">
      <c r="A2053" s="7"/>
      <c r="B2053" s="95"/>
      <c r="C2053" s="41"/>
      <c r="D2053" s="36"/>
      <c r="E2053" s="49"/>
      <c r="F2053" s="49"/>
      <c r="G2053" s="37"/>
      <c r="H2053" s="85" t="s">
        <v>3073</v>
      </c>
      <c r="I2053" s="18"/>
      <c r="J2053" s="83"/>
      <c r="K2053" s="79"/>
      <c r="L2053" s="77"/>
      <c r="M2053" s="77"/>
    </row>
    <row r="2054" spans="1:13" s="3" customFormat="1">
      <c r="A2054" s="10"/>
      <c r="B2054" s="96"/>
      <c r="C2054" s="43" t="s">
        <v>2029</v>
      </c>
      <c r="D2054" s="44"/>
      <c r="E2054" s="50" t="s">
        <v>3073</v>
      </c>
      <c r="F2054" s="50" t="str">
        <f t="shared" si="34"/>
        <v/>
      </c>
      <c r="G2054" s="42"/>
      <c r="H2054" s="85" t="s">
        <v>3073</v>
      </c>
      <c r="I2054" s="18"/>
      <c r="J2054" s="83"/>
      <c r="K2054" s="79"/>
      <c r="L2054" s="77"/>
      <c r="M2054" s="77"/>
    </row>
    <row r="2055" spans="1:13" s="3" customFormat="1">
      <c r="A2055" s="7"/>
      <c r="B2055" s="95" t="s">
        <v>633</v>
      </c>
      <c r="C2055" s="41"/>
      <c r="D2055" s="36" t="s">
        <v>7545</v>
      </c>
      <c r="E2055" s="49">
        <v>447.88799999999998</v>
      </c>
      <c r="F2055" s="49">
        <f t="shared" si="34"/>
        <v>671.83199999999999</v>
      </c>
      <c r="G2055" s="37">
        <v>10</v>
      </c>
      <c r="H2055" s="85" t="s">
        <v>3073</v>
      </c>
      <c r="I2055" s="18"/>
      <c r="J2055" s="83"/>
      <c r="K2055" s="79"/>
      <c r="L2055" s="77"/>
      <c r="M2055" s="77"/>
    </row>
    <row r="2056" spans="1:13" s="3" customFormat="1">
      <c r="A2056" s="7"/>
      <c r="B2056" s="95" t="s">
        <v>634</v>
      </c>
      <c r="C2056" s="41"/>
      <c r="D2056" s="36" t="s">
        <v>7552</v>
      </c>
      <c r="E2056" s="49">
        <v>457.94400000000002</v>
      </c>
      <c r="F2056" s="49">
        <f t="shared" si="34"/>
        <v>686.91600000000005</v>
      </c>
      <c r="G2056" s="37">
        <v>10</v>
      </c>
      <c r="H2056" s="85" t="s">
        <v>3073</v>
      </c>
      <c r="I2056" s="18"/>
      <c r="J2056" s="83"/>
      <c r="K2056" s="79"/>
      <c r="L2056" s="77"/>
      <c r="M2056" s="77"/>
    </row>
    <row r="2057" spans="1:13" s="3" customFormat="1">
      <c r="A2057" s="7"/>
      <c r="B2057" s="95" t="s">
        <v>635</v>
      </c>
      <c r="C2057" s="41"/>
      <c r="D2057" s="36" t="s">
        <v>7553</v>
      </c>
      <c r="E2057" s="49">
        <v>457.94400000000002</v>
      </c>
      <c r="F2057" s="49">
        <f t="shared" si="34"/>
        <v>686.91600000000005</v>
      </c>
      <c r="G2057" s="37">
        <v>10</v>
      </c>
      <c r="H2057" s="85" t="s">
        <v>3073</v>
      </c>
      <c r="I2057" s="18"/>
      <c r="J2057" s="83"/>
      <c r="K2057" s="79"/>
      <c r="L2057" s="77"/>
      <c r="M2057" s="77"/>
    </row>
    <row r="2058" spans="1:13" s="3" customFormat="1">
      <c r="A2058" s="7"/>
      <c r="B2058" s="95" t="s">
        <v>636</v>
      </c>
      <c r="C2058" s="41"/>
      <c r="D2058" s="36" t="s">
        <v>7554</v>
      </c>
      <c r="E2058" s="49">
        <v>477.53800000000001</v>
      </c>
      <c r="F2058" s="49">
        <f t="shared" si="34"/>
        <v>716.30700000000002</v>
      </c>
      <c r="G2058" s="37">
        <v>10</v>
      </c>
      <c r="H2058" s="85" t="s">
        <v>3073</v>
      </c>
      <c r="I2058" s="18"/>
      <c r="J2058" s="83"/>
      <c r="K2058" s="79"/>
      <c r="L2058" s="77"/>
      <c r="M2058" s="77"/>
    </row>
    <row r="2059" spans="1:13" s="3" customFormat="1">
      <c r="A2059" s="7"/>
      <c r="B2059" s="95" t="s">
        <v>2560</v>
      </c>
      <c r="C2059" s="41"/>
      <c r="D2059" s="36" t="s">
        <v>7546</v>
      </c>
      <c r="E2059" s="49">
        <v>690.85</v>
      </c>
      <c r="F2059" s="49">
        <f t="shared" si="34"/>
        <v>1036.2750000000001</v>
      </c>
      <c r="G2059" s="37">
        <v>10</v>
      </c>
      <c r="H2059" s="85" t="s">
        <v>3073</v>
      </c>
      <c r="I2059" s="18"/>
      <c r="J2059" s="83"/>
      <c r="K2059" s="79"/>
      <c r="L2059" s="77"/>
      <c r="M2059" s="77"/>
    </row>
    <row r="2060" spans="1:13" s="3" customFormat="1">
      <c r="A2060" s="7"/>
      <c r="B2060" s="95" t="s">
        <v>637</v>
      </c>
      <c r="C2060" s="41"/>
      <c r="D2060" s="36" t="s">
        <v>7547</v>
      </c>
      <c r="E2060" s="49">
        <v>845.63099999999997</v>
      </c>
      <c r="F2060" s="49">
        <f t="shared" si="34"/>
        <v>1268.4465</v>
      </c>
      <c r="G2060" s="37">
        <v>10</v>
      </c>
      <c r="H2060" s="85" t="s">
        <v>3073</v>
      </c>
      <c r="I2060" s="18"/>
      <c r="J2060" s="83"/>
      <c r="K2060" s="79"/>
      <c r="L2060" s="77"/>
      <c r="M2060" s="77"/>
    </row>
    <row r="2061" spans="1:13" s="3" customFormat="1">
      <c r="A2061" s="7"/>
      <c r="B2061" s="95" t="s">
        <v>638</v>
      </c>
      <c r="C2061" s="41"/>
      <c r="D2061" s="36" t="s">
        <v>7548</v>
      </c>
      <c r="E2061" s="49">
        <v>824.20100000000002</v>
      </c>
      <c r="F2061" s="49">
        <f t="shared" si="34"/>
        <v>1236.3015</v>
      </c>
      <c r="G2061" s="37">
        <v>10</v>
      </c>
      <c r="H2061" s="85" t="s">
        <v>3073</v>
      </c>
      <c r="I2061" s="18"/>
      <c r="J2061" s="83"/>
      <c r="K2061" s="79"/>
      <c r="L2061" s="77"/>
      <c r="M2061" s="77"/>
    </row>
    <row r="2062" spans="1:13" s="3" customFormat="1">
      <c r="A2062" s="7"/>
      <c r="B2062" s="95" t="s">
        <v>639</v>
      </c>
      <c r="C2062" s="41"/>
      <c r="D2062" s="36" t="s">
        <v>7549</v>
      </c>
      <c r="E2062" s="49">
        <v>902.17399999999998</v>
      </c>
      <c r="F2062" s="49">
        <f t="shared" si="34"/>
        <v>1353.261</v>
      </c>
      <c r="G2062" s="37">
        <v>10</v>
      </c>
      <c r="H2062" s="85" t="s">
        <v>3073</v>
      </c>
      <c r="I2062" s="18"/>
      <c r="J2062" s="83"/>
      <c r="K2062" s="79"/>
      <c r="L2062" s="77"/>
      <c r="M2062" s="77"/>
    </row>
    <row r="2063" spans="1:13" s="3" customFormat="1">
      <c r="A2063" s="7"/>
      <c r="B2063" s="95" t="s">
        <v>640</v>
      </c>
      <c r="C2063" s="41"/>
      <c r="D2063" s="36" t="s">
        <v>7550</v>
      </c>
      <c r="E2063" s="49">
        <v>972.55600000000004</v>
      </c>
      <c r="F2063" s="49">
        <f t="shared" ref="F2063:F2126" si="35">IF(G2063="ENV.","VENTA",IF(B2063="","",E2063+E2063*A$2/100))</f>
        <v>1458.8340000000001</v>
      </c>
      <c r="G2063" s="37">
        <v>10</v>
      </c>
      <c r="H2063" s="85" t="s">
        <v>3073</v>
      </c>
      <c r="I2063" s="18"/>
      <c r="J2063" s="83"/>
      <c r="K2063" s="79"/>
      <c r="L2063" s="77"/>
      <c r="M2063" s="77"/>
    </row>
    <row r="2064" spans="1:13" s="3" customFormat="1">
      <c r="A2064" s="7"/>
      <c r="B2064" s="95" t="s">
        <v>641</v>
      </c>
      <c r="C2064" s="41"/>
      <c r="D2064" s="36" t="s">
        <v>7551</v>
      </c>
      <c r="E2064" s="49">
        <v>1015.9930000000001</v>
      </c>
      <c r="F2064" s="49">
        <f t="shared" si="35"/>
        <v>1523.9895000000001</v>
      </c>
      <c r="G2064" s="37">
        <v>10</v>
      </c>
      <c r="H2064" s="85" t="s">
        <v>3073</v>
      </c>
      <c r="I2064" s="18"/>
      <c r="J2064" s="83"/>
      <c r="K2064" s="79"/>
      <c r="L2064" s="77"/>
      <c r="M2064" s="77"/>
    </row>
    <row r="2065" spans="1:13" s="3" customFormat="1">
      <c r="A2065" s="10"/>
      <c r="B2065" s="96"/>
      <c r="C2065" s="43" t="s">
        <v>2030</v>
      </c>
      <c r="D2065" s="44"/>
      <c r="E2065" s="50" t="s">
        <v>3073</v>
      </c>
      <c r="F2065" s="50" t="str">
        <f t="shared" si="35"/>
        <v/>
      </c>
      <c r="G2065" s="42"/>
      <c r="H2065" s="85" t="s">
        <v>3073</v>
      </c>
      <c r="I2065" s="18"/>
      <c r="J2065" s="83"/>
      <c r="K2065" s="79"/>
      <c r="L2065" s="77"/>
      <c r="M2065" s="77"/>
    </row>
    <row r="2066" spans="1:13" s="3" customFormat="1">
      <c r="A2066" s="12"/>
      <c r="B2066" s="97" t="s">
        <v>2364</v>
      </c>
      <c r="C2066" s="46"/>
      <c r="D2066" s="47" t="s">
        <v>3065</v>
      </c>
      <c r="E2066" s="51" t="s">
        <v>3567</v>
      </c>
      <c r="F2066" s="51" t="str">
        <f t="shared" si="35"/>
        <v>VENTA</v>
      </c>
      <c r="G2066" s="45" t="s">
        <v>1933</v>
      </c>
      <c r="H2066" s="85" t="s">
        <v>3073</v>
      </c>
      <c r="I2066" s="18"/>
      <c r="J2066" s="83"/>
      <c r="K2066" s="79"/>
      <c r="L2066" s="77"/>
      <c r="M2066" s="77"/>
    </row>
    <row r="2067" spans="1:13" s="3" customFormat="1">
      <c r="A2067" s="7"/>
      <c r="B2067" s="95" t="s">
        <v>642</v>
      </c>
      <c r="C2067" s="41"/>
      <c r="D2067" s="36" t="s">
        <v>7540</v>
      </c>
      <c r="E2067" s="49">
        <v>502.79</v>
      </c>
      <c r="F2067" s="49">
        <f t="shared" si="35"/>
        <v>754.18500000000006</v>
      </c>
      <c r="G2067" s="37">
        <v>6</v>
      </c>
      <c r="H2067" s="85" t="s">
        <v>3073</v>
      </c>
      <c r="I2067" s="18"/>
      <c r="J2067" s="83"/>
      <c r="K2067" s="79"/>
      <c r="L2067" s="77"/>
      <c r="M2067" s="77"/>
    </row>
    <row r="2068" spans="1:13" s="3" customFormat="1">
      <c r="A2068" s="7"/>
      <c r="B2068" s="95" t="s">
        <v>643</v>
      </c>
      <c r="C2068" s="41"/>
      <c r="D2068" s="36" t="s">
        <v>7541</v>
      </c>
      <c r="E2068" s="49">
        <v>515.346</v>
      </c>
      <c r="F2068" s="49">
        <f t="shared" si="35"/>
        <v>773.01900000000001</v>
      </c>
      <c r="G2068" s="37">
        <v>6</v>
      </c>
      <c r="H2068" s="85" t="s">
        <v>3073</v>
      </c>
      <c r="I2068" s="18"/>
      <c r="J2068" s="83"/>
      <c r="K2068" s="79"/>
      <c r="L2068" s="77"/>
      <c r="M2068" s="77"/>
    </row>
    <row r="2069" spans="1:13" s="3" customFormat="1">
      <c r="A2069" s="7"/>
      <c r="B2069" s="95" t="s">
        <v>644</v>
      </c>
      <c r="C2069" s="41"/>
      <c r="D2069" s="36" t="s">
        <v>7542</v>
      </c>
      <c r="E2069" s="49">
        <v>529.66200000000003</v>
      </c>
      <c r="F2069" s="49">
        <f t="shared" si="35"/>
        <v>794.49300000000005</v>
      </c>
      <c r="G2069" s="37">
        <v>6</v>
      </c>
      <c r="H2069" s="85" t="s">
        <v>3073</v>
      </c>
      <c r="I2069" s="18"/>
      <c r="J2069" s="83"/>
      <c r="K2069" s="79"/>
      <c r="L2069" s="77"/>
      <c r="M2069" s="77"/>
    </row>
    <row r="2070" spans="1:13" s="3" customFormat="1">
      <c r="A2070" s="7"/>
      <c r="B2070" s="95" t="s">
        <v>645</v>
      </c>
      <c r="C2070" s="41"/>
      <c r="D2070" s="36" t="s">
        <v>7543</v>
      </c>
      <c r="E2070" s="49">
        <v>536.81899999999996</v>
      </c>
      <c r="F2070" s="49">
        <f t="shared" si="35"/>
        <v>805.22849999999994</v>
      </c>
      <c r="G2070" s="37">
        <v>6</v>
      </c>
      <c r="H2070" s="85" t="s">
        <v>3073</v>
      </c>
      <c r="I2070" s="18"/>
      <c r="J2070" s="83"/>
      <c r="K2070" s="79"/>
      <c r="L2070" s="77"/>
      <c r="M2070" s="77"/>
    </row>
    <row r="2071" spans="1:13" s="3" customFormat="1">
      <c r="A2071" s="7"/>
      <c r="B2071" s="95" t="s">
        <v>646</v>
      </c>
      <c r="C2071" s="41"/>
      <c r="D2071" s="36" t="s">
        <v>7544</v>
      </c>
      <c r="E2071" s="49">
        <v>611.327</v>
      </c>
      <c r="F2071" s="49">
        <f t="shared" si="35"/>
        <v>916.9905</v>
      </c>
      <c r="G2071" s="37">
        <v>6</v>
      </c>
      <c r="H2071" s="85" t="s">
        <v>3073</v>
      </c>
      <c r="I2071" s="18"/>
      <c r="J2071" s="83"/>
      <c r="K2071" s="79"/>
      <c r="L2071" s="77"/>
      <c r="M2071" s="77"/>
    </row>
    <row r="2072" spans="1:13" s="3" customFormat="1">
      <c r="A2072" s="7"/>
      <c r="B2072" s="95" t="s">
        <v>647</v>
      </c>
      <c r="C2072" s="41"/>
      <c r="D2072" s="36" t="s">
        <v>7537</v>
      </c>
      <c r="E2072" s="49">
        <v>652.08199999999999</v>
      </c>
      <c r="F2072" s="49">
        <f t="shared" si="35"/>
        <v>978.12300000000005</v>
      </c>
      <c r="G2072" s="37">
        <v>6</v>
      </c>
      <c r="H2072" s="85" t="s">
        <v>3073</v>
      </c>
      <c r="I2072" s="18"/>
      <c r="J2072" s="83"/>
      <c r="K2072" s="79"/>
      <c r="L2072" s="77"/>
      <c r="M2072" s="77"/>
    </row>
    <row r="2073" spans="1:13" s="3" customFormat="1">
      <c r="A2073" s="7"/>
      <c r="B2073" s="95" t="s">
        <v>648</v>
      </c>
      <c r="C2073" s="41"/>
      <c r="D2073" s="36" t="s">
        <v>7538</v>
      </c>
      <c r="E2073" s="49">
        <v>692.83699999999999</v>
      </c>
      <c r="F2073" s="49">
        <f t="shared" si="35"/>
        <v>1039.2555</v>
      </c>
      <c r="G2073" s="37">
        <v>6</v>
      </c>
      <c r="H2073" s="85" t="s">
        <v>3073</v>
      </c>
      <c r="I2073" s="18"/>
      <c r="J2073" s="83"/>
      <c r="K2073" s="79"/>
      <c r="L2073" s="77"/>
      <c r="M2073" s="77"/>
    </row>
    <row r="2074" spans="1:13" s="3" customFormat="1">
      <c r="A2074" s="7"/>
      <c r="B2074" s="95" t="s">
        <v>649</v>
      </c>
      <c r="C2074" s="41"/>
      <c r="D2074" s="36" t="s">
        <v>7539</v>
      </c>
      <c r="E2074" s="49">
        <v>692.83699999999999</v>
      </c>
      <c r="F2074" s="49">
        <f t="shared" si="35"/>
        <v>1039.2555</v>
      </c>
      <c r="G2074" s="37">
        <v>6</v>
      </c>
      <c r="H2074" s="85" t="s">
        <v>3073</v>
      </c>
      <c r="I2074" s="18"/>
      <c r="J2074" s="83"/>
      <c r="K2074" s="79"/>
      <c r="L2074" s="77"/>
      <c r="M2074" s="77"/>
    </row>
    <row r="2075" spans="1:13" s="3" customFormat="1">
      <c r="A2075" s="10"/>
      <c r="B2075" s="96"/>
      <c r="C2075" s="43" t="s">
        <v>2031</v>
      </c>
      <c r="D2075" s="44"/>
      <c r="E2075" s="50" t="s">
        <v>3073</v>
      </c>
      <c r="F2075" s="50" t="str">
        <f t="shared" si="35"/>
        <v/>
      </c>
      <c r="G2075" s="42"/>
      <c r="H2075" s="85" t="s">
        <v>3073</v>
      </c>
      <c r="I2075" s="18"/>
      <c r="J2075" s="83"/>
      <c r="K2075" s="79"/>
      <c r="L2075" s="77"/>
      <c r="M2075" s="77"/>
    </row>
    <row r="2076" spans="1:13" s="3" customFormat="1">
      <c r="A2076" s="12"/>
      <c r="B2076" s="97" t="s">
        <v>2364</v>
      </c>
      <c r="C2076" s="46"/>
      <c r="D2076" s="47" t="s">
        <v>3065</v>
      </c>
      <c r="E2076" s="51" t="s">
        <v>3567</v>
      </c>
      <c r="F2076" s="51" t="str">
        <f t="shared" si="35"/>
        <v>VENTA</v>
      </c>
      <c r="G2076" s="45" t="s">
        <v>1933</v>
      </c>
      <c r="H2076" s="85" t="s">
        <v>3073</v>
      </c>
      <c r="I2076" s="18"/>
      <c r="J2076" s="83"/>
      <c r="K2076" s="79"/>
      <c r="L2076" s="77"/>
      <c r="M2076" s="77"/>
    </row>
    <row r="2077" spans="1:13" s="3" customFormat="1">
      <c r="A2077" s="7"/>
      <c r="B2077" s="95" t="s">
        <v>2032</v>
      </c>
      <c r="C2077" s="41"/>
      <c r="D2077" s="36" t="s">
        <v>7277</v>
      </c>
      <c r="E2077" s="49">
        <v>2309.13</v>
      </c>
      <c r="F2077" s="49">
        <f t="shared" si="35"/>
        <v>3463.6950000000002</v>
      </c>
      <c r="G2077" s="37"/>
      <c r="H2077" s="85" t="s">
        <v>7202</v>
      </c>
      <c r="I2077" s="18"/>
      <c r="J2077" s="83"/>
      <c r="K2077" s="79"/>
      <c r="L2077" s="77"/>
      <c r="M2077" s="77"/>
    </row>
    <row r="2078" spans="1:13" s="3" customFormat="1">
      <c r="A2078" s="7"/>
      <c r="B2078" s="95" t="s">
        <v>2033</v>
      </c>
      <c r="C2078" s="41"/>
      <c r="D2078" s="36" t="s">
        <v>7278</v>
      </c>
      <c r="E2078" s="49">
        <v>2498.83</v>
      </c>
      <c r="F2078" s="49">
        <f t="shared" si="35"/>
        <v>3748.2449999999999</v>
      </c>
      <c r="G2078" s="37"/>
      <c r="H2078" s="85" t="s">
        <v>7202</v>
      </c>
      <c r="I2078" s="18"/>
      <c r="J2078" s="83"/>
      <c r="K2078" s="79"/>
      <c r="L2078" s="77"/>
      <c r="M2078" s="77"/>
    </row>
    <row r="2079" spans="1:13" s="3" customFormat="1">
      <c r="A2079" s="7"/>
      <c r="B2079" s="95" t="s">
        <v>3528</v>
      </c>
      <c r="C2079" s="41"/>
      <c r="D2079" s="36" t="s">
        <v>3688</v>
      </c>
      <c r="E2079" s="49">
        <v>2014.577</v>
      </c>
      <c r="F2079" s="49">
        <f t="shared" si="35"/>
        <v>3021.8654999999999</v>
      </c>
      <c r="G2079" s="37"/>
      <c r="H2079" s="85" t="s">
        <v>3073</v>
      </c>
      <c r="I2079" s="18"/>
      <c r="J2079" s="83"/>
      <c r="K2079" s="79"/>
      <c r="L2079" s="77"/>
      <c r="M2079" s="77"/>
    </row>
    <row r="2080" spans="1:13" s="3" customFormat="1">
      <c r="A2080" s="7"/>
      <c r="B2080" s="95" t="s">
        <v>3529</v>
      </c>
      <c r="C2080" s="41"/>
      <c r="D2080" s="36" t="s">
        <v>3689</v>
      </c>
      <c r="E2080" s="49">
        <v>2113.25</v>
      </c>
      <c r="F2080" s="49">
        <f t="shared" si="35"/>
        <v>3169.875</v>
      </c>
      <c r="G2080" s="37"/>
      <c r="H2080" s="85" t="s">
        <v>3073</v>
      </c>
      <c r="I2080" s="18"/>
      <c r="J2080" s="83"/>
      <c r="K2080" s="79"/>
      <c r="L2080" s="77"/>
      <c r="M2080" s="77"/>
    </row>
    <row r="2081" spans="1:13" s="3" customFormat="1">
      <c r="A2081" s="10"/>
      <c r="B2081" s="96"/>
      <c r="C2081" s="43" t="s">
        <v>2034</v>
      </c>
      <c r="D2081" s="44"/>
      <c r="E2081" s="50" t="s">
        <v>3073</v>
      </c>
      <c r="F2081" s="50" t="str">
        <f t="shared" si="35"/>
        <v/>
      </c>
      <c r="G2081" s="42"/>
      <c r="H2081" s="85" t="s">
        <v>3073</v>
      </c>
      <c r="I2081" s="18"/>
      <c r="J2081" s="83"/>
      <c r="K2081" s="79"/>
      <c r="L2081" s="77"/>
      <c r="M2081" s="77"/>
    </row>
    <row r="2082" spans="1:13" s="3" customFormat="1">
      <c r="A2082" s="12"/>
      <c r="B2082" s="97" t="s">
        <v>2364</v>
      </c>
      <c r="C2082" s="46"/>
      <c r="D2082" s="47" t="s">
        <v>3065</v>
      </c>
      <c r="E2082" s="51" t="s">
        <v>3567</v>
      </c>
      <c r="F2082" s="51" t="str">
        <f t="shared" si="35"/>
        <v>VENTA</v>
      </c>
      <c r="G2082" s="45" t="s">
        <v>1933</v>
      </c>
      <c r="H2082" s="85" t="s">
        <v>3073</v>
      </c>
      <c r="I2082" s="18"/>
      <c r="J2082" s="83"/>
      <c r="K2082" s="79"/>
      <c r="L2082" s="77"/>
      <c r="M2082" s="77"/>
    </row>
    <row r="2083" spans="1:13" s="3" customFormat="1">
      <c r="A2083" s="7"/>
      <c r="B2083" s="95" t="s">
        <v>650</v>
      </c>
      <c r="C2083" s="41"/>
      <c r="D2083" s="36" t="s">
        <v>7842</v>
      </c>
      <c r="E2083" s="49">
        <v>1095.3</v>
      </c>
      <c r="F2083" s="49">
        <f t="shared" si="35"/>
        <v>1642.9499999999998</v>
      </c>
      <c r="G2083" s="37">
        <v>12</v>
      </c>
      <c r="H2083" s="85" t="s">
        <v>3073</v>
      </c>
      <c r="I2083" s="18"/>
      <c r="J2083" s="83"/>
      <c r="K2083" s="79"/>
      <c r="L2083" s="77"/>
      <c r="M2083" s="77"/>
    </row>
    <row r="2084" spans="1:13" s="3" customFormat="1">
      <c r="A2084" s="7"/>
      <c r="B2084" s="95" t="s">
        <v>651</v>
      </c>
      <c r="C2084" s="41"/>
      <c r="D2084" s="36" t="s">
        <v>7844</v>
      </c>
      <c r="E2084" s="49">
        <v>1095.3</v>
      </c>
      <c r="F2084" s="49">
        <f t="shared" si="35"/>
        <v>1642.9499999999998</v>
      </c>
      <c r="G2084" s="37">
        <v>12</v>
      </c>
      <c r="H2084" s="85" t="s">
        <v>3073</v>
      </c>
      <c r="I2084" s="18"/>
      <c r="J2084" s="83"/>
      <c r="K2084" s="79"/>
      <c r="L2084" s="77"/>
      <c r="M2084" s="77"/>
    </row>
    <row r="2085" spans="1:13" s="3" customFormat="1">
      <c r="A2085" s="7"/>
      <c r="B2085" s="95" t="s">
        <v>652</v>
      </c>
      <c r="C2085" s="41"/>
      <c r="D2085" s="36" t="s">
        <v>7841</v>
      </c>
      <c r="E2085" s="49">
        <v>1095.3</v>
      </c>
      <c r="F2085" s="49">
        <f t="shared" si="35"/>
        <v>1642.9499999999998</v>
      </c>
      <c r="G2085" s="37">
        <v>12</v>
      </c>
      <c r="H2085" s="85" t="s">
        <v>3073</v>
      </c>
      <c r="I2085" s="18"/>
      <c r="J2085" s="83"/>
      <c r="K2085" s="79"/>
      <c r="L2085" s="77"/>
      <c r="M2085" s="77"/>
    </row>
    <row r="2086" spans="1:13" s="3" customFormat="1">
      <c r="A2086" s="7"/>
      <c r="B2086" s="95" t="s">
        <v>653</v>
      </c>
      <c r="C2086" s="41"/>
      <c r="D2086" s="36" t="s">
        <v>7845</v>
      </c>
      <c r="E2086" s="49">
        <v>1180.9659999999999</v>
      </c>
      <c r="F2086" s="49">
        <f t="shared" si="35"/>
        <v>1771.4489999999998</v>
      </c>
      <c r="G2086" s="37">
        <v>12</v>
      </c>
      <c r="H2086" s="85" t="s">
        <v>3073</v>
      </c>
      <c r="I2086" s="18"/>
      <c r="J2086" s="83"/>
      <c r="K2086" s="79"/>
      <c r="L2086" s="77"/>
      <c r="M2086" s="77"/>
    </row>
    <row r="2087" spans="1:13" s="3" customFormat="1">
      <c r="A2087" s="7"/>
      <c r="B2087" s="95" t="s">
        <v>654</v>
      </c>
      <c r="C2087" s="41"/>
      <c r="D2087" s="36" t="s">
        <v>7843</v>
      </c>
      <c r="E2087" s="49">
        <v>1125.895</v>
      </c>
      <c r="F2087" s="49">
        <f t="shared" si="35"/>
        <v>1688.8425</v>
      </c>
      <c r="G2087" s="37">
        <v>12</v>
      </c>
      <c r="H2087" s="85" t="s">
        <v>3073</v>
      </c>
      <c r="I2087" s="18"/>
      <c r="J2087" s="83"/>
      <c r="K2087" s="79"/>
      <c r="L2087" s="77"/>
      <c r="M2087" s="77"/>
    </row>
    <row r="2088" spans="1:13" s="3" customFormat="1">
      <c r="A2088" s="7"/>
      <c r="B2088" s="95" t="s">
        <v>655</v>
      </c>
      <c r="C2088" s="41"/>
      <c r="D2088" s="36" t="s">
        <v>7840</v>
      </c>
      <c r="E2088" s="49">
        <v>1180.9659999999999</v>
      </c>
      <c r="F2088" s="49">
        <f t="shared" si="35"/>
        <v>1771.4489999999998</v>
      </c>
      <c r="G2088" s="37">
        <v>12</v>
      </c>
      <c r="H2088" s="85" t="s">
        <v>3073</v>
      </c>
      <c r="I2088" s="18"/>
      <c r="J2088" s="83"/>
      <c r="K2088" s="79"/>
      <c r="L2088" s="77"/>
      <c r="M2088" s="77"/>
    </row>
    <row r="2089" spans="1:13" s="3" customFormat="1">
      <c r="A2089" s="7"/>
      <c r="B2089" s="95" t="s">
        <v>656</v>
      </c>
      <c r="C2089" s="41"/>
      <c r="D2089" s="36" t="s">
        <v>6586</v>
      </c>
      <c r="E2089" s="49">
        <v>3222.9879999999998</v>
      </c>
      <c r="F2089" s="49">
        <f t="shared" si="35"/>
        <v>4834.482</v>
      </c>
      <c r="G2089" s="37">
        <v>1</v>
      </c>
      <c r="H2089" s="85" t="s">
        <v>3073</v>
      </c>
      <c r="I2089" s="18"/>
      <c r="J2089" s="83"/>
      <c r="K2089" s="79"/>
      <c r="L2089" s="77"/>
      <c r="M2089" s="77"/>
    </row>
    <row r="2090" spans="1:13" s="3" customFormat="1">
      <c r="A2090" s="10"/>
      <c r="B2090" s="96"/>
      <c r="C2090" s="43" t="s">
        <v>2035</v>
      </c>
      <c r="D2090" s="44"/>
      <c r="E2090" s="50" t="s">
        <v>3073</v>
      </c>
      <c r="F2090" s="50" t="str">
        <f t="shared" si="35"/>
        <v/>
      </c>
      <c r="G2090" s="42"/>
      <c r="H2090" s="85" t="s">
        <v>3073</v>
      </c>
      <c r="I2090" s="18"/>
      <c r="J2090" s="83"/>
      <c r="K2090" s="79"/>
      <c r="L2090" s="77"/>
      <c r="M2090" s="77"/>
    </row>
    <row r="2091" spans="1:13" s="3" customFormat="1">
      <c r="A2091" s="7"/>
      <c r="B2091" s="95" t="s">
        <v>1728</v>
      </c>
      <c r="C2091" s="41"/>
      <c r="D2091" s="36" t="s">
        <v>5658</v>
      </c>
      <c r="E2091" s="49">
        <v>355.79500000000002</v>
      </c>
      <c r="F2091" s="49">
        <f t="shared" si="35"/>
        <v>533.6925</v>
      </c>
      <c r="G2091" s="37">
        <v>1</v>
      </c>
      <c r="H2091" s="85" t="s">
        <v>3073</v>
      </c>
      <c r="I2091" s="18"/>
      <c r="J2091" s="83"/>
      <c r="K2091" s="79"/>
      <c r="L2091" s="77"/>
      <c r="M2091" s="77"/>
    </row>
    <row r="2092" spans="1:13" s="3" customFormat="1">
      <c r="A2092" s="7"/>
      <c r="B2092" s="95" t="s">
        <v>1729</v>
      </c>
      <c r="C2092" s="41"/>
      <c r="D2092" s="36" t="s">
        <v>5659</v>
      </c>
      <c r="E2092" s="49">
        <v>355.79500000000002</v>
      </c>
      <c r="F2092" s="49">
        <f t="shared" si="35"/>
        <v>533.6925</v>
      </c>
      <c r="G2092" s="37">
        <v>1</v>
      </c>
      <c r="H2092" s="85" t="s">
        <v>3073</v>
      </c>
      <c r="I2092" s="18"/>
      <c r="J2092" s="83"/>
      <c r="K2092" s="79"/>
      <c r="L2092" s="77"/>
      <c r="M2092" s="77"/>
    </row>
    <row r="2093" spans="1:13" s="3" customFormat="1">
      <c r="A2093" s="7"/>
      <c r="B2093" s="95" t="s">
        <v>1730</v>
      </c>
      <c r="C2093" s="41"/>
      <c r="D2093" s="36" t="s">
        <v>5660</v>
      </c>
      <c r="E2093" s="49">
        <v>355.79500000000002</v>
      </c>
      <c r="F2093" s="49">
        <f t="shared" si="35"/>
        <v>533.6925</v>
      </c>
      <c r="G2093" s="37">
        <v>1</v>
      </c>
      <c r="H2093" s="85" t="s">
        <v>3073</v>
      </c>
      <c r="I2093" s="18"/>
      <c r="J2093" s="83"/>
      <c r="K2093" s="79"/>
      <c r="L2093" s="77"/>
      <c r="M2093" s="77"/>
    </row>
    <row r="2094" spans="1:13" s="3" customFormat="1">
      <c r="A2094" s="10"/>
      <c r="B2094" s="96"/>
      <c r="C2094" s="43" t="s">
        <v>2036</v>
      </c>
      <c r="D2094" s="44"/>
      <c r="E2094" s="50" t="s">
        <v>3073</v>
      </c>
      <c r="F2094" s="50" t="str">
        <f t="shared" si="35"/>
        <v/>
      </c>
      <c r="G2094" s="42"/>
      <c r="H2094" s="85" t="s">
        <v>3073</v>
      </c>
      <c r="I2094" s="18"/>
      <c r="J2094" s="83"/>
      <c r="K2094" s="79"/>
      <c r="L2094" s="77"/>
      <c r="M2094" s="77"/>
    </row>
    <row r="2095" spans="1:13" s="3" customFormat="1">
      <c r="A2095" s="12"/>
      <c r="B2095" s="97" t="s">
        <v>2364</v>
      </c>
      <c r="C2095" s="46"/>
      <c r="D2095" s="47" t="s">
        <v>3065</v>
      </c>
      <c r="E2095" s="51" t="s">
        <v>3567</v>
      </c>
      <c r="F2095" s="51" t="str">
        <f t="shared" si="35"/>
        <v>VENTA</v>
      </c>
      <c r="G2095" s="45" t="s">
        <v>1933</v>
      </c>
      <c r="H2095" s="85" t="s">
        <v>3073</v>
      </c>
      <c r="I2095" s="18"/>
      <c r="J2095" s="83"/>
      <c r="K2095" s="79"/>
      <c r="L2095" s="77"/>
      <c r="M2095" s="77"/>
    </row>
    <row r="2096" spans="1:13" s="3" customFormat="1">
      <c r="A2096" s="7"/>
      <c r="B2096" s="95" t="s">
        <v>657</v>
      </c>
      <c r="C2096" s="41"/>
      <c r="D2096" s="36" t="s">
        <v>5652</v>
      </c>
      <c r="E2096" s="49">
        <v>890.52599999999995</v>
      </c>
      <c r="F2096" s="49">
        <f t="shared" si="35"/>
        <v>1335.789</v>
      </c>
      <c r="G2096" s="37">
        <v>12</v>
      </c>
      <c r="H2096" s="85" t="s">
        <v>3073</v>
      </c>
      <c r="I2096" s="18"/>
      <c r="J2096" s="83"/>
      <c r="K2096" s="79"/>
      <c r="L2096" s="77"/>
      <c r="M2096" s="77"/>
    </row>
    <row r="2097" spans="1:13" s="3" customFormat="1">
      <c r="A2097" s="7"/>
      <c r="B2097" s="95" t="s">
        <v>658</v>
      </c>
      <c r="C2097" s="41"/>
      <c r="D2097" s="36" t="s">
        <v>5653</v>
      </c>
      <c r="E2097" s="49">
        <v>958.28200000000004</v>
      </c>
      <c r="F2097" s="49">
        <f t="shared" si="35"/>
        <v>1437.423</v>
      </c>
      <c r="G2097" s="37">
        <v>12</v>
      </c>
      <c r="H2097" s="85" t="s">
        <v>3073</v>
      </c>
      <c r="I2097" s="18"/>
      <c r="J2097" s="83"/>
      <c r="K2097" s="79"/>
      <c r="L2097" s="77"/>
      <c r="M2097" s="77"/>
    </row>
    <row r="2098" spans="1:13" s="3" customFormat="1">
      <c r="A2098" s="7"/>
      <c r="B2098" s="95" t="s">
        <v>659</v>
      </c>
      <c r="C2098" s="41"/>
      <c r="D2098" s="36" t="s">
        <v>5654</v>
      </c>
      <c r="E2098" s="49">
        <v>1131.1569999999999</v>
      </c>
      <c r="F2098" s="49">
        <f t="shared" si="35"/>
        <v>1696.7354999999998</v>
      </c>
      <c r="G2098" s="37">
        <v>12</v>
      </c>
      <c r="H2098" s="85" t="s">
        <v>3073</v>
      </c>
      <c r="I2098" s="18"/>
      <c r="J2098" s="83"/>
      <c r="K2098" s="79"/>
      <c r="L2098" s="77"/>
      <c r="M2098" s="77"/>
    </row>
    <row r="2099" spans="1:13" s="3" customFormat="1">
      <c r="A2099" s="7"/>
      <c r="B2099" s="95" t="s">
        <v>660</v>
      </c>
      <c r="C2099" s="41"/>
      <c r="D2099" s="36" t="s">
        <v>5655</v>
      </c>
      <c r="E2099" s="49">
        <v>1225.9280000000001</v>
      </c>
      <c r="F2099" s="49">
        <f t="shared" si="35"/>
        <v>1838.8920000000003</v>
      </c>
      <c r="G2099" s="37">
        <v>12</v>
      </c>
      <c r="H2099" s="85" t="s">
        <v>3073</v>
      </c>
      <c r="I2099" s="18"/>
      <c r="J2099" s="83"/>
      <c r="K2099" s="79"/>
      <c r="L2099" s="77"/>
      <c r="M2099" s="77"/>
    </row>
    <row r="2100" spans="1:13" s="3" customFormat="1">
      <c r="A2100" s="7"/>
      <c r="B2100" s="95" t="s">
        <v>661</v>
      </c>
      <c r="C2100" s="41"/>
      <c r="D2100" s="36" t="s">
        <v>5656</v>
      </c>
      <c r="E2100" s="49">
        <v>1371.2080000000001</v>
      </c>
      <c r="F2100" s="49">
        <f t="shared" si="35"/>
        <v>2056.8119999999999</v>
      </c>
      <c r="G2100" s="37">
        <v>12</v>
      </c>
      <c r="H2100" s="85" t="s">
        <v>3073</v>
      </c>
      <c r="I2100" s="18"/>
      <c r="J2100" s="83"/>
      <c r="K2100" s="79"/>
      <c r="L2100" s="77"/>
      <c r="M2100" s="77"/>
    </row>
    <row r="2101" spans="1:13" s="3" customFormat="1">
      <c r="A2101" s="7"/>
      <c r="B2101" s="95" t="s">
        <v>662</v>
      </c>
      <c r="C2101" s="41"/>
      <c r="D2101" s="36" t="s">
        <v>3428</v>
      </c>
      <c r="E2101" s="49">
        <v>46.329000000000001</v>
      </c>
      <c r="F2101" s="49">
        <f t="shared" si="35"/>
        <v>69.493499999999997</v>
      </c>
      <c r="G2101" s="37">
        <v>12</v>
      </c>
      <c r="H2101" s="85" t="s">
        <v>3073</v>
      </c>
      <c r="I2101" s="18"/>
      <c r="J2101" s="83"/>
      <c r="K2101" s="79"/>
      <c r="L2101" s="77"/>
      <c r="M2101" s="77"/>
    </row>
    <row r="2102" spans="1:13" s="3" customFormat="1">
      <c r="A2102" s="10"/>
      <c r="B2102" s="96"/>
      <c r="C2102" s="43" t="s">
        <v>2037</v>
      </c>
      <c r="D2102" s="44"/>
      <c r="E2102" s="50" t="s">
        <v>3073</v>
      </c>
      <c r="F2102" s="50" t="str">
        <f t="shared" si="35"/>
        <v/>
      </c>
      <c r="G2102" s="42"/>
      <c r="H2102" s="85" t="s">
        <v>3073</v>
      </c>
      <c r="I2102" s="18"/>
      <c r="J2102" s="83"/>
      <c r="K2102" s="79"/>
      <c r="L2102" s="77"/>
      <c r="M2102" s="77"/>
    </row>
    <row r="2103" spans="1:13" s="3" customFormat="1">
      <c r="A2103" s="12"/>
      <c r="B2103" s="97" t="s">
        <v>2364</v>
      </c>
      <c r="C2103" s="46"/>
      <c r="D2103" s="47" t="s">
        <v>3065</v>
      </c>
      <c r="E2103" s="51" t="s">
        <v>3567</v>
      </c>
      <c r="F2103" s="51" t="str">
        <f t="shared" si="35"/>
        <v>VENTA</v>
      </c>
      <c r="G2103" s="45" t="s">
        <v>1933</v>
      </c>
      <c r="H2103" s="85" t="s">
        <v>3073</v>
      </c>
      <c r="I2103" s="18"/>
      <c r="J2103" s="83"/>
      <c r="K2103" s="79"/>
      <c r="L2103" s="77"/>
      <c r="M2103" s="77"/>
    </row>
    <row r="2104" spans="1:13" s="3" customFormat="1">
      <c r="A2104" s="7"/>
      <c r="B2104" s="95" t="s">
        <v>2038</v>
      </c>
      <c r="C2104" s="41"/>
      <c r="D2104" s="36" t="s">
        <v>5666</v>
      </c>
      <c r="E2104" s="49">
        <v>287.81200000000001</v>
      </c>
      <c r="F2104" s="49">
        <f t="shared" si="35"/>
        <v>431.71800000000002</v>
      </c>
      <c r="G2104" s="37">
        <v>12</v>
      </c>
      <c r="H2104" s="85" t="s">
        <v>3073</v>
      </c>
      <c r="I2104" s="18"/>
      <c r="J2104" s="83"/>
      <c r="K2104" s="79"/>
      <c r="L2104" s="77"/>
      <c r="M2104" s="77"/>
    </row>
    <row r="2105" spans="1:13" s="3" customFormat="1">
      <c r="A2105" s="7"/>
      <c r="B2105" s="95" t="s">
        <v>666</v>
      </c>
      <c r="C2105" s="41"/>
      <c r="D2105" s="36" t="s">
        <v>5667</v>
      </c>
      <c r="E2105" s="49">
        <v>314.04700000000003</v>
      </c>
      <c r="F2105" s="49">
        <f t="shared" si="35"/>
        <v>471.07050000000004</v>
      </c>
      <c r="G2105" s="37">
        <v>12</v>
      </c>
      <c r="H2105" s="85" t="s">
        <v>3073</v>
      </c>
      <c r="I2105" s="18"/>
      <c r="J2105" s="83"/>
      <c r="K2105" s="79"/>
      <c r="L2105" s="77"/>
      <c r="M2105" s="77"/>
    </row>
    <row r="2106" spans="1:13" s="3" customFormat="1">
      <c r="A2106" s="7"/>
      <c r="B2106" s="95" t="s">
        <v>667</v>
      </c>
      <c r="C2106" s="41"/>
      <c r="D2106" s="36" t="s">
        <v>5668</v>
      </c>
      <c r="E2106" s="49">
        <v>378.90600000000001</v>
      </c>
      <c r="F2106" s="49">
        <f t="shared" si="35"/>
        <v>568.35900000000004</v>
      </c>
      <c r="G2106" s="37">
        <v>12</v>
      </c>
      <c r="H2106" s="85" t="s">
        <v>3073</v>
      </c>
      <c r="I2106" s="18"/>
      <c r="J2106" s="83"/>
      <c r="K2106" s="79"/>
      <c r="L2106" s="77"/>
      <c r="M2106" s="77"/>
    </row>
    <row r="2107" spans="1:13" s="3" customFormat="1">
      <c r="A2107" s="7"/>
      <c r="B2107" s="95" t="s">
        <v>2039</v>
      </c>
      <c r="C2107" s="41"/>
      <c r="D2107" s="36" t="s">
        <v>5669</v>
      </c>
      <c r="E2107" s="49">
        <v>435.42899999999997</v>
      </c>
      <c r="F2107" s="49">
        <f t="shared" si="35"/>
        <v>653.1434999999999</v>
      </c>
      <c r="G2107" s="37">
        <v>12</v>
      </c>
      <c r="H2107" s="85" t="s">
        <v>3073</v>
      </c>
      <c r="I2107" s="18"/>
      <c r="J2107" s="83"/>
      <c r="K2107" s="79"/>
      <c r="L2107" s="77"/>
      <c r="M2107" s="77"/>
    </row>
    <row r="2108" spans="1:13" s="3" customFormat="1">
      <c r="A2108" s="7"/>
      <c r="B2108" s="95" t="s">
        <v>2040</v>
      </c>
      <c r="C2108" s="41"/>
      <c r="D2108" s="36" t="s">
        <v>4194</v>
      </c>
      <c r="E2108" s="49">
        <v>647.79999999999995</v>
      </c>
      <c r="F2108" s="49">
        <f t="shared" si="35"/>
        <v>971.69999999999993</v>
      </c>
      <c r="G2108" s="37">
        <v>12</v>
      </c>
      <c r="H2108" s="85" t="s">
        <v>7195</v>
      </c>
      <c r="I2108" s="18"/>
      <c r="J2108" s="83"/>
      <c r="K2108" s="79"/>
      <c r="L2108" s="77"/>
      <c r="M2108" s="77"/>
    </row>
    <row r="2109" spans="1:13" s="3" customFormat="1">
      <c r="A2109" s="10"/>
      <c r="B2109" s="96"/>
      <c r="C2109" s="43" t="s">
        <v>2041</v>
      </c>
      <c r="D2109" s="44"/>
      <c r="E2109" s="50" t="s">
        <v>3073</v>
      </c>
      <c r="F2109" s="50" t="str">
        <f t="shared" si="35"/>
        <v/>
      </c>
      <c r="G2109" s="42"/>
      <c r="H2109" s="85" t="s">
        <v>3073</v>
      </c>
      <c r="I2109" s="18"/>
      <c r="J2109" s="83"/>
      <c r="K2109" s="79"/>
      <c r="L2109" s="77"/>
      <c r="M2109" s="77"/>
    </row>
    <row r="2110" spans="1:13" s="3" customFormat="1">
      <c r="A2110" s="12"/>
      <c r="B2110" s="97" t="s">
        <v>2364</v>
      </c>
      <c r="C2110" s="46"/>
      <c r="D2110" s="47" t="s">
        <v>3065</v>
      </c>
      <c r="E2110" s="51" t="s">
        <v>3567</v>
      </c>
      <c r="F2110" s="51" t="str">
        <f t="shared" si="35"/>
        <v>VENTA</v>
      </c>
      <c r="G2110" s="45" t="s">
        <v>1933</v>
      </c>
      <c r="H2110" s="85" t="s">
        <v>3073</v>
      </c>
      <c r="I2110" s="18"/>
      <c r="J2110" s="83"/>
      <c r="K2110" s="79"/>
      <c r="L2110" s="77"/>
      <c r="M2110" s="77"/>
    </row>
    <row r="2111" spans="1:13" s="3" customFormat="1">
      <c r="A2111" s="7"/>
      <c r="B2111" s="95" t="s">
        <v>663</v>
      </c>
      <c r="C2111" s="41"/>
      <c r="D2111" s="36" t="s">
        <v>6685</v>
      </c>
      <c r="E2111" s="49">
        <v>134.05099999999999</v>
      </c>
      <c r="F2111" s="49">
        <f t="shared" si="35"/>
        <v>201.07649999999998</v>
      </c>
      <c r="G2111" s="37">
        <v>12</v>
      </c>
      <c r="H2111" s="85" t="s">
        <v>7199</v>
      </c>
      <c r="I2111" s="18"/>
      <c r="J2111" s="83"/>
      <c r="K2111" s="79"/>
      <c r="L2111" s="77"/>
      <c r="M2111" s="77"/>
    </row>
    <row r="2112" spans="1:13" s="3" customFormat="1">
      <c r="A2112" s="7"/>
      <c r="B2112" s="95" t="s">
        <v>664</v>
      </c>
      <c r="C2112" s="41"/>
      <c r="D2112" s="36" t="s">
        <v>6687</v>
      </c>
      <c r="E2112" s="49">
        <v>160.47399999999999</v>
      </c>
      <c r="F2112" s="49">
        <f t="shared" si="35"/>
        <v>240.71099999999998</v>
      </c>
      <c r="G2112" s="37">
        <v>12</v>
      </c>
      <c r="H2112" s="85" t="s">
        <v>7223</v>
      </c>
      <c r="I2112" s="18"/>
      <c r="J2112" s="83"/>
      <c r="K2112" s="79"/>
      <c r="L2112" s="77"/>
      <c r="M2112" s="77"/>
    </row>
    <row r="2113" spans="1:13" s="3" customFormat="1">
      <c r="A2113" s="7"/>
      <c r="B2113" s="95" t="s">
        <v>665</v>
      </c>
      <c r="C2113" s="41"/>
      <c r="D2113" s="36" t="s">
        <v>6689</v>
      </c>
      <c r="E2113" s="49">
        <v>187.42500000000001</v>
      </c>
      <c r="F2113" s="49">
        <f t="shared" si="35"/>
        <v>281.13750000000005</v>
      </c>
      <c r="G2113" s="37">
        <v>12</v>
      </c>
      <c r="H2113" s="85" t="s">
        <v>7205</v>
      </c>
      <c r="I2113" s="18"/>
      <c r="J2113" s="83"/>
      <c r="K2113" s="79"/>
      <c r="L2113" s="77"/>
      <c r="M2113" s="77"/>
    </row>
    <row r="2114" spans="1:13" s="3" customFormat="1">
      <c r="A2114" s="10"/>
      <c r="B2114" s="96"/>
      <c r="C2114" s="43" t="s">
        <v>2042</v>
      </c>
      <c r="D2114" s="44"/>
      <c r="E2114" s="50" t="s">
        <v>3073</v>
      </c>
      <c r="F2114" s="50" t="str">
        <f t="shared" si="35"/>
        <v/>
      </c>
      <c r="G2114" s="42"/>
      <c r="H2114" s="85" t="s">
        <v>3073</v>
      </c>
      <c r="I2114" s="18"/>
      <c r="J2114" s="83"/>
      <c r="K2114" s="79"/>
      <c r="L2114" s="77"/>
      <c r="M2114" s="77"/>
    </row>
    <row r="2115" spans="1:13" s="3" customFormat="1">
      <c r="A2115" s="12"/>
      <c r="B2115" s="97" t="s">
        <v>2364</v>
      </c>
      <c r="C2115" s="46"/>
      <c r="D2115" s="47" t="s">
        <v>3065</v>
      </c>
      <c r="E2115" s="51" t="s">
        <v>3567</v>
      </c>
      <c r="F2115" s="51" t="str">
        <f t="shared" si="35"/>
        <v>VENTA</v>
      </c>
      <c r="G2115" s="45" t="s">
        <v>1933</v>
      </c>
      <c r="H2115" s="85" t="s">
        <v>3073</v>
      </c>
      <c r="I2115" s="18"/>
      <c r="J2115" s="83"/>
      <c r="K2115" s="79"/>
      <c r="L2115" s="77"/>
      <c r="M2115" s="77"/>
    </row>
    <row r="2116" spans="1:13" s="3" customFormat="1">
      <c r="A2116" s="7"/>
      <c r="B2116" s="95" t="s">
        <v>668</v>
      </c>
      <c r="C2116" s="41"/>
      <c r="D2116" s="36" t="s">
        <v>4193</v>
      </c>
      <c r="E2116" s="49">
        <v>1378.9059999999999</v>
      </c>
      <c r="F2116" s="49">
        <f t="shared" si="35"/>
        <v>2068.3589999999999</v>
      </c>
      <c r="G2116" s="37">
        <v>1</v>
      </c>
      <c r="H2116" s="85" t="s">
        <v>3073</v>
      </c>
      <c r="I2116" s="18"/>
      <c r="J2116" s="83"/>
      <c r="K2116" s="79"/>
      <c r="L2116" s="77"/>
      <c r="M2116" s="77"/>
    </row>
    <row r="2117" spans="1:13" s="3" customFormat="1">
      <c r="A2117" s="10"/>
      <c r="B2117" s="96"/>
      <c r="C2117" s="43" t="s">
        <v>3508</v>
      </c>
      <c r="D2117" s="44"/>
      <c r="E2117" s="50" t="s">
        <v>3073</v>
      </c>
      <c r="F2117" s="50" t="str">
        <f t="shared" si="35"/>
        <v/>
      </c>
      <c r="G2117" s="42"/>
      <c r="H2117" s="85" t="s">
        <v>3073</v>
      </c>
      <c r="I2117" s="18"/>
      <c r="J2117" s="83"/>
      <c r="K2117" s="79"/>
      <c r="L2117" s="77"/>
      <c r="M2117" s="77"/>
    </row>
    <row r="2118" spans="1:13" s="3" customFormat="1">
      <c r="A2118" s="7"/>
      <c r="B2118" s="95" t="s">
        <v>3438</v>
      </c>
      <c r="C2118" s="41"/>
      <c r="D2118" s="36" t="s">
        <v>3631</v>
      </c>
      <c r="E2118" s="49">
        <v>743.85</v>
      </c>
      <c r="F2118" s="49">
        <f t="shared" si="35"/>
        <v>1115.7750000000001</v>
      </c>
      <c r="G2118" s="37">
        <v>1</v>
      </c>
      <c r="H2118" s="85" t="s">
        <v>3073</v>
      </c>
      <c r="I2118" s="18"/>
      <c r="J2118" s="83"/>
      <c r="K2118" s="79"/>
      <c r="L2118" s="77"/>
      <c r="M2118" s="77"/>
    </row>
    <row r="2119" spans="1:13" s="3" customFormat="1">
      <c r="A2119" s="7"/>
      <c r="B2119" s="95" t="s">
        <v>3439</v>
      </c>
      <c r="C2119" s="41"/>
      <c r="D2119" s="36" t="s">
        <v>6666</v>
      </c>
      <c r="E2119" s="49">
        <v>533.05399999999997</v>
      </c>
      <c r="F2119" s="49">
        <f t="shared" si="35"/>
        <v>799.5809999999999</v>
      </c>
      <c r="G2119" s="37">
        <v>1</v>
      </c>
      <c r="H2119" s="85" t="s">
        <v>3073</v>
      </c>
      <c r="I2119" s="18"/>
      <c r="J2119" s="83"/>
      <c r="K2119" s="79"/>
      <c r="L2119" s="77"/>
      <c r="M2119" s="77"/>
    </row>
    <row r="2120" spans="1:13" s="3" customFormat="1">
      <c r="A2120" s="7"/>
      <c r="B2120" s="95"/>
      <c r="C2120" s="41"/>
      <c r="D2120" s="36"/>
      <c r="E2120" s="49"/>
      <c r="F2120" s="49"/>
      <c r="G2120" s="37"/>
      <c r="H2120" s="85" t="s">
        <v>3073</v>
      </c>
      <c r="I2120" s="18"/>
      <c r="J2120" s="83"/>
      <c r="K2120" s="79"/>
      <c r="L2120" s="77"/>
      <c r="M2120" s="77"/>
    </row>
    <row r="2121" spans="1:13" s="3" customFormat="1">
      <c r="A2121" s="10"/>
      <c r="B2121" s="96"/>
      <c r="C2121" s="43" t="s">
        <v>3433</v>
      </c>
      <c r="D2121" s="44"/>
      <c r="E2121" s="50" t="s">
        <v>3073</v>
      </c>
      <c r="F2121" s="50" t="str">
        <f t="shared" si="35"/>
        <v/>
      </c>
      <c r="G2121" s="42"/>
      <c r="H2121" s="85" t="s">
        <v>3073</v>
      </c>
      <c r="I2121" s="18"/>
      <c r="J2121" s="83"/>
      <c r="K2121" s="79"/>
      <c r="L2121" s="77"/>
      <c r="M2121" s="77"/>
    </row>
    <row r="2122" spans="1:13" s="3" customFormat="1">
      <c r="A2122" s="12"/>
      <c r="B2122" s="97" t="s">
        <v>2364</v>
      </c>
      <c r="C2122" s="46"/>
      <c r="D2122" s="47" t="s">
        <v>3065</v>
      </c>
      <c r="E2122" s="51" t="s">
        <v>3567</v>
      </c>
      <c r="F2122" s="51" t="str">
        <f t="shared" si="35"/>
        <v>VENTA</v>
      </c>
      <c r="G2122" s="45" t="s">
        <v>1933</v>
      </c>
      <c r="H2122" s="85" t="s">
        <v>3073</v>
      </c>
      <c r="I2122" s="18"/>
      <c r="J2122" s="83"/>
      <c r="K2122" s="79"/>
      <c r="L2122" s="77"/>
      <c r="M2122" s="77"/>
    </row>
    <row r="2123" spans="1:13" s="3" customFormat="1">
      <c r="A2123" s="7"/>
      <c r="B2123" s="95" t="s">
        <v>3388</v>
      </c>
      <c r="C2123" s="41"/>
      <c r="D2123" s="36" t="s">
        <v>6832</v>
      </c>
      <c r="E2123" s="49">
        <v>262.346</v>
      </c>
      <c r="F2123" s="49">
        <f t="shared" si="35"/>
        <v>393.51900000000001</v>
      </c>
      <c r="G2123" s="37">
        <v>10</v>
      </c>
      <c r="H2123" s="85" t="s">
        <v>3073</v>
      </c>
      <c r="I2123" s="18"/>
      <c r="J2123" s="83"/>
      <c r="K2123" s="79"/>
      <c r="L2123" s="77"/>
      <c r="M2123" s="77"/>
    </row>
    <row r="2124" spans="1:13" s="3" customFormat="1">
      <c r="A2124" s="34"/>
      <c r="B2124" s="95" t="s">
        <v>3389</v>
      </c>
      <c r="C2124" s="41"/>
      <c r="D2124" s="36" t="s">
        <v>6833</v>
      </c>
      <c r="E2124" s="49">
        <v>304.58199999999999</v>
      </c>
      <c r="F2124" s="49">
        <f t="shared" si="35"/>
        <v>456.87299999999999</v>
      </c>
      <c r="G2124" s="37">
        <v>10</v>
      </c>
      <c r="H2124" s="85" t="s">
        <v>3073</v>
      </c>
      <c r="I2124" s="18"/>
      <c r="J2124" s="83"/>
      <c r="K2124" s="79"/>
      <c r="L2124" s="77"/>
      <c r="M2124" s="77"/>
    </row>
    <row r="2125" spans="1:13" s="3" customFormat="1">
      <c r="A2125" s="7"/>
      <c r="B2125" s="95" t="s">
        <v>3390</v>
      </c>
      <c r="C2125" s="41"/>
      <c r="D2125" s="36" t="s">
        <v>6834</v>
      </c>
      <c r="E2125" s="49">
        <v>300.61599999999999</v>
      </c>
      <c r="F2125" s="49">
        <f t="shared" si="35"/>
        <v>450.92399999999998</v>
      </c>
      <c r="G2125" s="37">
        <v>10</v>
      </c>
      <c r="H2125" s="85" t="s">
        <v>3073</v>
      </c>
      <c r="I2125" s="18"/>
      <c r="J2125" s="83"/>
      <c r="K2125" s="79"/>
      <c r="L2125" s="77"/>
      <c r="M2125" s="77"/>
    </row>
    <row r="2126" spans="1:13" s="3" customFormat="1">
      <c r="A2126" s="34"/>
      <c r="B2126" s="95" t="s">
        <v>3391</v>
      </c>
      <c r="C2126" s="41"/>
      <c r="D2126" s="36" t="s">
        <v>6835</v>
      </c>
      <c r="E2126" s="49">
        <v>512.05200000000002</v>
      </c>
      <c r="F2126" s="49">
        <f t="shared" si="35"/>
        <v>768.07799999999997</v>
      </c>
      <c r="G2126" s="37">
        <v>10</v>
      </c>
      <c r="H2126" s="85" t="s">
        <v>3073</v>
      </c>
      <c r="I2126" s="18"/>
      <c r="J2126" s="83"/>
      <c r="K2126" s="79"/>
      <c r="L2126" s="77"/>
      <c r="M2126" s="77"/>
    </row>
    <row r="2127" spans="1:13" s="3" customFormat="1">
      <c r="A2127" s="7"/>
      <c r="B2127" s="95" t="s">
        <v>3392</v>
      </c>
      <c r="C2127" s="41"/>
      <c r="D2127" s="36" t="s">
        <v>6836</v>
      </c>
      <c r="E2127" s="49">
        <v>577.50900000000001</v>
      </c>
      <c r="F2127" s="49">
        <f t="shared" ref="F2127:F2190" si="36">IF(G2127="ENV.","VENTA",IF(B2127="","",E2127+E2127*A$2/100))</f>
        <v>866.26350000000002</v>
      </c>
      <c r="G2127" s="37">
        <v>10</v>
      </c>
      <c r="H2127" s="85" t="s">
        <v>3073</v>
      </c>
      <c r="I2127" s="18"/>
      <c r="J2127" s="83"/>
      <c r="K2127" s="79"/>
      <c r="L2127" s="77"/>
      <c r="M2127" s="77"/>
    </row>
    <row r="2128" spans="1:13" s="3" customFormat="1">
      <c r="A2128" s="7"/>
      <c r="B2128" s="95" t="s">
        <v>3393</v>
      </c>
      <c r="C2128" s="41"/>
      <c r="D2128" s="36" t="s">
        <v>6837</v>
      </c>
      <c r="E2128" s="49">
        <v>685.745</v>
      </c>
      <c r="F2128" s="49">
        <f t="shared" si="36"/>
        <v>1028.6175000000001</v>
      </c>
      <c r="G2128" s="37">
        <v>10</v>
      </c>
      <c r="H2128" s="85" t="s">
        <v>3073</v>
      </c>
      <c r="I2128" s="18"/>
      <c r="J2128" s="83"/>
      <c r="K2128" s="79"/>
      <c r="L2128" s="77"/>
      <c r="M2128" s="77"/>
    </row>
    <row r="2129" spans="1:13" s="3" customFormat="1">
      <c r="A2129" s="7"/>
      <c r="B2129" s="95" t="s">
        <v>3394</v>
      </c>
      <c r="C2129" s="41"/>
      <c r="D2129" s="36" t="s">
        <v>6841</v>
      </c>
      <c r="E2129" s="49">
        <v>385.2</v>
      </c>
      <c r="F2129" s="49">
        <f t="shared" si="36"/>
        <v>577.79999999999995</v>
      </c>
      <c r="G2129" s="37">
        <v>10</v>
      </c>
      <c r="H2129" s="85" t="s">
        <v>3073</v>
      </c>
      <c r="I2129" s="18"/>
      <c r="J2129" s="83"/>
      <c r="K2129" s="79"/>
      <c r="L2129" s="77"/>
      <c r="M2129" s="77"/>
    </row>
    <row r="2130" spans="1:13" s="3" customFormat="1">
      <c r="A2130" s="7"/>
      <c r="B2130" s="95" t="s">
        <v>3395</v>
      </c>
      <c r="C2130" s="41"/>
      <c r="D2130" s="36" t="s">
        <v>6842</v>
      </c>
      <c r="E2130" s="49">
        <v>420.02300000000002</v>
      </c>
      <c r="F2130" s="49">
        <f t="shared" si="36"/>
        <v>630.03449999999998</v>
      </c>
      <c r="G2130" s="37">
        <v>10</v>
      </c>
      <c r="H2130" s="85" t="s">
        <v>3073</v>
      </c>
      <c r="I2130" s="18"/>
      <c r="J2130" s="83"/>
      <c r="K2130" s="79"/>
      <c r="L2130" s="77"/>
      <c r="M2130" s="77"/>
    </row>
    <row r="2131" spans="1:13" s="3" customFormat="1">
      <c r="A2131" s="34"/>
      <c r="B2131" s="95" t="s">
        <v>3396</v>
      </c>
      <c r="C2131" s="41"/>
      <c r="D2131" s="36" t="s">
        <v>6843</v>
      </c>
      <c r="E2131" s="49">
        <v>627.30200000000002</v>
      </c>
      <c r="F2131" s="49">
        <f t="shared" si="36"/>
        <v>940.95299999999997</v>
      </c>
      <c r="G2131" s="37">
        <v>10</v>
      </c>
      <c r="H2131" s="85" t="s">
        <v>3073</v>
      </c>
      <c r="I2131" s="18"/>
      <c r="J2131" s="83"/>
      <c r="K2131" s="79"/>
      <c r="L2131" s="77"/>
      <c r="M2131" s="77"/>
    </row>
    <row r="2132" spans="1:13" s="3" customFormat="1">
      <c r="A2132" s="7"/>
      <c r="B2132" s="95" t="s">
        <v>3397</v>
      </c>
      <c r="C2132" s="41"/>
      <c r="D2132" s="36" t="s">
        <v>6844</v>
      </c>
      <c r="E2132" s="49">
        <v>777.69399999999996</v>
      </c>
      <c r="F2132" s="49">
        <f t="shared" si="36"/>
        <v>1166.5409999999999</v>
      </c>
      <c r="G2132" s="37">
        <v>10</v>
      </c>
      <c r="H2132" s="85" t="s">
        <v>3073</v>
      </c>
      <c r="I2132" s="18"/>
      <c r="J2132" s="83"/>
      <c r="K2132" s="79"/>
      <c r="L2132" s="77"/>
      <c r="M2132" s="77"/>
    </row>
    <row r="2133" spans="1:13" s="3" customFormat="1">
      <c r="A2133" s="7"/>
      <c r="B2133" s="95" t="s">
        <v>3434</v>
      </c>
      <c r="C2133" s="41"/>
      <c r="D2133" s="36" t="s">
        <v>6845</v>
      </c>
      <c r="E2133" s="49">
        <v>869.85799999999995</v>
      </c>
      <c r="F2133" s="49">
        <f t="shared" si="36"/>
        <v>1304.7869999999998</v>
      </c>
      <c r="G2133" s="37">
        <v>10</v>
      </c>
      <c r="H2133" s="85" t="s">
        <v>3073</v>
      </c>
      <c r="I2133" s="18"/>
      <c r="J2133" s="83"/>
      <c r="K2133" s="79"/>
      <c r="L2133" s="77"/>
      <c r="M2133" s="77"/>
    </row>
    <row r="2134" spans="1:13" s="3" customFormat="1">
      <c r="A2134" s="7"/>
      <c r="B2134" s="95" t="s">
        <v>3398</v>
      </c>
      <c r="C2134" s="41"/>
      <c r="D2134" s="36" t="s">
        <v>6846</v>
      </c>
      <c r="E2134" s="49">
        <v>1134.1189999999999</v>
      </c>
      <c r="F2134" s="49">
        <f t="shared" si="36"/>
        <v>1701.1785</v>
      </c>
      <c r="G2134" s="37">
        <v>10</v>
      </c>
      <c r="H2134" s="85" t="s">
        <v>3073</v>
      </c>
      <c r="I2134" s="18"/>
      <c r="J2134" s="83"/>
      <c r="K2134" s="79"/>
      <c r="L2134" s="77"/>
      <c r="M2134" s="77"/>
    </row>
    <row r="2135" spans="1:13" s="3" customFormat="1">
      <c r="A2135" s="7"/>
      <c r="B2135" s="95" t="s">
        <v>3399</v>
      </c>
      <c r="C2135" s="41"/>
      <c r="D2135" s="36" t="s">
        <v>6847</v>
      </c>
      <c r="E2135" s="49">
        <v>1270.4110000000001</v>
      </c>
      <c r="F2135" s="49">
        <f t="shared" si="36"/>
        <v>1905.6165000000001</v>
      </c>
      <c r="G2135" s="37">
        <v>10</v>
      </c>
      <c r="H2135" s="85" t="s">
        <v>3073</v>
      </c>
      <c r="I2135" s="18"/>
      <c r="J2135" s="83"/>
      <c r="K2135" s="79"/>
      <c r="L2135" s="77"/>
      <c r="M2135" s="77"/>
    </row>
    <row r="2136" spans="1:13" s="3" customFormat="1">
      <c r="A2136" s="7"/>
      <c r="B2136" s="95" t="s">
        <v>3400</v>
      </c>
      <c r="C2136" s="41"/>
      <c r="D2136" s="36" t="s">
        <v>6848</v>
      </c>
      <c r="E2136" s="49">
        <v>311.101</v>
      </c>
      <c r="F2136" s="49">
        <f t="shared" si="36"/>
        <v>466.6515</v>
      </c>
      <c r="G2136" s="37">
        <v>10</v>
      </c>
      <c r="H2136" s="85" t="s">
        <v>3073</v>
      </c>
      <c r="I2136" s="18"/>
      <c r="J2136" s="83"/>
      <c r="K2136" s="79"/>
      <c r="L2136" s="77"/>
      <c r="M2136" s="77"/>
    </row>
    <row r="2137" spans="1:13" s="3" customFormat="1">
      <c r="A2137" s="34"/>
      <c r="B2137" s="95" t="s">
        <v>3401</v>
      </c>
      <c r="C2137" s="41"/>
      <c r="D2137" s="36" t="s">
        <v>6849</v>
      </c>
      <c r="E2137" s="49">
        <v>350.04199999999997</v>
      </c>
      <c r="F2137" s="49">
        <f t="shared" si="36"/>
        <v>525.06299999999999</v>
      </c>
      <c r="G2137" s="37">
        <v>10</v>
      </c>
      <c r="H2137" s="85" t="s">
        <v>3073</v>
      </c>
      <c r="I2137" s="18"/>
      <c r="J2137" s="83"/>
      <c r="K2137" s="79"/>
      <c r="L2137" s="77"/>
      <c r="M2137" s="77"/>
    </row>
    <row r="2138" spans="1:13" s="3" customFormat="1">
      <c r="A2138" s="7"/>
      <c r="B2138" s="95" t="s">
        <v>3402</v>
      </c>
      <c r="C2138" s="41"/>
      <c r="D2138" s="36" t="s">
        <v>6850</v>
      </c>
      <c r="E2138" s="49">
        <v>393.63499999999999</v>
      </c>
      <c r="F2138" s="49">
        <f t="shared" si="36"/>
        <v>590.45249999999999</v>
      </c>
      <c r="G2138" s="37">
        <v>10</v>
      </c>
      <c r="H2138" s="85" t="s">
        <v>3073</v>
      </c>
      <c r="I2138" s="18"/>
      <c r="J2138" s="83"/>
      <c r="K2138" s="79"/>
      <c r="L2138" s="77"/>
      <c r="M2138" s="77"/>
    </row>
    <row r="2139" spans="1:13" s="3" customFormat="1">
      <c r="A2139" s="7"/>
      <c r="B2139" s="95" t="s">
        <v>3403</v>
      </c>
      <c r="C2139" s="41"/>
      <c r="D2139" s="36" t="s">
        <v>6838</v>
      </c>
      <c r="E2139" s="49">
        <v>3375.5140000000001</v>
      </c>
      <c r="F2139" s="49">
        <f t="shared" si="36"/>
        <v>5063.2710000000006</v>
      </c>
      <c r="G2139" s="37">
        <v>10</v>
      </c>
      <c r="H2139" s="85" t="s">
        <v>3073</v>
      </c>
      <c r="I2139" s="18"/>
      <c r="J2139" s="83"/>
      <c r="K2139" s="79"/>
      <c r="L2139" s="77"/>
      <c r="M2139" s="77"/>
    </row>
    <row r="2140" spans="1:13" s="3" customFormat="1">
      <c r="A2140" s="7"/>
      <c r="B2140" s="95" t="s">
        <v>3404</v>
      </c>
      <c r="C2140" s="41"/>
      <c r="D2140" s="36" t="s">
        <v>6839</v>
      </c>
      <c r="E2140" s="49">
        <v>4246.9129999999996</v>
      </c>
      <c r="F2140" s="49">
        <f t="shared" si="36"/>
        <v>6370.3694999999989</v>
      </c>
      <c r="G2140" s="37">
        <v>10</v>
      </c>
      <c r="H2140" s="85" t="s">
        <v>3073</v>
      </c>
      <c r="I2140" s="18"/>
      <c r="J2140" s="83"/>
      <c r="K2140" s="79"/>
      <c r="L2140" s="77"/>
      <c r="M2140" s="77"/>
    </row>
    <row r="2141" spans="1:13" s="3" customFormat="1">
      <c r="A2141" s="34"/>
      <c r="B2141" s="95" t="s">
        <v>3405</v>
      </c>
      <c r="C2141" s="41"/>
      <c r="D2141" s="36" t="s">
        <v>6840</v>
      </c>
      <c r="E2141" s="49">
        <v>6474.2079999999996</v>
      </c>
      <c r="F2141" s="49">
        <f t="shared" si="36"/>
        <v>9711.3119999999999</v>
      </c>
      <c r="G2141" s="37">
        <v>10</v>
      </c>
      <c r="H2141" s="85" t="s">
        <v>3073</v>
      </c>
      <c r="I2141" s="18"/>
      <c r="J2141" s="83"/>
      <c r="K2141" s="79"/>
      <c r="L2141" s="77"/>
      <c r="M2141" s="77"/>
    </row>
    <row r="2142" spans="1:13" s="3" customFormat="1">
      <c r="A2142" s="7"/>
      <c r="B2142" s="95" t="s">
        <v>3406</v>
      </c>
      <c r="C2142" s="41"/>
      <c r="D2142" s="36" t="s">
        <v>6853</v>
      </c>
      <c r="E2142" s="49">
        <v>771.20600000000002</v>
      </c>
      <c r="F2142" s="49">
        <f t="shared" si="36"/>
        <v>1156.809</v>
      </c>
      <c r="G2142" s="37">
        <v>10</v>
      </c>
      <c r="H2142" s="85" t="s">
        <v>3073</v>
      </c>
      <c r="I2142" s="18"/>
      <c r="J2142" s="83"/>
      <c r="K2142" s="79"/>
      <c r="L2142" s="77"/>
      <c r="M2142" s="77"/>
    </row>
    <row r="2143" spans="1:13" s="3" customFormat="1">
      <c r="A2143" s="7"/>
      <c r="B2143" s="95" t="s">
        <v>3407</v>
      </c>
      <c r="C2143" s="41"/>
      <c r="D2143" s="36" t="s">
        <v>6854</v>
      </c>
      <c r="E2143" s="49">
        <v>815.91600000000005</v>
      </c>
      <c r="F2143" s="49">
        <f t="shared" si="36"/>
        <v>1223.874</v>
      </c>
      <c r="G2143" s="37">
        <v>10</v>
      </c>
      <c r="H2143" s="85" t="s">
        <v>3073</v>
      </c>
      <c r="I2143" s="18"/>
      <c r="J2143" s="83"/>
      <c r="K2143" s="79"/>
      <c r="L2143" s="77"/>
      <c r="M2143" s="77"/>
    </row>
    <row r="2144" spans="1:13" s="3" customFormat="1">
      <c r="A2144" s="7"/>
      <c r="B2144" s="95" t="s">
        <v>3408</v>
      </c>
      <c r="C2144" s="41"/>
      <c r="D2144" s="36" t="s">
        <v>6855</v>
      </c>
      <c r="E2144" s="49">
        <v>995.64099999999996</v>
      </c>
      <c r="F2144" s="49">
        <f t="shared" si="36"/>
        <v>1493.4614999999999</v>
      </c>
      <c r="G2144" s="37">
        <v>10</v>
      </c>
      <c r="H2144" s="85" t="s">
        <v>3073</v>
      </c>
      <c r="I2144" s="18"/>
      <c r="J2144" s="83"/>
      <c r="K2144" s="79"/>
      <c r="L2144" s="77"/>
      <c r="M2144" s="77"/>
    </row>
    <row r="2145" spans="2:13" s="3" customFormat="1">
      <c r="B2145" s="95" t="s">
        <v>3409</v>
      </c>
      <c r="C2145" s="41"/>
      <c r="D2145" s="36" t="s">
        <v>6856</v>
      </c>
      <c r="E2145" s="49">
        <v>959.57299999999998</v>
      </c>
      <c r="F2145" s="49">
        <f t="shared" si="36"/>
        <v>1439.3595</v>
      </c>
      <c r="G2145" s="37">
        <v>10</v>
      </c>
      <c r="H2145" s="85" t="s">
        <v>3073</v>
      </c>
      <c r="I2145" s="18"/>
      <c r="J2145" s="83"/>
      <c r="K2145" s="79"/>
      <c r="L2145" s="77"/>
      <c r="M2145" s="77"/>
    </row>
    <row r="2146" spans="2:13" s="3" customFormat="1">
      <c r="B2146" s="95" t="s">
        <v>3410</v>
      </c>
      <c r="C2146" s="41"/>
      <c r="D2146" s="36" t="s">
        <v>6857</v>
      </c>
      <c r="E2146" s="49">
        <v>1022.508</v>
      </c>
      <c r="F2146" s="49">
        <f t="shared" si="36"/>
        <v>1533.7620000000002</v>
      </c>
      <c r="G2146" s="37">
        <v>10</v>
      </c>
      <c r="H2146" s="85" t="s">
        <v>3073</v>
      </c>
      <c r="I2146" s="18"/>
      <c r="J2146" s="83"/>
      <c r="K2146" s="79"/>
      <c r="L2146" s="77"/>
      <c r="M2146" s="77"/>
    </row>
    <row r="2147" spans="2:13" s="3" customFormat="1">
      <c r="B2147" s="95" t="s">
        <v>3411</v>
      </c>
      <c r="C2147" s="41"/>
      <c r="D2147" s="36" t="s">
        <v>6858</v>
      </c>
      <c r="E2147" s="49">
        <v>600.22699999999998</v>
      </c>
      <c r="F2147" s="49">
        <f t="shared" si="36"/>
        <v>900.34050000000002</v>
      </c>
      <c r="G2147" s="37">
        <v>10</v>
      </c>
      <c r="H2147" s="85" t="s">
        <v>3073</v>
      </c>
      <c r="I2147" s="18"/>
      <c r="J2147" s="83"/>
      <c r="K2147" s="79"/>
      <c r="L2147" s="77"/>
      <c r="M2147" s="77"/>
    </row>
    <row r="2148" spans="2:13" s="3" customFormat="1">
      <c r="B2148" s="95" t="s">
        <v>3412</v>
      </c>
      <c r="C2148" s="41"/>
      <c r="D2148" s="36" t="s">
        <v>6859</v>
      </c>
      <c r="E2148" s="49">
        <v>261.86700000000002</v>
      </c>
      <c r="F2148" s="49">
        <f t="shared" si="36"/>
        <v>392.80050000000006</v>
      </c>
      <c r="G2148" s="37">
        <v>10</v>
      </c>
      <c r="H2148" s="85" t="s">
        <v>3073</v>
      </c>
      <c r="I2148" s="18"/>
      <c r="J2148" s="83"/>
      <c r="K2148" s="79"/>
      <c r="L2148" s="77"/>
      <c r="M2148" s="77"/>
    </row>
    <row r="2149" spans="2:13" s="3" customFormat="1">
      <c r="B2149" s="95" t="s">
        <v>3413</v>
      </c>
      <c r="C2149" s="41"/>
      <c r="D2149" s="36" t="s">
        <v>6860</v>
      </c>
      <c r="E2149" s="49">
        <v>664.06399999999996</v>
      </c>
      <c r="F2149" s="49">
        <f t="shared" si="36"/>
        <v>996.096</v>
      </c>
      <c r="G2149" s="37">
        <v>10</v>
      </c>
      <c r="H2149" s="85" t="s">
        <v>3073</v>
      </c>
      <c r="I2149" s="18"/>
      <c r="J2149" s="83"/>
      <c r="K2149" s="79"/>
      <c r="L2149" s="77"/>
      <c r="M2149" s="77"/>
    </row>
    <row r="2150" spans="2:13" s="3" customFormat="1">
      <c r="B2150" s="95" t="s">
        <v>3414</v>
      </c>
      <c r="C2150" s="41"/>
      <c r="D2150" s="36" t="s">
        <v>6861</v>
      </c>
      <c r="E2150" s="49">
        <v>683.55799999999999</v>
      </c>
      <c r="F2150" s="49">
        <f t="shared" si="36"/>
        <v>1025.337</v>
      </c>
      <c r="G2150" s="37">
        <v>10</v>
      </c>
      <c r="H2150" s="85" t="s">
        <v>3073</v>
      </c>
      <c r="I2150" s="18"/>
      <c r="J2150" s="83"/>
      <c r="K2150" s="79"/>
      <c r="L2150" s="77"/>
      <c r="M2150" s="77"/>
    </row>
    <row r="2151" spans="2:13" s="3" customFormat="1">
      <c r="B2151" s="95" t="s">
        <v>3415</v>
      </c>
      <c r="C2151" s="41"/>
      <c r="D2151" s="36" t="s">
        <v>6862</v>
      </c>
      <c r="E2151" s="49">
        <v>296.18</v>
      </c>
      <c r="F2151" s="49">
        <f t="shared" si="36"/>
        <v>444.27</v>
      </c>
      <c r="G2151" s="37">
        <v>10</v>
      </c>
      <c r="H2151" s="85" t="s">
        <v>3073</v>
      </c>
      <c r="I2151" s="18"/>
      <c r="J2151" s="83"/>
      <c r="K2151" s="79"/>
      <c r="L2151" s="77"/>
      <c r="M2151" s="77"/>
    </row>
    <row r="2152" spans="2:13" s="3" customFormat="1">
      <c r="B2152" s="95" t="s">
        <v>3416</v>
      </c>
      <c r="C2152" s="41"/>
      <c r="D2152" s="36" t="s">
        <v>6863</v>
      </c>
      <c r="E2152" s="49">
        <v>306.63299999999998</v>
      </c>
      <c r="F2152" s="49">
        <f t="shared" si="36"/>
        <v>459.94949999999994</v>
      </c>
      <c r="G2152" s="37">
        <v>10</v>
      </c>
      <c r="H2152" s="85" t="s">
        <v>3073</v>
      </c>
      <c r="I2152" s="18"/>
      <c r="J2152" s="83"/>
      <c r="K2152" s="79"/>
      <c r="L2152" s="77"/>
      <c r="M2152" s="77"/>
    </row>
    <row r="2153" spans="2:13" s="3" customFormat="1">
      <c r="B2153" s="95" t="s">
        <v>3417</v>
      </c>
      <c r="C2153" s="41"/>
      <c r="D2153" s="36" t="s">
        <v>6864</v>
      </c>
      <c r="E2153" s="49">
        <v>629.80700000000002</v>
      </c>
      <c r="F2153" s="49">
        <f t="shared" si="36"/>
        <v>944.71050000000002</v>
      </c>
      <c r="G2153" s="37">
        <v>10</v>
      </c>
      <c r="H2153" s="85" t="s">
        <v>3073</v>
      </c>
      <c r="I2153" s="18"/>
      <c r="J2153" s="83"/>
      <c r="K2153" s="79"/>
      <c r="L2153" s="77"/>
      <c r="M2153" s="77"/>
    </row>
    <row r="2154" spans="2:13" s="3" customFormat="1">
      <c r="B2154" s="95" t="s">
        <v>3418</v>
      </c>
      <c r="C2154" s="41"/>
      <c r="D2154" s="36" t="s">
        <v>6865</v>
      </c>
      <c r="E2154" s="49">
        <v>734.02099999999996</v>
      </c>
      <c r="F2154" s="49">
        <f t="shared" si="36"/>
        <v>1101.0315000000001</v>
      </c>
      <c r="G2154" s="37">
        <v>10</v>
      </c>
      <c r="H2154" s="85" t="s">
        <v>3073</v>
      </c>
      <c r="I2154" s="18"/>
      <c r="J2154" s="83"/>
      <c r="K2154" s="79"/>
      <c r="L2154" s="77"/>
      <c r="M2154" s="77"/>
    </row>
    <row r="2155" spans="2:13" s="3" customFormat="1">
      <c r="B2155" s="95" t="s">
        <v>3419</v>
      </c>
      <c r="C2155" s="41"/>
      <c r="D2155" s="36" t="s">
        <v>6866</v>
      </c>
      <c r="E2155" s="49">
        <v>746.15</v>
      </c>
      <c r="F2155" s="49">
        <f t="shared" si="36"/>
        <v>1119.2249999999999</v>
      </c>
      <c r="G2155" s="37">
        <v>10</v>
      </c>
      <c r="H2155" s="85" t="s">
        <v>3073</v>
      </c>
      <c r="I2155" s="18"/>
      <c r="J2155" s="83"/>
      <c r="K2155" s="79"/>
      <c r="L2155" s="77"/>
      <c r="M2155" s="77"/>
    </row>
    <row r="2156" spans="2:13" s="3" customFormat="1">
      <c r="B2156" s="95" t="s">
        <v>3420</v>
      </c>
      <c r="C2156" s="41"/>
      <c r="D2156" s="36" t="s">
        <v>6867</v>
      </c>
      <c r="E2156" s="49">
        <v>843.76499999999999</v>
      </c>
      <c r="F2156" s="49">
        <f t="shared" si="36"/>
        <v>1265.6475</v>
      </c>
      <c r="G2156" s="37">
        <v>10</v>
      </c>
      <c r="H2156" s="85" t="s">
        <v>3073</v>
      </c>
      <c r="I2156" s="18"/>
      <c r="J2156" s="83"/>
      <c r="K2156" s="79"/>
      <c r="L2156" s="77"/>
      <c r="M2156" s="77"/>
    </row>
    <row r="2157" spans="2:13" s="3" customFormat="1">
      <c r="B2157" s="95" t="s">
        <v>3421</v>
      </c>
      <c r="C2157" s="41"/>
      <c r="D2157" s="36" t="s">
        <v>6868</v>
      </c>
      <c r="E2157" s="49">
        <v>174.21899999999999</v>
      </c>
      <c r="F2157" s="49">
        <f t="shared" si="36"/>
        <v>261.32849999999996</v>
      </c>
      <c r="G2157" s="37">
        <v>10</v>
      </c>
      <c r="H2157" s="85" t="s">
        <v>3073</v>
      </c>
      <c r="I2157" s="18"/>
      <c r="J2157" s="83"/>
      <c r="K2157" s="79"/>
      <c r="L2157" s="77"/>
      <c r="M2157" s="77"/>
    </row>
    <row r="2158" spans="2:13" s="3" customFormat="1">
      <c r="B2158" s="95" t="s">
        <v>3422</v>
      </c>
      <c r="C2158" s="41"/>
      <c r="D2158" s="36" t="s">
        <v>6869</v>
      </c>
      <c r="E2158" s="49">
        <v>174.21899999999999</v>
      </c>
      <c r="F2158" s="49">
        <f t="shared" si="36"/>
        <v>261.32849999999996</v>
      </c>
      <c r="G2158" s="37">
        <v>10</v>
      </c>
      <c r="H2158" s="85" t="s">
        <v>3073</v>
      </c>
      <c r="I2158" s="18"/>
      <c r="J2158" s="83"/>
      <c r="K2158" s="79"/>
      <c r="L2158" s="77"/>
      <c r="M2158" s="77"/>
    </row>
    <row r="2159" spans="2:13" s="3" customFormat="1">
      <c r="B2159" s="95" t="s">
        <v>3423</v>
      </c>
      <c r="C2159" s="41"/>
      <c r="D2159" s="36" t="s">
        <v>6870</v>
      </c>
      <c r="E2159" s="49">
        <v>174.21899999999999</v>
      </c>
      <c r="F2159" s="49">
        <f t="shared" si="36"/>
        <v>261.32849999999996</v>
      </c>
      <c r="G2159" s="37">
        <v>10</v>
      </c>
      <c r="H2159" s="85" t="s">
        <v>3073</v>
      </c>
      <c r="I2159" s="18"/>
      <c r="J2159" s="83"/>
      <c r="K2159" s="79"/>
      <c r="L2159" s="77"/>
      <c r="M2159" s="77"/>
    </row>
    <row r="2160" spans="2:13" s="3" customFormat="1">
      <c r="B2160" s="95" t="s">
        <v>3425</v>
      </c>
      <c r="C2160" s="41"/>
      <c r="D2160" s="36" t="s">
        <v>6873</v>
      </c>
      <c r="E2160" s="49">
        <v>4838.6499999999996</v>
      </c>
      <c r="F2160" s="49">
        <f t="shared" si="36"/>
        <v>7257.9749999999995</v>
      </c>
      <c r="G2160" s="37">
        <v>10</v>
      </c>
      <c r="H2160" s="85" t="s">
        <v>3073</v>
      </c>
      <c r="I2160" s="18"/>
      <c r="J2160" s="83"/>
      <c r="K2160" s="79"/>
      <c r="L2160" s="77"/>
      <c r="M2160" s="77"/>
    </row>
    <row r="2161" spans="1:13" s="3" customFormat="1">
      <c r="A2161" s="7"/>
      <c r="B2161" s="95" t="s">
        <v>3426</v>
      </c>
      <c r="C2161" s="41"/>
      <c r="D2161" s="36" t="s">
        <v>6874</v>
      </c>
      <c r="E2161" s="49">
        <v>4843.643</v>
      </c>
      <c r="F2161" s="49">
        <f t="shared" si="36"/>
        <v>7265.4645</v>
      </c>
      <c r="G2161" s="37">
        <v>10</v>
      </c>
      <c r="H2161" s="85" t="s">
        <v>3073</v>
      </c>
      <c r="I2161" s="18"/>
      <c r="J2161" s="83"/>
      <c r="K2161" s="79"/>
      <c r="L2161" s="77"/>
      <c r="M2161" s="77"/>
    </row>
    <row r="2162" spans="1:13" s="3" customFormat="1">
      <c r="A2162" s="7"/>
      <c r="B2162" s="95" t="s">
        <v>3427</v>
      </c>
      <c r="C2162" s="41"/>
      <c r="D2162" s="36" t="s">
        <v>6875</v>
      </c>
      <c r="E2162" s="49">
        <v>10737.334999999999</v>
      </c>
      <c r="F2162" s="49">
        <f t="shared" si="36"/>
        <v>16106.002499999999</v>
      </c>
      <c r="G2162" s="37">
        <v>10</v>
      </c>
      <c r="H2162" s="85" t="s">
        <v>3073</v>
      </c>
      <c r="I2162" s="18"/>
      <c r="J2162" s="83"/>
      <c r="K2162" s="79"/>
      <c r="L2162" s="77"/>
      <c r="M2162" s="77"/>
    </row>
    <row r="2163" spans="1:13" s="3" customFormat="1">
      <c r="A2163" s="7"/>
      <c r="B2163" s="95"/>
      <c r="C2163" s="41"/>
      <c r="D2163" s="36" t="s">
        <v>3073</v>
      </c>
      <c r="E2163" s="49" t="s">
        <v>3073</v>
      </c>
      <c r="F2163" s="49" t="str">
        <f t="shared" si="36"/>
        <v/>
      </c>
      <c r="G2163" s="37"/>
      <c r="H2163" s="85" t="s">
        <v>3073</v>
      </c>
      <c r="I2163" s="18"/>
      <c r="J2163" s="83"/>
      <c r="K2163" s="79"/>
      <c r="L2163" s="77"/>
      <c r="M2163" s="77"/>
    </row>
    <row r="2164" spans="1:13" s="3" customFormat="1">
      <c r="A2164" s="10"/>
      <c r="B2164" s="96"/>
      <c r="C2164" s="43" t="s">
        <v>3432</v>
      </c>
      <c r="D2164" s="44"/>
      <c r="E2164" s="50" t="s">
        <v>3073</v>
      </c>
      <c r="F2164" s="50" t="str">
        <f t="shared" si="36"/>
        <v/>
      </c>
      <c r="G2164" s="42"/>
      <c r="H2164" s="85" t="s">
        <v>3073</v>
      </c>
      <c r="I2164" s="18"/>
      <c r="J2164" s="83"/>
      <c r="K2164" s="79"/>
      <c r="L2164" s="77"/>
      <c r="M2164" s="77"/>
    </row>
    <row r="2165" spans="1:13" s="3" customFormat="1">
      <c r="A2165" s="12"/>
      <c r="B2165" s="97" t="s">
        <v>2364</v>
      </c>
      <c r="C2165" s="46"/>
      <c r="D2165" s="47" t="s">
        <v>3065</v>
      </c>
      <c r="E2165" s="51" t="s">
        <v>3567</v>
      </c>
      <c r="F2165" s="51" t="str">
        <f t="shared" si="36"/>
        <v>VENTA</v>
      </c>
      <c r="G2165" s="45" t="s">
        <v>1933</v>
      </c>
      <c r="H2165" s="85" t="s">
        <v>3073</v>
      </c>
      <c r="I2165" s="18"/>
      <c r="J2165" s="83"/>
      <c r="K2165" s="79"/>
      <c r="L2165" s="77"/>
      <c r="M2165" s="77"/>
    </row>
    <row r="2166" spans="1:13" s="3" customFormat="1">
      <c r="A2166" s="7"/>
      <c r="B2166" s="100" t="s">
        <v>1865</v>
      </c>
      <c r="C2166" s="62"/>
      <c r="D2166" s="63" t="s">
        <v>6517</v>
      </c>
      <c r="E2166" s="64">
        <v>599.62099999999998</v>
      </c>
      <c r="F2166" s="64">
        <f t="shared" si="36"/>
        <v>899.43149999999991</v>
      </c>
      <c r="G2166" s="31">
        <v>20</v>
      </c>
      <c r="H2166" s="85" t="s">
        <v>3073</v>
      </c>
      <c r="I2166" s="18"/>
      <c r="J2166" s="83"/>
      <c r="K2166" s="79"/>
      <c r="L2166" s="77"/>
      <c r="M2166" s="77"/>
    </row>
    <row r="2167" spans="1:13" s="3" customFormat="1">
      <c r="A2167" s="7"/>
      <c r="B2167" s="101" t="s">
        <v>1866</v>
      </c>
      <c r="C2167" s="41"/>
      <c r="D2167" s="36" t="s">
        <v>6518</v>
      </c>
      <c r="E2167" s="49">
        <v>931.94200000000001</v>
      </c>
      <c r="F2167" s="49">
        <f t="shared" si="36"/>
        <v>1397.913</v>
      </c>
      <c r="G2167" s="32">
        <v>15</v>
      </c>
      <c r="H2167" s="85" t="s">
        <v>3073</v>
      </c>
      <c r="I2167" s="18"/>
      <c r="J2167" s="83"/>
      <c r="K2167" s="79"/>
      <c r="L2167" s="77"/>
      <c r="M2167" s="77"/>
    </row>
    <row r="2168" spans="1:13" s="3" customFormat="1">
      <c r="A2168" s="7"/>
      <c r="B2168" s="101" t="s">
        <v>1867</v>
      </c>
      <c r="C2168" s="41"/>
      <c r="D2168" s="36" t="s">
        <v>6519</v>
      </c>
      <c r="E2168" s="49">
        <v>1499.0540000000001</v>
      </c>
      <c r="F2168" s="49">
        <f t="shared" si="36"/>
        <v>2248.5810000000001</v>
      </c>
      <c r="G2168" s="32">
        <v>15</v>
      </c>
      <c r="H2168" s="85" t="s">
        <v>3073</v>
      </c>
      <c r="I2168" s="18"/>
      <c r="J2168" s="83"/>
      <c r="K2168" s="79"/>
      <c r="L2168" s="77"/>
      <c r="M2168" s="77"/>
    </row>
    <row r="2169" spans="1:13" s="3" customFormat="1">
      <c r="A2169" s="7"/>
      <c r="B2169" s="102"/>
      <c r="C2169" s="65"/>
      <c r="D2169" s="66" t="s">
        <v>3073</v>
      </c>
      <c r="E2169" s="67" t="s">
        <v>3073</v>
      </c>
      <c r="F2169" s="67" t="str">
        <f>IF(G2169="ENV.","VENTA",IF(B2169="","",E2169+E2169*A$2/100))</f>
        <v/>
      </c>
      <c r="G2169" s="33">
        <v>10</v>
      </c>
      <c r="H2169" s="85" t="s">
        <v>3073</v>
      </c>
      <c r="I2169" s="18"/>
      <c r="J2169" s="83"/>
      <c r="K2169" s="79"/>
      <c r="L2169" s="77"/>
      <c r="M2169" s="77"/>
    </row>
    <row r="2170" spans="1:13" s="3" customFormat="1">
      <c r="A2170" s="7"/>
      <c r="B2170" s="100" t="s">
        <v>3448</v>
      </c>
      <c r="C2170" s="62"/>
      <c r="D2170" s="63" t="s">
        <v>7385</v>
      </c>
      <c r="E2170" s="64">
        <v>811.41</v>
      </c>
      <c r="F2170" s="64">
        <f t="shared" si="36"/>
        <v>1217.115</v>
      </c>
      <c r="G2170" s="31">
        <v>10</v>
      </c>
      <c r="H2170" s="85" t="s">
        <v>7222</v>
      </c>
      <c r="I2170" s="18"/>
      <c r="J2170" s="83"/>
      <c r="K2170" s="79"/>
      <c r="L2170" s="77"/>
      <c r="M2170" s="77"/>
    </row>
    <row r="2171" spans="1:13" s="3" customFormat="1">
      <c r="A2171" s="7"/>
      <c r="B2171" s="101" t="s">
        <v>3449</v>
      </c>
      <c r="C2171" s="41"/>
      <c r="D2171" s="36" t="s">
        <v>7386</v>
      </c>
      <c r="E2171" s="49">
        <v>1176.01</v>
      </c>
      <c r="F2171" s="49">
        <f t="shared" si="36"/>
        <v>1764.0149999999999</v>
      </c>
      <c r="G2171" s="32">
        <v>10</v>
      </c>
      <c r="H2171" s="85" t="s">
        <v>7222</v>
      </c>
      <c r="I2171" s="18"/>
      <c r="J2171" s="83"/>
      <c r="K2171" s="79"/>
      <c r="L2171" s="77"/>
      <c r="M2171" s="77"/>
    </row>
    <row r="2172" spans="1:13" s="3" customFormat="1">
      <c r="B2172" s="101" t="s">
        <v>3450</v>
      </c>
      <c r="C2172" s="41"/>
      <c r="D2172" s="36" t="s">
        <v>7387</v>
      </c>
      <c r="E2172" s="49">
        <v>1829.71</v>
      </c>
      <c r="F2172" s="49">
        <f t="shared" si="36"/>
        <v>2744.5650000000001</v>
      </c>
      <c r="G2172" s="32">
        <v>10</v>
      </c>
      <c r="H2172" s="85" t="s">
        <v>7222</v>
      </c>
      <c r="I2172" s="18"/>
      <c r="J2172" s="83"/>
      <c r="K2172" s="79"/>
      <c r="L2172" s="77"/>
      <c r="M2172" s="77"/>
    </row>
    <row r="2173" spans="1:13" s="3" customFormat="1">
      <c r="B2173" s="102"/>
      <c r="C2173" s="65"/>
      <c r="D2173" s="66"/>
      <c r="E2173" s="67" t="s">
        <v>3073</v>
      </c>
      <c r="F2173" s="67"/>
      <c r="G2173" s="33"/>
      <c r="H2173" s="85" t="s">
        <v>3073</v>
      </c>
      <c r="I2173" s="18"/>
      <c r="J2173" s="83"/>
      <c r="K2173" s="79"/>
      <c r="L2173" s="77"/>
      <c r="M2173" s="77"/>
    </row>
    <row r="2174" spans="1:13" s="3" customFormat="1">
      <c r="B2174" s="95" t="s">
        <v>1862</v>
      </c>
      <c r="C2174" s="41"/>
      <c r="D2174" s="36" t="s">
        <v>7315</v>
      </c>
      <c r="E2174" s="49">
        <v>84.33</v>
      </c>
      <c r="F2174" s="49">
        <f t="shared" si="36"/>
        <v>126.495</v>
      </c>
      <c r="G2174" s="37">
        <v>25</v>
      </c>
      <c r="H2174" s="85" t="s">
        <v>7222</v>
      </c>
      <c r="I2174" s="18"/>
      <c r="J2174" s="83"/>
      <c r="K2174" s="79"/>
      <c r="L2174" s="77"/>
      <c r="M2174" s="77"/>
    </row>
    <row r="2175" spans="1:13" s="3" customFormat="1">
      <c r="B2175" s="95" t="s">
        <v>1863</v>
      </c>
      <c r="C2175" s="41"/>
      <c r="D2175" s="36" t="s">
        <v>7316</v>
      </c>
      <c r="E2175" s="49">
        <v>131.97999999999999</v>
      </c>
      <c r="F2175" s="49">
        <f t="shared" si="36"/>
        <v>197.96999999999997</v>
      </c>
      <c r="G2175" s="37">
        <v>25</v>
      </c>
      <c r="H2175" s="85" t="s">
        <v>7222</v>
      </c>
      <c r="I2175" s="18"/>
      <c r="J2175" s="83"/>
      <c r="K2175" s="79"/>
      <c r="L2175" s="77"/>
      <c r="M2175" s="77"/>
    </row>
    <row r="2176" spans="1:13" s="3" customFormat="1">
      <c r="B2176" s="95" t="s">
        <v>1864</v>
      </c>
      <c r="C2176" s="41"/>
      <c r="D2176" s="36" t="s">
        <v>7317</v>
      </c>
      <c r="E2176" s="49">
        <v>101.89</v>
      </c>
      <c r="F2176" s="49">
        <f t="shared" si="36"/>
        <v>152.83500000000001</v>
      </c>
      <c r="G2176" s="37">
        <v>10</v>
      </c>
      <c r="H2176" s="85" t="s">
        <v>7222</v>
      </c>
      <c r="I2176" s="18"/>
      <c r="J2176" s="83"/>
      <c r="K2176" s="79"/>
      <c r="L2176" s="77"/>
      <c r="M2176" s="77"/>
    </row>
    <row r="2177" spans="2:13" s="3" customFormat="1">
      <c r="B2177" s="95" t="s">
        <v>1868</v>
      </c>
      <c r="C2177" s="41"/>
      <c r="D2177" s="36" t="s">
        <v>7360</v>
      </c>
      <c r="E2177" s="49">
        <v>341.74</v>
      </c>
      <c r="F2177" s="49">
        <f t="shared" si="36"/>
        <v>512.61</v>
      </c>
      <c r="G2177" s="37">
        <v>10</v>
      </c>
      <c r="H2177" s="85" t="s">
        <v>7222</v>
      </c>
      <c r="I2177" s="18"/>
      <c r="J2177" s="83"/>
      <c r="K2177" s="79"/>
      <c r="L2177" s="77"/>
      <c r="M2177" s="77"/>
    </row>
    <row r="2178" spans="2:13" s="3" customFormat="1">
      <c r="B2178" s="95" t="s">
        <v>1869</v>
      </c>
      <c r="C2178" s="41"/>
      <c r="D2178" s="36" t="s">
        <v>7361</v>
      </c>
      <c r="E2178" s="49">
        <v>464.5</v>
      </c>
      <c r="F2178" s="49">
        <f t="shared" si="36"/>
        <v>696.75</v>
      </c>
      <c r="G2178" s="37">
        <v>10</v>
      </c>
      <c r="H2178" s="85" t="s">
        <v>7222</v>
      </c>
      <c r="I2178" s="18"/>
      <c r="J2178" s="83"/>
      <c r="K2178" s="79"/>
      <c r="L2178" s="77"/>
      <c r="M2178" s="77"/>
    </row>
    <row r="2179" spans="2:13" s="3" customFormat="1">
      <c r="B2179" s="95" t="s">
        <v>1870</v>
      </c>
      <c r="C2179" s="41"/>
      <c r="D2179" s="36" t="s">
        <v>7362</v>
      </c>
      <c r="E2179" s="49">
        <v>512.62</v>
      </c>
      <c r="F2179" s="49">
        <f t="shared" si="36"/>
        <v>768.93000000000006</v>
      </c>
      <c r="G2179" s="37">
        <v>10</v>
      </c>
      <c r="H2179" s="85" t="s">
        <v>7222</v>
      </c>
      <c r="I2179" s="18"/>
      <c r="J2179" s="83"/>
      <c r="K2179" s="79"/>
      <c r="L2179" s="77"/>
      <c r="M2179" s="77"/>
    </row>
    <row r="2180" spans="2:13" s="3" customFormat="1">
      <c r="B2180" s="95" t="s">
        <v>1871</v>
      </c>
      <c r="C2180" s="41"/>
      <c r="D2180" s="36" t="s">
        <v>7363</v>
      </c>
      <c r="E2180" s="49">
        <v>952.75</v>
      </c>
      <c r="F2180" s="49">
        <f t="shared" si="36"/>
        <v>1429.125</v>
      </c>
      <c r="G2180" s="37">
        <v>5</v>
      </c>
      <c r="H2180" s="85" t="s">
        <v>7222</v>
      </c>
      <c r="I2180" s="18"/>
      <c r="J2180" s="83"/>
      <c r="K2180" s="79"/>
      <c r="L2180" s="77"/>
      <c r="M2180" s="77"/>
    </row>
    <row r="2181" spans="2:13" s="3" customFormat="1">
      <c r="B2181" s="95" t="s">
        <v>1872</v>
      </c>
      <c r="C2181" s="41"/>
      <c r="D2181" s="36" t="s">
        <v>7364</v>
      </c>
      <c r="E2181" s="49">
        <v>455.66</v>
      </c>
      <c r="F2181" s="49">
        <f t="shared" si="36"/>
        <v>683.49</v>
      </c>
      <c r="G2181" s="37">
        <v>10</v>
      </c>
      <c r="H2181" s="85" t="s">
        <v>7222</v>
      </c>
      <c r="I2181" s="18"/>
      <c r="J2181" s="83"/>
      <c r="K2181" s="79"/>
      <c r="L2181" s="77"/>
      <c r="M2181" s="77"/>
    </row>
    <row r="2182" spans="2:13" s="3" customFormat="1">
      <c r="B2182" s="95" t="s">
        <v>1873</v>
      </c>
      <c r="C2182" s="41"/>
      <c r="D2182" s="36" t="s">
        <v>7365</v>
      </c>
      <c r="E2182" s="49">
        <v>524.02</v>
      </c>
      <c r="F2182" s="49">
        <f t="shared" si="36"/>
        <v>786.03</v>
      </c>
      <c r="G2182" s="37">
        <v>10</v>
      </c>
      <c r="H2182" s="85" t="s">
        <v>7222</v>
      </c>
      <c r="I2182" s="18"/>
      <c r="J2182" s="83"/>
      <c r="K2182" s="79"/>
      <c r="L2182" s="77"/>
      <c r="M2182" s="77"/>
    </row>
    <row r="2183" spans="2:13" s="3" customFormat="1">
      <c r="B2183" s="95" t="s">
        <v>1874</v>
      </c>
      <c r="C2183" s="41"/>
      <c r="D2183" s="36" t="s">
        <v>7366</v>
      </c>
      <c r="E2183" s="49">
        <v>625.96</v>
      </c>
      <c r="F2183" s="49">
        <f t="shared" si="36"/>
        <v>938.94</v>
      </c>
      <c r="G2183" s="37">
        <v>10</v>
      </c>
      <c r="H2183" s="85" t="s">
        <v>7222</v>
      </c>
      <c r="I2183" s="18"/>
      <c r="J2183" s="83"/>
      <c r="K2183" s="79"/>
      <c r="L2183" s="77"/>
      <c r="M2183" s="77"/>
    </row>
    <row r="2184" spans="2:13" s="3" customFormat="1">
      <c r="B2184" s="95" t="s">
        <v>1875</v>
      </c>
      <c r="C2184" s="41"/>
      <c r="D2184" s="36" t="s">
        <v>7367</v>
      </c>
      <c r="E2184" s="49">
        <v>723.61</v>
      </c>
      <c r="F2184" s="49">
        <f t="shared" si="36"/>
        <v>1085.415</v>
      </c>
      <c r="G2184" s="37">
        <v>5</v>
      </c>
      <c r="H2184" s="85" t="s">
        <v>7222</v>
      </c>
      <c r="I2184" s="18"/>
      <c r="J2184" s="83"/>
      <c r="K2184" s="79"/>
      <c r="L2184" s="77"/>
      <c r="M2184" s="77"/>
    </row>
    <row r="2185" spans="2:13" s="3" customFormat="1">
      <c r="B2185" s="95" t="s">
        <v>1876</v>
      </c>
      <c r="C2185" s="41"/>
      <c r="D2185" s="36" t="s">
        <v>7339</v>
      </c>
      <c r="E2185" s="49">
        <v>50.71</v>
      </c>
      <c r="F2185" s="49">
        <f t="shared" si="36"/>
        <v>76.064999999999998</v>
      </c>
      <c r="G2185" s="37">
        <v>20</v>
      </c>
      <c r="H2185" s="85" t="s">
        <v>7222</v>
      </c>
      <c r="I2185" s="18"/>
      <c r="J2185" s="83"/>
      <c r="K2185" s="79"/>
      <c r="L2185" s="77"/>
      <c r="M2185" s="77"/>
    </row>
    <row r="2186" spans="2:13" s="3" customFormat="1">
      <c r="B2186" s="95" t="s">
        <v>1877</v>
      </c>
      <c r="C2186" s="41"/>
      <c r="D2186" s="36" t="s">
        <v>7340</v>
      </c>
      <c r="E2186" s="49">
        <v>85.66</v>
      </c>
      <c r="F2186" s="49">
        <f t="shared" si="36"/>
        <v>128.49</v>
      </c>
      <c r="G2186" s="37">
        <v>10</v>
      </c>
      <c r="H2186" s="85" t="s">
        <v>7222</v>
      </c>
      <c r="I2186" s="18"/>
      <c r="J2186" s="83"/>
      <c r="K2186" s="79"/>
      <c r="L2186" s="77"/>
      <c r="M2186" s="77"/>
    </row>
    <row r="2187" spans="2:13" s="3" customFormat="1">
      <c r="B2187" s="95" t="s">
        <v>1878</v>
      </c>
      <c r="C2187" s="41"/>
      <c r="D2187" s="36" t="s">
        <v>7341</v>
      </c>
      <c r="E2187" s="49">
        <v>119.66</v>
      </c>
      <c r="F2187" s="49">
        <f t="shared" si="36"/>
        <v>179.49</v>
      </c>
      <c r="G2187" s="37">
        <v>10</v>
      </c>
      <c r="H2187" s="85" t="s">
        <v>7222</v>
      </c>
      <c r="I2187" s="18"/>
      <c r="J2187" s="83"/>
      <c r="K2187" s="79"/>
      <c r="L2187" s="77"/>
      <c r="M2187" s="77"/>
    </row>
    <row r="2188" spans="2:13" s="3" customFormat="1">
      <c r="B2188" s="95" t="s">
        <v>1879</v>
      </c>
      <c r="C2188" s="41"/>
      <c r="D2188" s="36" t="s">
        <v>7374</v>
      </c>
      <c r="E2188" s="49">
        <v>37.96</v>
      </c>
      <c r="F2188" s="49">
        <f t="shared" si="36"/>
        <v>56.94</v>
      </c>
      <c r="G2188" s="37">
        <v>20</v>
      </c>
      <c r="H2188" s="85" t="s">
        <v>7222</v>
      </c>
      <c r="I2188" s="18"/>
      <c r="J2188" s="83"/>
      <c r="K2188" s="79"/>
      <c r="L2188" s="77"/>
      <c r="M2188" s="77"/>
    </row>
    <row r="2189" spans="2:13" s="3" customFormat="1">
      <c r="B2189" s="95" t="s">
        <v>1880</v>
      </c>
      <c r="C2189" s="41"/>
      <c r="D2189" s="36" t="s">
        <v>7375</v>
      </c>
      <c r="E2189" s="49">
        <v>64.37</v>
      </c>
      <c r="F2189" s="49">
        <f t="shared" si="36"/>
        <v>96.555000000000007</v>
      </c>
      <c r="G2189" s="37">
        <v>15</v>
      </c>
      <c r="H2189" s="85" t="s">
        <v>7222</v>
      </c>
      <c r="I2189" s="18"/>
      <c r="J2189" s="83"/>
      <c r="K2189" s="79"/>
      <c r="L2189" s="77"/>
      <c r="M2189" s="77"/>
    </row>
    <row r="2190" spans="2:13" s="3" customFormat="1">
      <c r="B2190" s="95" t="s">
        <v>1881</v>
      </c>
      <c r="C2190" s="41"/>
      <c r="D2190" s="36" t="s">
        <v>7376</v>
      </c>
      <c r="E2190" s="49">
        <v>91.92</v>
      </c>
      <c r="F2190" s="49">
        <f t="shared" si="36"/>
        <v>137.88</v>
      </c>
      <c r="G2190" s="37">
        <v>10</v>
      </c>
      <c r="H2190" s="85" t="s">
        <v>7222</v>
      </c>
      <c r="I2190" s="18"/>
      <c r="J2190" s="83"/>
      <c r="K2190" s="79"/>
      <c r="L2190" s="77"/>
      <c r="M2190" s="77"/>
    </row>
    <row r="2191" spans="2:13" s="3" customFormat="1">
      <c r="B2191" s="95" t="s">
        <v>1882</v>
      </c>
      <c r="C2191" s="41"/>
      <c r="D2191" s="36" t="s">
        <v>7330</v>
      </c>
      <c r="E2191" s="49">
        <v>93.05</v>
      </c>
      <c r="F2191" s="49">
        <f t="shared" ref="F2191:F2254" si="37">IF(G2191="ENV.","VENTA",IF(B2191="","",E2191+E2191*A$2/100))</f>
        <v>139.57499999999999</v>
      </c>
      <c r="G2191" s="37">
        <v>20</v>
      </c>
      <c r="H2191" s="85" t="s">
        <v>7222</v>
      </c>
      <c r="I2191" s="18"/>
      <c r="J2191" s="83"/>
      <c r="K2191" s="79"/>
      <c r="L2191" s="77"/>
      <c r="M2191" s="77"/>
    </row>
    <row r="2192" spans="2:13" s="3" customFormat="1">
      <c r="B2192" s="95" t="s">
        <v>1883</v>
      </c>
      <c r="C2192" s="41"/>
      <c r="D2192" s="36" t="s">
        <v>7331</v>
      </c>
      <c r="E2192" s="49">
        <v>118.1</v>
      </c>
      <c r="F2192" s="49">
        <f t="shared" si="37"/>
        <v>177.14999999999998</v>
      </c>
      <c r="G2192" s="37">
        <v>20</v>
      </c>
      <c r="H2192" s="85" t="s">
        <v>7222</v>
      </c>
      <c r="I2192" s="18"/>
      <c r="J2192" s="83"/>
      <c r="K2192" s="79"/>
      <c r="L2192" s="77"/>
      <c r="M2192" s="77"/>
    </row>
    <row r="2193" spans="2:13" s="3" customFormat="1">
      <c r="B2193" s="95" t="s">
        <v>1884</v>
      </c>
      <c r="C2193" s="41"/>
      <c r="D2193" s="36" t="s">
        <v>7332</v>
      </c>
      <c r="E2193" s="49">
        <v>177.35</v>
      </c>
      <c r="F2193" s="49">
        <f t="shared" si="37"/>
        <v>266.02499999999998</v>
      </c>
      <c r="G2193" s="37">
        <v>10</v>
      </c>
      <c r="H2193" s="85" t="s">
        <v>7222</v>
      </c>
      <c r="I2193" s="18"/>
      <c r="J2193" s="83"/>
      <c r="K2193" s="79"/>
      <c r="L2193" s="77"/>
      <c r="M2193" s="77"/>
    </row>
    <row r="2194" spans="2:13" s="3" customFormat="1">
      <c r="B2194" s="95" t="s">
        <v>1885</v>
      </c>
      <c r="C2194" s="41"/>
      <c r="D2194" s="36" t="s">
        <v>7461</v>
      </c>
      <c r="E2194" s="49">
        <v>234.78</v>
      </c>
      <c r="F2194" s="49">
        <f t="shared" si="37"/>
        <v>352.17</v>
      </c>
      <c r="G2194" s="37">
        <v>10</v>
      </c>
      <c r="H2194" s="85" t="s">
        <v>7222</v>
      </c>
      <c r="I2194" s="18"/>
      <c r="J2194" s="83"/>
      <c r="K2194" s="79"/>
      <c r="L2194" s="77"/>
      <c r="M2194" s="77"/>
    </row>
    <row r="2195" spans="2:13" s="3" customFormat="1">
      <c r="B2195" s="95" t="s">
        <v>1886</v>
      </c>
      <c r="C2195" s="41"/>
      <c r="D2195" s="36" t="s">
        <v>7462</v>
      </c>
      <c r="E2195" s="49">
        <v>338.5</v>
      </c>
      <c r="F2195" s="49">
        <f t="shared" si="37"/>
        <v>507.75</v>
      </c>
      <c r="G2195" s="37">
        <v>10</v>
      </c>
      <c r="H2195" s="85" t="s">
        <v>7222</v>
      </c>
      <c r="I2195" s="18"/>
      <c r="J2195" s="83"/>
      <c r="K2195" s="79"/>
      <c r="L2195" s="77"/>
      <c r="M2195" s="77"/>
    </row>
    <row r="2196" spans="2:13" s="3" customFormat="1">
      <c r="B2196" s="95" t="s">
        <v>1887</v>
      </c>
      <c r="C2196" s="41"/>
      <c r="D2196" s="36" t="s">
        <v>7463</v>
      </c>
      <c r="E2196" s="49">
        <v>526.73</v>
      </c>
      <c r="F2196" s="49">
        <f t="shared" si="37"/>
        <v>790.09500000000003</v>
      </c>
      <c r="G2196" s="37">
        <v>10</v>
      </c>
      <c r="H2196" s="85" t="s">
        <v>7222</v>
      </c>
      <c r="I2196" s="18"/>
      <c r="J2196" s="83"/>
      <c r="K2196" s="79"/>
      <c r="L2196" s="77"/>
      <c r="M2196" s="77"/>
    </row>
    <row r="2197" spans="2:13" s="3" customFormat="1">
      <c r="B2197" s="95" t="s">
        <v>3440</v>
      </c>
      <c r="C2197" s="41"/>
      <c r="D2197" s="36" t="s">
        <v>7333</v>
      </c>
      <c r="E2197" s="49">
        <v>160.59</v>
      </c>
      <c r="F2197" s="49">
        <f t="shared" si="37"/>
        <v>240.88499999999999</v>
      </c>
      <c r="G2197" s="37">
        <v>10</v>
      </c>
      <c r="H2197" s="85" t="s">
        <v>7222</v>
      </c>
      <c r="I2197" s="18"/>
      <c r="J2197" s="83"/>
      <c r="K2197" s="79"/>
      <c r="L2197" s="77"/>
      <c r="M2197" s="77"/>
    </row>
    <row r="2198" spans="2:13" s="3" customFormat="1">
      <c r="B2198" s="95" t="s">
        <v>3441</v>
      </c>
      <c r="C2198" s="41"/>
      <c r="D2198" s="36" t="s">
        <v>7334</v>
      </c>
      <c r="E2198" s="49">
        <v>228.78</v>
      </c>
      <c r="F2198" s="49">
        <f t="shared" si="37"/>
        <v>343.17</v>
      </c>
      <c r="G2198" s="37">
        <v>10</v>
      </c>
      <c r="H2198" s="85" t="s">
        <v>7222</v>
      </c>
      <c r="I2198" s="18"/>
      <c r="J2198" s="83"/>
      <c r="K2198" s="79"/>
      <c r="L2198" s="77"/>
      <c r="M2198" s="77"/>
    </row>
    <row r="2199" spans="2:13" s="3" customFormat="1">
      <c r="B2199" s="95" t="s">
        <v>3442</v>
      </c>
      <c r="C2199" s="41"/>
      <c r="D2199" s="36" t="s">
        <v>7335</v>
      </c>
      <c r="E2199" s="49">
        <v>325.69</v>
      </c>
      <c r="F2199" s="49">
        <f t="shared" si="37"/>
        <v>488.53499999999997</v>
      </c>
      <c r="G2199" s="37">
        <v>5</v>
      </c>
      <c r="H2199" s="85" t="s">
        <v>7222</v>
      </c>
      <c r="I2199" s="18"/>
      <c r="J2199" s="83"/>
      <c r="K2199" s="79"/>
      <c r="L2199" s="77"/>
      <c r="M2199" s="77"/>
    </row>
    <row r="2200" spans="2:13" s="3" customFormat="1">
      <c r="B2200" s="95" t="s">
        <v>1888</v>
      </c>
      <c r="C2200" s="41"/>
      <c r="D2200" s="36" t="s">
        <v>7474</v>
      </c>
      <c r="E2200" s="49">
        <v>48.29</v>
      </c>
      <c r="F2200" s="49">
        <f t="shared" si="37"/>
        <v>72.435000000000002</v>
      </c>
      <c r="G2200" s="37">
        <v>20</v>
      </c>
      <c r="H2200" s="85" t="s">
        <v>7222</v>
      </c>
      <c r="I2200" s="18"/>
      <c r="J2200" s="83"/>
      <c r="K2200" s="79"/>
      <c r="L2200" s="77"/>
      <c r="M2200" s="77"/>
    </row>
    <row r="2201" spans="2:13" s="3" customFormat="1">
      <c r="B2201" s="95" t="s">
        <v>1889</v>
      </c>
      <c r="C2201" s="41"/>
      <c r="D2201" s="36" t="s">
        <v>7477</v>
      </c>
      <c r="E2201" s="49">
        <v>74.290000000000006</v>
      </c>
      <c r="F2201" s="49">
        <f t="shared" si="37"/>
        <v>111.435</v>
      </c>
      <c r="G2201" s="37">
        <v>20</v>
      </c>
      <c r="H2201" s="85" t="s">
        <v>7222</v>
      </c>
      <c r="I2201" s="18"/>
      <c r="J2201" s="83"/>
      <c r="K2201" s="79"/>
      <c r="L2201" s="77"/>
      <c r="M2201" s="77"/>
    </row>
    <row r="2202" spans="2:13" s="3" customFormat="1">
      <c r="B2202" s="95" t="s">
        <v>1890</v>
      </c>
      <c r="C2202" s="41"/>
      <c r="D2202" s="36" t="s">
        <v>7480</v>
      </c>
      <c r="E2202" s="49">
        <v>105.32</v>
      </c>
      <c r="F2202" s="49">
        <f t="shared" si="37"/>
        <v>157.97999999999999</v>
      </c>
      <c r="G2202" s="37">
        <v>10</v>
      </c>
      <c r="H2202" s="85" t="s">
        <v>7222</v>
      </c>
      <c r="I2202" s="18"/>
      <c r="J2202" s="83"/>
      <c r="K2202" s="79"/>
      <c r="L2202" s="77"/>
      <c r="M2202" s="77"/>
    </row>
    <row r="2203" spans="2:13" s="3" customFormat="1">
      <c r="B2203" s="95" t="s">
        <v>1891</v>
      </c>
      <c r="C2203" s="41"/>
      <c r="D2203" s="36" t="s">
        <v>7467</v>
      </c>
      <c r="E2203" s="49">
        <v>64.48</v>
      </c>
      <c r="F2203" s="49">
        <f t="shared" si="37"/>
        <v>96.72</v>
      </c>
      <c r="G2203" s="37">
        <v>10</v>
      </c>
      <c r="H2203" s="85" t="s">
        <v>7222</v>
      </c>
      <c r="I2203" s="18"/>
      <c r="J2203" s="83"/>
      <c r="K2203" s="79"/>
      <c r="L2203" s="77"/>
      <c r="M2203" s="77"/>
    </row>
    <row r="2204" spans="2:13" s="3" customFormat="1">
      <c r="B2204" s="95" t="s">
        <v>1892</v>
      </c>
      <c r="C2204" s="41"/>
      <c r="D2204" s="36" t="s">
        <v>7468</v>
      </c>
      <c r="E2204" s="49">
        <v>123.49</v>
      </c>
      <c r="F2204" s="49">
        <f t="shared" si="37"/>
        <v>185.23499999999999</v>
      </c>
      <c r="G2204" s="37">
        <v>10</v>
      </c>
      <c r="H2204" s="85" t="s">
        <v>7222</v>
      </c>
      <c r="I2204" s="18"/>
      <c r="J2204" s="83"/>
      <c r="K2204" s="79"/>
      <c r="L2204" s="77"/>
      <c r="M2204" s="77"/>
    </row>
    <row r="2205" spans="2:13" s="3" customFormat="1">
      <c r="B2205" s="95" t="s">
        <v>1893</v>
      </c>
      <c r="C2205" s="41"/>
      <c r="D2205" s="36" t="s">
        <v>7470</v>
      </c>
      <c r="E2205" s="49">
        <v>178.66</v>
      </c>
      <c r="F2205" s="49">
        <f t="shared" si="37"/>
        <v>267.99</v>
      </c>
      <c r="G2205" s="37">
        <v>10</v>
      </c>
      <c r="H2205" s="85" t="s">
        <v>7222</v>
      </c>
      <c r="I2205" s="18"/>
      <c r="J2205" s="83"/>
      <c r="K2205" s="79"/>
      <c r="L2205" s="77"/>
      <c r="M2205" s="77"/>
    </row>
    <row r="2206" spans="2:13" s="3" customFormat="1">
      <c r="B2206" s="95" t="s">
        <v>2561</v>
      </c>
      <c r="C2206" s="41"/>
      <c r="D2206" s="36" t="s">
        <v>7469</v>
      </c>
      <c r="E2206" s="49">
        <v>118.97</v>
      </c>
      <c r="F2206" s="49">
        <f t="shared" si="37"/>
        <v>178.45499999999998</v>
      </c>
      <c r="G2206" s="37">
        <v>10</v>
      </c>
      <c r="H2206" s="85" t="s">
        <v>7222</v>
      </c>
      <c r="I2206" s="18"/>
      <c r="J2206" s="83"/>
      <c r="K2206" s="79"/>
      <c r="L2206" s="77"/>
      <c r="M2206" s="77"/>
    </row>
    <row r="2207" spans="2:13" s="3" customFormat="1">
      <c r="B2207" s="95" t="s">
        <v>1894</v>
      </c>
      <c r="C2207" s="41"/>
      <c r="D2207" s="36" t="s">
        <v>7487</v>
      </c>
      <c r="E2207" s="49">
        <v>427.19</v>
      </c>
      <c r="F2207" s="49">
        <f t="shared" si="37"/>
        <v>640.78499999999997</v>
      </c>
      <c r="G2207" s="37">
        <v>10</v>
      </c>
      <c r="H2207" s="85" t="s">
        <v>7222</v>
      </c>
      <c r="I2207" s="18"/>
      <c r="J2207" s="83"/>
      <c r="K2207" s="79"/>
      <c r="L2207" s="77"/>
      <c r="M2207" s="77"/>
    </row>
    <row r="2208" spans="2:13" s="3" customFormat="1">
      <c r="B2208" s="95" t="s">
        <v>1895</v>
      </c>
      <c r="C2208" s="41"/>
      <c r="D2208" s="36" t="s">
        <v>7488</v>
      </c>
      <c r="E2208" s="49">
        <v>501.22</v>
      </c>
      <c r="F2208" s="49">
        <f t="shared" si="37"/>
        <v>751.83</v>
      </c>
      <c r="G2208" s="37">
        <v>10</v>
      </c>
      <c r="H2208" s="85" t="s">
        <v>7222</v>
      </c>
      <c r="I2208" s="18"/>
      <c r="J2208" s="83"/>
      <c r="K2208" s="79"/>
      <c r="L2208" s="77"/>
      <c r="M2208" s="77"/>
    </row>
    <row r="2209" spans="1:13" s="3" customFormat="1">
      <c r="B2209" s="95" t="s">
        <v>1896</v>
      </c>
      <c r="C2209" s="41"/>
      <c r="D2209" s="36" t="s">
        <v>7489</v>
      </c>
      <c r="E2209" s="49">
        <v>655.01</v>
      </c>
      <c r="F2209" s="49">
        <f t="shared" si="37"/>
        <v>982.51499999999999</v>
      </c>
      <c r="G2209" s="37">
        <v>10</v>
      </c>
      <c r="H2209" s="85" t="s">
        <v>7222</v>
      </c>
      <c r="I2209" s="18"/>
      <c r="J2209" s="83"/>
      <c r="K2209" s="79"/>
      <c r="L2209" s="77"/>
      <c r="M2209" s="77"/>
    </row>
    <row r="2210" spans="1:13" s="3" customFormat="1">
      <c r="B2210" s="95" t="s">
        <v>1897</v>
      </c>
      <c r="C2210" s="41"/>
      <c r="D2210" s="36" t="s">
        <v>7490</v>
      </c>
      <c r="E2210" s="49">
        <v>1056.05</v>
      </c>
      <c r="F2210" s="49">
        <f t="shared" si="37"/>
        <v>1584.0749999999998</v>
      </c>
      <c r="G2210" s="37">
        <v>6</v>
      </c>
      <c r="H2210" s="85" t="s">
        <v>7222</v>
      </c>
      <c r="I2210" s="18"/>
      <c r="J2210" s="83"/>
      <c r="K2210" s="79"/>
      <c r="L2210" s="77"/>
      <c r="M2210" s="77"/>
    </row>
    <row r="2211" spans="1:13" s="3" customFormat="1">
      <c r="B2211" s="95" t="s">
        <v>1898</v>
      </c>
      <c r="C2211" s="41"/>
      <c r="D2211" s="36" t="s">
        <v>7491</v>
      </c>
      <c r="E2211" s="49">
        <v>797.41</v>
      </c>
      <c r="F2211" s="49">
        <f t="shared" si="37"/>
        <v>1196.115</v>
      </c>
      <c r="G2211" s="37">
        <v>6</v>
      </c>
      <c r="H2211" s="85" t="s">
        <v>7222</v>
      </c>
      <c r="I2211" s="18"/>
      <c r="J2211" s="83"/>
      <c r="K2211" s="79"/>
      <c r="L2211" s="77"/>
      <c r="M2211" s="77"/>
    </row>
    <row r="2212" spans="1:13" s="3" customFormat="1">
      <c r="B2212" s="95" t="s">
        <v>1899</v>
      </c>
      <c r="C2212" s="41"/>
      <c r="D2212" s="36" t="s">
        <v>7492</v>
      </c>
      <c r="E2212" s="49">
        <v>512.62</v>
      </c>
      <c r="F2212" s="49">
        <f t="shared" si="37"/>
        <v>768.93000000000006</v>
      </c>
      <c r="G2212" s="37">
        <v>10</v>
      </c>
      <c r="H2212" s="85" t="s">
        <v>7222</v>
      </c>
      <c r="I2212" s="18"/>
      <c r="J2212" s="83"/>
      <c r="K2212" s="79"/>
      <c r="L2212" s="77"/>
      <c r="M2212" s="77"/>
    </row>
    <row r="2213" spans="1:13" s="3" customFormat="1">
      <c r="B2213" s="95" t="s">
        <v>1900</v>
      </c>
      <c r="C2213" s="41"/>
      <c r="D2213" s="36" t="s">
        <v>7493</v>
      </c>
      <c r="E2213" s="49">
        <v>740.47</v>
      </c>
      <c r="F2213" s="49">
        <f t="shared" si="37"/>
        <v>1110.7049999999999</v>
      </c>
      <c r="G2213" s="37">
        <v>10</v>
      </c>
      <c r="H2213" s="85" t="s">
        <v>7222</v>
      </c>
      <c r="I2213" s="18"/>
      <c r="J2213" s="83"/>
      <c r="K2213" s="79"/>
      <c r="L2213" s="77"/>
      <c r="M2213" s="77"/>
    </row>
    <row r="2214" spans="1:13" s="3" customFormat="1">
      <c r="B2214" s="95" t="s">
        <v>2562</v>
      </c>
      <c r="C2214" s="41"/>
      <c r="D2214" s="36" t="s">
        <v>7494</v>
      </c>
      <c r="E2214" s="49">
        <v>873.67</v>
      </c>
      <c r="F2214" s="49">
        <f t="shared" si="37"/>
        <v>1310.5049999999999</v>
      </c>
      <c r="G2214" s="37">
        <v>6</v>
      </c>
      <c r="H2214" s="85" t="s">
        <v>7222</v>
      </c>
      <c r="I2214" s="18"/>
      <c r="J2214" s="83"/>
      <c r="K2214" s="79"/>
      <c r="L2214" s="77"/>
      <c r="M2214" s="77"/>
    </row>
    <row r="2215" spans="1:13" s="3" customFormat="1">
      <c r="B2215" s="95" t="s">
        <v>1901</v>
      </c>
      <c r="C2215" s="41"/>
      <c r="D2215" s="36" t="s">
        <v>7476</v>
      </c>
      <c r="E2215" s="49">
        <v>327.66000000000003</v>
      </c>
      <c r="F2215" s="49">
        <f t="shared" si="37"/>
        <v>491.49</v>
      </c>
      <c r="G2215" s="37">
        <v>10</v>
      </c>
      <c r="H2215" s="85" t="s">
        <v>7222</v>
      </c>
      <c r="I2215" s="18"/>
      <c r="J2215" s="83"/>
      <c r="K2215" s="79"/>
      <c r="L2215" s="77"/>
      <c r="M2215" s="77"/>
    </row>
    <row r="2216" spans="1:13" s="3" customFormat="1">
      <c r="B2216" s="95" t="s">
        <v>2247</v>
      </c>
      <c r="C2216" s="41"/>
      <c r="D2216" s="36" t="s">
        <v>7475</v>
      </c>
      <c r="E2216" s="49">
        <v>324.67</v>
      </c>
      <c r="F2216" s="49">
        <f t="shared" si="37"/>
        <v>487.005</v>
      </c>
      <c r="G2216" s="37">
        <v>10</v>
      </c>
      <c r="H2216" s="85" t="s">
        <v>7222</v>
      </c>
      <c r="I2216" s="18"/>
      <c r="J2216" s="83"/>
      <c r="K2216" s="79"/>
      <c r="L2216" s="77"/>
      <c r="M2216" s="77"/>
    </row>
    <row r="2217" spans="1:13" s="3" customFormat="1">
      <c r="B2217" s="95" t="s">
        <v>2563</v>
      </c>
      <c r="C2217" s="41"/>
      <c r="D2217" s="36" t="s">
        <v>7478</v>
      </c>
      <c r="E2217" s="49">
        <v>370.23</v>
      </c>
      <c r="F2217" s="49">
        <f t="shared" si="37"/>
        <v>555.34500000000003</v>
      </c>
      <c r="G2217" s="37">
        <v>10</v>
      </c>
      <c r="H2217" s="85" t="s">
        <v>7222</v>
      </c>
      <c r="I2217" s="18"/>
      <c r="J2217" s="83"/>
      <c r="K2217" s="79"/>
      <c r="L2217" s="77"/>
      <c r="M2217" s="77"/>
    </row>
    <row r="2218" spans="1:13" s="3" customFormat="1">
      <c r="B2218" s="95" t="s">
        <v>1902</v>
      </c>
      <c r="C2218" s="41"/>
      <c r="D2218" s="36" t="s">
        <v>7479</v>
      </c>
      <c r="E2218" s="49">
        <v>455.66</v>
      </c>
      <c r="F2218" s="49">
        <f t="shared" si="37"/>
        <v>683.49</v>
      </c>
      <c r="G2218" s="37">
        <v>10</v>
      </c>
      <c r="H2218" s="85" t="s">
        <v>7222</v>
      </c>
      <c r="I2218" s="18"/>
      <c r="J2218" s="83"/>
      <c r="K2218" s="79"/>
      <c r="L2218" s="77"/>
      <c r="M2218" s="77"/>
    </row>
    <row r="2219" spans="1:13" s="3" customFormat="1">
      <c r="A2219" s="7"/>
      <c r="B2219" s="95" t="s">
        <v>1903</v>
      </c>
      <c r="C2219" s="41"/>
      <c r="D2219" s="36" t="s">
        <v>7481</v>
      </c>
      <c r="E2219" s="49">
        <v>767.56</v>
      </c>
      <c r="F2219" s="49">
        <f t="shared" si="37"/>
        <v>1151.3399999999999</v>
      </c>
      <c r="G2219" s="37">
        <v>6</v>
      </c>
      <c r="H2219" s="85" t="s">
        <v>7222</v>
      </c>
      <c r="I2219" s="18"/>
      <c r="J2219" s="83"/>
      <c r="K2219" s="79"/>
      <c r="L2219" s="77"/>
      <c r="M2219" s="77"/>
    </row>
    <row r="2220" spans="1:13" s="3" customFormat="1">
      <c r="A2220" s="7"/>
      <c r="B2220" s="95" t="s">
        <v>1904</v>
      </c>
      <c r="C2220" s="41"/>
      <c r="D2220" s="36" t="s">
        <v>7482</v>
      </c>
      <c r="E2220" s="49">
        <v>398.72</v>
      </c>
      <c r="F2220" s="49">
        <f t="shared" si="37"/>
        <v>598.08000000000004</v>
      </c>
      <c r="G2220" s="37">
        <v>10</v>
      </c>
      <c r="H2220" s="85" t="s">
        <v>7222</v>
      </c>
      <c r="I2220" s="18"/>
      <c r="J2220" s="83"/>
      <c r="K2220" s="79"/>
      <c r="L2220" s="77"/>
      <c r="M2220" s="77"/>
    </row>
    <row r="2221" spans="1:13" s="3" customFormat="1">
      <c r="A2221" s="7"/>
      <c r="B2221" s="95" t="s">
        <v>1905</v>
      </c>
      <c r="C2221" s="41"/>
      <c r="D2221" s="36" t="s">
        <v>7483</v>
      </c>
      <c r="E2221" s="49">
        <v>427.19</v>
      </c>
      <c r="F2221" s="49">
        <f t="shared" si="37"/>
        <v>640.78499999999997</v>
      </c>
      <c r="G2221" s="37">
        <v>10</v>
      </c>
      <c r="H2221" s="85" t="s">
        <v>7222</v>
      </c>
      <c r="I2221" s="18"/>
      <c r="J2221" s="83"/>
      <c r="K2221" s="79"/>
      <c r="L2221" s="77"/>
      <c r="M2221" s="77"/>
    </row>
    <row r="2222" spans="1:13" s="3" customFormat="1">
      <c r="A2222" s="7"/>
      <c r="B2222" s="95" t="s">
        <v>1906</v>
      </c>
      <c r="C2222" s="41"/>
      <c r="D2222" s="36" t="s">
        <v>7484</v>
      </c>
      <c r="E2222" s="49">
        <v>512.62</v>
      </c>
      <c r="F2222" s="49">
        <f t="shared" si="37"/>
        <v>768.93000000000006</v>
      </c>
      <c r="G2222" s="37">
        <v>10</v>
      </c>
      <c r="H2222" s="85" t="s">
        <v>7222</v>
      </c>
      <c r="I2222" s="18"/>
      <c r="J2222" s="83"/>
      <c r="K2222" s="79"/>
      <c r="L2222" s="77"/>
      <c r="M2222" s="77"/>
    </row>
    <row r="2223" spans="1:13" s="3" customFormat="1">
      <c r="A2223" s="7"/>
      <c r="B2223" s="95" t="s">
        <v>1907</v>
      </c>
      <c r="C2223" s="41"/>
      <c r="D2223" s="36" t="s">
        <v>7485</v>
      </c>
      <c r="E2223" s="49">
        <v>1025.25</v>
      </c>
      <c r="F2223" s="49">
        <f t="shared" si="37"/>
        <v>1537.875</v>
      </c>
      <c r="G2223" s="37">
        <v>6</v>
      </c>
      <c r="H2223" s="85" t="s">
        <v>7222</v>
      </c>
      <c r="I2223" s="18"/>
      <c r="J2223" s="83"/>
      <c r="K2223" s="79"/>
      <c r="L2223" s="77"/>
      <c r="M2223" s="77"/>
    </row>
    <row r="2224" spans="1:13" s="3" customFormat="1">
      <c r="A2224" s="7"/>
      <c r="B2224" s="95" t="s">
        <v>1908</v>
      </c>
      <c r="C2224" s="41"/>
      <c r="D2224" s="36" t="s">
        <v>7486</v>
      </c>
      <c r="E2224" s="49">
        <v>911.35</v>
      </c>
      <c r="F2224" s="49">
        <f t="shared" si="37"/>
        <v>1367.0250000000001</v>
      </c>
      <c r="G2224" s="37">
        <v>6</v>
      </c>
      <c r="H2224" s="85" t="s">
        <v>7222</v>
      </c>
      <c r="I2224" s="18"/>
      <c r="J2224" s="83"/>
      <c r="K2224" s="79"/>
      <c r="L2224" s="77"/>
      <c r="M2224" s="77"/>
    </row>
    <row r="2225" spans="1:13" s="3" customFormat="1">
      <c r="A2225" s="7"/>
      <c r="B2225" s="95" t="s">
        <v>1909</v>
      </c>
      <c r="C2225" s="41"/>
      <c r="D2225" s="36" t="s">
        <v>7498</v>
      </c>
      <c r="E2225" s="49">
        <v>316.63</v>
      </c>
      <c r="F2225" s="49">
        <f t="shared" si="37"/>
        <v>474.94499999999999</v>
      </c>
      <c r="G2225" s="37">
        <v>15</v>
      </c>
      <c r="H2225" s="85" t="s">
        <v>7222</v>
      </c>
      <c r="I2225" s="18"/>
      <c r="J2225" s="83"/>
      <c r="K2225" s="79"/>
      <c r="L2225" s="77"/>
      <c r="M2225" s="77"/>
    </row>
    <row r="2226" spans="1:13" s="3" customFormat="1">
      <c r="A2226" s="7"/>
      <c r="B2226" s="95" t="s">
        <v>1910</v>
      </c>
      <c r="C2226" s="41"/>
      <c r="D2226" s="36" t="s">
        <v>7499</v>
      </c>
      <c r="E2226" s="49">
        <v>366.76</v>
      </c>
      <c r="F2226" s="49">
        <f t="shared" si="37"/>
        <v>550.14</v>
      </c>
      <c r="G2226" s="37">
        <v>10</v>
      </c>
      <c r="H2226" s="85" t="s">
        <v>7222</v>
      </c>
      <c r="I2226" s="18"/>
      <c r="J2226" s="83"/>
      <c r="K2226" s="79"/>
      <c r="L2226" s="77"/>
      <c r="M2226" s="77"/>
    </row>
    <row r="2227" spans="1:13" s="3" customFormat="1">
      <c r="A2227" s="7"/>
      <c r="B2227" s="95" t="s">
        <v>1911</v>
      </c>
      <c r="C2227" s="41"/>
      <c r="D2227" s="36" t="s">
        <v>7500</v>
      </c>
      <c r="E2227" s="49">
        <v>530.19000000000005</v>
      </c>
      <c r="F2227" s="49">
        <f t="shared" si="37"/>
        <v>795.28500000000008</v>
      </c>
      <c r="G2227" s="37">
        <v>5</v>
      </c>
      <c r="H2227" s="85" t="s">
        <v>7222</v>
      </c>
      <c r="I2227" s="18"/>
      <c r="J2227" s="83"/>
      <c r="K2227" s="79"/>
      <c r="L2227" s="77"/>
      <c r="M2227" s="77"/>
    </row>
    <row r="2228" spans="1:13" s="3" customFormat="1">
      <c r="A2228" s="7"/>
      <c r="B2228" s="95" t="s">
        <v>2431</v>
      </c>
      <c r="C2228" s="41"/>
      <c r="D2228" s="36" t="s">
        <v>7508</v>
      </c>
      <c r="E2228" s="49">
        <v>2904.69</v>
      </c>
      <c r="F2228" s="49">
        <f t="shared" si="37"/>
        <v>4357.0349999999999</v>
      </c>
      <c r="G2228" s="37">
        <v>1</v>
      </c>
      <c r="H2228" s="85" t="s">
        <v>8214</v>
      </c>
      <c r="I2228" s="18"/>
      <c r="J2228" s="83"/>
      <c r="K2228" s="79"/>
      <c r="L2228" s="77"/>
      <c r="M2228" s="77"/>
    </row>
    <row r="2229" spans="1:13" s="3" customFormat="1">
      <c r="A2229" s="7"/>
      <c r="B2229" s="95" t="s">
        <v>2432</v>
      </c>
      <c r="C2229" s="41"/>
      <c r="D2229" s="36" t="s">
        <v>7507</v>
      </c>
      <c r="E2229" s="49">
        <v>2050.37</v>
      </c>
      <c r="F2229" s="49">
        <f t="shared" si="37"/>
        <v>3075.5549999999998</v>
      </c>
      <c r="G2229" s="37">
        <v>1</v>
      </c>
      <c r="H2229" s="85" t="s">
        <v>8221</v>
      </c>
      <c r="I2229" s="18"/>
      <c r="J2229" s="83"/>
      <c r="K2229" s="79"/>
      <c r="L2229" s="77"/>
      <c r="M2229" s="77"/>
    </row>
    <row r="2230" spans="1:13" s="3" customFormat="1">
      <c r="A2230" s="7"/>
      <c r="B2230" s="95" t="s">
        <v>2430</v>
      </c>
      <c r="C2230" s="41"/>
      <c r="D2230" s="36" t="s">
        <v>7506</v>
      </c>
      <c r="E2230" s="49">
        <v>1708.64</v>
      </c>
      <c r="F2230" s="49">
        <f t="shared" si="37"/>
        <v>2562.96</v>
      </c>
      <c r="G2230" s="37">
        <v>1</v>
      </c>
      <c r="H2230" s="85" t="s">
        <v>8222</v>
      </c>
      <c r="I2230" s="18"/>
      <c r="J2230" s="83"/>
      <c r="K2230" s="79"/>
      <c r="L2230" s="77"/>
      <c r="M2230" s="77"/>
    </row>
    <row r="2231" spans="1:13" s="3" customFormat="1">
      <c r="A2231" s="7"/>
      <c r="B2231" s="95" t="s">
        <v>3352</v>
      </c>
      <c r="C2231" s="41"/>
      <c r="D2231" s="36" t="s">
        <v>6368</v>
      </c>
      <c r="E2231" s="49">
        <v>551.38599999999997</v>
      </c>
      <c r="F2231" s="49">
        <f t="shared" si="37"/>
        <v>827.07899999999995</v>
      </c>
      <c r="G2231" s="37">
        <v>25</v>
      </c>
      <c r="H2231" s="85" t="s">
        <v>7202</v>
      </c>
      <c r="I2231" s="18"/>
      <c r="J2231" s="83"/>
      <c r="K2231" s="79"/>
      <c r="L2231" s="77"/>
      <c r="M2231" s="77"/>
    </row>
    <row r="2232" spans="1:13" s="3" customFormat="1">
      <c r="A2232" s="7"/>
      <c r="B2232" s="95" t="s">
        <v>3353</v>
      </c>
      <c r="C2232" s="41"/>
      <c r="D2232" s="36" t="s">
        <v>6369</v>
      </c>
      <c r="E2232" s="49">
        <v>692.13499999999999</v>
      </c>
      <c r="F2232" s="49">
        <f t="shared" si="37"/>
        <v>1038.2024999999999</v>
      </c>
      <c r="G2232" s="37">
        <v>20</v>
      </c>
      <c r="H2232" s="85" t="s">
        <v>7202</v>
      </c>
      <c r="I2232" s="18"/>
      <c r="J2232" s="83"/>
      <c r="K2232" s="79"/>
      <c r="L2232" s="77"/>
      <c r="M2232" s="77"/>
    </row>
    <row r="2233" spans="1:13" s="3" customFormat="1">
      <c r="A2233" s="10"/>
      <c r="B2233" s="96"/>
      <c r="C2233" s="43" t="s">
        <v>2043</v>
      </c>
      <c r="D2233" s="44"/>
      <c r="E2233" s="50" t="s">
        <v>3073</v>
      </c>
      <c r="F2233" s="50" t="str">
        <f t="shared" si="37"/>
        <v/>
      </c>
      <c r="G2233" s="42"/>
      <c r="H2233" s="85" t="s">
        <v>3073</v>
      </c>
      <c r="I2233" s="18"/>
      <c r="J2233" s="83"/>
      <c r="K2233" s="79"/>
      <c r="L2233" s="77"/>
      <c r="M2233" s="77"/>
    </row>
    <row r="2234" spans="1:13" s="3" customFormat="1">
      <c r="A2234" s="12"/>
      <c r="B2234" s="97" t="s">
        <v>2364</v>
      </c>
      <c r="C2234" s="46"/>
      <c r="D2234" s="47" t="s">
        <v>3065</v>
      </c>
      <c r="E2234" s="51" t="s">
        <v>3567</v>
      </c>
      <c r="F2234" s="51" t="str">
        <f t="shared" si="37"/>
        <v>VENTA</v>
      </c>
      <c r="G2234" s="45" t="s">
        <v>1933</v>
      </c>
      <c r="H2234" s="85" t="s">
        <v>3073</v>
      </c>
      <c r="I2234" s="18"/>
      <c r="J2234" s="83"/>
      <c r="K2234" s="79"/>
      <c r="L2234" s="77"/>
      <c r="M2234" s="77"/>
    </row>
    <row r="2235" spans="1:13" s="3" customFormat="1">
      <c r="A2235" s="7"/>
      <c r="B2235" s="95" t="s">
        <v>669</v>
      </c>
      <c r="C2235" s="41"/>
      <c r="D2235" s="36" t="s">
        <v>4199</v>
      </c>
      <c r="E2235" s="49">
        <v>24.178000000000001</v>
      </c>
      <c r="F2235" s="49">
        <f t="shared" si="37"/>
        <v>36.267000000000003</v>
      </c>
      <c r="G2235" s="37">
        <v>50</v>
      </c>
      <c r="H2235" s="85" t="s">
        <v>3073</v>
      </c>
      <c r="I2235" s="18"/>
      <c r="J2235" s="83"/>
      <c r="K2235" s="79"/>
      <c r="L2235" s="77"/>
      <c r="M2235" s="77"/>
    </row>
    <row r="2236" spans="1:13" s="3" customFormat="1">
      <c r="A2236" s="7"/>
      <c r="B2236" s="95" t="s">
        <v>670</v>
      </c>
      <c r="C2236" s="41"/>
      <c r="D2236" s="36" t="s">
        <v>4200</v>
      </c>
      <c r="E2236" s="49">
        <v>33.158000000000001</v>
      </c>
      <c r="F2236" s="49">
        <f t="shared" si="37"/>
        <v>49.737000000000002</v>
      </c>
      <c r="G2236" s="37">
        <v>50</v>
      </c>
      <c r="H2236" s="85" t="s">
        <v>3073</v>
      </c>
      <c r="I2236" s="18"/>
      <c r="J2236" s="83"/>
      <c r="K2236" s="79"/>
      <c r="L2236" s="77"/>
      <c r="M2236" s="77"/>
    </row>
    <row r="2237" spans="1:13" s="3" customFormat="1">
      <c r="A2237" s="7"/>
      <c r="B2237" s="95" t="s">
        <v>671</v>
      </c>
      <c r="C2237" s="41"/>
      <c r="D2237" s="36" t="s">
        <v>4201</v>
      </c>
      <c r="E2237" s="49">
        <v>35.576000000000001</v>
      </c>
      <c r="F2237" s="49">
        <f t="shared" si="37"/>
        <v>53.364000000000004</v>
      </c>
      <c r="G2237" s="37">
        <v>50</v>
      </c>
      <c r="H2237" s="85" t="s">
        <v>3073</v>
      </c>
      <c r="I2237" s="18"/>
      <c r="J2237" s="83"/>
      <c r="K2237" s="79"/>
      <c r="L2237" s="77"/>
      <c r="M2237" s="77"/>
    </row>
    <row r="2238" spans="1:13" s="3" customFormat="1">
      <c r="A2238" s="7"/>
      <c r="B2238" s="95" t="s">
        <v>672</v>
      </c>
      <c r="C2238" s="41"/>
      <c r="D2238" s="36" t="s">
        <v>4203</v>
      </c>
      <c r="E2238" s="49">
        <v>61.134999999999998</v>
      </c>
      <c r="F2238" s="49">
        <f t="shared" si="37"/>
        <v>91.702500000000001</v>
      </c>
      <c r="G2238" s="37">
        <v>25</v>
      </c>
      <c r="H2238" s="85" t="s">
        <v>3073</v>
      </c>
      <c r="I2238" s="18"/>
      <c r="J2238" s="83"/>
      <c r="K2238" s="79"/>
      <c r="L2238" s="77"/>
      <c r="M2238" s="77"/>
    </row>
    <row r="2239" spans="1:13" s="3" customFormat="1">
      <c r="A2239" s="10"/>
      <c r="B2239" s="96"/>
      <c r="C2239" s="43" t="s">
        <v>2044</v>
      </c>
      <c r="D2239" s="44"/>
      <c r="E2239" s="50" t="s">
        <v>3073</v>
      </c>
      <c r="F2239" s="50" t="str">
        <f t="shared" si="37"/>
        <v/>
      </c>
      <c r="G2239" s="42"/>
      <c r="H2239" s="85" t="s">
        <v>3073</v>
      </c>
      <c r="I2239" s="18"/>
      <c r="J2239" s="83"/>
      <c r="K2239" s="79"/>
      <c r="L2239" s="77"/>
      <c r="M2239" s="77"/>
    </row>
    <row r="2240" spans="1:13" s="3" customFormat="1">
      <c r="A2240" s="12"/>
      <c r="B2240" s="97" t="s">
        <v>2364</v>
      </c>
      <c r="C2240" s="46"/>
      <c r="D2240" s="47" t="s">
        <v>3065</v>
      </c>
      <c r="E2240" s="51" t="s">
        <v>3567</v>
      </c>
      <c r="F2240" s="51" t="str">
        <f t="shared" si="37"/>
        <v>VENTA</v>
      </c>
      <c r="G2240" s="45" t="s">
        <v>1933</v>
      </c>
      <c r="H2240" s="85" t="s">
        <v>3073</v>
      </c>
      <c r="I2240" s="18"/>
      <c r="J2240" s="83"/>
      <c r="K2240" s="79"/>
      <c r="L2240" s="77"/>
      <c r="M2240" s="77"/>
    </row>
    <row r="2241" spans="1:13" s="3" customFormat="1">
      <c r="A2241" s="7"/>
      <c r="B2241" s="95" t="s">
        <v>2282</v>
      </c>
      <c r="C2241" s="41"/>
      <c r="D2241" s="36" t="s">
        <v>2891</v>
      </c>
      <c r="E2241" s="49">
        <v>0.126</v>
      </c>
      <c r="F2241" s="49">
        <f t="shared" si="37"/>
        <v>0.189</v>
      </c>
      <c r="G2241" s="37">
        <v>200</v>
      </c>
      <c r="H2241" s="85" t="s">
        <v>3073</v>
      </c>
      <c r="I2241" s="18"/>
      <c r="J2241" s="83"/>
      <c r="K2241" s="79"/>
      <c r="L2241" s="77"/>
      <c r="M2241" s="77"/>
    </row>
    <row r="2242" spans="1:13" s="3" customFormat="1">
      <c r="A2242" s="10"/>
      <c r="B2242" s="96"/>
      <c r="C2242" s="43" t="s">
        <v>2045</v>
      </c>
      <c r="D2242" s="44"/>
      <c r="E2242" s="50" t="s">
        <v>3073</v>
      </c>
      <c r="F2242" s="50" t="str">
        <f t="shared" si="37"/>
        <v/>
      </c>
      <c r="G2242" s="42"/>
      <c r="H2242" s="85" t="s">
        <v>3073</v>
      </c>
      <c r="I2242" s="18"/>
      <c r="J2242" s="83"/>
      <c r="K2242" s="79"/>
      <c r="L2242" s="77"/>
      <c r="M2242" s="77"/>
    </row>
    <row r="2243" spans="1:13" s="3" customFormat="1">
      <c r="A2243" s="12"/>
      <c r="B2243" s="97" t="s">
        <v>2364</v>
      </c>
      <c r="C2243" s="46"/>
      <c r="D2243" s="47" t="s">
        <v>3065</v>
      </c>
      <c r="E2243" s="51" t="s">
        <v>3567</v>
      </c>
      <c r="F2243" s="51" t="str">
        <f t="shared" si="37"/>
        <v>VENTA</v>
      </c>
      <c r="G2243" s="45" t="s">
        <v>1933</v>
      </c>
      <c r="H2243" s="85" t="s">
        <v>3073</v>
      </c>
      <c r="I2243" s="18"/>
      <c r="J2243" s="83"/>
      <c r="K2243" s="79"/>
      <c r="L2243" s="77"/>
      <c r="M2243" s="77"/>
    </row>
    <row r="2244" spans="1:13" s="3" customFormat="1">
      <c r="A2244" s="7"/>
      <c r="B2244" s="95" t="s">
        <v>673</v>
      </c>
      <c r="C2244" s="41"/>
      <c r="D2244" s="36" t="s">
        <v>4208</v>
      </c>
      <c r="E2244" s="49">
        <v>1277.9639999999999</v>
      </c>
      <c r="F2244" s="49">
        <f t="shared" si="37"/>
        <v>1916.9459999999999</v>
      </c>
      <c r="G2244" s="37">
        <v>1</v>
      </c>
      <c r="H2244" s="85" t="s">
        <v>3073</v>
      </c>
      <c r="I2244" s="18"/>
      <c r="J2244" s="83"/>
      <c r="K2244" s="79"/>
      <c r="L2244" s="77"/>
      <c r="M2244" s="77"/>
    </row>
    <row r="2245" spans="1:13" s="3" customFormat="1">
      <c r="A2245" s="7"/>
      <c r="B2245" s="95" t="s">
        <v>674</v>
      </c>
      <c r="C2245" s="41"/>
      <c r="D2245" s="36" t="s">
        <v>4209</v>
      </c>
      <c r="E2245" s="49">
        <v>1580.1859999999999</v>
      </c>
      <c r="F2245" s="49">
        <f t="shared" si="37"/>
        <v>2370.279</v>
      </c>
      <c r="G2245" s="37">
        <v>1</v>
      </c>
      <c r="H2245" s="85" t="s">
        <v>3073</v>
      </c>
      <c r="I2245" s="18"/>
      <c r="J2245" s="83"/>
      <c r="K2245" s="79"/>
      <c r="L2245" s="77"/>
      <c r="M2245" s="77"/>
    </row>
    <row r="2246" spans="1:13" s="3" customFormat="1">
      <c r="A2246" s="10"/>
      <c r="B2246" s="96"/>
      <c r="C2246" s="43" t="s">
        <v>2046</v>
      </c>
      <c r="D2246" s="44"/>
      <c r="E2246" s="50" t="s">
        <v>3073</v>
      </c>
      <c r="F2246" s="50" t="str">
        <f t="shared" si="37"/>
        <v/>
      </c>
      <c r="G2246" s="42"/>
      <c r="H2246" s="85" t="s">
        <v>3073</v>
      </c>
      <c r="I2246" s="18"/>
      <c r="J2246" s="83"/>
      <c r="K2246" s="79"/>
      <c r="L2246" s="77"/>
      <c r="M2246" s="77"/>
    </row>
    <row r="2247" spans="1:13" s="3" customFormat="1">
      <c r="A2247" s="12"/>
      <c r="B2247" s="97" t="s">
        <v>2364</v>
      </c>
      <c r="C2247" s="46"/>
      <c r="D2247" s="47" t="s">
        <v>3065</v>
      </c>
      <c r="E2247" s="51" t="s">
        <v>3567</v>
      </c>
      <c r="F2247" s="51" t="str">
        <f t="shared" si="37"/>
        <v>VENTA</v>
      </c>
      <c r="G2247" s="45" t="s">
        <v>1933</v>
      </c>
      <c r="H2247" s="85" t="s">
        <v>3073</v>
      </c>
      <c r="I2247" s="18"/>
      <c r="J2247" s="83"/>
      <c r="K2247" s="79"/>
      <c r="L2247" s="77"/>
      <c r="M2247" s="77"/>
    </row>
    <row r="2248" spans="1:13" s="3" customFormat="1">
      <c r="A2248" s="7"/>
      <c r="B2248" s="95" t="s">
        <v>675</v>
      </c>
      <c r="C2248" s="41"/>
      <c r="D2248" s="36" t="s">
        <v>4218</v>
      </c>
      <c r="E2248" s="49">
        <v>273.798</v>
      </c>
      <c r="F2248" s="49">
        <f t="shared" si="37"/>
        <v>410.697</v>
      </c>
      <c r="G2248" s="37">
        <v>6</v>
      </c>
      <c r="H2248" s="85" t="s">
        <v>3073</v>
      </c>
      <c r="I2248" s="18"/>
      <c r="J2248" s="83"/>
      <c r="K2248" s="79"/>
      <c r="L2248" s="77"/>
      <c r="M2248" s="77"/>
    </row>
    <row r="2249" spans="1:13" s="3" customFormat="1">
      <c r="A2249" s="7"/>
      <c r="B2249" s="95" t="s">
        <v>676</v>
      </c>
      <c r="C2249" s="41"/>
      <c r="D2249" s="36" t="s">
        <v>4219</v>
      </c>
      <c r="E2249" s="49">
        <v>279.23099999999999</v>
      </c>
      <c r="F2249" s="49">
        <f t="shared" si="37"/>
        <v>418.84649999999999</v>
      </c>
      <c r="G2249" s="37">
        <v>10</v>
      </c>
      <c r="H2249" s="85" t="s">
        <v>3073</v>
      </c>
      <c r="I2249" s="18"/>
      <c r="J2249" s="83"/>
      <c r="K2249" s="79"/>
      <c r="L2249" s="77"/>
      <c r="M2249" s="77"/>
    </row>
    <row r="2250" spans="1:13" s="3" customFormat="1">
      <c r="A2250" s="10"/>
      <c r="B2250" s="96"/>
      <c r="C2250" s="43" t="s">
        <v>2047</v>
      </c>
      <c r="D2250" s="44"/>
      <c r="E2250" s="50" t="s">
        <v>3073</v>
      </c>
      <c r="F2250" s="50" t="str">
        <f t="shared" si="37"/>
        <v/>
      </c>
      <c r="G2250" s="42"/>
      <c r="H2250" s="85" t="s">
        <v>3073</v>
      </c>
      <c r="I2250" s="18"/>
      <c r="J2250" s="83"/>
      <c r="K2250" s="79"/>
      <c r="L2250" s="77"/>
      <c r="M2250" s="77"/>
    </row>
    <row r="2251" spans="1:13" s="3" customFormat="1">
      <c r="A2251" s="12"/>
      <c r="B2251" s="97" t="s">
        <v>2364</v>
      </c>
      <c r="C2251" s="46"/>
      <c r="D2251" s="47" t="s">
        <v>3065</v>
      </c>
      <c r="E2251" s="51" t="s">
        <v>3567</v>
      </c>
      <c r="F2251" s="51" t="str">
        <f t="shared" si="37"/>
        <v>VENTA</v>
      </c>
      <c r="G2251" s="45" t="s">
        <v>1933</v>
      </c>
      <c r="H2251" s="85" t="s">
        <v>3073</v>
      </c>
      <c r="I2251" s="18"/>
      <c r="J2251" s="83"/>
      <c r="K2251" s="79"/>
      <c r="L2251" s="77"/>
      <c r="M2251" s="77"/>
    </row>
    <row r="2252" spans="1:13" s="3" customFormat="1">
      <c r="A2252" s="7"/>
      <c r="B2252" s="95" t="s">
        <v>2283</v>
      </c>
      <c r="C2252" s="41"/>
      <c r="D2252" s="36" t="s">
        <v>6461</v>
      </c>
      <c r="E2252" s="49">
        <v>411.37099999999998</v>
      </c>
      <c r="F2252" s="49">
        <f t="shared" si="37"/>
        <v>617.05649999999991</v>
      </c>
      <c r="G2252" s="37">
        <v>12</v>
      </c>
      <c r="H2252" s="85" t="s">
        <v>3073</v>
      </c>
      <c r="I2252" s="18"/>
      <c r="J2252" s="83"/>
      <c r="K2252" s="79"/>
      <c r="L2252" s="77"/>
      <c r="M2252" s="77"/>
    </row>
    <row r="2253" spans="1:13" s="3" customFormat="1">
      <c r="A2253" s="7"/>
      <c r="B2253" s="95" t="s">
        <v>5147</v>
      </c>
      <c r="C2253" s="41"/>
      <c r="D2253" s="36" t="s">
        <v>6467</v>
      </c>
      <c r="E2253" s="49">
        <v>472.37099999999998</v>
      </c>
      <c r="F2253" s="49">
        <f>IF(G2253="ENV.","VENTA",IF(B2253="","",E2253+E2253*A$2/100))</f>
        <v>708.55649999999991</v>
      </c>
      <c r="G2253" s="37">
        <v>12</v>
      </c>
      <c r="H2253" s="85" t="s">
        <v>3073</v>
      </c>
      <c r="I2253" s="18"/>
      <c r="J2253" s="83"/>
      <c r="K2253" s="79"/>
      <c r="L2253" s="77"/>
      <c r="M2253" s="77"/>
    </row>
    <row r="2254" spans="1:13" s="3" customFormat="1">
      <c r="A2254" s="7"/>
      <c r="B2254" s="95" t="s">
        <v>677</v>
      </c>
      <c r="C2254" s="41"/>
      <c r="D2254" s="36" t="s">
        <v>5676</v>
      </c>
      <c r="E2254" s="49">
        <v>606.26099999999997</v>
      </c>
      <c r="F2254" s="49">
        <f t="shared" ref="F2254:F2317" si="38">IF(G2254="ENV.","VENTA",IF(B2254="","",E2254+E2254*A$2/100))</f>
        <v>909.39149999999995</v>
      </c>
      <c r="G2254" s="37">
        <v>4</v>
      </c>
      <c r="H2254" s="85" t="s">
        <v>3073</v>
      </c>
      <c r="I2254" s="18"/>
      <c r="J2254" s="83"/>
      <c r="K2254" s="79"/>
      <c r="L2254" s="77"/>
      <c r="M2254" s="77"/>
    </row>
    <row r="2255" spans="1:13" s="3" customFormat="1">
      <c r="A2255" s="10"/>
      <c r="B2255" s="96"/>
      <c r="C2255" s="43" t="s">
        <v>2048</v>
      </c>
      <c r="D2255" s="44"/>
      <c r="E2255" s="50" t="s">
        <v>3073</v>
      </c>
      <c r="F2255" s="50" t="str">
        <f t="shared" si="38"/>
        <v/>
      </c>
      <c r="G2255" s="42"/>
      <c r="H2255" s="85" t="s">
        <v>3073</v>
      </c>
      <c r="I2255" s="18"/>
      <c r="J2255" s="83"/>
      <c r="K2255" s="79"/>
      <c r="L2255" s="77"/>
      <c r="M2255" s="77"/>
    </row>
    <row r="2256" spans="1:13" s="3" customFormat="1">
      <c r="A2256" s="12"/>
      <c r="B2256" s="97" t="s">
        <v>2364</v>
      </c>
      <c r="C2256" s="46"/>
      <c r="D2256" s="47" t="s">
        <v>3065</v>
      </c>
      <c r="E2256" s="51" t="s">
        <v>3567</v>
      </c>
      <c r="F2256" s="51" t="str">
        <f t="shared" si="38"/>
        <v>VENTA</v>
      </c>
      <c r="G2256" s="45" t="s">
        <v>1933</v>
      </c>
      <c r="H2256" s="85" t="s">
        <v>3073</v>
      </c>
      <c r="I2256" s="18"/>
      <c r="J2256" s="83"/>
      <c r="K2256" s="79"/>
      <c r="L2256" s="77"/>
      <c r="M2256" s="77"/>
    </row>
    <row r="2257" spans="1:13" s="3" customFormat="1">
      <c r="A2257" s="7"/>
      <c r="B2257" s="95" t="s">
        <v>3073</v>
      </c>
      <c r="C2257" s="41"/>
      <c r="D2257" s="36" t="s">
        <v>3073</v>
      </c>
      <c r="E2257" s="49" t="s">
        <v>3073</v>
      </c>
      <c r="F2257" s="49" t="str">
        <f t="shared" si="38"/>
        <v/>
      </c>
      <c r="G2257" s="37"/>
      <c r="H2257" s="85" t="s">
        <v>3073</v>
      </c>
      <c r="I2257" s="18"/>
      <c r="J2257" s="83"/>
      <c r="K2257" s="79"/>
      <c r="L2257" s="77"/>
      <c r="M2257" s="77"/>
    </row>
    <row r="2258" spans="1:13" s="3" customFormat="1">
      <c r="A2258" s="7"/>
      <c r="B2258" s="95" t="s">
        <v>678</v>
      </c>
      <c r="C2258" s="41"/>
      <c r="D2258" s="36" t="s">
        <v>6074</v>
      </c>
      <c r="E2258" s="49">
        <v>234.59200000000001</v>
      </c>
      <c r="F2258" s="49">
        <f t="shared" si="38"/>
        <v>351.88800000000003</v>
      </c>
      <c r="G2258" s="37">
        <v>20</v>
      </c>
      <c r="H2258" s="85" t="s">
        <v>3073</v>
      </c>
      <c r="I2258" s="18"/>
      <c r="J2258" s="83"/>
      <c r="K2258" s="79"/>
      <c r="L2258" s="77"/>
      <c r="M2258" s="77"/>
    </row>
    <row r="2259" spans="1:13" s="3" customFormat="1">
      <c r="A2259" s="7"/>
      <c r="B2259" s="95" t="s">
        <v>679</v>
      </c>
      <c r="C2259" s="41"/>
      <c r="D2259" s="36" t="s">
        <v>6450</v>
      </c>
      <c r="E2259" s="49">
        <v>63</v>
      </c>
      <c r="F2259" s="49">
        <f t="shared" si="38"/>
        <v>94.5</v>
      </c>
      <c r="G2259" s="37">
        <v>5</v>
      </c>
      <c r="H2259" s="85" t="s">
        <v>3073</v>
      </c>
      <c r="I2259" s="18"/>
      <c r="J2259" s="83"/>
      <c r="K2259" s="79"/>
      <c r="L2259" s="77"/>
      <c r="M2259" s="77"/>
    </row>
    <row r="2260" spans="1:13" s="3" customFormat="1">
      <c r="A2260" s="7"/>
      <c r="B2260" s="95" t="s">
        <v>3073</v>
      </c>
      <c r="C2260" s="41"/>
      <c r="D2260" s="36" t="s">
        <v>3073</v>
      </c>
      <c r="E2260" s="49" t="s">
        <v>3073</v>
      </c>
      <c r="F2260" s="49" t="str">
        <f t="shared" si="38"/>
        <v/>
      </c>
      <c r="G2260" s="37"/>
      <c r="H2260" s="85" t="s">
        <v>3073</v>
      </c>
      <c r="I2260" s="18"/>
      <c r="J2260" s="83"/>
      <c r="K2260" s="79"/>
      <c r="L2260" s="77"/>
      <c r="M2260" s="77"/>
    </row>
    <row r="2261" spans="1:13" s="3" customFormat="1">
      <c r="A2261" s="10"/>
      <c r="B2261" s="96"/>
      <c r="C2261" s="43" t="s">
        <v>2228</v>
      </c>
      <c r="D2261" s="44"/>
      <c r="E2261" s="50" t="s">
        <v>3073</v>
      </c>
      <c r="F2261" s="50" t="str">
        <f t="shared" si="38"/>
        <v/>
      </c>
      <c r="G2261" s="42"/>
      <c r="H2261" s="85" t="s">
        <v>3073</v>
      </c>
      <c r="I2261" s="18"/>
      <c r="J2261" s="83"/>
      <c r="K2261" s="79"/>
      <c r="L2261" s="77"/>
      <c r="M2261" s="77"/>
    </row>
    <row r="2262" spans="1:13" s="3" customFormat="1">
      <c r="A2262" s="12"/>
      <c r="B2262" s="97" t="s">
        <v>2364</v>
      </c>
      <c r="C2262" s="46"/>
      <c r="D2262" s="47" t="s">
        <v>3065</v>
      </c>
      <c r="E2262" s="51" t="s">
        <v>3567</v>
      </c>
      <c r="F2262" s="51" t="str">
        <f t="shared" si="38"/>
        <v>VENTA</v>
      </c>
      <c r="G2262" s="45" t="s">
        <v>1933</v>
      </c>
      <c r="H2262" s="85" t="s">
        <v>3073</v>
      </c>
      <c r="I2262" s="18"/>
      <c r="J2262" s="83"/>
      <c r="K2262" s="79"/>
      <c r="L2262" s="77"/>
      <c r="M2262" s="77"/>
    </row>
    <row r="2263" spans="1:13" s="3" customFormat="1">
      <c r="A2263" s="7"/>
      <c r="B2263" s="95" t="s">
        <v>2229</v>
      </c>
      <c r="C2263" s="41"/>
      <c r="D2263" s="36" t="s">
        <v>7233</v>
      </c>
      <c r="E2263" s="49">
        <v>193.86500000000001</v>
      </c>
      <c r="F2263" s="49">
        <f t="shared" si="38"/>
        <v>290.79750000000001</v>
      </c>
      <c r="G2263" s="37"/>
      <c r="H2263" s="85" t="s">
        <v>3073</v>
      </c>
      <c r="I2263" s="18"/>
      <c r="J2263" s="83"/>
      <c r="K2263" s="79"/>
      <c r="L2263" s="77"/>
      <c r="M2263" s="77"/>
    </row>
    <row r="2264" spans="1:13" s="3" customFormat="1">
      <c r="A2264" s="7"/>
      <c r="B2264" s="95" t="s">
        <v>7234</v>
      </c>
      <c r="C2264" s="41"/>
      <c r="D2264" s="36" t="s">
        <v>7271</v>
      </c>
      <c r="E2264" s="49">
        <v>367.322</v>
      </c>
      <c r="F2264" s="49">
        <f t="shared" si="38"/>
        <v>550.98299999999995</v>
      </c>
      <c r="G2264" s="37">
        <v>1</v>
      </c>
      <c r="H2264" s="85" t="s">
        <v>3073</v>
      </c>
      <c r="I2264" s="18"/>
      <c r="J2264" s="83"/>
      <c r="K2264" s="79"/>
      <c r="L2264" s="77"/>
      <c r="M2264" s="77"/>
    </row>
    <row r="2265" spans="1:13" s="3" customFormat="1">
      <c r="A2265" s="7"/>
      <c r="B2265" s="95" t="s">
        <v>7235</v>
      </c>
      <c r="C2265" s="41"/>
      <c r="D2265" s="36" t="s">
        <v>7272</v>
      </c>
      <c r="E2265" s="49">
        <v>635.16800000000001</v>
      </c>
      <c r="F2265" s="49">
        <f>IF(G2265="ENV.","VENTA",IF(B2265="","",E2265+E2265*A$2/100))</f>
        <v>952.75199999999995</v>
      </c>
      <c r="G2265" s="37"/>
      <c r="H2265" s="85" t="s">
        <v>3073</v>
      </c>
      <c r="I2265" s="18"/>
      <c r="J2265" s="83"/>
      <c r="K2265" s="79"/>
      <c r="L2265" s="77"/>
      <c r="M2265" s="77"/>
    </row>
    <row r="2266" spans="1:13" s="3" customFormat="1">
      <c r="A2266" s="7"/>
      <c r="B2266" s="95" t="s">
        <v>7232</v>
      </c>
      <c r="C2266" s="41"/>
      <c r="D2266" s="36" t="s">
        <v>7273</v>
      </c>
      <c r="E2266" s="49">
        <v>1219.319</v>
      </c>
      <c r="F2266" s="49">
        <f t="shared" si="38"/>
        <v>1828.9784999999999</v>
      </c>
      <c r="G2266" s="37"/>
      <c r="H2266" s="85" t="s">
        <v>3073</v>
      </c>
      <c r="I2266" s="18"/>
      <c r="J2266" s="83"/>
      <c r="K2266" s="79"/>
      <c r="L2266" s="77"/>
      <c r="M2266" s="77"/>
    </row>
    <row r="2267" spans="1:13" s="3" customFormat="1">
      <c r="A2267" s="10"/>
      <c r="B2267" s="96"/>
      <c r="C2267" s="43" t="s">
        <v>2049</v>
      </c>
      <c r="D2267" s="44"/>
      <c r="E2267" s="50" t="s">
        <v>3073</v>
      </c>
      <c r="F2267" s="50" t="str">
        <f t="shared" si="38"/>
        <v/>
      </c>
      <c r="G2267" s="42"/>
      <c r="H2267" s="85" t="s">
        <v>3073</v>
      </c>
      <c r="I2267" s="18"/>
      <c r="J2267" s="83"/>
      <c r="K2267" s="79"/>
      <c r="L2267" s="77"/>
      <c r="M2267" s="77"/>
    </row>
    <row r="2268" spans="1:13" s="3" customFormat="1">
      <c r="A2268" s="7"/>
      <c r="B2268" s="95" t="s">
        <v>680</v>
      </c>
      <c r="C2268" s="41"/>
      <c r="D2268" s="36" t="s">
        <v>4226</v>
      </c>
      <c r="E2268" s="49">
        <v>52.689</v>
      </c>
      <c r="F2268" s="49">
        <f t="shared" si="38"/>
        <v>79.033500000000004</v>
      </c>
      <c r="G2268" s="37"/>
      <c r="H2268" s="85" t="s">
        <v>3073</v>
      </c>
      <c r="I2268" s="18"/>
      <c r="J2268" s="83"/>
      <c r="K2268" s="79"/>
      <c r="L2268" s="77"/>
      <c r="M2268" s="77"/>
    </row>
    <row r="2269" spans="1:13" s="3" customFormat="1">
      <c r="A2269" s="7"/>
      <c r="B2269" s="95" t="s">
        <v>681</v>
      </c>
      <c r="C2269" s="41"/>
      <c r="D2269" s="36" t="s">
        <v>4227</v>
      </c>
      <c r="E2269" s="49">
        <v>69.400999999999996</v>
      </c>
      <c r="F2269" s="49">
        <f t="shared" si="38"/>
        <v>104.10149999999999</v>
      </c>
      <c r="G2269" s="37"/>
      <c r="H2269" s="85" t="s">
        <v>3073</v>
      </c>
      <c r="I2269" s="18"/>
      <c r="J2269" s="83"/>
      <c r="K2269" s="79"/>
      <c r="L2269" s="77"/>
      <c r="M2269" s="77"/>
    </row>
    <row r="2270" spans="1:13" s="3" customFormat="1">
      <c r="A2270" s="10"/>
      <c r="B2270" s="96"/>
      <c r="C2270" s="43" t="s">
        <v>2050</v>
      </c>
      <c r="D2270" s="44"/>
      <c r="E2270" s="50" t="s">
        <v>3073</v>
      </c>
      <c r="F2270" s="50" t="str">
        <f t="shared" si="38"/>
        <v/>
      </c>
      <c r="G2270" s="42"/>
      <c r="H2270" s="85" t="s">
        <v>3073</v>
      </c>
      <c r="I2270" s="18"/>
      <c r="J2270" s="83"/>
      <c r="K2270" s="79"/>
      <c r="L2270" s="77"/>
      <c r="M2270" s="77"/>
    </row>
    <row r="2271" spans="1:13" s="3" customFormat="1">
      <c r="A2271" s="7"/>
      <c r="B2271" s="95" t="s">
        <v>682</v>
      </c>
      <c r="C2271" s="41"/>
      <c r="D2271" s="36" t="s">
        <v>4231</v>
      </c>
      <c r="E2271" s="49">
        <v>18.48</v>
      </c>
      <c r="F2271" s="49">
        <f t="shared" si="38"/>
        <v>27.72</v>
      </c>
      <c r="G2271" s="37">
        <v>50</v>
      </c>
      <c r="H2271" s="85" t="s">
        <v>3073</v>
      </c>
      <c r="I2271" s="18"/>
      <c r="J2271" s="83"/>
      <c r="K2271" s="79"/>
      <c r="L2271" s="77"/>
      <c r="M2271" s="77"/>
    </row>
    <row r="2272" spans="1:13" s="3" customFormat="1">
      <c r="A2272" s="7"/>
      <c r="B2272" s="95" t="s">
        <v>683</v>
      </c>
      <c r="C2272" s="41"/>
      <c r="D2272" s="36" t="s">
        <v>4235</v>
      </c>
      <c r="E2272" s="49">
        <v>22.869</v>
      </c>
      <c r="F2272" s="49">
        <f t="shared" si="38"/>
        <v>34.3035</v>
      </c>
      <c r="G2272" s="37">
        <v>50</v>
      </c>
      <c r="H2272" s="85" t="s">
        <v>3073</v>
      </c>
      <c r="I2272" s="18"/>
      <c r="J2272" s="83"/>
      <c r="K2272" s="79"/>
      <c r="L2272" s="77"/>
      <c r="M2272" s="77"/>
    </row>
    <row r="2273" spans="1:13" s="3" customFormat="1">
      <c r="A2273" s="7"/>
      <c r="B2273" s="95" t="s">
        <v>684</v>
      </c>
      <c r="C2273" s="41"/>
      <c r="D2273" s="36" t="s">
        <v>4232</v>
      </c>
      <c r="E2273" s="49">
        <v>28.358000000000001</v>
      </c>
      <c r="F2273" s="49">
        <f t="shared" si="38"/>
        <v>42.536999999999999</v>
      </c>
      <c r="G2273" s="37">
        <v>50</v>
      </c>
      <c r="H2273" s="85" t="s">
        <v>3073</v>
      </c>
      <c r="I2273" s="18"/>
      <c r="J2273" s="83"/>
      <c r="K2273" s="79"/>
      <c r="L2273" s="77"/>
      <c r="M2273" s="77"/>
    </row>
    <row r="2274" spans="1:13" s="3" customFormat="1">
      <c r="A2274" s="7"/>
      <c r="B2274" s="95" t="s">
        <v>3538</v>
      </c>
      <c r="C2274" s="41"/>
      <c r="D2274" s="36" t="s">
        <v>4230</v>
      </c>
      <c r="E2274" s="49">
        <v>39.917000000000002</v>
      </c>
      <c r="F2274" s="49">
        <f t="shared" si="38"/>
        <v>59.875500000000002</v>
      </c>
      <c r="G2274" s="37">
        <v>50</v>
      </c>
      <c r="H2274" s="85" t="s">
        <v>3073</v>
      </c>
      <c r="I2274" s="18"/>
      <c r="J2274" s="83"/>
      <c r="K2274" s="79"/>
      <c r="L2274" s="77"/>
      <c r="M2274" s="77"/>
    </row>
    <row r="2275" spans="1:13" s="3" customFormat="1">
      <c r="A2275" s="7"/>
      <c r="B2275" s="95" t="s">
        <v>3537</v>
      </c>
      <c r="C2275" s="41"/>
      <c r="D2275" s="36" t="s">
        <v>4229</v>
      </c>
      <c r="E2275" s="49">
        <v>44.905999999999999</v>
      </c>
      <c r="F2275" s="49">
        <f t="shared" si="38"/>
        <v>67.358999999999995</v>
      </c>
      <c r="G2275" s="37">
        <v>50</v>
      </c>
      <c r="H2275" s="85" t="s">
        <v>3073</v>
      </c>
      <c r="I2275" s="18"/>
      <c r="J2275" s="83"/>
      <c r="K2275" s="79"/>
      <c r="L2275" s="77"/>
      <c r="M2275" s="77"/>
    </row>
    <row r="2276" spans="1:13" s="3" customFormat="1">
      <c r="A2276" s="7"/>
      <c r="B2276" s="95" t="s">
        <v>3540</v>
      </c>
      <c r="C2276" s="41"/>
      <c r="D2276" s="36" t="s">
        <v>4234</v>
      </c>
      <c r="E2276" s="49">
        <v>48.384</v>
      </c>
      <c r="F2276" s="49">
        <f t="shared" si="38"/>
        <v>72.575999999999993</v>
      </c>
      <c r="G2276" s="37">
        <v>50</v>
      </c>
      <c r="H2276" s="85" t="s">
        <v>3073</v>
      </c>
      <c r="I2276" s="18"/>
      <c r="J2276" s="83"/>
      <c r="K2276" s="79"/>
      <c r="L2276" s="77"/>
      <c r="M2276" s="77"/>
    </row>
    <row r="2277" spans="1:13" s="3" customFormat="1">
      <c r="A2277" s="7"/>
      <c r="B2277" s="95" t="s">
        <v>3539</v>
      </c>
      <c r="C2277" s="41"/>
      <c r="D2277" s="36" t="s">
        <v>4233</v>
      </c>
      <c r="E2277" s="49">
        <v>53.070999999999998</v>
      </c>
      <c r="F2277" s="49">
        <f t="shared" si="38"/>
        <v>79.606499999999997</v>
      </c>
      <c r="G2277" s="37">
        <v>50</v>
      </c>
      <c r="H2277" s="85" t="s">
        <v>3073</v>
      </c>
      <c r="I2277" s="18"/>
      <c r="J2277" s="83"/>
      <c r="K2277" s="79"/>
      <c r="L2277" s="77"/>
      <c r="M2277" s="77"/>
    </row>
    <row r="2278" spans="1:13" s="3" customFormat="1">
      <c r="A2278" s="7"/>
      <c r="B2278" s="95" t="s">
        <v>3541</v>
      </c>
      <c r="C2278" s="41"/>
      <c r="D2278" s="36" t="s">
        <v>4236</v>
      </c>
      <c r="E2278" s="49">
        <v>99.186999999999998</v>
      </c>
      <c r="F2278" s="49">
        <f t="shared" si="38"/>
        <v>148.78049999999999</v>
      </c>
      <c r="G2278" s="37">
        <v>50</v>
      </c>
      <c r="H2278" s="85" t="s">
        <v>3073</v>
      </c>
      <c r="I2278" s="18"/>
      <c r="J2278" s="83"/>
      <c r="K2278" s="79"/>
      <c r="L2278" s="77"/>
      <c r="M2278" s="77"/>
    </row>
    <row r="2279" spans="1:13" s="3" customFormat="1">
      <c r="A2279" s="7"/>
      <c r="B2279" s="95" t="s">
        <v>3536</v>
      </c>
      <c r="C2279" s="41"/>
      <c r="D2279" s="36" t="s">
        <v>4228</v>
      </c>
      <c r="E2279" s="49">
        <v>105.235</v>
      </c>
      <c r="F2279" s="49">
        <f t="shared" si="38"/>
        <v>157.85249999999999</v>
      </c>
      <c r="G2279" s="37">
        <v>50</v>
      </c>
      <c r="H2279" s="85" t="s">
        <v>3073</v>
      </c>
      <c r="I2279" s="18"/>
      <c r="J2279" s="83"/>
      <c r="K2279" s="79"/>
      <c r="L2279" s="77"/>
      <c r="M2279" s="77"/>
    </row>
    <row r="2280" spans="1:13" s="3" customFormat="1">
      <c r="A2280" s="10"/>
      <c r="B2280" s="96"/>
      <c r="C2280" s="43" t="s">
        <v>2051</v>
      </c>
      <c r="D2280" s="44"/>
      <c r="E2280" s="50" t="s">
        <v>3073</v>
      </c>
      <c r="F2280" s="50" t="str">
        <f t="shared" si="38"/>
        <v/>
      </c>
      <c r="G2280" s="42"/>
      <c r="H2280" s="85" t="s">
        <v>3073</v>
      </c>
      <c r="I2280" s="18"/>
      <c r="J2280" s="83"/>
      <c r="K2280" s="79"/>
      <c r="L2280" s="77"/>
      <c r="M2280" s="77"/>
    </row>
    <row r="2281" spans="1:13" s="3" customFormat="1">
      <c r="A2281" s="7"/>
      <c r="B2281" s="95" t="s">
        <v>685</v>
      </c>
      <c r="C2281" s="41"/>
      <c r="D2281" s="36" t="s">
        <v>4240</v>
      </c>
      <c r="E2281" s="49">
        <v>20.033999999999999</v>
      </c>
      <c r="F2281" s="49">
        <f t="shared" si="38"/>
        <v>30.050999999999998</v>
      </c>
      <c r="G2281" s="37">
        <v>50</v>
      </c>
      <c r="H2281" s="85" t="s">
        <v>3073</v>
      </c>
      <c r="I2281" s="18"/>
      <c r="J2281" s="83"/>
      <c r="K2281" s="79"/>
      <c r="L2281" s="77"/>
      <c r="M2281" s="77"/>
    </row>
    <row r="2282" spans="1:13" s="3" customFormat="1">
      <c r="A2282" s="7"/>
      <c r="B2282" s="95" t="s">
        <v>686</v>
      </c>
      <c r="C2282" s="41"/>
      <c r="D2282" s="36" t="s">
        <v>4244</v>
      </c>
      <c r="E2282" s="49">
        <v>24.15</v>
      </c>
      <c r="F2282" s="49">
        <f t="shared" si="38"/>
        <v>36.224999999999994</v>
      </c>
      <c r="G2282" s="37">
        <v>50</v>
      </c>
      <c r="H2282" s="85" t="s">
        <v>3073</v>
      </c>
      <c r="I2282" s="18"/>
      <c r="J2282" s="83"/>
      <c r="K2282" s="79"/>
      <c r="L2282" s="77"/>
      <c r="M2282" s="77"/>
    </row>
    <row r="2283" spans="1:13" s="3" customFormat="1">
      <c r="A2283" s="7"/>
      <c r="B2283" s="95" t="s">
        <v>687</v>
      </c>
      <c r="C2283" s="41"/>
      <c r="D2283" s="36" t="s">
        <v>4241</v>
      </c>
      <c r="E2283" s="49">
        <v>29.274000000000001</v>
      </c>
      <c r="F2283" s="49">
        <f t="shared" si="38"/>
        <v>43.911000000000001</v>
      </c>
      <c r="G2283" s="37">
        <v>50</v>
      </c>
      <c r="H2283" s="85" t="s">
        <v>3073</v>
      </c>
      <c r="I2283" s="18"/>
      <c r="J2283" s="83"/>
      <c r="K2283" s="79"/>
      <c r="L2283" s="77"/>
      <c r="M2283" s="77"/>
    </row>
    <row r="2284" spans="1:13" s="3" customFormat="1">
      <c r="A2284" s="7"/>
      <c r="B2284" s="95" t="s">
        <v>688</v>
      </c>
      <c r="C2284" s="41"/>
      <c r="D2284" s="36" t="s">
        <v>4239</v>
      </c>
      <c r="E2284" s="49">
        <v>40.067999999999998</v>
      </c>
      <c r="F2284" s="49">
        <f t="shared" si="38"/>
        <v>60.101999999999997</v>
      </c>
      <c r="G2284" s="37">
        <v>25</v>
      </c>
      <c r="H2284" s="85" t="s">
        <v>3073</v>
      </c>
      <c r="I2284" s="18"/>
      <c r="J2284" s="83"/>
      <c r="K2284" s="79"/>
      <c r="L2284" s="77"/>
      <c r="M2284" s="77"/>
    </row>
    <row r="2285" spans="1:13" s="3" customFormat="1">
      <c r="A2285" s="7"/>
      <c r="B2285" s="95" t="s">
        <v>689</v>
      </c>
      <c r="C2285" s="41"/>
      <c r="D2285" s="36" t="s">
        <v>4238</v>
      </c>
      <c r="E2285" s="49">
        <v>48.594000000000001</v>
      </c>
      <c r="F2285" s="49">
        <f t="shared" si="38"/>
        <v>72.891000000000005</v>
      </c>
      <c r="G2285" s="37">
        <v>25</v>
      </c>
      <c r="H2285" s="85" t="s">
        <v>3073</v>
      </c>
      <c r="I2285" s="18"/>
      <c r="J2285" s="83"/>
      <c r="K2285" s="79"/>
      <c r="L2285" s="77"/>
      <c r="M2285" s="77"/>
    </row>
    <row r="2286" spans="1:13" s="3" customFormat="1">
      <c r="A2286" s="7"/>
      <c r="B2286" s="95" t="s">
        <v>690</v>
      </c>
      <c r="C2286" s="41"/>
      <c r="D2286" s="36" t="s">
        <v>4243</v>
      </c>
      <c r="E2286" s="49">
        <v>51.134999999999998</v>
      </c>
      <c r="F2286" s="49">
        <f t="shared" si="38"/>
        <v>76.702500000000001</v>
      </c>
      <c r="G2286" s="37">
        <v>25</v>
      </c>
      <c r="H2286" s="85" t="s">
        <v>3073</v>
      </c>
      <c r="I2286" s="18"/>
      <c r="J2286" s="83"/>
      <c r="K2286" s="79"/>
      <c r="L2286" s="77"/>
      <c r="M2286" s="77"/>
    </row>
    <row r="2287" spans="1:13" s="3" customFormat="1">
      <c r="A2287" s="7"/>
      <c r="B2287" s="95" t="s">
        <v>691</v>
      </c>
      <c r="C2287" s="41"/>
      <c r="D2287" s="36" t="s">
        <v>4242</v>
      </c>
      <c r="E2287" s="49">
        <v>55.792999999999999</v>
      </c>
      <c r="F2287" s="49">
        <f t="shared" si="38"/>
        <v>83.689499999999995</v>
      </c>
      <c r="G2287" s="37">
        <v>25</v>
      </c>
      <c r="H2287" s="85" t="s">
        <v>3073</v>
      </c>
      <c r="I2287" s="18"/>
      <c r="J2287" s="83"/>
      <c r="K2287" s="79"/>
      <c r="L2287" s="77"/>
      <c r="M2287" s="77"/>
    </row>
    <row r="2288" spans="1:13" s="3" customFormat="1">
      <c r="A2288" s="7"/>
      <c r="B2288" s="95" t="s">
        <v>692</v>
      </c>
      <c r="C2288" s="41"/>
      <c r="D2288" s="36" t="s">
        <v>4245</v>
      </c>
      <c r="E2288" s="49">
        <v>95.105000000000004</v>
      </c>
      <c r="F2288" s="49">
        <f t="shared" si="38"/>
        <v>142.6575</v>
      </c>
      <c r="G2288" s="37">
        <v>25</v>
      </c>
      <c r="H2288" s="85" t="s">
        <v>3073</v>
      </c>
      <c r="I2288" s="18"/>
      <c r="J2288" s="83"/>
      <c r="K2288" s="79"/>
      <c r="L2288" s="77"/>
      <c r="M2288" s="77"/>
    </row>
    <row r="2289" spans="1:13" s="3" customFormat="1">
      <c r="A2289" s="7"/>
      <c r="B2289" s="95" t="s">
        <v>693</v>
      </c>
      <c r="C2289" s="41"/>
      <c r="D2289" s="36" t="s">
        <v>4237</v>
      </c>
      <c r="E2289" s="49">
        <v>110.851</v>
      </c>
      <c r="F2289" s="49">
        <f t="shared" si="38"/>
        <v>166.2765</v>
      </c>
      <c r="G2289" s="37">
        <v>25</v>
      </c>
      <c r="H2289" s="85" t="s">
        <v>3073</v>
      </c>
      <c r="I2289" s="18"/>
      <c r="J2289" s="83"/>
      <c r="K2289" s="79"/>
      <c r="L2289" s="77"/>
      <c r="M2289" s="77"/>
    </row>
    <row r="2290" spans="1:13" s="3" customFormat="1">
      <c r="A2290" s="10"/>
      <c r="B2290" s="96"/>
      <c r="C2290" s="43" t="s">
        <v>2052</v>
      </c>
      <c r="D2290" s="44"/>
      <c r="E2290" s="50" t="s">
        <v>3073</v>
      </c>
      <c r="F2290" s="50" t="str">
        <f t="shared" si="38"/>
        <v/>
      </c>
      <c r="G2290" s="42"/>
      <c r="H2290" s="85" t="s">
        <v>3073</v>
      </c>
      <c r="I2290" s="18"/>
      <c r="J2290" s="83"/>
      <c r="K2290" s="79"/>
      <c r="L2290" s="77"/>
      <c r="M2290" s="77"/>
    </row>
    <row r="2291" spans="1:13" s="3" customFormat="1">
      <c r="A2291" s="8"/>
      <c r="B2291" s="95" t="s">
        <v>3266</v>
      </c>
      <c r="C2291" s="41"/>
      <c r="D2291" s="36" t="s">
        <v>7672</v>
      </c>
      <c r="E2291" s="49">
        <v>9.58</v>
      </c>
      <c r="F2291" s="49">
        <f t="shared" si="38"/>
        <v>14.370000000000001</v>
      </c>
      <c r="G2291" s="37">
        <v>100</v>
      </c>
      <c r="H2291" s="85" t="s">
        <v>3073</v>
      </c>
      <c r="I2291" s="18"/>
      <c r="J2291" s="83"/>
      <c r="K2291" s="79"/>
      <c r="L2291" s="77"/>
      <c r="M2291" s="77"/>
    </row>
    <row r="2292" spans="1:13" s="3" customFormat="1">
      <c r="A2292" s="7"/>
      <c r="B2292" s="95" t="s">
        <v>3267</v>
      </c>
      <c r="C2292" s="41"/>
      <c r="D2292" s="36" t="s">
        <v>6674</v>
      </c>
      <c r="E2292" s="49">
        <v>10.11</v>
      </c>
      <c r="F2292" s="49">
        <f t="shared" si="38"/>
        <v>15.164999999999999</v>
      </c>
      <c r="G2292" s="37">
        <v>100</v>
      </c>
      <c r="H2292" s="85" t="s">
        <v>3073</v>
      </c>
      <c r="I2292" s="18"/>
      <c r="J2292" s="83"/>
      <c r="K2292" s="79"/>
      <c r="L2292" s="77"/>
      <c r="M2292" s="77"/>
    </row>
    <row r="2293" spans="1:13" s="3" customFormat="1">
      <c r="A2293" s="7"/>
      <c r="B2293" s="95" t="s">
        <v>3265</v>
      </c>
      <c r="C2293" s="41"/>
      <c r="D2293" s="36" t="s">
        <v>6672</v>
      </c>
      <c r="E2293" s="49">
        <v>7.16</v>
      </c>
      <c r="F2293" s="49">
        <f t="shared" si="38"/>
        <v>10.74</v>
      </c>
      <c r="G2293" s="37">
        <v>100</v>
      </c>
      <c r="H2293" s="85" t="s">
        <v>3073</v>
      </c>
      <c r="I2293" s="18"/>
      <c r="J2293" s="83"/>
      <c r="K2293" s="79"/>
      <c r="L2293" s="77"/>
      <c r="M2293" s="77"/>
    </row>
    <row r="2294" spans="1:13" s="3" customFormat="1">
      <c r="A2294" s="7"/>
      <c r="B2294" s="95" t="s">
        <v>3264</v>
      </c>
      <c r="C2294" s="41"/>
      <c r="D2294" s="36" t="s">
        <v>6673</v>
      </c>
      <c r="E2294" s="49">
        <v>9.98</v>
      </c>
      <c r="F2294" s="49">
        <f t="shared" si="38"/>
        <v>14.97</v>
      </c>
      <c r="G2294" s="37">
        <v>100</v>
      </c>
      <c r="H2294" s="85" t="s">
        <v>3073</v>
      </c>
      <c r="I2294" s="18"/>
      <c r="J2294" s="83"/>
      <c r="K2294" s="79"/>
      <c r="L2294" s="77"/>
      <c r="M2294" s="77"/>
    </row>
    <row r="2295" spans="1:13" s="3" customFormat="1">
      <c r="A2295" s="10"/>
      <c r="B2295" s="96"/>
      <c r="C2295" s="43" t="s">
        <v>2053</v>
      </c>
      <c r="D2295" s="44"/>
      <c r="E2295" s="50" t="s">
        <v>3073</v>
      </c>
      <c r="F2295" s="50" t="str">
        <f t="shared" si="38"/>
        <v/>
      </c>
      <c r="G2295" s="42"/>
      <c r="H2295" s="85" t="s">
        <v>3073</v>
      </c>
      <c r="I2295" s="18"/>
      <c r="J2295" s="83"/>
      <c r="K2295" s="79"/>
      <c r="L2295" s="77"/>
      <c r="M2295" s="77"/>
    </row>
    <row r="2296" spans="1:13" s="3" customFormat="1">
      <c r="A2296" s="7"/>
      <c r="B2296" s="95" t="s">
        <v>2862</v>
      </c>
      <c r="C2296" s="41"/>
      <c r="D2296" s="36" t="s">
        <v>4220</v>
      </c>
      <c r="E2296" s="49">
        <v>299.62299999999999</v>
      </c>
      <c r="F2296" s="49">
        <f t="shared" si="38"/>
        <v>449.43449999999996</v>
      </c>
      <c r="G2296" s="37">
        <v>1</v>
      </c>
      <c r="H2296" s="85" t="s">
        <v>3073</v>
      </c>
      <c r="I2296" s="18"/>
      <c r="J2296" s="83"/>
      <c r="K2296" s="79"/>
      <c r="L2296" s="77"/>
      <c r="M2296" s="77"/>
    </row>
    <row r="2297" spans="1:13" s="3" customFormat="1">
      <c r="A2297" s="7"/>
      <c r="B2297" s="95" t="s">
        <v>2863</v>
      </c>
      <c r="C2297" s="41"/>
      <c r="D2297" s="36" t="s">
        <v>4221</v>
      </c>
      <c r="E2297" s="49">
        <v>1316.902</v>
      </c>
      <c r="F2297" s="49">
        <f t="shared" si="38"/>
        <v>1975.3530000000001</v>
      </c>
      <c r="G2297" s="37">
        <v>1</v>
      </c>
      <c r="H2297" s="85" t="s">
        <v>3073</v>
      </c>
      <c r="I2297" s="18"/>
      <c r="J2297" s="83"/>
      <c r="K2297" s="79"/>
      <c r="L2297" s="77"/>
      <c r="M2297" s="77"/>
    </row>
    <row r="2298" spans="1:13" s="3" customFormat="1">
      <c r="A2298" s="7"/>
      <c r="B2298" s="95" t="s">
        <v>2864</v>
      </c>
      <c r="C2298" s="41"/>
      <c r="D2298" s="36" t="s">
        <v>4222</v>
      </c>
      <c r="E2298" s="49">
        <v>370.96899999999999</v>
      </c>
      <c r="F2298" s="49">
        <f t="shared" si="38"/>
        <v>556.45349999999996</v>
      </c>
      <c r="G2298" s="37">
        <v>1</v>
      </c>
      <c r="H2298" s="85" t="s">
        <v>3073</v>
      </c>
      <c r="I2298" s="18"/>
      <c r="J2298" s="83"/>
      <c r="K2298" s="79"/>
      <c r="L2298" s="77"/>
      <c r="M2298" s="77"/>
    </row>
    <row r="2299" spans="1:13" s="3" customFormat="1">
      <c r="A2299" s="8"/>
      <c r="B2299" s="95" t="s">
        <v>2865</v>
      </c>
      <c r="C2299" s="41"/>
      <c r="D2299" s="36" t="s">
        <v>4223</v>
      </c>
      <c r="E2299" s="49">
        <v>5488.8459999999995</v>
      </c>
      <c r="F2299" s="49">
        <f t="shared" si="38"/>
        <v>8233.2690000000002</v>
      </c>
      <c r="G2299" s="37">
        <v>1</v>
      </c>
      <c r="H2299" s="85" t="s">
        <v>3073</v>
      </c>
      <c r="I2299" s="18"/>
      <c r="J2299" s="83"/>
      <c r="K2299" s="79"/>
      <c r="L2299" s="77"/>
      <c r="M2299" s="77"/>
    </row>
    <row r="2300" spans="1:13" s="3" customFormat="1">
      <c r="A2300" s="7"/>
      <c r="B2300" s="95" t="s">
        <v>2866</v>
      </c>
      <c r="C2300" s="41"/>
      <c r="D2300" s="36" t="s">
        <v>4224</v>
      </c>
      <c r="E2300" s="49">
        <v>714.01800000000003</v>
      </c>
      <c r="F2300" s="49">
        <f t="shared" si="38"/>
        <v>1071.027</v>
      </c>
      <c r="G2300" s="37">
        <v>1</v>
      </c>
      <c r="H2300" s="85" t="s">
        <v>3073</v>
      </c>
      <c r="I2300" s="18"/>
      <c r="J2300" s="83"/>
      <c r="K2300" s="79"/>
      <c r="L2300" s="77"/>
      <c r="M2300" s="77"/>
    </row>
    <row r="2301" spans="1:13" s="3" customFormat="1">
      <c r="A2301" s="7"/>
      <c r="B2301" s="95" t="s">
        <v>2867</v>
      </c>
      <c r="C2301" s="41"/>
      <c r="D2301" s="36" t="s">
        <v>4225</v>
      </c>
      <c r="E2301" s="49">
        <v>184.809</v>
      </c>
      <c r="F2301" s="49">
        <f t="shared" si="38"/>
        <v>277.21350000000001</v>
      </c>
      <c r="G2301" s="37">
        <v>1</v>
      </c>
      <c r="H2301" s="85" t="s">
        <v>3073</v>
      </c>
      <c r="I2301" s="18"/>
      <c r="J2301" s="83"/>
      <c r="K2301" s="79"/>
      <c r="L2301" s="77"/>
      <c r="M2301" s="77"/>
    </row>
    <row r="2302" spans="1:13" s="3" customFormat="1">
      <c r="A2302" s="7"/>
      <c r="B2302" s="95" t="s">
        <v>2868</v>
      </c>
      <c r="C2302" s="41"/>
      <c r="D2302" s="36" t="s">
        <v>4210</v>
      </c>
      <c r="E2302" s="49">
        <v>522.27</v>
      </c>
      <c r="F2302" s="49">
        <f t="shared" si="38"/>
        <v>783.40499999999997</v>
      </c>
      <c r="G2302" s="37">
        <v>1</v>
      </c>
      <c r="H2302" s="85" t="s">
        <v>3073</v>
      </c>
      <c r="I2302" s="18"/>
      <c r="J2302" s="83"/>
      <c r="K2302" s="79"/>
      <c r="L2302" s="77"/>
      <c r="M2302" s="77"/>
    </row>
    <row r="2303" spans="1:13" s="3" customFormat="1">
      <c r="A2303" s="7"/>
      <c r="B2303" s="95" t="s">
        <v>2869</v>
      </c>
      <c r="C2303" s="41"/>
      <c r="D2303" s="36" t="s">
        <v>4211</v>
      </c>
      <c r="E2303" s="49">
        <v>1002.832</v>
      </c>
      <c r="F2303" s="49">
        <f t="shared" si="38"/>
        <v>1504.248</v>
      </c>
      <c r="G2303" s="37">
        <v>1</v>
      </c>
      <c r="H2303" s="85" t="s">
        <v>3073</v>
      </c>
      <c r="I2303" s="18"/>
      <c r="J2303" s="83"/>
      <c r="K2303" s="79"/>
      <c r="L2303" s="77"/>
      <c r="M2303" s="77"/>
    </row>
    <row r="2304" spans="1:13" s="3" customFormat="1">
      <c r="A2304" s="7"/>
      <c r="B2304" s="95" t="s">
        <v>2870</v>
      </c>
      <c r="C2304" s="41"/>
      <c r="D2304" s="36" t="s">
        <v>4212</v>
      </c>
      <c r="E2304" s="49">
        <v>277.93099999999998</v>
      </c>
      <c r="F2304" s="49">
        <f t="shared" si="38"/>
        <v>416.89649999999995</v>
      </c>
      <c r="G2304" s="37"/>
      <c r="H2304" s="85" t="s">
        <v>3073</v>
      </c>
      <c r="I2304" s="18"/>
      <c r="J2304" s="83"/>
      <c r="K2304" s="79"/>
      <c r="L2304" s="77"/>
      <c r="M2304" s="77"/>
    </row>
    <row r="2305" spans="1:13" s="3" customFormat="1">
      <c r="A2305" s="7"/>
      <c r="B2305" s="95" t="s">
        <v>2871</v>
      </c>
      <c r="C2305" s="41"/>
      <c r="D2305" s="36" t="s">
        <v>4213</v>
      </c>
      <c r="E2305" s="49">
        <v>1316.902</v>
      </c>
      <c r="F2305" s="49">
        <f t="shared" si="38"/>
        <v>1975.3530000000001</v>
      </c>
      <c r="G2305" s="37"/>
      <c r="H2305" s="85" t="s">
        <v>3073</v>
      </c>
      <c r="I2305" s="18"/>
      <c r="J2305" s="83"/>
      <c r="K2305" s="79"/>
      <c r="L2305" s="77"/>
      <c r="M2305" s="77"/>
    </row>
    <row r="2306" spans="1:13" s="3" customFormat="1">
      <c r="A2306" s="7"/>
      <c r="B2306" s="95" t="s">
        <v>2872</v>
      </c>
      <c r="C2306" s="41"/>
      <c r="D2306" s="36" t="s">
        <v>4214</v>
      </c>
      <c r="E2306" s="49">
        <v>370.96899999999999</v>
      </c>
      <c r="F2306" s="49">
        <f t="shared" si="38"/>
        <v>556.45349999999996</v>
      </c>
      <c r="G2306" s="37"/>
      <c r="H2306" s="85" t="s">
        <v>3073</v>
      </c>
      <c r="I2306" s="18"/>
      <c r="J2306" s="83"/>
      <c r="K2306" s="79"/>
      <c r="L2306" s="77"/>
      <c r="M2306" s="77"/>
    </row>
    <row r="2307" spans="1:13" s="3" customFormat="1">
      <c r="A2307" s="7"/>
      <c r="B2307" s="95" t="s">
        <v>2873</v>
      </c>
      <c r="C2307" s="41"/>
      <c r="D2307" s="36" t="s">
        <v>4215</v>
      </c>
      <c r="E2307" s="49">
        <v>714.01800000000003</v>
      </c>
      <c r="F2307" s="49">
        <f t="shared" si="38"/>
        <v>1071.027</v>
      </c>
      <c r="G2307" s="37"/>
      <c r="H2307" s="85" t="s">
        <v>3073</v>
      </c>
      <c r="I2307" s="18"/>
      <c r="J2307" s="83"/>
      <c r="K2307" s="79"/>
      <c r="L2307" s="77"/>
      <c r="M2307" s="77"/>
    </row>
    <row r="2308" spans="1:13" s="3" customFormat="1">
      <c r="A2308" s="7"/>
      <c r="B2308" s="95" t="s">
        <v>2874</v>
      </c>
      <c r="C2308" s="41"/>
      <c r="D2308" s="36" t="s">
        <v>4216</v>
      </c>
      <c r="E2308" s="49">
        <v>184.809</v>
      </c>
      <c r="F2308" s="49">
        <f t="shared" si="38"/>
        <v>277.21350000000001</v>
      </c>
      <c r="G2308" s="37"/>
      <c r="H2308" s="85" t="s">
        <v>3073</v>
      </c>
      <c r="I2308" s="18"/>
      <c r="J2308" s="83"/>
      <c r="K2308" s="79"/>
      <c r="L2308" s="77"/>
      <c r="M2308" s="77"/>
    </row>
    <row r="2309" spans="1:13" s="3" customFormat="1">
      <c r="A2309" s="7"/>
      <c r="B2309" s="95" t="s">
        <v>694</v>
      </c>
      <c r="C2309" s="41"/>
      <c r="D2309" s="36" t="s">
        <v>4247</v>
      </c>
      <c r="E2309" s="49">
        <v>358.28500000000003</v>
      </c>
      <c r="F2309" s="49">
        <f t="shared" si="38"/>
        <v>537.42750000000001</v>
      </c>
      <c r="G2309" s="37"/>
      <c r="H2309" s="85" t="s">
        <v>3073</v>
      </c>
      <c r="I2309" s="18"/>
      <c r="J2309" s="83"/>
      <c r="K2309" s="79"/>
      <c r="L2309" s="77"/>
      <c r="M2309" s="77"/>
    </row>
    <row r="2310" spans="1:13" s="3" customFormat="1">
      <c r="A2310" s="10"/>
      <c r="B2310" s="96"/>
      <c r="C2310" s="43" t="s">
        <v>2054</v>
      </c>
      <c r="D2310" s="44"/>
      <c r="E2310" s="50" t="s">
        <v>3073</v>
      </c>
      <c r="F2310" s="50" t="str">
        <f t="shared" si="38"/>
        <v/>
      </c>
      <c r="G2310" s="42"/>
      <c r="H2310" s="85" t="s">
        <v>3073</v>
      </c>
      <c r="I2310" s="18"/>
      <c r="J2310" s="83"/>
      <c r="K2310" s="79"/>
      <c r="L2310" s="77"/>
      <c r="M2310" s="77"/>
    </row>
    <row r="2311" spans="1:13" s="3" customFormat="1">
      <c r="A2311" s="12"/>
      <c r="B2311" s="97" t="s">
        <v>2364</v>
      </c>
      <c r="C2311" s="46"/>
      <c r="D2311" s="47" t="s">
        <v>3065</v>
      </c>
      <c r="E2311" s="51" t="s">
        <v>3567</v>
      </c>
      <c r="F2311" s="51" t="str">
        <f t="shared" si="38"/>
        <v>VENTA</v>
      </c>
      <c r="G2311" s="45" t="s">
        <v>1933</v>
      </c>
      <c r="H2311" s="85" t="s">
        <v>3073</v>
      </c>
      <c r="I2311" s="18"/>
      <c r="J2311" s="83"/>
      <c r="K2311" s="79"/>
      <c r="L2311" s="77"/>
      <c r="M2311" s="77"/>
    </row>
    <row r="2312" spans="1:13" s="3" customFormat="1">
      <c r="A2312" s="7"/>
      <c r="B2312" s="95" t="s">
        <v>695</v>
      </c>
      <c r="C2312" s="41"/>
      <c r="D2312" s="36" t="s">
        <v>5679</v>
      </c>
      <c r="E2312" s="49">
        <v>4069.4009999999998</v>
      </c>
      <c r="F2312" s="49">
        <f t="shared" si="38"/>
        <v>6104.1014999999998</v>
      </c>
      <c r="G2312" s="37">
        <v>1</v>
      </c>
      <c r="H2312" s="85" t="s">
        <v>7208</v>
      </c>
      <c r="I2312" s="18"/>
      <c r="J2312" s="83"/>
      <c r="K2312" s="79"/>
      <c r="L2312" s="77"/>
      <c r="M2312" s="77"/>
    </row>
    <row r="2313" spans="1:13" s="3" customFormat="1">
      <c r="A2313" s="7"/>
      <c r="B2313" s="95" t="s">
        <v>696</v>
      </c>
      <c r="C2313" s="41"/>
      <c r="D2313" s="36" t="s">
        <v>5680</v>
      </c>
      <c r="E2313" s="49">
        <v>4552.6869999999999</v>
      </c>
      <c r="F2313" s="49">
        <f t="shared" si="38"/>
        <v>6829.0304999999998</v>
      </c>
      <c r="G2313" s="37">
        <v>1</v>
      </c>
      <c r="H2313" s="85" t="s">
        <v>7208</v>
      </c>
      <c r="I2313" s="18"/>
      <c r="J2313" s="83"/>
      <c r="K2313" s="79"/>
      <c r="L2313" s="77"/>
      <c r="M2313" s="77"/>
    </row>
    <row r="2314" spans="1:13" s="3" customFormat="1">
      <c r="A2314" s="7"/>
      <c r="B2314" s="95" t="s">
        <v>2684</v>
      </c>
      <c r="C2314" s="41"/>
      <c r="D2314" s="36" t="s">
        <v>6009</v>
      </c>
      <c r="E2314" s="49">
        <v>22031.897000000001</v>
      </c>
      <c r="F2314" s="49">
        <f t="shared" si="38"/>
        <v>33047.845500000003</v>
      </c>
      <c r="G2314" s="37"/>
      <c r="H2314" s="85" t="s">
        <v>3073</v>
      </c>
      <c r="I2314" s="18"/>
      <c r="J2314" s="83"/>
      <c r="K2314" s="79"/>
      <c r="L2314" s="77"/>
      <c r="M2314" s="77"/>
    </row>
    <row r="2315" spans="1:13" s="3" customFormat="1">
      <c r="A2315" s="10"/>
      <c r="B2315" s="96"/>
      <c r="C2315" s="43" t="s">
        <v>3578</v>
      </c>
      <c r="D2315" s="44"/>
      <c r="E2315" s="50" t="s">
        <v>3073</v>
      </c>
      <c r="F2315" s="50" t="str">
        <f t="shared" si="38"/>
        <v/>
      </c>
      <c r="G2315" s="42"/>
      <c r="H2315" s="85" t="s">
        <v>3073</v>
      </c>
      <c r="I2315" s="18"/>
      <c r="J2315" s="83"/>
      <c r="K2315" s="79"/>
      <c r="L2315" s="77"/>
      <c r="M2315" s="77"/>
    </row>
    <row r="2316" spans="1:13" s="3" customFormat="1">
      <c r="A2316" s="7"/>
      <c r="B2316" s="95" t="s">
        <v>4988</v>
      </c>
      <c r="C2316" s="41"/>
      <c r="D2316" s="36" t="s">
        <v>4989</v>
      </c>
      <c r="E2316" s="49">
        <v>9074.6630000000005</v>
      </c>
      <c r="F2316" s="49">
        <f t="shared" si="38"/>
        <v>13611.994500000001</v>
      </c>
      <c r="G2316" s="37">
        <v>1</v>
      </c>
      <c r="H2316" s="85" t="s">
        <v>3073</v>
      </c>
      <c r="I2316" s="18"/>
      <c r="J2316" s="83"/>
      <c r="K2316" s="79"/>
      <c r="L2316" s="77"/>
      <c r="M2316" s="77"/>
    </row>
    <row r="2317" spans="1:13" s="3" customFormat="1">
      <c r="A2317" s="7"/>
      <c r="B2317" s="95" t="s">
        <v>4975</v>
      </c>
      <c r="C2317" s="41"/>
      <c r="D2317" s="36" t="s">
        <v>4976</v>
      </c>
      <c r="E2317" s="49">
        <v>9900.7029999999995</v>
      </c>
      <c r="F2317" s="49">
        <f t="shared" si="38"/>
        <v>14851.054499999998</v>
      </c>
      <c r="G2317" s="37">
        <v>1</v>
      </c>
      <c r="H2317" s="85" t="s">
        <v>3073</v>
      </c>
      <c r="I2317" s="18"/>
      <c r="J2317" s="83"/>
      <c r="K2317" s="79"/>
      <c r="L2317" s="77"/>
      <c r="M2317" s="77"/>
    </row>
    <row r="2318" spans="1:13" s="3" customFormat="1">
      <c r="A2318" s="7"/>
      <c r="B2318" s="95" t="s">
        <v>4979</v>
      </c>
      <c r="C2318" s="41"/>
      <c r="D2318" s="36" t="s">
        <v>4980</v>
      </c>
      <c r="E2318" s="49">
        <v>12050.763000000001</v>
      </c>
      <c r="F2318" s="49">
        <f t="shared" ref="F2318:F2416" si="39">IF(G2318="ENV.","VENTA",IF(B2318="","",E2318+E2318*A$2/100))</f>
        <v>18076.144500000002</v>
      </c>
      <c r="G2318" s="37">
        <v>1</v>
      </c>
      <c r="H2318" s="85" t="s">
        <v>3073</v>
      </c>
      <c r="I2318" s="18"/>
      <c r="J2318" s="83"/>
      <c r="K2318" s="79"/>
      <c r="L2318" s="77"/>
      <c r="M2318" s="77"/>
    </row>
    <row r="2319" spans="1:13" s="3" customFormat="1">
      <c r="A2319" s="7"/>
      <c r="B2319" s="95" t="s">
        <v>3511</v>
      </c>
      <c r="C2319" s="41"/>
      <c r="D2319" s="36" t="s">
        <v>3630</v>
      </c>
      <c r="E2319" s="49">
        <v>8721.3670000000002</v>
      </c>
      <c r="F2319" s="49">
        <f t="shared" si="39"/>
        <v>13082.050500000001</v>
      </c>
      <c r="G2319" s="37">
        <v>1</v>
      </c>
      <c r="H2319" s="85" t="s">
        <v>3073</v>
      </c>
      <c r="I2319" s="18"/>
      <c r="J2319" s="83"/>
      <c r="K2319" s="79"/>
      <c r="L2319" s="77"/>
      <c r="M2319" s="77"/>
    </row>
    <row r="2320" spans="1:13" s="3" customFormat="1">
      <c r="A2320" s="7"/>
      <c r="B2320" s="95" t="s">
        <v>4997</v>
      </c>
      <c r="C2320" s="41"/>
      <c r="D2320" s="36" t="s">
        <v>4998</v>
      </c>
      <c r="E2320" s="49">
        <v>8721.3670000000002</v>
      </c>
      <c r="F2320" s="49">
        <f t="shared" si="39"/>
        <v>13082.050500000001</v>
      </c>
      <c r="G2320" s="37">
        <v>1</v>
      </c>
      <c r="H2320" s="85" t="s">
        <v>3073</v>
      </c>
      <c r="I2320" s="18"/>
      <c r="J2320" s="83"/>
      <c r="K2320" s="79"/>
      <c r="L2320" s="77"/>
      <c r="M2320" s="77"/>
    </row>
    <row r="2321" spans="1:13" s="3" customFormat="1">
      <c r="A2321" s="7"/>
      <c r="B2321" s="95"/>
      <c r="C2321" s="41"/>
      <c r="D2321" s="36"/>
      <c r="E2321" s="49" t="s">
        <v>3073</v>
      </c>
      <c r="F2321" s="49"/>
      <c r="G2321" s="37"/>
      <c r="H2321" s="85" t="s">
        <v>3073</v>
      </c>
      <c r="I2321" s="18"/>
      <c r="J2321" s="83"/>
      <c r="K2321" s="79"/>
      <c r="L2321" s="77"/>
      <c r="M2321" s="77"/>
    </row>
    <row r="2322" spans="1:13" s="3" customFormat="1">
      <c r="A2322" s="7"/>
      <c r="B2322" s="95" t="s">
        <v>5053</v>
      </c>
      <c r="C2322" s="41"/>
      <c r="D2322" s="36" t="s">
        <v>5054</v>
      </c>
      <c r="E2322" s="49">
        <v>10861.332</v>
      </c>
      <c r="F2322" s="49">
        <f t="shared" si="39"/>
        <v>16291.998</v>
      </c>
      <c r="G2322" s="37">
        <v>1</v>
      </c>
      <c r="H2322" s="85" t="s">
        <v>3073</v>
      </c>
      <c r="I2322" s="18"/>
      <c r="J2322" s="83"/>
      <c r="K2322" s="79"/>
      <c r="L2322" s="77"/>
      <c r="M2322" s="77"/>
    </row>
    <row r="2323" spans="1:13" s="3" customFormat="1">
      <c r="A2323" s="7"/>
      <c r="B2323" s="95" t="s">
        <v>5055</v>
      </c>
      <c r="C2323" s="41"/>
      <c r="D2323" s="36" t="s">
        <v>5056</v>
      </c>
      <c r="E2323" s="49">
        <v>13108.968999999999</v>
      </c>
      <c r="F2323" s="49">
        <f t="shared" si="39"/>
        <v>19663.4535</v>
      </c>
      <c r="G2323" s="37">
        <v>1</v>
      </c>
      <c r="H2323" s="85" t="s">
        <v>3073</v>
      </c>
      <c r="I2323" s="18"/>
      <c r="J2323" s="83"/>
      <c r="K2323" s="79"/>
      <c r="L2323" s="77"/>
      <c r="M2323" s="77"/>
    </row>
    <row r="2324" spans="1:13" s="3" customFormat="1">
      <c r="A2324" s="7"/>
      <c r="B2324" s="95" t="s">
        <v>5059</v>
      </c>
      <c r="C2324" s="41"/>
      <c r="D2324" s="36" t="s">
        <v>5060</v>
      </c>
      <c r="E2324" s="49">
        <v>9831.7260000000006</v>
      </c>
      <c r="F2324" s="49">
        <f>IF(G2324="ENV.","VENTA",IF(B2324="","",E2324+E2324*A$2/100))</f>
        <v>14747.589</v>
      </c>
      <c r="G2324" s="37">
        <v>1</v>
      </c>
      <c r="H2324" s="85" t="s">
        <v>3073</v>
      </c>
      <c r="I2324" s="18"/>
      <c r="J2324" s="83"/>
      <c r="K2324" s="79"/>
      <c r="L2324" s="77"/>
      <c r="M2324" s="77"/>
    </row>
    <row r="2325" spans="1:13" s="3" customFormat="1">
      <c r="A2325" s="7"/>
      <c r="B2325" s="95" t="s">
        <v>3516</v>
      </c>
      <c r="C2325" s="41"/>
      <c r="D2325" s="36" t="s">
        <v>3656</v>
      </c>
      <c r="E2325" s="49">
        <v>9581.0540000000001</v>
      </c>
      <c r="F2325" s="49">
        <f>IF(G2325="ENV.","VENTA",IF(B2325="","",E2325+E2325*A$2/100))</f>
        <v>14371.581</v>
      </c>
      <c r="G2325" s="37">
        <v>1</v>
      </c>
      <c r="H2325" s="85" t="s">
        <v>3073</v>
      </c>
      <c r="I2325" s="18"/>
      <c r="J2325" s="83"/>
      <c r="K2325" s="79"/>
      <c r="L2325" s="77"/>
      <c r="M2325" s="77"/>
    </row>
    <row r="2326" spans="1:13" s="3" customFormat="1">
      <c r="B2326" s="95" t="s">
        <v>5061</v>
      </c>
      <c r="C2326" s="41"/>
      <c r="D2326" s="36" t="s">
        <v>5062</v>
      </c>
      <c r="E2326" s="49">
        <v>9581.0540000000001</v>
      </c>
      <c r="F2326" s="49">
        <f>IF(G2326="ENV.","VENTA",IF(B2326="","",E2326+E2326*A$2/100))</f>
        <v>14371.581</v>
      </c>
      <c r="G2326" s="37">
        <v>1</v>
      </c>
      <c r="H2326" s="85" t="s">
        <v>3073</v>
      </c>
      <c r="I2326" s="18"/>
      <c r="J2326" s="83"/>
      <c r="K2326" s="79"/>
      <c r="L2326" s="77"/>
      <c r="M2326" s="77"/>
    </row>
    <row r="2327" spans="1:13" s="3" customFormat="1">
      <c r="B2327" s="95"/>
      <c r="C2327" s="41"/>
      <c r="D2327" s="36"/>
      <c r="E2327" s="49" t="s">
        <v>3073</v>
      </c>
      <c r="F2327" s="49"/>
      <c r="G2327" s="37"/>
      <c r="H2327" s="85" t="s">
        <v>3073</v>
      </c>
      <c r="I2327" s="18"/>
      <c r="J2327" s="83"/>
      <c r="K2327" s="79"/>
      <c r="L2327" s="77"/>
      <c r="M2327" s="77"/>
    </row>
    <row r="2328" spans="1:13" s="3" customFormat="1">
      <c r="B2328" s="95" t="s">
        <v>5019</v>
      </c>
      <c r="C2328" s="41"/>
      <c r="D2328" s="36" t="s">
        <v>5020</v>
      </c>
      <c r="E2328" s="49">
        <v>11646.995999999999</v>
      </c>
      <c r="F2328" s="49">
        <f t="shared" ref="F2328:F2358" si="40">IF(G2328="ENV.","VENTA",IF(B2328="","",E2328+E2328*A$2/100))</f>
        <v>17470.493999999999</v>
      </c>
      <c r="G2328" s="37">
        <v>1</v>
      </c>
      <c r="H2328" s="85" t="s">
        <v>3073</v>
      </c>
      <c r="I2328" s="18"/>
      <c r="J2328" s="83"/>
      <c r="K2328" s="79"/>
      <c r="L2328" s="77"/>
      <c r="M2328" s="77"/>
    </row>
    <row r="2329" spans="1:13" s="3" customFormat="1">
      <c r="B2329" s="95" t="s">
        <v>5021</v>
      </c>
      <c r="C2329" s="41"/>
      <c r="D2329" s="36" t="s">
        <v>5022</v>
      </c>
      <c r="E2329" s="49">
        <v>12128.151</v>
      </c>
      <c r="F2329" s="49">
        <f t="shared" si="40"/>
        <v>18192.226500000001</v>
      </c>
      <c r="G2329" s="37">
        <v>1</v>
      </c>
      <c r="H2329" s="85" t="s">
        <v>3073</v>
      </c>
      <c r="I2329" s="18"/>
      <c r="J2329" s="83"/>
      <c r="K2329" s="79"/>
      <c r="L2329" s="77"/>
      <c r="M2329" s="77"/>
    </row>
    <row r="2330" spans="1:13" s="3" customFormat="1">
      <c r="B2330" s="95" t="s">
        <v>5023</v>
      </c>
      <c r="C2330" s="41"/>
      <c r="D2330" s="36" t="s">
        <v>5024</v>
      </c>
      <c r="E2330" s="49">
        <v>10869.744000000001</v>
      </c>
      <c r="F2330" s="49">
        <f t="shared" si="40"/>
        <v>16304.616000000002</v>
      </c>
      <c r="G2330" s="37">
        <v>1</v>
      </c>
      <c r="H2330" s="85" t="s">
        <v>3073</v>
      </c>
      <c r="I2330" s="18"/>
      <c r="J2330" s="83"/>
      <c r="K2330" s="79"/>
      <c r="L2330" s="77"/>
      <c r="M2330" s="77"/>
    </row>
    <row r="2331" spans="1:13" s="3" customFormat="1">
      <c r="B2331" s="95" t="s">
        <v>3513</v>
      </c>
      <c r="C2331" s="41"/>
      <c r="D2331" s="36" t="s">
        <v>4780</v>
      </c>
      <c r="E2331" s="49">
        <v>10785.626</v>
      </c>
      <c r="F2331" s="49">
        <f t="shared" si="40"/>
        <v>16178.439</v>
      </c>
      <c r="G2331" s="37">
        <v>1</v>
      </c>
      <c r="H2331" s="85" t="s">
        <v>3073</v>
      </c>
      <c r="I2331" s="18"/>
      <c r="J2331" s="83"/>
      <c r="K2331" s="79"/>
      <c r="L2331" s="77"/>
      <c r="M2331" s="77"/>
    </row>
    <row r="2332" spans="1:13" s="3" customFormat="1">
      <c r="B2332" s="95" t="s">
        <v>5025</v>
      </c>
      <c r="C2332" s="41"/>
      <c r="D2332" s="36" t="s">
        <v>5026</v>
      </c>
      <c r="E2332" s="49">
        <v>10785.626</v>
      </c>
      <c r="F2332" s="49">
        <f t="shared" si="40"/>
        <v>16178.439</v>
      </c>
      <c r="G2332" s="37">
        <v>1</v>
      </c>
      <c r="H2332" s="85" t="s">
        <v>3073</v>
      </c>
      <c r="I2332" s="18"/>
      <c r="J2332" s="83"/>
      <c r="K2332" s="79"/>
      <c r="L2332" s="77"/>
      <c r="M2332" s="77"/>
    </row>
    <row r="2333" spans="1:13" s="3" customFormat="1">
      <c r="B2333" s="95"/>
      <c r="C2333" s="41"/>
      <c r="D2333" s="36"/>
      <c r="E2333" s="49" t="s">
        <v>3073</v>
      </c>
      <c r="F2333" s="49"/>
      <c r="G2333" s="37"/>
      <c r="H2333" s="85" t="s">
        <v>3073</v>
      </c>
      <c r="I2333" s="18"/>
      <c r="J2333" s="83"/>
      <c r="K2333" s="79"/>
      <c r="L2333" s="77"/>
      <c r="M2333" s="77"/>
    </row>
    <row r="2334" spans="1:13" s="3" customFormat="1">
      <c r="B2334" s="95" t="s">
        <v>5030</v>
      </c>
      <c r="C2334" s="41"/>
      <c r="D2334" s="36" t="s">
        <v>5031</v>
      </c>
      <c r="E2334" s="49">
        <v>11414.83</v>
      </c>
      <c r="F2334" s="49">
        <f t="shared" si="40"/>
        <v>17122.244999999999</v>
      </c>
      <c r="G2334" s="37">
        <v>1</v>
      </c>
      <c r="H2334" s="85" t="s">
        <v>3073</v>
      </c>
      <c r="I2334" s="18"/>
      <c r="J2334" s="83"/>
      <c r="K2334" s="79"/>
      <c r="L2334" s="77"/>
      <c r="M2334" s="77"/>
    </row>
    <row r="2335" spans="1:13" s="3" customFormat="1">
      <c r="B2335" s="95" t="s">
        <v>5034</v>
      </c>
      <c r="C2335" s="41"/>
      <c r="D2335" s="36" t="s">
        <v>5035</v>
      </c>
      <c r="E2335" s="49">
        <v>11786.632</v>
      </c>
      <c r="F2335" s="49">
        <f t="shared" si="40"/>
        <v>17679.948</v>
      </c>
      <c r="G2335" s="37">
        <v>1</v>
      </c>
      <c r="H2335" s="85" t="s">
        <v>3073</v>
      </c>
      <c r="I2335" s="18"/>
      <c r="J2335" s="83"/>
      <c r="K2335" s="79"/>
      <c r="L2335" s="77"/>
      <c r="M2335" s="77"/>
    </row>
    <row r="2336" spans="1:13" s="3" customFormat="1">
      <c r="B2336" s="95" t="s">
        <v>5037</v>
      </c>
      <c r="C2336" s="41"/>
      <c r="D2336" s="36" t="s">
        <v>5038</v>
      </c>
      <c r="E2336" s="49">
        <v>10619.072</v>
      </c>
      <c r="F2336" s="49">
        <f t="shared" si="40"/>
        <v>15928.608</v>
      </c>
      <c r="G2336" s="37">
        <v>1</v>
      </c>
      <c r="H2336" s="85" t="s">
        <v>3073</v>
      </c>
      <c r="I2336" s="18"/>
      <c r="J2336" s="83"/>
      <c r="K2336" s="79"/>
      <c r="L2336" s="77"/>
      <c r="M2336" s="77"/>
    </row>
    <row r="2337" spans="1:13" s="3" customFormat="1">
      <c r="B2337" s="95" t="s">
        <v>3514</v>
      </c>
      <c r="C2337" s="41"/>
      <c r="D2337" s="36" t="s">
        <v>4781</v>
      </c>
      <c r="E2337" s="49">
        <v>10619.072</v>
      </c>
      <c r="F2337" s="49">
        <f t="shared" si="40"/>
        <v>15928.608</v>
      </c>
      <c r="G2337" s="37">
        <v>1</v>
      </c>
      <c r="H2337" s="85" t="s">
        <v>3073</v>
      </c>
      <c r="I2337" s="18"/>
      <c r="J2337" s="83"/>
      <c r="K2337" s="79"/>
      <c r="L2337" s="77"/>
      <c r="M2337" s="77"/>
    </row>
    <row r="2338" spans="1:13" s="3" customFormat="1">
      <c r="B2338" s="95" t="s">
        <v>5039</v>
      </c>
      <c r="C2338" s="41"/>
      <c r="D2338" s="36" t="s">
        <v>5040</v>
      </c>
      <c r="E2338" s="49">
        <v>10619.072</v>
      </c>
      <c r="F2338" s="49">
        <f t="shared" si="40"/>
        <v>15928.608</v>
      </c>
      <c r="G2338" s="37">
        <v>1</v>
      </c>
      <c r="H2338" s="85" t="s">
        <v>3073</v>
      </c>
      <c r="I2338" s="18"/>
      <c r="J2338" s="83"/>
      <c r="K2338" s="79"/>
      <c r="L2338" s="77"/>
      <c r="M2338" s="77"/>
    </row>
    <row r="2339" spans="1:13" s="3" customFormat="1">
      <c r="B2339" s="95"/>
      <c r="C2339" s="41"/>
      <c r="D2339" s="36"/>
      <c r="E2339" s="49" t="s">
        <v>3073</v>
      </c>
      <c r="F2339" s="49"/>
      <c r="G2339" s="37"/>
      <c r="H2339" s="85" t="s">
        <v>3073</v>
      </c>
      <c r="I2339" s="18"/>
      <c r="J2339" s="83"/>
      <c r="K2339" s="79"/>
      <c r="L2339" s="77"/>
      <c r="M2339" s="77"/>
    </row>
    <row r="2340" spans="1:13" s="3" customFormat="1">
      <c r="B2340" s="95" t="s">
        <v>5113</v>
      </c>
      <c r="C2340" s="41"/>
      <c r="D2340" s="36" t="s">
        <v>5114</v>
      </c>
      <c r="E2340" s="49">
        <v>11435.018</v>
      </c>
      <c r="F2340" s="49">
        <f t="shared" si="40"/>
        <v>17152.527000000002</v>
      </c>
      <c r="G2340" s="37">
        <v>1</v>
      </c>
      <c r="H2340" s="85" t="s">
        <v>3073</v>
      </c>
      <c r="I2340" s="18"/>
      <c r="J2340" s="83"/>
      <c r="K2340" s="79"/>
      <c r="L2340" s="77"/>
      <c r="M2340" s="77"/>
    </row>
    <row r="2341" spans="1:13" s="3" customFormat="1">
      <c r="B2341" s="95" t="s">
        <v>5115</v>
      </c>
      <c r="C2341" s="41"/>
      <c r="D2341" s="36" t="s">
        <v>5116</v>
      </c>
      <c r="E2341" s="49">
        <v>13659.101000000001</v>
      </c>
      <c r="F2341" s="49">
        <f t="shared" si="40"/>
        <v>20488.6515</v>
      </c>
      <c r="G2341" s="37">
        <v>1</v>
      </c>
      <c r="H2341" s="85" t="s">
        <v>3073</v>
      </c>
      <c r="I2341" s="18"/>
      <c r="J2341" s="83"/>
      <c r="K2341" s="79"/>
      <c r="L2341" s="77"/>
      <c r="M2341" s="77"/>
    </row>
    <row r="2342" spans="1:13" s="3" customFormat="1">
      <c r="A2342" s="7"/>
      <c r="B2342" s="95" t="s">
        <v>5117</v>
      </c>
      <c r="C2342" s="41"/>
      <c r="D2342" s="36" t="s">
        <v>5118</v>
      </c>
      <c r="E2342" s="49">
        <v>10518.13</v>
      </c>
      <c r="F2342" s="49">
        <f t="shared" si="40"/>
        <v>15777.195</v>
      </c>
      <c r="G2342" s="37">
        <v>1</v>
      </c>
      <c r="H2342" s="85" t="s">
        <v>3073</v>
      </c>
      <c r="I2342" s="18"/>
      <c r="J2342" s="83"/>
      <c r="K2342" s="79"/>
      <c r="L2342" s="77"/>
      <c r="M2342" s="77"/>
    </row>
    <row r="2343" spans="1:13" s="3" customFormat="1">
      <c r="A2343" s="7"/>
      <c r="B2343" s="95" t="s">
        <v>3527</v>
      </c>
      <c r="C2343" s="41"/>
      <c r="D2343" s="36" t="s">
        <v>3684</v>
      </c>
      <c r="E2343" s="49">
        <v>10110.999</v>
      </c>
      <c r="F2343" s="49">
        <f t="shared" si="40"/>
        <v>15166.4985</v>
      </c>
      <c r="G2343" s="37">
        <v>1</v>
      </c>
      <c r="H2343" s="85" t="s">
        <v>3073</v>
      </c>
      <c r="I2343" s="18"/>
      <c r="J2343" s="83"/>
      <c r="K2343" s="79"/>
      <c r="L2343" s="77"/>
      <c r="M2343" s="77"/>
    </row>
    <row r="2344" spans="1:13" s="3" customFormat="1">
      <c r="A2344" s="7"/>
      <c r="B2344" s="95" t="s">
        <v>5119</v>
      </c>
      <c r="C2344" s="41"/>
      <c r="D2344" s="36" t="s">
        <v>5120</v>
      </c>
      <c r="E2344" s="49">
        <v>10110.999</v>
      </c>
      <c r="F2344" s="49">
        <f t="shared" si="40"/>
        <v>15166.4985</v>
      </c>
      <c r="G2344" s="37">
        <v>1</v>
      </c>
      <c r="H2344" s="85" t="s">
        <v>3073</v>
      </c>
      <c r="I2344" s="18"/>
      <c r="J2344" s="83"/>
      <c r="K2344" s="79"/>
      <c r="L2344" s="77"/>
      <c r="M2344" s="77"/>
    </row>
    <row r="2345" spans="1:13" s="3" customFormat="1">
      <c r="A2345" s="7"/>
      <c r="B2345" s="95"/>
      <c r="C2345" s="41"/>
      <c r="D2345" s="36"/>
      <c r="E2345" s="49" t="s">
        <v>3073</v>
      </c>
      <c r="F2345" s="49"/>
      <c r="G2345" s="37"/>
      <c r="H2345" s="85" t="s">
        <v>3073</v>
      </c>
      <c r="I2345" s="18"/>
      <c r="J2345" s="83"/>
      <c r="K2345" s="79"/>
      <c r="L2345" s="77"/>
      <c r="M2345" s="77"/>
    </row>
    <row r="2346" spans="1:13" s="3" customFormat="1">
      <c r="A2346" s="7"/>
      <c r="B2346" s="95" t="s">
        <v>5106</v>
      </c>
      <c r="C2346" s="41"/>
      <c r="D2346" s="36" t="s">
        <v>5107</v>
      </c>
      <c r="E2346" s="49">
        <v>12328.352000000001</v>
      </c>
      <c r="F2346" s="49">
        <f t="shared" ref="F2346:F2351" si="41">IF(G2346="ENV.","VENTA",IF(B2346="","",E2346+E2346*A$2/100))</f>
        <v>18492.528000000002</v>
      </c>
      <c r="G2346" s="37">
        <v>1</v>
      </c>
      <c r="H2346" s="85" t="s">
        <v>3073</v>
      </c>
      <c r="I2346" s="18"/>
      <c r="J2346" s="83"/>
      <c r="K2346" s="79"/>
      <c r="L2346" s="77"/>
      <c r="M2346" s="77"/>
    </row>
    <row r="2347" spans="1:13" s="3" customFormat="1">
      <c r="A2347" s="7"/>
      <c r="B2347" s="95" t="s">
        <v>5108</v>
      </c>
      <c r="C2347" s="41"/>
      <c r="D2347" s="36" t="s">
        <v>5109</v>
      </c>
      <c r="E2347" s="49">
        <v>12328.352000000001</v>
      </c>
      <c r="F2347" s="49">
        <f t="shared" si="41"/>
        <v>18492.528000000002</v>
      </c>
      <c r="G2347" s="37">
        <v>1</v>
      </c>
      <c r="H2347" s="85" t="s">
        <v>3073</v>
      </c>
      <c r="I2347" s="18"/>
      <c r="J2347" s="83"/>
      <c r="K2347" s="79"/>
      <c r="L2347" s="77"/>
      <c r="M2347" s="77"/>
    </row>
    <row r="2348" spans="1:13" s="3" customFormat="1">
      <c r="A2348" s="7"/>
      <c r="B2348" s="95" t="s">
        <v>5096</v>
      </c>
      <c r="C2348" s="41"/>
      <c r="D2348" s="36" t="s">
        <v>5097</v>
      </c>
      <c r="E2348" s="49">
        <v>8785.2970000000005</v>
      </c>
      <c r="F2348" s="49">
        <f t="shared" si="41"/>
        <v>13177.945500000002</v>
      </c>
      <c r="G2348" s="37">
        <v>1</v>
      </c>
      <c r="H2348" s="85" t="s">
        <v>3073</v>
      </c>
      <c r="I2348" s="18"/>
      <c r="J2348" s="83"/>
      <c r="K2348" s="79"/>
      <c r="L2348" s="77"/>
      <c r="M2348" s="77"/>
    </row>
    <row r="2349" spans="1:13" s="3" customFormat="1">
      <c r="A2349" s="7"/>
      <c r="B2349" s="95" t="s">
        <v>5098</v>
      </c>
      <c r="C2349" s="41"/>
      <c r="D2349" s="36" t="s">
        <v>5099</v>
      </c>
      <c r="E2349" s="49">
        <v>9458.2420000000002</v>
      </c>
      <c r="F2349" s="49">
        <f t="shared" si="41"/>
        <v>14187.363000000001</v>
      </c>
      <c r="G2349" s="37">
        <v>1</v>
      </c>
      <c r="H2349" s="85" t="s">
        <v>3073</v>
      </c>
      <c r="I2349" s="18"/>
      <c r="J2349" s="83"/>
      <c r="K2349" s="79"/>
      <c r="L2349" s="77"/>
      <c r="M2349" s="77"/>
    </row>
    <row r="2350" spans="1:13" s="3" customFormat="1">
      <c r="A2350" s="7"/>
      <c r="B2350" s="95" t="s">
        <v>5111</v>
      </c>
      <c r="C2350" s="41"/>
      <c r="D2350" s="36" t="s">
        <v>5112</v>
      </c>
      <c r="E2350" s="49">
        <v>7700.1729999999998</v>
      </c>
      <c r="F2350" s="49">
        <f t="shared" si="41"/>
        <v>11550.2595</v>
      </c>
      <c r="G2350" s="37">
        <v>1</v>
      </c>
      <c r="H2350" s="85" t="s">
        <v>3073</v>
      </c>
      <c r="I2350" s="18"/>
      <c r="J2350" s="83"/>
      <c r="K2350" s="79"/>
      <c r="L2350" s="77"/>
      <c r="M2350" s="77"/>
    </row>
    <row r="2351" spans="1:13" s="3" customFormat="1">
      <c r="A2351" s="7"/>
      <c r="B2351" s="95" t="s">
        <v>3579</v>
      </c>
      <c r="C2351" s="41"/>
      <c r="D2351" s="36" t="s">
        <v>3683</v>
      </c>
      <c r="E2351" s="49">
        <v>7700.1729999999998</v>
      </c>
      <c r="F2351" s="49">
        <f t="shared" si="41"/>
        <v>11550.2595</v>
      </c>
      <c r="G2351" s="37">
        <v>1</v>
      </c>
      <c r="H2351" s="85" t="s">
        <v>3073</v>
      </c>
      <c r="I2351" s="18"/>
      <c r="J2351" s="83"/>
      <c r="K2351" s="79"/>
      <c r="L2351" s="77"/>
      <c r="M2351" s="77"/>
    </row>
    <row r="2352" spans="1:13" s="3" customFormat="1" ht="16" thickBot="1">
      <c r="A2352" s="7"/>
      <c r="B2352" s="95"/>
      <c r="C2352" s="41"/>
      <c r="D2352" s="36"/>
      <c r="E2352" s="49" t="s">
        <v>3073</v>
      </c>
      <c r="F2352" s="49"/>
      <c r="G2352" s="37"/>
      <c r="H2352" s="85" t="s">
        <v>3073</v>
      </c>
      <c r="I2352" s="18"/>
      <c r="J2352" s="83"/>
      <c r="K2352" s="79"/>
      <c r="L2352" s="77"/>
      <c r="M2352" s="77"/>
    </row>
    <row r="2353" spans="1:13" s="3" customFormat="1" ht="16" thickBot="1">
      <c r="A2353" s="70"/>
      <c r="B2353" s="95" t="s">
        <v>5185</v>
      </c>
      <c r="C2353" s="41"/>
      <c r="D2353" s="36" t="s">
        <v>5186</v>
      </c>
      <c r="E2353" s="49">
        <v>10565.236999999999</v>
      </c>
      <c r="F2353" s="49">
        <f t="shared" si="40"/>
        <v>15847.855499999998</v>
      </c>
      <c r="G2353" s="37">
        <v>1</v>
      </c>
      <c r="H2353" s="85" t="s">
        <v>3073</v>
      </c>
      <c r="I2353" s="18"/>
      <c r="J2353" s="83"/>
      <c r="K2353" s="79"/>
      <c r="L2353" s="77"/>
      <c r="M2353" s="77"/>
    </row>
    <row r="2354" spans="1:13" s="3" customFormat="1" ht="16" thickBot="1">
      <c r="A2354" s="70"/>
      <c r="B2354" s="95" t="s">
        <v>5170</v>
      </c>
      <c r="C2354" s="41"/>
      <c r="D2354" s="36" t="s">
        <v>5171</v>
      </c>
      <c r="E2354" s="49">
        <v>9653.3960000000006</v>
      </c>
      <c r="F2354" s="49">
        <f t="shared" si="40"/>
        <v>14480.094000000001</v>
      </c>
      <c r="G2354" s="37">
        <v>1</v>
      </c>
      <c r="H2354" s="85" t="s">
        <v>3073</v>
      </c>
      <c r="I2354" s="18"/>
      <c r="J2354" s="83"/>
      <c r="K2354" s="79"/>
      <c r="L2354" s="77"/>
      <c r="M2354" s="77"/>
    </row>
    <row r="2355" spans="1:13" s="3" customFormat="1" ht="16" thickBot="1">
      <c r="A2355" s="70"/>
      <c r="B2355" s="95" t="s">
        <v>5172</v>
      </c>
      <c r="C2355" s="41"/>
      <c r="D2355" s="36" t="s">
        <v>5173</v>
      </c>
      <c r="E2355" s="49">
        <v>11344.17</v>
      </c>
      <c r="F2355" s="49">
        <f t="shared" si="40"/>
        <v>17016.255000000001</v>
      </c>
      <c r="G2355" s="37">
        <v>1</v>
      </c>
      <c r="H2355" s="85" t="s">
        <v>3073</v>
      </c>
      <c r="I2355" s="18"/>
      <c r="J2355" s="83"/>
      <c r="K2355" s="79"/>
      <c r="L2355" s="77"/>
      <c r="M2355" s="77"/>
    </row>
    <row r="2356" spans="1:13" s="3" customFormat="1" ht="16" thickBot="1">
      <c r="A2356" s="70"/>
      <c r="B2356" s="95" t="s">
        <v>5174</v>
      </c>
      <c r="C2356" s="41"/>
      <c r="D2356" s="36" t="s">
        <v>5175</v>
      </c>
      <c r="E2356" s="49">
        <v>8859.3209999999999</v>
      </c>
      <c r="F2356" s="49">
        <f t="shared" si="40"/>
        <v>13288.9815</v>
      </c>
      <c r="G2356" s="37">
        <v>1</v>
      </c>
      <c r="H2356" s="85" t="s">
        <v>3073</v>
      </c>
      <c r="I2356" s="18"/>
      <c r="J2356" s="83"/>
      <c r="K2356" s="79"/>
      <c r="L2356" s="77"/>
      <c r="M2356" s="77"/>
    </row>
    <row r="2357" spans="1:13" s="3" customFormat="1" ht="16" thickBot="1">
      <c r="A2357" s="70"/>
      <c r="B2357" s="95" t="s">
        <v>3547</v>
      </c>
      <c r="C2357" s="41"/>
      <c r="D2357" s="36" t="s">
        <v>3694</v>
      </c>
      <c r="E2357" s="49">
        <v>8517.8009999999995</v>
      </c>
      <c r="F2357" s="49">
        <f t="shared" si="40"/>
        <v>12776.701499999999</v>
      </c>
      <c r="G2357" s="37">
        <v>1</v>
      </c>
      <c r="H2357" s="85" t="s">
        <v>3073</v>
      </c>
      <c r="I2357" s="18"/>
      <c r="J2357" s="83"/>
      <c r="K2357" s="79"/>
      <c r="L2357" s="77"/>
      <c r="M2357" s="77"/>
    </row>
    <row r="2358" spans="1:13" s="3" customFormat="1" ht="16" thickBot="1">
      <c r="A2358" s="70"/>
      <c r="B2358" s="95" t="s">
        <v>5183</v>
      </c>
      <c r="C2358" s="41"/>
      <c r="D2358" s="36" t="s">
        <v>5184</v>
      </c>
      <c r="E2358" s="49">
        <v>8517.8009999999995</v>
      </c>
      <c r="F2358" s="49">
        <f t="shared" si="40"/>
        <v>12776.701499999999</v>
      </c>
      <c r="G2358" s="37">
        <v>1</v>
      </c>
      <c r="H2358" s="85" t="s">
        <v>3073</v>
      </c>
      <c r="I2358" s="18"/>
      <c r="J2358" s="83"/>
      <c r="K2358" s="79"/>
      <c r="L2358" s="77"/>
      <c r="M2358" s="77"/>
    </row>
    <row r="2359" spans="1:13" s="3" customFormat="1">
      <c r="A2359" s="10"/>
      <c r="B2359" s="96"/>
      <c r="C2359" s="43" t="s">
        <v>3046</v>
      </c>
      <c r="D2359" s="44"/>
      <c r="E2359" s="50" t="s">
        <v>3073</v>
      </c>
      <c r="F2359" s="50" t="str">
        <f t="shared" si="39"/>
        <v/>
      </c>
      <c r="G2359" s="42"/>
      <c r="H2359" s="85" t="s">
        <v>3073</v>
      </c>
      <c r="I2359" s="18"/>
      <c r="J2359" s="83"/>
      <c r="K2359" s="79"/>
      <c r="L2359" s="77"/>
      <c r="M2359" s="77"/>
    </row>
    <row r="2360" spans="1:13" s="3" customFormat="1">
      <c r="A2360" s="12"/>
      <c r="B2360" s="97" t="s">
        <v>2364</v>
      </c>
      <c r="C2360" s="46"/>
      <c r="D2360" s="47" t="s">
        <v>3065</v>
      </c>
      <c r="E2360" s="51" t="s">
        <v>3567</v>
      </c>
      <c r="F2360" s="51" t="str">
        <f t="shared" si="39"/>
        <v>VENTA</v>
      </c>
      <c r="G2360" s="45" t="s">
        <v>1933</v>
      </c>
      <c r="H2360" s="85" t="s">
        <v>3073</v>
      </c>
      <c r="I2360" s="18"/>
      <c r="J2360" s="83"/>
      <c r="K2360" s="79"/>
      <c r="L2360" s="77"/>
      <c r="M2360" s="77"/>
    </row>
    <row r="2361" spans="1:13" s="3" customFormat="1">
      <c r="A2361" s="7"/>
      <c r="B2361" s="95" t="s">
        <v>6710</v>
      </c>
      <c r="C2361" s="41"/>
      <c r="D2361" s="36" t="s">
        <v>6723</v>
      </c>
      <c r="E2361" s="49">
        <v>2686.4540000000002</v>
      </c>
      <c r="F2361" s="49">
        <f>IF(G2361="ENV.","VENTA",IF(B2361="","",E2361+E2361*A$2/100))</f>
        <v>4029.6810000000005</v>
      </c>
      <c r="G2361" s="37">
        <v>10</v>
      </c>
      <c r="H2361" s="85" t="s">
        <v>3073</v>
      </c>
      <c r="I2361" s="18"/>
      <c r="J2361" s="83"/>
      <c r="K2361" s="79"/>
      <c r="L2361" s="77"/>
      <c r="M2361" s="77"/>
    </row>
    <row r="2362" spans="1:13" s="3" customFormat="1">
      <c r="A2362" s="7"/>
      <c r="B2362" s="95" t="s">
        <v>6711</v>
      </c>
      <c r="C2362" s="41"/>
      <c r="D2362" s="36" t="s">
        <v>7561</v>
      </c>
      <c r="E2362" s="49">
        <v>2123.4760000000001</v>
      </c>
      <c r="F2362" s="49">
        <f>IF(G2362="ENV.","VENTA",IF(B2362="","",E2362+E2362*A$2/100))</f>
        <v>3185.2139999999999</v>
      </c>
      <c r="G2362" s="37">
        <v>10</v>
      </c>
      <c r="H2362" s="85" t="s">
        <v>3073</v>
      </c>
      <c r="I2362" s="18"/>
      <c r="J2362" s="83"/>
      <c r="K2362" s="79"/>
      <c r="L2362" s="77"/>
      <c r="M2362" s="77"/>
    </row>
    <row r="2363" spans="1:13" s="3" customFormat="1">
      <c r="A2363" s="7"/>
      <c r="B2363" s="95" t="s">
        <v>697</v>
      </c>
      <c r="C2363" s="41"/>
      <c r="D2363" s="36" t="s">
        <v>7642</v>
      </c>
      <c r="E2363" s="49">
        <v>550.00800000000004</v>
      </c>
      <c r="F2363" s="49">
        <f t="shared" si="39"/>
        <v>825.01200000000006</v>
      </c>
      <c r="G2363" s="37">
        <v>10</v>
      </c>
      <c r="H2363" s="85" t="s">
        <v>3073</v>
      </c>
      <c r="I2363" s="18"/>
      <c r="J2363" s="83"/>
      <c r="K2363" s="79"/>
      <c r="L2363" s="77"/>
      <c r="M2363" s="77"/>
    </row>
    <row r="2364" spans="1:13" s="3" customFormat="1">
      <c r="A2364" s="7"/>
      <c r="B2364" s="95" t="s">
        <v>698</v>
      </c>
      <c r="C2364" s="41"/>
      <c r="D2364" s="36" t="s">
        <v>6322</v>
      </c>
      <c r="E2364" s="49">
        <v>915.48599999999999</v>
      </c>
      <c r="F2364" s="49">
        <f t="shared" si="39"/>
        <v>1373.229</v>
      </c>
      <c r="G2364" s="37">
        <v>10</v>
      </c>
      <c r="H2364" s="85" t="s">
        <v>3073</v>
      </c>
      <c r="I2364" s="18"/>
      <c r="J2364" s="83"/>
      <c r="K2364" s="79"/>
      <c r="L2364" s="77"/>
      <c r="M2364" s="77"/>
    </row>
    <row r="2365" spans="1:13" s="3" customFormat="1">
      <c r="A2365" s="7"/>
      <c r="B2365" s="95" t="s">
        <v>699</v>
      </c>
      <c r="C2365" s="41"/>
      <c r="D2365" s="36" t="s">
        <v>6323</v>
      </c>
      <c r="E2365" s="49">
        <v>831.53499999999997</v>
      </c>
      <c r="F2365" s="49">
        <f t="shared" si="39"/>
        <v>1247.3025</v>
      </c>
      <c r="G2365" s="37">
        <v>10</v>
      </c>
      <c r="H2365" s="85" t="s">
        <v>3073</v>
      </c>
      <c r="I2365" s="18"/>
      <c r="J2365" s="83"/>
      <c r="K2365" s="79"/>
      <c r="L2365" s="77"/>
      <c r="M2365" s="77"/>
    </row>
    <row r="2366" spans="1:13" s="3" customFormat="1">
      <c r="A2366" s="7"/>
      <c r="B2366" s="95" t="s">
        <v>700</v>
      </c>
      <c r="C2366" s="41"/>
      <c r="D2366" s="36" t="s">
        <v>6329</v>
      </c>
      <c r="E2366" s="49">
        <v>1473.6859999999999</v>
      </c>
      <c r="F2366" s="49">
        <f t="shared" si="39"/>
        <v>2210.529</v>
      </c>
      <c r="G2366" s="37">
        <v>10</v>
      </c>
      <c r="H2366" s="85" t="s">
        <v>3073</v>
      </c>
      <c r="I2366" s="18"/>
      <c r="J2366" s="83"/>
      <c r="K2366" s="79"/>
      <c r="L2366" s="77"/>
      <c r="M2366" s="77"/>
    </row>
    <row r="2367" spans="1:13" s="3" customFormat="1">
      <c r="A2367" s="7"/>
      <c r="B2367" s="95" t="s">
        <v>701</v>
      </c>
      <c r="C2367" s="41"/>
      <c r="D2367" s="36" t="s">
        <v>6330</v>
      </c>
      <c r="E2367" s="49">
        <v>1504.6379999999999</v>
      </c>
      <c r="F2367" s="49">
        <f t="shared" si="39"/>
        <v>2256.9569999999999</v>
      </c>
      <c r="G2367" s="37">
        <v>10</v>
      </c>
      <c r="H2367" s="85" t="s">
        <v>3073</v>
      </c>
      <c r="I2367" s="18"/>
      <c r="J2367" s="83"/>
      <c r="K2367" s="79"/>
      <c r="L2367" s="77"/>
      <c r="M2367" s="77"/>
    </row>
    <row r="2368" spans="1:13" s="3" customFormat="1">
      <c r="A2368" s="10"/>
      <c r="B2368" s="96"/>
      <c r="C2368" s="42"/>
      <c r="D2368" s="44"/>
      <c r="E2368" s="50" t="s">
        <v>3073</v>
      </c>
      <c r="F2368" s="50" t="str">
        <f t="shared" si="39"/>
        <v/>
      </c>
      <c r="G2368" s="42"/>
      <c r="H2368" s="85" t="s">
        <v>3073</v>
      </c>
      <c r="I2368" s="18"/>
      <c r="J2368" s="83"/>
      <c r="K2368" s="79"/>
      <c r="L2368" s="77"/>
      <c r="M2368" s="77"/>
    </row>
    <row r="2369" spans="1:13" s="3" customFormat="1">
      <c r="A2369" s="12"/>
      <c r="B2369" s="97" t="s">
        <v>2364</v>
      </c>
      <c r="C2369" s="46"/>
      <c r="D2369" s="47" t="s">
        <v>3065</v>
      </c>
      <c r="E2369" s="51" t="s">
        <v>3567</v>
      </c>
      <c r="F2369" s="51" t="str">
        <f t="shared" si="39"/>
        <v>VENTA</v>
      </c>
      <c r="G2369" s="45" t="s">
        <v>1933</v>
      </c>
      <c r="H2369" s="85" t="s">
        <v>3073</v>
      </c>
      <c r="I2369" s="18"/>
      <c r="J2369" s="83"/>
      <c r="K2369" s="79"/>
      <c r="L2369" s="77"/>
      <c r="M2369" s="77"/>
    </row>
    <row r="2370" spans="1:13" s="3" customFormat="1">
      <c r="A2370" s="7"/>
      <c r="B2370" s="95" t="s">
        <v>3033</v>
      </c>
      <c r="C2370" s="41"/>
      <c r="D2370" s="36" t="s">
        <v>4204</v>
      </c>
      <c r="E2370" s="49">
        <v>808.95899999999995</v>
      </c>
      <c r="F2370" s="49">
        <f t="shared" si="39"/>
        <v>1213.4385</v>
      </c>
      <c r="G2370" s="37">
        <v>1</v>
      </c>
      <c r="H2370" s="85" t="s">
        <v>3073</v>
      </c>
      <c r="I2370" s="18"/>
      <c r="J2370" s="83"/>
      <c r="K2370" s="79"/>
      <c r="L2370" s="77"/>
      <c r="M2370" s="77"/>
    </row>
    <row r="2371" spans="1:13" s="3" customFormat="1">
      <c r="A2371" s="7"/>
      <c r="B2371" s="95" t="s">
        <v>702</v>
      </c>
      <c r="C2371" s="41"/>
      <c r="D2371" s="36" t="s">
        <v>4205</v>
      </c>
      <c r="E2371" s="49">
        <v>887.00599999999997</v>
      </c>
      <c r="F2371" s="49">
        <f t="shared" si="39"/>
        <v>1330.509</v>
      </c>
      <c r="G2371" s="37">
        <v>1</v>
      </c>
      <c r="H2371" s="85" t="s">
        <v>3073</v>
      </c>
      <c r="I2371" s="18"/>
      <c r="J2371" s="83"/>
      <c r="K2371" s="79"/>
      <c r="L2371" s="77"/>
      <c r="M2371" s="77"/>
    </row>
    <row r="2372" spans="1:13" s="3" customFormat="1">
      <c r="A2372" s="7"/>
      <c r="B2372" s="95" t="s">
        <v>703</v>
      </c>
      <c r="C2372" s="41"/>
      <c r="D2372" s="36" t="s">
        <v>4195</v>
      </c>
      <c r="E2372" s="49">
        <v>1099.9079999999999</v>
      </c>
      <c r="F2372" s="49">
        <f t="shared" si="39"/>
        <v>1649.8619999999999</v>
      </c>
      <c r="G2372" s="37">
        <v>1</v>
      </c>
      <c r="H2372" s="85" t="s">
        <v>3073</v>
      </c>
      <c r="I2372" s="18"/>
      <c r="J2372" s="83"/>
      <c r="K2372" s="79"/>
      <c r="L2372" s="77"/>
      <c r="M2372" s="77"/>
    </row>
    <row r="2373" spans="1:13" s="3" customFormat="1">
      <c r="A2373" s="7"/>
      <c r="B2373" s="95" t="s">
        <v>704</v>
      </c>
      <c r="C2373" s="41"/>
      <c r="D2373" s="36" t="s">
        <v>4196</v>
      </c>
      <c r="E2373" s="49">
        <v>1440.501</v>
      </c>
      <c r="F2373" s="49">
        <f t="shared" si="39"/>
        <v>2160.7514999999999</v>
      </c>
      <c r="G2373" s="37">
        <v>1</v>
      </c>
      <c r="H2373" s="85" t="s">
        <v>3073</v>
      </c>
      <c r="I2373" s="18"/>
      <c r="J2373" s="83"/>
      <c r="K2373" s="79"/>
      <c r="L2373" s="77"/>
      <c r="M2373" s="77"/>
    </row>
    <row r="2374" spans="1:13" s="3" customFormat="1">
      <c r="A2374" s="7"/>
      <c r="B2374" s="95" t="s">
        <v>705</v>
      </c>
      <c r="C2374" s="41"/>
      <c r="D2374" s="36" t="s">
        <v>4197</v>
      </c>
      <c r="E2374" s="49">
        <v>1561.14</v>
      </c>
      <c r="F2374" s="49">
        <f t="shared" si="39"/>
        <v>2341.71</v>
      </c>
      <c r="G2374" s="37">
        <v>1</v>
      </c>
      <c r="H2374" s="85" t="s">
        <v>3073</v>
      </c>
      <c r="I2374" s="18"/>
      <c r="J2374" s="83"/>
      <c r="K2374" s="79"/>
      <c r="L2374" s="77"/>
      <c r="M2374" s="77"/>
    </row>
    <row r="2375" spans="1:13" s="3" customFormat="1">
      <c r="A2375" s="7"/>
      <c r="B2375" s="95" t="s">
        <v>706</v>
      </c>
      <c r="C2375" s="41"/>
      <c r="D2375" s="36" t="s">
        <v>4198</v>
      </c>
      <c r="E2375" s="49">
        <v>2055.1689999999999</v>
      </c>
      <c r="F2375" s="49">
        <f t="shared" si="39"/>
        <v>3082.7534999999998</v>
      </c>
      <c r="G2375" s="37">
        <v>1</v>
      </c>
      <c r="H2375" s="85" t="s">
        <v>3073</v>
      </c>
      <c r="I2375" s="18"/>
      <c r="J2375" s="83"/>
      <c r="K2375" s="79"/>
      <c r="L2375" s="77"/>
      <c r="M2375" s="77"/>
    </row>
    <row r="2376" spans="1:13" s="3" customFormat="1">
      <c r="A2376" s="7"/>
      <c r="B2376" s="95" t="s">
        <v>3034</v>
      </c>
      <c r="C2376" s="41"/>
      <c r="D2376" s="36" t="s">
        <v>4202</v>
      </c>
      <c r="E2376" s="49">
        <v>4808.884</v>
      </c>
      <c r="F2376" s="49">
        <f t="shared" si="39"/>
        <v>7213.326</v>
      </c>
      <c r="G2376" s="37">
        <v>1</v>
      </c>
      <c r="H2376" s="85" t="s">
        <v>3073</v>
      </c>
      <c r="I2376" s="18"/>
      <c r="J2376" s="83"/>
      <c r="K2376" s="79"/>
      <c r="L2376" s="77"/>
      <c r="M2376" s="77"/>
    </row>
    <row r="2377" spans="1:13" s="3" customFormat="1">
      <c r="A2377" s="10"/>
      <c r="B2377" s="96"/>
      <c r="C2377" s="43" t="s">
        <v>2055</v>
      </c>
      <c r="D2377" s="44"/>
      <c r="E2377" s="50" t="s">
        <v>3073</v>
      </c>
      <c r="F2377" s="50" t="str">
        <f t="shared" si="39"/>
        <v/>
      </c>
      <c r="G2377" s="42"/>
      <c r="H2377" s="85" t="s">
        <v>3073</v>
      </c>
      <c r="I2377" s="18"/>
      <c r="J2377" s="83"/>
      <c r="K2377" s="79"/>
      <c r="L2377" s="77"/>
      <c r="M2377" s="77"/>
    </row>
    <row r="2378" spans="1:13" s="3" customFormat="1">
      <c r="A2378" s="12"/>
      <c r="B2378" s="97" t="s">
        <v>2364</v>
      </c>
      <c r="C2378" s="46"/>
      <c r="D2378" s="47" t="s">
        <v>3065</v>
      </c>
      <c r="E2378" s="51" t="s">
        <v>3567</v>
      </c>
      <c r="F2378" s="51" t="str">
        <f t="shared" si="39"/>
        <v>VENTA</v>
      </c>
      <c r="G2378" s="45" t="s">
        <v>1933</v>
      </c>
      <c r="H2378" s="85" t="s">
        <v>3073</v>
      </c>
      <c r="I2378" s="18"/>
      <c r="J2378" s="83"/>
      <c r="K2378" s="79"/>
      <c r="L2378" s="77"/>
      <c r="M2378" s="77"/>
    </row>
    <row r="2379" spans="1:13" s="3" customFormat="1">
      <c r="A2379" s="7"/>
      <c r="B2379" s="95" t="s">
        <v>5154</v>
      </c>
      <c r="C2379" s="41"/>
      <c r="D2379" s="36" t="s">
        <v>8199</v>
      </c>
      <c r="E2379" s="49">
        <v>514.01300000000003</v>
      </c>
      <c r="F2379" s="49">
        <f>IF(G2379="ENV.","VENTA",IF(B2379="","",E2379+E2379*A$2/100))</f>
        <v>771.01950000000011</v>
      </c>
      <c r="G2379" s="37"/>
      <c r="H2379" s="85" t="s">
        <v>3073</v>
      </c>
      <c r="I2379" s="18"/>
      <c r="J2379" s="83"/>
      <c r="K2379" s="79"/>
      <c r="L2379" s="77"/>
      <c r="M2379" s="77"/>
    </row>
    <row r="2380" spans="1:13" s="3" customFormat="1">
      <c r="A2380" s="7"/>
      <c r="B2380" s="95"/>
      <c r="C2380" s="41"/>
      <c r="D2380" s="36"/>
      <c r="E2380" s="49"/>
      <c r="F2380" s="49"/>
      <c r="G2380" s="37"/>
      <c r="H2380" s="85" t="s">
        <v>3073</v>
      </c>
      <c r="I2380" s="18"/>
      <c r="J2380" s="83"/>
      <c r="K2380" s="79"/>
      <c r="L2380" s="77"/>
      <c r="M2380" s="77"/>
    </row>
    <row r="2381" spans="1:13" s="3" customFormat="1">
      <c r="A2381" s="7"/>
      <c r="B2381" s="95" t="s">
        <v>2564</v>
      </c>
      <c r="C2381" s="41"/>
      <c r="D2381" s="36" t="s">
        <v>5682</v>
      </c>
      <c r="E2381" s="49">
        <v>1093.885</v>
      </c>
      <c r="F2381" s="49">
        <f t="shared" si="39"/>
        <v>1640.8274999999999</v>
      </c>
      <c r="G2381" s="37">
        <v>12</v>
      </c>
      <c r="H2381" s="85" t="s">
        <v>3073</v>
      </c>
      <c r="I2381" s="18"/>
      <c r="J2381" s="83"/>
      <c r="K2381" s="79"/>
      <c r="L2381" s="77"/>
      <c r="M2381" s="77"/>
    </row>
    <row r="2382" spans="1:13" s="3" customFormat="1">
      <c r="A2382" s="7"/>
      <c r="B2382" s="95" t="s">
        <v>2565</v>
      </c>
      <c r="C2382" s="41"/>
      <c r="D2382" s="36" t="s">
        <v>7643</v>
      </c>
      <c r="E2382" s="49">
        <v>891.98099999999999</v>
      </c>
      <c r="F2382" s="49">
        <f t="shared" si="39"/>
        <v>1337.9715000000001</v>
      </c>
      <c r="G2382" s="37">
        <v>12</v>
      </c>
      <c r="H2382" s="85" t="s">
        <v>3073</v>
      </c>
      <c r="I2382" s="18"/>
      <c r="J2382" s="83"/>
      <c r="K2382" s="79"/>
      <c r="L2382" s="77"/>
      <c r="M2382" s="77"/>
    </row>
    <row r="2383" spans="1:13" s="3" customFormat="1">
      <c r="A2383" s="7"/>
      <c r="B2383" s="95" t="s">
        <v>712</v>
      </c>
      <c r="C2383" s="41"/>
      <c r="D2383" s="36" t="s">
        <v>6590</v>
      </c>
      <c r="E2383" s="49">
        <v>12.272</v>
      </c>
      <c r="F2383" s="49">
        <f t="shared" si="39"/>
        <v>18.408000000000001</v>
      </c>
      <c r="G2383" s="37">
        <v>12</v>
      </c>
      <c r="H2383" s="85" t="s">
        <v>3073</v>
      </c>
      <c r="I2383" s="18"/>
      <c r="J2383" s="83"/>
      <c r="K2383" s="79"/>
      <c r="L2383" s="77"/>
      <c r="M2383" s="77"/>
    </row>
    <row r="2384" spans="1:13" s="3" customFormat="1">
      <c r="A2384" s="7"/>
      <c r="B2384" s="95" t="s">
        <v>710</v>
      </c>
      <c r="C2384" s="41"/>
      <c r="D2384" s="36" t="s">
        <v>5149</v>
      </c>
      <c r="E2384" s="49">
        <v>533.30700000000002</v>
      </c>
      <c r="F2384" s="49">
        <f t="shared" si="39"/>
        <v>799.96050000000002</v>
      </c>
      <c r="G2384" s="37">
        <v>12</v>
      </c>
      <c r="H2384" s="85" t="s">
        <v>3073</v>
      </c>
      <c r="I2384" s="18"/>
      <c r="J2384" s="83"/>
      <c r="K2384" s="79"/>
      <c r="L2384" s="77"/>
      <c r="M2384" s="77"/>
    </row>
    <row r="2385" spans="1:13" s="3" customFormat="1">
      <c r="A2385" s="7"/>
      <c r="B2385" s="95" t="s">
        <v>709</v>
      </c>
      <c r="C2385" s="41"/>
      <c r="D2385" s="36" t="s">
        <v>5150</v>
      </c>
      <c r="E2385" s="49">
        <v>533.30700000000002</v>
      </c>
      <c r="F2385" s="49">
        <f t="shared" si="39"/>
        <v>799.96050000000002</v>
      </c>
      <c r="G2385" s="37">
        <v>12</v>
      </c>
      <c r="H2385" s="85" t="s">
        <v>3073</v>
      </c>
      <c r="I2385" s="18"/>
      <c r="J2385" s="83"/>
      <c r="K2385" s="79"/>
      <c r="L2385" s="77"/>
      <c r="M2385" s="77"/>
    </row>
    <row r="2386" spans="1:13" s="3" customFormat="1">
      <c r="A2386" s="7"/>
      <c r="B2386" s="95" t="s">
        <v>711</v>
      </c>
      <c r="C2386" s="41"/>
      <c r="D2386" s="36" t="s">
        <v>5151</v>
      </c>
      <c r="E2386" s="49">
        <v>533.30700000000002</v>
      </c>
      <c r="F2386" s="49">
        <f t="shared" si="39"/>
        <v>799.96050000000002</v>
      </c>
      <c r="G2386" s="37">
        <v>12</v>
      </c>
      <c r="H2386" s="85" t="s">
        <v>3073</v>
      </c>
      <c r="I2386" s="18"/>
      <c r="J2386" s="83"/>
      <c r="K2386" s="79"/>
      <c r="L2386" s="77"/>
      <c r="M2386" s="77"/>
    </row>
    <row r="2387" spans="1:13" s="3" customFormat="1">
      <c r="A2387" s="7"/>
      <c r="B2387" s="95" t="s">
        <v>708</v>
      </c>
      <c r="C2387" s="41"/>
      <c r="D2387" s="36" t="s">
        <v>5152</v>
      </c>
      <c r="E2387" s="49">
        <v>533.30700000000002</v>
      </c>
      <c r="F2387" s="49">
        <f t="shared" si="39"/>
        <v>799.96050000000002</v>
      </c>
      <c r="G2387" s="37">
        <v>12</v>
      </c>
      <c r="H2387" s="85" t="s">
        <v>3073</v>
      </c>
      <c r="I2387" s="18"/>
      <c r="J2387" s="83"/>
      <c r="K2387" s="79"/>
      <c r="L2387" s="77"/>
      <c r="M2387" s="77"/>
    </row>
    <row r="2388" spans="1:13" s="3" customFormat="1">
      <c r="A2388" s="7"/>
      <c r="B2388" s="95" t="s">
        <v>707</v>
      </c>
      <c r="C2388" s="41"/>
      <c r="D2388" s="36" t="s">
        <v>5153</v>
      </c>
      <c r="E2388" s="49">
        <v>533.30700000000002</v>
      </c>
      <c r="F2388" s="49">
        <f t="shared" si="39"/>
        <v>799.96050000000002</v>
      </c>
      <c r="G2388" s="37">
        <v>12</v>
      </c>
      <c r="H2388" s="85" t="s">
        <v>3073</v>
      </c>
      <c r="I2388" s="18"/>
      <c r="J2388" s="83"/>
      <c r="K2388" s="79"/>
      <c r="L2388" s="77"/>
      <c r="M2388" s="77"/>
    </row>
    <row r="2389" spans="1:13" s="3" customFormat="1">
      <c r="A2389" s="7"/>
      <c r="B2389" s="95"/>
      <c r="C2389" s="41"/>
      <c r="D2389" s="36" t="s">
        <v>3073</v>
      </c>
      <c r="E2389" s="49" t="s">
        <v>3073</v>
      </c>
      <c r="F2389" s="49" t="str">
        <f t="shared" si="39"/>
        <v/>
      </c>
      <c r="G2389" s="37">
        <v>12</v>
      </c>
      <c r="H2389" s="85" t="s">
        <v>3073</v>
      </c>
      <c r="I2389" s="18"/>
      <c r="J2389" s="83"/>
      <c r="K2389" s="79"/>
      <c r="L2389" s="77"/>
      <c r="M2389" s="77"/>
    </row>
    <row r="2390" spans="1:13" s="3" customFormat="1">
      <c r="A2390" s="7"/>
      <c r="B2390" s="95" t="s">
        <v>713</v>
      </c>
      <c r="C2390" s="41"/>
      <c r="D2390" s="36" t="s">
        <v>7291</v>
      </c>
      <c r="E2390" s="49">
        <v>170.1</v>
      </c>
      <c r="F2390" s="49">
        <f t="shared" si="39"/>
        <v>255.14999999999998</v>
      </c>
      <c r="G2390" s="37">
        <v>12</v>
      </c>
      <c r="H2390" s="85" t="s">
        <v>3073</v>
      </c>
      <c r="I2390" s="18"/>
      <c r="J2390" s="83"/>
      <c r="K2390" s="79"/>
      <c r="L2390" s="77"/>
      <c r="M2390" s="77"/>
    </row>
    <row r="2391" spans="1:13" s="3" customFormat="1">
      <c r="A2391" s="7"/>
      <c r="B2391" s="95" t="s">
        <v>3535</v>
      </c>
      <c r="C2391" s="41"/>
      <c r="D2391" s="36" t="s">
        <v>5678</v>
      </c>
      <c r="E2391" s="49">
        <v>531.73400000000004</v>
      </c>
      <c r="F2391" s="49">
        <f t="shared" si="39"/>
        <v>797.60100000000011</v>
      </c>
      <c r="G2391" s="37">
        <v>12</v>
      </c>
      <c r="H2391" s="85" t="s">
        <v>7203</v>
      </c>
      <c r="I2391" s="18"/>
      <c r="J2391" s="83"/>
      <c r="K2391" s="79"/>
      <c r="L2391" s="77"/>
      <c r="M2391" s="77"/>
    </row>
    <row r="2392" spans="1:13" s="3" customFormat="1">
      <c r="A2392" s="7"/>
      <c r="B2392" s="95" t="s">
        <v>3542</v>
      </c>
      <c r="C2392" s="41"/>
      <c r="D2392" s="36" t="s">
        <v>5681</v>
      </c>
      <c r="E2392" s="49">
        <v>561.67499999999995</v>
      </c>
      <c r="F2392" s="49">
        <f t="shared" si="39"/>
        <v>842.51249999999993</v>
      </c>
      <c r="G2392" s="37">
        <v>12</v>
      </c>
      <c r="H2392" s="85" t="s">
        <v>7203</v>
      </c>
      <c r="I2392" s="18"/>
      <c r="J2392" s="83"/>
      <c r="K2392" s="79"/>
      <c r="L2392" s="77"/>
      <c r="M2392" s="77"/>
    </row>
    <row r="2393" spans="1:13" s="3" customFormat="1">
      <c r="A2393" s="10"/>
      <c r="B2393" s="96"/>
      <c r="C2393" s="43" t="s">
        <v>2056</v>
      </c>
      <c r="D2393" s="44"/>
      <c r="E2393" s="50" t="s">
        <v>3073</v>
      </c>
      <c r="F2393" s="50" t="str">
        <f t="shared" si="39"/>
        <v/>
      </c>
      <c r="G2393" s="42"/>
      <c r="H2393" s="85" t="s">
        <v>3073</v>
      </c>
      <c r="I2393" s="18"/>
      <c r="J2393" s="83"/>
      <c r="K2393" s="79"/>
      <c r="L2393" s="77"/>
      <c r="M2393" s="77"/>
    </row>
    <row r="2394" spans="1:13" s="3" customFormat="1">
      <c r="A2394" s="12"/>
      <c r="B2394" s="97" t="s">
        <v>2364</v>
      </c>
      <c r="C2394" s="46"/>
      <c r="D2394" s="47" t="s">
        <v>3065</v>
      </c>
      <c r="E2394" s="51" t="s">
        <v>3567</v>
      </c>
      <c r="F2394" s="51" t="str">
        <f t="shared" si="39"/>
        <v>VENTA</v>
      </c>
      <c r="G2394" s="45" t="s">
        <v>1933</v>
      </c>
      <c r="H2394" s="85" t="s">
        <v>3073</v>
      </c>
      <c r="I2394" s="18"/>
      <c r="J2394" s="83"/>
      <c r="K2394" s="79"/>
      <c r="L2394" s="77"/>
      <c r="M2394" s="77"/>
    </row>
    <row r="2395" spans="1:13" s="3" customFormat="1">
      <c r="A2395" s="7"/>
      <c r="B2395" s="95" t="s">
        <v>714</v>
      </c>
      <c r="C2395" s="41"/>
      <c r="D2395" s="36" t="s">
        <v>5693</v>
      </c>
      <c r="E2395" s="49">
        <v>13545.097</v>
      </c>
      <c r="F2395" s="49">
        <f>IF(G2395="ENV.","VENTA",IF(B2395="","",E2395+E2395*A$2/100))</f>
        <v>20317.645499999999</v>
      </c>
      <c r="G2395" s="37">
        <v>1</v>
      </c>
      <c r="H2395" s="85" t="s">
        <v>3073</v>
      </c>
      <c r="I2395" s="18"/>
      <c r="J2395" s="83"/>
      <c r="K2395" s="79"/>
      <c r="L2395" s="77"/>
      <c r="M2395" s="77"/>
    </row>
    <row r="2396" spans="1:13" s="3" customFormat="1">
      <c r="A2396" s="7"/>
      <c r="B2396" s="95" t="s">
        <v>5366</v>
      </c>
      <c r="C2396" s="41"/>
      <c r="D2396" s="36" t="s">
        <v>6592</v>
      </c>
      <c r="E2396" s="49">
        <v>5661.8680000000004</v>
      </c>
      <c r="F2396" s="49">
        <f>IF(G2396="ENV.","VENTA",IF(B2396="","",E2396+E2396*A$2/100))</f>
        <v>8492.8019999999997</v>
      </c>
      <c r="G2396" s="37">
        <v>1</v>
      </c>
      <c r="H2396" s="85" t="s">
        <v>3073</v>
      </c>
      <c r="I2396" s="18"/>
      <c r="J2396" s="83"/>
      <c r="K2396" s="79"/>
      <c r="L2396" s="77"/>
      <c r="M2396" s="77"/>
    </row>
    <row r="2397" spans="1:13" s="3" customFormat="1">
      <c r="A2397" s="7"/>
      <c r="B2397" s="95" t="s">
        <v>5159</v>
      </c>
      <c r="C2397" s="41"/>
      <c r="D2397" s="36" t="s">
        <v>5160</v>
      </c>
      <c r="E2397" s="49">
        <v>9420.5010000000002</v>
      </c>
      <c r="F2397" s="49">
        <f>IF(G2397="ENV.","VENTA",IF(B2397="","",E2397+E2397*A$2/100))</f>
        <v>14130.7515</v>
      </c>
      <c r="G2397" s="37">
        <v>1</v>
      </c>
      <c r="H2397" s="85" t="s">
        <v>3073</v>
      </c>
      <c r="I2397" s="18"/>
      <c r="J2397" s="83"/>
      <c r="K2397" s="79"/>
      <c r="L2397" s="77"/>
      <c r="M2397" s="77"/>
    </row>
    <row r="2398" spans="1:13" s="3" customFormat="1">
      <c r="A2398" s="7"/>
      <c r="B2398" s="95" t="s">
        <v>5366</v>
      </c>
      <c r="C2398" s="41"/>
      <c r="D2398" s="36" t="s">
        <v>6592</v>
      </c>
      <c r="E2398" s="49">
        <v>5661.8680000000004</v>
      </c>
      <c r="F2398" s="49">
        <f t="shared" ref="F2398:F2464" si="42">IF(G2398="ENV.","VENTA",IF(B2398="","",E2398+E2398*A$2/100))</f>
        <v>8492.8019999999997</v>
      </c>
      <c r="G2398" s="37">
        <v>1</v>
      </c>
      <c r="H2398" s="85" t="s">
        <v>3073</v>
      </c>
      <c r="I2398" s="18"/>
      <c r="J2398" s="83"/>
      <c r="K2398" s="79"/>
      <c r="L2398" s="77"/>
      <c r="M2398" s="77"/>
    </row>
    <row r="2399" spans="1:13" s="3" customFormat="1">
      <c r="A2399" s="7"/>
      <c r="B2399" s="95" t="s">
        <v>715</v>
      </c>
      <c r="C2399" s="41"/>
      <c r="D2399" s="36" t="s">
        <v>6591</v>
      </c>
      <c r="E2399" s="49">
        <v>2348.855</v>
      </c>
      <c r="F2399" s="49">
        <f>IF(G2399="ENV.","VENTA",IF(B2399="","",E2399+E2399*A$2/100))</f>
        <v>3523.2825000000003</v>
      </c>
      <c r="G2399" s="37">
        <v>1</v>
      </c>
      <c r="H2399" s="85" t="s">
        <v>3073</v>
      </c>
      <c r="I2399" s="18"/>
      <c r="J2399" s="83"/>
      <c r="K2399" s="79"/>
      <c r="L2399" s="77"/>
      <c r="M2399" s="77"/>
    </row>
    <row r="2400" spans="1:13" s="3" customFormat="1">
      <c r="A2400" s="7"/>
      <c r="B2400" s="95" t="s">
        <v>5155</v>
      </c>
      <c r="C2400" s="41"/>
      <c r="D2400" s="36" t="s">
        <v>7588</v>
      </c>
      <c r="E2400" s="49">
        <v>2348.855</v>
      </c>
      <c r="F2400" s="49">
        <f t="shared" si="42"/>
        <v>3523.2825000000003</v>
      </c>
      <c r="G2400" s="37">
        <v>1</v>
      </c>
      <c r="H2400" s="85" t="s">
        <v>3073</v>
      </c>
      <c r="I2400" s="18"/>
      <c r="J2400" s="83"/>
      <c r="K2400" s="79"/>
      <c r="L2400" s="77"/>
      <c r="M2400" s="77"/>
    </row>
    <row r="2401" spans="1:13" s="3" customFormat="1">
      <c r="A2401" s="7"/>
      <c r="B2401" s="95" t="s">
        <v>5161</v>
      </c>
      <c r="C2401" s="41"/>
      <c r="D2401" s="36" t="s">
        <v>5162</v>
      </c>
      <c r="E2401" s="49">
        <v>3210.6579999999999</v>
      </c>
      <c r="F2401" s="49">
        <f>IF(G2401="ENV.","VENTA",IF(B2401="","",E2401+E2401*A$2/100))</f>
        <v>4815.9870000000001</v>
      </c>
      <c r="G2401" s="37">
        <v>1</v>
      </c>
      <c r="H2401" s="85" t="s">
        <v>3073</v>
      </c>
      <c r="I2401" s="18"/>
      <c r="J2401" s="83"/>
      <c r="K2401" s="79"/>
      <c r="L2401" s="77"/>
      <c r="M2401" s="77"/>
    </row>
    <row r="2402" spans="1:13" s="3" customFormat="1">
      <c r="A2402" s="7"/>
      <c r="B2402" s="95" t="s">
        <v>716</v>
      </c>
      <c r="C2402" s="41"/>
      <c r="D2402" s="36" t="s">
        <v>4255</v>
      </c>
      <c r="E2402" s="49">
        <v>2269.3609999999999</v>
      </c>
      <c r="F2402" s="49">
        <f t="shared" si="42"/>
        <v>3404.0414999999998</v>
      </c>
      <c r="G2402" s="37">
        <v>1</v>
      </c>
      <c r="H2402" s="85" t="s">
        <v>3073</v>
      </c>
      <c r="I2402" s="18"/>
      <c r="J2402" s="83"/>
      <c r="K2402" s="79"/>
      <c r="L2402" s="77"/>
      <c r="M2402" s="77"/>
    </row>
    <row r="2403" spans="1:13" s="3" customFormat="1">
      <c r="A2403" s="7"/>
      <c r="B2403" s="95"/>
      <c r="C2403" s="41"/>
      <c r="D2403" s="36"/>
      <c r="E2403" s="49"/>
      <c r="F2403" s="49"/>
      <c r="G2403" s="37"/>
      <c r="H2403" s="85" t="s">
        <v>3073</v>
      </c>
      <c r="I2403" s="18"/>
      <c r="J2403" s="83"/>
      <c r="K2403" s="79"/>
      <c r="L2403" s="77"/>
      <c r="M2403" s="77"/>
    </row>
    <row r="2404" spans="1:13" s="3" customFormat="1">
      <c r="A2404" s="10"/>
      <c r="B2404" s="96"/>
      <c r="C2404" s="43" t="s">
        <v>2057</v>
      </c>
      <c r="D2404" s="44"/>
      <c r="E2404" s="50" t="s">
        <v>3073</v>
      </c>
      <c r="F2404" s="50" t="str">
        <f t="shared" si="42"/>
        <v/>
      </c>
      <c r="G2404" s="42"/>
      <c r="H2404" s="85" t="s">
        <v>3073</v>
      </c>
      <c r="I2404" s="18"/>
      <c r="J2404" s="83"/>
      <c r="K2404" s="79"/>
      <c r="L2404" s="77"/>
      <c r="M2404" s="77"/>
    </row>
    <row r="2405" spans="1:13" s="3" customFormat="1">
      <c r="A2405" s="12"/>
      <c r="B2405" s="97" t="s">
        <v>2364</v>
      </c>
      <c r="C2405" s="46"/>
      <c r="D2405" s="47" t="s">
        <v>3065</v>
      </c>
      <c r="E2405" s="51" t="s">
        <v>3567</v>
      </c>
      <c r="F2405" s="51" t="str">
        <f t="shared" si="42"/>
        <v>VENTA</v>
      </c>
      <c r="G2405" s="45" t="s">
        <v>1933</v>
      </c>
      <c r="H2405" s="85" t="s">
        <v>3073</v>
      </c>
      <c r="I2405" s="18"/>
      <c r="J2405" s="83"/>
      <c r="K2405" s="79"/>
      <c r="L2405" s="77"/>
      <c r="M2405" s="77"/>
    </row>
    <row r="2406" spans="1:13" s="3" customFormat="1">
      <c r="A2406" s="7"/>
      <c r="B2406" s="95" t="s">
        <v>717</v>
      </c>
      <c r="C2406" s="41"/>
      <c r="D2406" s="36" t="s">
        <v>4248</v>
      </c>
      <c r="E2406" s="49">
        <v>1352.239</v>
      </c>
      <c r="F2406" s="49">
        <f t="shared" si="42"/>
        <v>2028.3585</v>
      </c>
      <c r="G2406" s="37"/>
      <c r="H2406" s="85" t="s">
        <v>3073</v>
      </c>
      <c r="I2406" s="18"/>
      <c r="J2406" s="83"/>
      <c r="K2406" s="79"/>
      <c r="L2406" s="77"/>
      <c r="M2406" s="77"/>
    </row>
    <row r="2407" spans="1:13" s="3" customFormat="1">
      <c r="A2407" s="7"/>
      <c r="B2407" s="95" t="s">
        <v>718</v>
      </c>
      <c r="C2407" s="41"/>
      <c r="D2407" s="36" t="s">
        <v>4249</v>
      </c>
      <c r="E2407" s="49">
        <v>1185.646</v>
      </c>
      <c r="F2407" s="49">
        <f t="shared" si="42"/>
        <v>1778.4690000000001</v>
      </c>
      <c r="G2407" s="37"/>
      <c r="H2407" s="85" t="s">
        <v>3073</v>
      </c>
      <c r="I2407" s="18"/>
      <c r="J2407" s="83"/>
      <c r="K2407" s="79"/>
      <c r="L2407" s="77"/>
      <c r="M2407" s="77"/>
    </row>
    <row r="2408" spans="1:13" s="3" customFormat="1">
      <c r="A2408" s="10"/>
      <c r="B2408" s="96"/>
      <c r="C2408" s="43" t="s">
        <v>2058</v>
      </c>
      <c r="D2408" s="44"/>
      <c r="E2408" s="50" t="s">
        <v>3073</v>
      </c>
      <c r="F2408" s="50" t="str">
        <f t="shared" si="42"/>
        <v/>
      </c>
      <c r="G2408" s="42"/>
      <c r="H2408" s="85" t="s">
        <v>3073</v>
      </c>
      <c r="I2408" s="18"/>
      <c r="J2408" s="83"/>
      <c r="K2408" s="79"/>
      <c r="L2408" s="77"/>
      <c r="M2408" s="77"/>
    </row>
    <row r="2409" spans="1:13" s="3" customFormat="1">
      <c r="A2409" s="12"/>
      <c r="B2409" s="97" t="s">
        <v>2364</v>
      </c>
      <c r="C2409" s="46"/>
      <c r="D2409" s="47" t="s">
        <v>3065</v>
      </c>
      <c r="E2409" s="51" t="s">
        <v>3567</v>
      </c>
      <c r="F2409" s="51" t="str">
        <f t="shared" si="42"/>
        <v>VENTA</v>
      </c>
      <c r="G2409" s="45" t="s">
        <v>1933</v>
      </c>
      <c r="H2409" s="85" t="s">
        <v>3073</v>
      </c>
      <c r="I2409" s="18"/>
      <c r="J2409" s="83"/>
      <c r="K2409" s="79"/>
      <c r="L2409" s="77"/>
      <c r="M2409" s="77"/>
    </row>
    <row r="2410" spans="1:13" s="3" customFormat="1">
      <c r="A2410" s="7"/>
      <c r="B2410" s="95" t="s">
        <v>719</v>
      </c>
      <c r="C2410" s="41"/>
      <c r="D2410" s="36" t="s">
        <v>3771</v>
      </c>
      <c r="E2410" s="49">
        <v>1705.7529999999999</v>
      </c>
      <c r="F2410" s="49">
        <f t="shared" si="42"/>
        <v>2558.6295</v>
      </c>
      <c r="G2410" s="37">
        <v>4</v>
      </c>
      <c r="H2410" s="85" t="s">
        <v>3073</v>
      </c>
      <c r="I2410" s="18"/>
      <c r="J2410" s="83"/>
      <c r="K2410" s="79"/>
      <c r="L2410" s="77"/>
      <c r="M2410" s="77"/>
    </row>
    <row r="2411" spans="1:13" s="3" customFormat="1">
      <c r="A2411" s="7"/>
      <c r="B2411" s="95" t="s">
        <v>720</v>
      </c>
      <c r="C2411" s="41"/>
      <c r="D2411" s="36" t="s">
        <v>3772</v>
      </c>
      <c r="E2411" s="49">
        <v>1705.7529999999999</v>
      </c>
      <c r="F2411" s="49">
        <f t="shared" si="42"/>
        <v>2558.6295</v>
      </c>
      <c r="G2411" s="37">
        <v>4</v>
      </c>
      <c r="H2411" s="85" t="s">
        <v>3073</v>
      </c>
      <c r="I2411" s="18"/>
      <c r="J2411" s="83"/>
      <c r="K2411" s="79"/>
      <c r="L2411" s="77"/>
      <c r="M2411" s="77"/>
    </row>
    <row r="2412" spans="1:13" s="3" customFormat="1">
      <c r="A2412" s="7"/>
      <c r="B2412" s="95" t="s">
        <v>721</v>
      </c>
      <c r="C2412" s="41"/>
      <c r="D2412" s="36" t="s">
        <v>3773</v>
      </c>
      <c r="E2412" s="49">
        <v>1705.7529999999999</v>
      </c>
      <c r="F2412" s="49">
        <f t="shared" si="42"/>
        <v>2558.6295</v>
      </c>
      <c r="G2412" s="37">
        <v>4</v>
      </c>
      <c r="H2412" s="85" t="s">
        <v>3073</v>
      </c>
      <c r="I2412" s="18"/>
      <c r="J2412" s="83"/>
      <c r="K2412" s="79"/>
      <c r="L2412" s="77"/>
      <c r="M2412" s="77"/>
    </row>
    <row r="2413" spans="1:13" s="3" customFormat="1">
      <c r="A2413" s="7"/>
      <c r="B2413" s="95" t="s">
        <v>722</v>
      </c>
      <c r="C2413" s="41"/>
      <c r="D2413" s="36" t="s">
        <v>3774</v>
      </c>
      <c r="E2413" s="49">
        <v>1705.7529999999999</v>
      </c>
      <c r="F2413" s="49">
        <f t="shared" si="42"/>
        <v>2558.6295</v>
      </c>
      <c r="G2413" s="37">
        <v>4</v>
      </c>
      <c r="H2413" s="85" t="s">
        <v>3073</v>
      </c>
      <c r="I2413" s="18"/>
      <c r="J2413" s="83"/>
      <c r="K2413" s="79"/>
      <c r="L2413" s="77"/>
      <c r="M2413" s="77"/>
    </row>
    <row r="2414" spans="1:13" s="3" customFormat="1">
      <c r="A2414" s="7"/>
      <c r="B2414" s="95" t="s">
        <v>723</v>
      </c>
      <c r="C2414" s="41"/>
      <c r="D2414" s="36" t="s">
        <v>3775</v>
      </c>
      <c r="E2414" s="49">
        <v>1705.7529999999999</v>
      </c>
      <c r="F2414" s="49">
        <f t="shared" si="42"/>
        <v>2558.6295</v>
      </c>
      <c r="G2414" s="37">
        <v>4</v>
      </c>
      <c r="H2414" s="85" t="s">
        <v>3073</v>
      </c>
      <c r="I2414" s="18"/>
      <c r="J2414" s="83"/>
      <c r="K2414" s="79"/>
      <c r="L2414" s="77"/>
      <c r="M2414" s="77"/>
    </row>
    <row r="2415" spans="1:13" s="3" customFormat="1">
      <c r="A2415" s="10"/>
      <c r="B2415" s="96"/>
      <c r="C2415" s="43" t="s">
        <v>2059</v>
      </c>
      <c r="D2415" s="44"/>
      <c r="E2415" s="50" t="s">
        <v>3073</v>
      </c>
      <c r="F2415" s="50" t="str">
        <f t="shared" si="42"/>
        <v/>
      </c>
      <c r="G2415" s="42"/>
      <c r="H2415" s="85" t="s">
        <v>3073</v>
      </c>
      <c r="I2415" s="18"/>
      <c r="J2415" s="83"/>
      <c r="K2415" s="79"/>
      <c r="L2415" s="77"/>
      <c r="M2415" s="77"/>
    </row>
    <row r="2416" spans="1:13" s="3" customFormat="1">
      <c r="A2416" s="12"/>
      <c r="B2416" s="97" t="s">
        <v>2364</v>
      </c>
      <c r="C2416" s="46"/>
      <c r="D2416" s="47" t="s">
        <v>3065</v>
      </c>
      <c r="E2416" s="51" t="s">
        <v>3567</v>
      </c>
      <c r="F2416" s="51" t="str">
        <f t="shared" si="42"/>
        <v>VENTA</v>
      </c>
      <c r="G2416" s="45" t="s">
        <v>1933</v>
      </c>
      <c r="H2416" s="85" t="s">
        <v>3073</v>
      </c>
      <c r="I2416" s="18"/>
      <c r="J2416" s="83"/>
      <c r="K2416" s="79"/>
      <c r="L2416" s="77"/>
      <c r="M2416" s="77"/>
    </row>
    <row r="2417" spans="1:13" s="3" customFormat="1">
      <c r="A2417" s="7"/>
      <c r="B2417" s="95" t="s">
        <v>724</v>
      </c>
      <c r="C2417" s="41"/>
      <c r="D2417" s="36" t="s">
        <v>7179</v>
      </c>
      <c r="E2417" s="49">
        <v>109.94</v>
      </c>
      <c r="F2417" s="49">
        <f t="shared" si="42"/>
        <v>164.91</v>
      </c>
      <c r="G2417" s="37">
        <v>10</v>
      </c>
      <c r="H2417" s="85" t="s">
        <v>3073</v>
      </c>
      <c r="I2417" s="18"/>
      <c r="J2417" s="83"/>
      <c r="K2417" s="79"/>
      <c r="L2417" s="77"/>
      <c r="M2417" s="77"/>
    </row>
    <row r="2418" spans="1:13" s="3" customFormat="1">
      <c r="A2418" s="7"/>
      <c r="B2418" s="95" t="s">
        <v>725</v>
      </c>
      <c r="C2418" s="41"/>
      <c r="D2418" s="36" t="s">
        <v>4250</v>
      </c>
      <c r="E2418" s="49">
        <v>147.91999999999999</v>
      </c>
      <c r="F2418" s="49">
        <f t="shared" si="42"/>
        <v>221.88</v>
      </c>
      <c r="G2418" s="37">
        <v>10</v>
      </c>
      <c r="H2418" s="85" t="s">
        <v>3073</v>
      </c>
      <c r="I2418" s="18"/>
      <c r="J2418" s="83"/>
      <c r="K2418" s="79"/>
      <c r="L2418" s="77"/>
      <c r="M2418" s="77"/>
    </row>
    <row r="2419" spans="1:13" s="3" customFormat="1">
      <c r="A2419" s="7"/>
      <c r="B2419" s="95" t="s">
        <v>5156</v>
      </c>
      <c r="C2419" s="41"/>
      <c r="D2419" s="36" t="s">
        <v>6075</v>
      </c>
      <c r="E2419" s="49">
        <v>340.01499999999999</v>
      </c>
      <c r="F2419" s="49">
        <f>IF(G2419="ENV.","VENTA",IF(B2419="","",E2419+E2419*A$2/100))</f>
        <v>510.02249999999998</v>
      </c>
      <c r="G2419" s="37">
        <v>10</v>
      </c>
      <c r="H2419" s="85" t="s">
        <v>3073</v>
      </c>
      <c r="I2419" s="18"/>
      <c r="J2419" s="83"/>
      <c r="K2419" s="79"/>
      <c r="L2419" s="77"/>
      <c r="M2419" s="77"/>
    </row>
    <row r="2420" spans="1:13" s="3" customFormat="1">
      <c r="A2420" s="7"/>
      <c r="B2420" s="95" t="s">
        <v>726</v>
      </c>
      <c r="C2420" s="41"/>
      <c r="D2420" s="36" t="s">
        <v>6076</v>
      </c>
      <c r="E2420" s="49">
        <v>389.63900000000001</v>
      </c>
      <c r="F2420" s="49">
        <f t="shared" si="42"/>
        <v>584.45849999999996</v>
      </c>
      <c r="G2420" s="37">
        <v>10</v>
      </c>
      <c r="H2420" s="85" t="s">
        <v>3073</v>
      </c>
      <c r="I2420" s="18"/>
      <c r="J2420" s="83"/>
      <c r="K2420" s="79"/>
      <c r="L2420" s="77"/>
      <c r="M2420" s="77"/>
    </row>
    <row r="2421" spans="1:13" s="3" customFormat="1">
      <c r="A2421" s="7"/>
      <c r="B2421" s="95" t="s">
        <v>727</v>
      </c>
      <c r="C2421" s="41"/>
      <c r="D2421" s="36" t="s">
        <v>4928</v>
      </c>
      <c r="E2421" s="49">
        <v>274.76</v>
      </c>
      <c r="F2421" s="49">
        <f t="shared" si="42"/>
        <v>412.14</v>
      </c>
      <c r="G2421" s="37">
        <v>10</v>
      </c>
      <c r="H2421" s="85" t="s">
        <v>3073</v>
      </c>
      <c r="I2421" s="18"/>
      <c r="J2421" s="83"/>
      <c r="K2421" s="79"/>
      <c r="L2421" s="77"/>
      <c r="M2421" s="77"/>
    </row>
    <row r="2422" spans="1:13" s="3" customFormat="1">
      <c r="A2422" s="7"/>
      <c r="B2422" s="95" t="s">
        <v>728</v>
      </c>
      <c r="C2422" s="41"/>
      <c r="D2422" s="36" t="s">
        <v>4254</v>
      </c>
      <c r="E2422" s="49">
        <v>198.48599999999999</v>
      </c>
      <c r="F2422" s="49">
        <f t="shared" si="42"/>
        <v>297.72899999999998</v>
      </c>
      <c r="G2422" s="37">
        <v>10</v>
      </c>
      <c r="H2422" s="85" t="s">
        <v>3073</v>
      </c>
      <c r="I2422" s="18"/>
      <c r="J2422" s="83"/>
      <c r="K2422" s="79"/>
      <c r="L2422" s="77"/>
      <c r="M2422" s="77"/>
    </row>
    <row r="2423" spans="1:13" s="3" customFormat="1">
      <c r="A2423" s="10"/>
      <c r="B2423" s="96"/>
      <c r="C2423" s="43" t="s">
        <v>3354</v>
      </c>
      <c r="D2423" s="44"/>
      <c r="E2423" s="50" t="s">
        <v>3073</v>
      </c>
      <c r="F2423" s="50" t="str">
        <f t="shared" si="42"/>
        <v/>
      </c>
      <c r="G2423" s="42"/>
      <c r="H2423" s="85" t="s">
        <v>3073</v>
      </c>
      <c r="I2423" s="18"/>
      <c r="J2423" s="83"/>
      <c r="K2423" s="79"/>
      <c r="L2423" s="77"/>
      <c r="M2423" s="77"/>
    </row>
    <row r="2424" spans="1:13" s="3" customFormat="1">
      <c r="A2424" s="12"/>
      <c r="B2424" s="97" t="s">
        <v>2364</v>
      </c>
      <c r="C2424" s="46"/>
      <c r="D2424" s="47" t="s">
        <v>3065</v>
      </c>
      <c r="E2424" s="51" t="s">
        <v>3567</v>
      </c>
      <c r="F2424" s="51" t="str">
        <f t="shared" si="42"/>
        <v>VENTA</v>
      </c>
      <c r="G2424" s="45" t="s">
        <v>1933</v>
      </c>
      <c r="H2424" s="85" t="s">
        <v>3073</v>
      </c>
      <c r="I2424" s="18"/>
      <c r="J2424" s="83"/>
      <c r="K2424" s="79"/>
      <c r="L2424" s="77"/>
      <c r="M2424" s="77"/>
    </row>
    <row r="2425" spans="1:13" s="3" customFormat="1">
      <c r="A2425" s="7"/>
      <c r="B2425" s="95" t="s">
        <v>729</v>
      </c>
      <c r="C2425" s="41"/>
      <c r="D2425" s="36" t="s">
        <v>5683</v>
      </c>
      <c r="E2425" s="49">
        <v>197.447</v>
      </c>
      <c r="F2425" s="49">
        <f t="shared" si="42"/>
        <v>296.1705</v>
      </c>
      <c r="G2425" s="37">
        <v>10</v>
      </c>
      <c r="H2425" s="85" t="s">
        <v>3073</v>
      </c>
      <c r="I2425" s="18"/>
      <c r="J2425" s="83"/>
      <c r="K2425" s="79"/>
      <c r="L2425" s="77"/>
      <c r="M2425" s="77"/>
    </row>
    <row r="2426" spans="1:13" s="3" customFormat="1">
      <c r="A2426" s="7"/>
      <c r="B2426" s="95" t="s">
        <v>730</v>
      </c>
      <c r="C2426" s="41"/>
      <c r="D2426" s="36" t="s">
        <v>5684</v>
      </c>
      <c r="E2426" s="49">
        <v>197.447</v>
      </c>
      <c r="F2426" s="49">
        <f t="shared" si="42"/>
        <v>296.1705</v>
      </c>
      <c r="G2426" s="37">
        <v>10</v>
      </c>
      <c r="H2426" s="85" t="s">
        <v>3073</v>
      </c>
      <c r="I2426" s="18"/>
      <c r="J2426" s="83"/>
      <c r="K2426" s="79"/>
      <c r="L2426" s="77"/>
      <c r="M2426" s="77"/>
    </row>
    <row r="2427" spans="1:13" s="3" customFormat="1">
      <c r="A2427" s="7"/>
      <c r="B2427" s="95" t="s">
        <v>731</v>
      </c>
      <c r="C2427" s="41"/>
      <c r="D2427" s="36" t="s">
        <v>5685</v>
      </c>
      <c r="E2427" s="49">
        <v>197.447</v>
      </c>
      <c r="F2427" s="49">
        <f t="shared" si="42"/>
        <v>296.1705</v>
      </c>
      <c r="G2427" s="37">
        <v>10</v>
      </c>
      <c r="H2427" s="85" t="s">
        <v>3073</v>
      </c>
      <c r="I2427" s="18"/>
      <c r="J2427" s="83"/>
      <c r="K2427" s="79"/>
      <c r="L2427" s="77"/>
      <c r="M2427" s="77"/>
    </row>
    <row r="2428" spans="1:13" s="3" customFormat="1">
      <c r="A2428" s="7"/>
      <c r="B2428" s="95" t="s">
        <v>732</v>
      </c>
      <c r="C2428" s="41"/>
      <c r="D2428" s="36" t="s">
        <v>5686</v>
      </c>
      <c r="E2428" s="49">
        <v>366.33100000000002</v>
      </c>
      <c r="F2428" s="49">
        <f t="shared" si="42"/>
        <v>549.49649999999997</v>
      </c>
      <c r="G2428" s="37">
        <v>10</v>
      </c>
      <c r="H2428" s="85" t="s">
        <v>3073</v>
      </c>
      <c r="I2428" s="18"/>
      <c r="J2428" s="83"/>
      <c r="K2428" s="79"/>
      <c r="L2428" s="77"/>
      <c r="M2428" s="77"/>
    </row>
    <row r="2429" spans="1:13" s="3" customFormat="1">
      <c r="A2429" s="7"/>
      <c r="B2429" s="95" t="s">
        <v>733</v>
      </c>
      <c r="C2429" s="41"/>
      <c r="D2429" s="36" t="s">
        <v>5687</v>
      </c>
      <c r="E2429" s="49">
        <v>366.33100000000002</v>
      </c>
      <c r="F2429" s="49">
        <f t="shared" si="42"/>
        <v>549.49649999999997</v>
      </c>
      <c r="G2429" s="37">
        <v>10</v>
      </c>
      <c r="H2429" s="85" t="s">
        <v>3073</v>
      </c>
      <c r="I2429" s="18"/>
      <c r="J2429" s="83"/>
      <c r="K2429" s="79"/>
      <c r="L2429" s="77"/>
      <c r="M2429" s="77"/>
    </row>
    <row r="2430" spans="1:13" s="3" customFormat="1">
      <c r="A2430" s="7"/>
      <c r="B2430" s="95" t="s">
        <v>734</v>
      </c>
      <c r="C2430" s="41"/>
      <c r="D2430" s="36" t="s">
        <v>5688</v>
      </c>
      <c r="E2430" s="49">
        <v>366.33100000000002</v>
      </c>
      <c r="F2430" s="49">
        <f t="shared" si="42"/>
        <v>549.49649999999997</v>
      </c>
      <c r="G2430" s="37">
        <v>10</v>
      </c>
      <c r="H2430" s="85" t="s">
        <v>3073</v>
      </c>
      <c r="I2430" s="18"/>
      <c r="J2430" s="83"/>
      <c r="K2430" s="79"/>
      <c r="L2430" s="77"/>
      <c r="M2430" s="77"/>
    </row>
    <row r="2431" spans="1:13" s="3" customFormat="1">
      <c r="A2431" s="7"/>
      <c r="B2431" s="95" t="s">
        <v>735</v>
      </c>
      <c r="C2431" s="41"/>
      <c r="D2431" s="36" t="s">
        <v>5689</v>
      </c>
      <c r="E2431" s="49">
        <v>354.50099999999998</v>
      </c>
      <c r="F2431" s="49">
        <f t="shared" si="42"/>
        <v>531.75149999999996</v>
      </c>
      <c r="G2431" s="37">
        <v>10</v>
      </c>
      <c r="H2431" s="85" t="s">
        <v>3073</v>
      </c>
      <c r="I2431" s="18"/>
      <c r="J2431" s="83"/>
      <c r="K2431" s="79"/>
      <c r="L2431" s="77"/>
      <c r="M2431" s="77"/>
    </row>
    <row r="2432" spans="1:13" s="3" customFormat="1">
      <c r="A2432" s="7"/>
      <c r="B2432" s="95" t="s">
        <v>736</v>
      </c>
      <c r="C2432" s="41"/>
      <c r="D2432" s="36" t="s">
        <v>5690</v>
      </c>
      <c r="E2432" s="49">
        <v>354.50099999999998</v>
      </c>
      <c r="F2432" s="49">
        <f t="shared" si="42"/>
        <v>531.75149999999996</v>
      </c>
      <c r="G2432" s="37">
        <v>10</v>
      </c>
      <c r="H2432" s="85" t="s">
        <v>3073</v>
      </c>
      <c r="I2432" s="18"/>
      <c r="J2432" s="83"/>
      <c r="K2432" s="79"/>
      <c r="L2432" s="77"/>
      <c r="M2432" s="77"/>
    </row>
    <row r="2433" spans="1:13" s="3" customFormat="1">
      <c r="A2433" s="7"/>
      <c r="B2433" s="95" t="s">
        <v>737</v>
      </c>
      <c r="C2433" s="41"/>
      <c r="D2433" s="36" t="s">
        <v>5691</v>
      </c>
      <c r="E2433" s="49">
        <v>354.50099999999998</v>
      </c>
      <c r="F2433" s="49">
        <f t="shared" si="42"/>
        <v>531.75149999999996</v>
      </c>
      <c r="G2433" s="37">
        <v>10</v>
      </c>
      <c r="H2433" s="85" t="s">
        <v>3073</v>
      </c>
      <c r="I2433" s="18"/>
      <c r="J2433" s="83"/>
      <c r="K2433" s="79"/>
      <c r="L2433" s="77"/>
      <c r="M2433" s="77"/>
    </row>
    <row r="2434" spans="1:13" s="3" customFormat="1">
      <c r="A2434" s="7"/>
      <c r="B2434" s="95" t="s">
        <v>738</v>
      </c>
      <c r="C2434" s="41"/>
      <c r="D2434" s="36" t="s">
        <v>5692</v>
      </c>
      <c r="E2434" s="49">
        <v>127.681</v>
      </c>
      <c r="F2434" s="49">
        <f t="shared" si="42"/>
        <v>191.5215</v>
      </c>
      <c r="G2434" s="37">
        <v>10</v>
      </c>
      <c r="H2434" s="85" t="s">
        <v>3073</v>
      </c>
      <c r="I2434" s="18"/>
      <c r="J2434" s="83"/>
      <c r="K2434" s="79"/>
      <c r="L2434" s="77"/>
      <c r="M2434" s="77"/>
    </row>
    <row r="2435" spans="1:13" s="3" customFormat="1">
      <c r="A2435" s="7"/>
      <c r="B2435" s="95" t="s">
        <v>2655</v>
      </c>
      <c r="C2435" s="41"/>
      <c r="D2435" s="36" t="s">
        <v>5569</v>
      </c>
      <c r="E2435" s="49">
        <v>1006.84</v>
      </c>
      <c r="F2435" s="49">
        <f t="shared" si="42"/>
        <v>1510.26</v>
      </c>
      <c r="G2435" s="37"/>
      <c r="H2435" s="85" t="s">
        <v>3073</v>
      </c>
      <c r="I2435" s="18"/>
      <c r="J2435" s="83"/>
      <c r="K2435" s="79"/>
      <c r="L2435" s="77"/>
      <c r="M2435" s="77"/>
    </row>
    <row r="2436" spans="1:13" s="3" customFormat="1">
      <c r="A2436" s="7"/>
      <c r="B2436" s="95" t="s">
        <v>2656</v>
      </c>
      <c r="C2436" s="41"/>
      <c r="D2436" s="36" t="s">
        <v>5574</v>
      </c>
      <c r="E2436" s="49">
        <v>757.30100000000004</v>
      </c>
      <c r="F2436" s="49">
        <f t="shared" si="42"/>
        <v>1135.9515000000001</v>
      </c>
      <c r="G2436" s="37"/>
      <c r="H2436" s="85" t="s">
        <v>3073</v>
      </c>
      <c r="I2436" s="18"/>
      <c r="J2436" s="83"/>
      <c r="K2436" s="79"/>
      <c r="L2436" s="77"/>
      <c r="M2436" s="77"/>
    </row>
    <row r="2437" spans="1:13" s="3" customFormat="1">
      <c r="A2437" s="7"/>
      <c r="B2437" s="95" t="s">
        <v>2657</v>
      </c>
      <c r="C2437" s="41"/>
      <c r="D2437" s="36" t="s">
        <v>5570</v>
      </c>
      <c r="E2437" s="49">
        <v>623.90800000000002</v>
      </c>
      <c r="F2437" s="49">
        <f t="shared" si="42"/>
        <v>935.86200000000008</v>
      </c>
      <c r="G2437" s="37"/>
      <c r="H2437" s="85" t="s">
        <v>3073</v>
      </c>
      <c r="I2437" s="18"/>
      <c r="J2437" s="83"/>
      <c r="K2437" s="79"/>
      <c r="L2437" s="77"/>
      <c r="M2437" s="77"/>
    </row>
    <row r="2438" spans="1:13" s="3" customFormat="1">
      <c r="A2438" s="7"/>
      <c r="B2438" s="95" t="s">
        <v>2658</v>
      </c>
      <c r="C2438" s="41"/>
      <c r="D2438" s="36" t="s">
        <v>5575</v>
      </c>
      <c r="E2438" s="49">
        <v>1006.84</v>
      </c>
      <c r="F2438" s="49">
        <f t="shared" si="42"/>
        <v>1510.26</v>
      </c>
      <c r="G2438" s="37"/>
      <c r="H2438" s="85" t="s">
        <v>3073</v>
      </c>
      <c r="I2438" s="18"/>
      <c r="J2438" s="83"/>
      <c r="K2438" s="79"/>
      <c r="L2438" s="77"/>
      <c r="M2438" s="77"/>
    </row>
    <row r="2439" spans="1:13" s="3" customFormat="1">
      <c r="A2439" s="7"/>
      <c r="B2439" s="95" t="s">
        <v>2659</v>
      </c>
      <c r="C2439" s="41"/>
      <c r="D2439" s="36" t="s">
        <v>5565</v>
      </c>
      <c r="E2439" s="49">
        <v>436.90800000000002</v>
      </c>
      <c r="F2439" s="49">
        <f t="shared" si="42"/>
        <v>655.36200000000008</v>
      </c>
      <c r="G2439" s="37"/>
      <c r="H2439" s="85" t="s">
        <v>3073</v>
      </c>
      <c r="I2439" s="18"/>
      <c r="J2439" s="83"/>
      <c r="K2439" s="79"/>
      <c r="L2439" s="77"/>
      <c r="M2439" s="77"/>
    </row>
    <row r="2440" spans="1:13" s="3" customFormat="1">
      <c r="A2440" s="7"/>
      <c r="B2440" s="95" t="s">
        <v>2660</v>
      </c>
      <c r="C2440" s="41"/>
      <c r="D2440" s="36" t="s">
        <v>5573</v>
      </c>
      <c r="E2440" s="49">
        <v>665.05799999999999</v>
      </c>
      <c r="F2440" s="49">
        <f t="shared" si="42"/>
        <v>997.58699999999999</v>
      </c>
      <c r="G2440" s="37"/>
      <c r="H2440" s="85" t="s">
        <v>3073</v>
      </c>
      <c r="I2440" s="18"/>
      <c r="J2440" s="83"/>
      <c r="K2440" s="79"/>
      <c r="L2440" s="77"/>
      <c r="M2440" s="77"/>
    </row>
    <row r="2441" spans="1:13" s="3" customFormat="1">
      <c r="A2441" s="7"/>
      <c r="B2441" s="95" t="s">
        <v>2661</v>
      </c>
      <c r="C2441" s="41"/>
      <c r="D2441" s="36" t="s">
        <v>5566</v>
      </c>
      <c r="E2441" s="49">
        <v>436.90800000000002</v>
      </c>
      <c r="F2441" s="49">
        <f t="shared" si="42"/>
        <v>655.36200000000008</v>
      </c>
      <c r="G2441" s="37"/>
      <c r="H2441" s="85" t="s">
        <v>3073</v>
      </c>
      <c r="I2441" s="18"/>
      <c r="J2441" s="83"/>
      <c r="K2441" s="79"/>
      <c r="L2441" s="77"/>
      <c r="M2441" s="77"/>
    </row>
    <row r="2442" spans="1:13" s="3" customFormat="1">
      <c r="A2442" s="7"/>
      <c r="B2442" s="95" t="s">
        <v>2662</v>
      </c>
      <c r="C2442" s="41"/>
      <c r="D2442" s="36" t="s">
        <v>5571</v>
      </c>
      <c r="E2442" s="49">
        <v>665.05799999999999</v>
      </c>
      <c r="F2442" s="49">
        <f t="shared" si="42"/>
        <v>997.58699999999999</v>
      </c>
      <c r="G2442" s="37"/>
      <c r="H2442" s="85" t="s">
        <v>3073</v>
      </c>
      <c r="I2442" s="18"/>
      <c r="J2442" s="83"/>
      <c r="K2442" s="79"/>
      <c r="L2442" s="77"/>
      <c r="M2442" s="77"/>
    </row>
    <row r="2443" spans="1:13" s="3" customFormat="1">
      <c r="A2443" s="7"/>
      <c r="B2443" s="95" t="s">
        <v>2663</v>
      </c>
      <c r="C2443" s="41"/>
      <c r="D2443" s="36" t="s">
        <v>5563</v>
      </c>
      <c r="E2443" s="49">
        <v>436.90800000000002</v>
      </c>
      <c r="F2443" s="49">
        <f t="shared" si="42"/>
        <v>655.36200000000008</v>
      </c>
      <c r="G2443" s="37"/>
      <c r="H2443" s="85" t="s">
        <v>3073</v>
      </c>
      <c r="I2443" s="18"/>
      <c r="J2443" s="83"/>
      <c r="K2443" s="79"/>
      <c r="L2443" s="77"/>
      <c r="M2443" s="77"/>
    </row>
    <row r="2444" spans="1:13" s="3" customFormat="1">
      <c r="A2444" s="7"/>
      <c r="B2444" s="95" t="s">
        <v>2664</v>
      </c>
      <c r="C2444" s="41"/>
      <c r="D2444" s="36" t="s">
        <v>5564</v>
      </c>
      <c r="E2444" s="49">
        <v>436.90800000000002</v>
      </c>
      <c r="F2444" s="49">
        <f t="shared" si="42"/>
        <v>655.36200000000008</v>
      </c>
      <c r="G2444" s="37"/>
      <c r="H2444" s="85" t="s">
        <v>3073</v>
      </c>
      <c r="I2444" s="18"/>
      <c r="J2444" s="83"/>
      <c r="K2444" s="79"/>
      <c r="L2444" s="77"/>
      <c r="M2444" s="77"/>
    </row>
    <row r="2445" spans="1:13" s="3" customFormat="1">
      <c r="A2445" s="7"/>
      <c r="B2445" s="95" t="s">
        <v>2665</v>
      </c>
      <c r="C2445" s="41"/>
      <c r="D2445" s="36" t="s">
        <v>5572</v>
      </c>
      <c r="E2445" s="49">
        <v>665.05799999999999</v>
      </c>
      <c r="F2445" s="49">
        <f t="shared" si="42"/>
        <v>997.58699999999999</v>
      </c>
      <c r="G2445" s="37"/>
      <c r="H2445" s="85" t="s">
        <v>3073</v>
      </c>
      <c r="I2445" s="18"/>
      <c r="J2445" s="83"/>
      <c r="K2445" s="79"/>
      <c r="L2445" s="77"/>
      <c r="M2445" s="77"/>
    </row>
    <row r="2446" spans="1:13" s="3" customFormat="1">
      <c r="A2446" s="10"/>
      <c r="B2446" s="96"/>
      <c r="C2446" s="43" t="s">
        <v>2060</v>
      </c>
      <c r="D2446" s="44"/>
      <c r="E2446" s="50" t="s">
        <v>3073</v>
      </c>
      <c r="F2446" s="50" t="str">
        <f t="shared" si="42"/>
        <v/>
      </c>
      <c r="G2446" s="42"/>
      <c r="H2446" s="85" t="s">
        <v>3073</v>
      </c>
      <c r="I2446" s="18"/>
      <c r="J2446" s="83"/>
      <c r="K2446" s="79"/>
      <c r="L2446" s="77"/>
      <c r="M2446" s="77"/>
    </row>
    <row r="2447" spans="1:13" s="3" customFormat="1">
      <c r="A2447" s="12"/>
      <c r="B2447" s="97" t="s">
        <v>2364</v>
      </c>
      <c r="C2447" s="46"/>
      <c r="D2447" s="47" t="s">
        <v>3065</v>
      </c>
      <c r="E2447" s="51" t="s">
        <v>3567</v>
      </c>
      <c r="F2447" s="51" t="str">
        <f t="shared" si="42"/>
        <v>VENTA</v>
      </c>
      <c r="G2447" s="45" t="s">
        <v>1933</v>
      </c>
      <c r="H2447" s="85" t="s">
        <v>3073</v>
      </c>
      <c r="I2447" s="18"/>
      <c r="J2447" s="83"/>
      <c r="K2447" s="79"/>
      <c r="L2447" s="77"/>
      <c r="M2447" s="77"/>
    </row>
    <row r="2448" spans="1:13" s="3" customFormat="1">
      <c r="A2448" s="7"/>
      <c r="B2448" s="95" t="s">
        <v>739</v>
      </c>
      <c r="C2448" s="41"/>
      <c r="D2448" s="36" t="s">
        <v>3692</v>
      </c>
      <c r="E2448" s="49">
        <v>72343.081999999995</v>
      </c>
      <c r="F2448" s="49">
        <f t="shared" si="42"/>
        <v>108514.62299999999</v>
      </c>
      <c r="G2448" s="37">
        <v>1</v>
      </c>
      <c r="H2448" s="85" t="s">
        <v>3073</v>
      </c>
      <c r="I2448" s="18"/>
      <c r="J2448" s="83"/>
      <c r="K2448" s="79"/>
      <c r="L2448" s="77"/>
      <c r="M2448" s="77"/>
    </row>
    <row r="2449" spans="1:13" s="3" customFormat="1">
      <c r="A2449" s="8"/>
      <c r="B2449" s="95" t="s">
        <v>2652</v>
      </c>
      <c r="C2449" s="41"/>
      <c r="D2449" s="36" t="s">
        <v>5397</v>
      </c>
      <c r="E2449" s="49">
        <v>5124.6580000000004</v>
      </c>
      <c r="F2449" s="49">
        <f t="shared" si="42"/>
        <v>7686.987000000001</v>
      </c>
      <c r="G2449" s="37"/>
      <c r="H2449" s="85" t="s">
        <v>3073</v>
      </c>
      <c r="I2449" s="18"/>
      <c r="J2449" s="83"/>
      <c r="K2449" s="79"/>
      <c r="L2449" s="77"/>
      <c r="M2449" s="77"/>
    </row>
    <row r="2450" spans="1:13" s="3" customFormat="1">
      <c r="A2450" s="7"/>
      <c r="B2450" s="95" t="s">
        <v>2653</v>
      </c>
      <c r="C2450" s="41"/>
      <c r="D2450" s="36" t="s">
        <v>7448</v>
      </c>
      <c r="E2450" s="49">
        <v>2135.2739999999999</v>
      </c>
      <c r="F2450" s="49">
        <f t="shared" si="42"/>
        <v>3202.9110000000001</v>
      </c>
      <c r="G2450" s="37"/>
      <c r="H2450" s="85" t="s">
        <v>3073</v>
      </c>
      <c r="I2450" s="18"/>
      <c r="J2450" s="83"/>
      <c r="K2450" s="79"/>
      <c r="L2450" s="77"/>
      <c r="M2450" s="77"/>
    </row>
    <row r="2451" spans="1:13" s="3" customFormat="1">
      <c r="A2451" s="7"/>
      <c r="B2451" s="95" t="s">
        <v>2654</v>
      </c>
      <c r="C2451" s="41"/>
      <c r="D2451" s="36" t="s">
        <v>7595</v>
      </c>
      <c r="E2451" s="49">
        <v>2991.2620000000002</v>
      </c>
      <c r="F2451" s="49">
        <f t="shared" si="42"/>
        <v>4486.893</v>
      </c>
      <c r="G2451" s="37"/>
      <c r="H2451" s="85" t="s">
        <v>3073</v>
      </c>
      <c r="I2451" s="18"/>
      <c r="J2451" s="83"/>
      <c r="K2451" s="79"/>
      <c r="L2451" s="77"/>
      <c r="M2451" s="77"/>
    </row>
    <row r="2452" spans="1:13" s="3" customFormat="1">
      <c r="A2452" s="7"/>
      <c r="B2452" s="95" t="s">
        <v>2683</v>
      </c>
      <c r="C2452" s="41"/>
      <c r="D2452" s="36" t="s">
        <v>4717</v>
      </c>
      <c r="E2452" s="49">
        <v>1366.575</v>
      </c>
      <c r="F2452" s="49">
        <f t="shared" si="42"/>
        <v>2049.8625000000002</v>
      </c>
      <c r="G2452" s="37"/>
      <c r="H2452" s="85" t="s">
        <v>3073</v>
      </c>
      <c r="I2452" s="18"/>
      <c r="J2452" s="83"/>
      <c r="K2452" s="79"/>
      <c r="L2452" s="77"/>
      <c r="M2452" s="77"/>
    </row>
    <row r="2453" spans="1:13" s="3" customFormat="1">
      <c r="A2453" s="10"/>
      <c r="B2453" s="96"/>
      <c r="C2453" s="43" t="s">
        <v>2061</v>
      </c>
      <c r="D2453" s="44"/>
      <c r="E2453" s="50" t="s">
        <v>3073</v>
      </c>
      <c r="F2453" s="50" t="str">
        <f t="shared" si="42"/>
        <v/>
      </c>
      <c r="G2453" s="42"/>
      <c r="H2453" s="85" t="s">
        <v>3073</v>
      </c>
      <c r="I2453" s="18"/>
      <c r="J2453" s="83"/>
      <c r="K2453" s="79"/>
      <c r="L2453" s="77"/>
      <c r="M2453" s="77"/>
    </row>
    <row r="2454" spans="1:13" s="3" customFormat="1">
      <c r="A2454" s="12"/>
      <c r="B2454" s="97" t="s">
        <v>2364</v>
      </c>
      <c r="C2454" s="46"/>
      <c r="D2454" s="47" t="s">
        <v>3065</v>
      </c>
      <c r="E2454" s="51" t="s">
        <v>3567</v>
      </c>
      <c r="F2454" s="51" t="str">
        <f t="shared" si="42"/>
        <v>VENTA</v>
      </c>
      <c r="G2454" s="45" t="s">
        <v>1933</v>
      </c>
      <c r="H2454" s="85" t="s">
        <v>3073</v>
      </c>
      <c r="I2454" s="18"/>
      <c r="J2454" s="83"/>
      <c r="K2454" s="79"/>
      <c r="L2454" s="77"/>
      <c r="M2454" s="77"/>
    </row>
    <row r="2455" spans="1:13" s="3" customFormat="1">
      <c r="A2455" s="7"/>
      <c r="B2455" s="95" t="s">
        <v>740</v>
      </c>
      <c r="C2455" s="41"/>
      <c r="D2455" s="36" t="s">
        <v>7401</v>
      </c>
      <c r="E2455" s="49">
        <v>264.74700000000001</v>
      </c>
      <c r="F2455" s="49">
        <f t="shared" si="42"/>
        <v>397.12049999999999</v>
      </c>
      <c r="G2455" s="37"/>
      <c r="H2455" s="85" t="s">
        <v>3073</v>
      </c>
      <c r="I2455" s="18"/>
      <c r="J2455" s="83"/>
      <c r="K2455" s="79"/>
      <c r="L2455" s="77"/>
      <c r="M2455" s="77"/>
    </row>
    <row r="2456" spans="1:13" s="3" customFormat="1">
      <c r="A2456" s="7"/>
      <c r="B2456" s="95" t="s">
        <v>741</v>
      </c>
      <c r="C2456" s="41"/>
      <c r="D2456" s="36" t="s">
        <v>7567</v>
      </c>
      <c r="E2456" s="49">
        <v>996.19500000000005</v>
      </c>
      <c r="F2456" s="49">
        <f t="shared" si="42"/>
        <v>1494.2925</v>
      </c>
      <c r="G2456" s="37"/>
      <c r="H2456" s="85" t="s">
        <v>3073</v>
      </c>
      <c r="I2456" s="18"/>
      <c r="J2456" s="83"/>
      <c r="K2456" s="79"/>
      <c r="L2456" s="77"/>
      <c r="M2456" s="77"/>
    </row>
    <row r="2457" spans="1:13" s="3" customFormat="1">
      <c r="A2457" s="7"/>
      <c r="B2457" s="95" t="s">
        <v>742</v>
      </c>
      <c r="C2457" s="41"/>
      <c r="D2457" s="36" t="s">
        <v>7568</v>
      </c>
      <c r="E2457" s="49">
        <v>480.74599999999998</v>
      </c>
      <c r="F2457" s="49">
        <f t="shared" si="42"/>
        <v>721.11899999999991</v>
      </c>
      <c r="G2457" s="37"/>
      <c r="H2457" s="85" t="s">
        <v>3073</v>
      </c>
      <c r="I2457" s="18"/>
      <c r="J2457" s="83"/>
      <c r="K2457" s="79"/>
      <c r="L2457" s="77"/>
      <c r="M2457" s="77"/>
    </row>
    <row r="2458" spans="1:13" s="3" customFormat="1">
      <c r="A2458" s="7"/>
      <c r="B2458" s="95" t="s">
        <v>743</v>
      </c>
      <c r="C2458" s="41"/>
      <c r="D2458" s="36" t="s">
        <v>6354</v>
      </c>
      <c r="E2458" s="49">
        <v>1063.672</v>
      </c>
      <c r="F2458" s="49">
        <f t="shared" si="42"/>
        <v>1595.508</v>
      </c>
      <c r="G2458" s="37"/>
      <c r="H2458" s="85" t="s">
        <v>7202</v>
      </c>
      <c r="I2458" s="18"/>
      <c r="J2458" s="83"/>
      <c r="K2458" s="79"/>
      <c r="L2458" s="77"/>
      <c r="M2458" s="77"/>
    </row>
    <row r="2459" spans="1:13" s="3" customFormat="1">
      <c r="A2459" s="7"/>
      <c r="B2459" s="95" t="s">
        <v>744</v>
      </c>
      <c r="C2459" s="41"/>
      <c r="D2459" s="36" t="s">
        <v>7569</v>
      </c>
      <c r="E2459" s="49">
        <v>791.596</v>
      </c>
      <c r="F2459" s="49">
        <f t="shared" si="42"/>
        <v>1187.394</v>
      </c>
      <c r="G2459" s="37"/>
      <c r="H2459" s="85" t="s">
        <v>3073</v>
      </c>
      <c r="I2459" s="18"/>
      <c r="J2459" s="83"/>
      <c r="K2459" s="79"/>
      <c r="L2459" s="77"/>
      <c r="M2459" s="77"/>
    </row>
    <row r="2460" spans="1:13" s="3" customFormat="1">
      <c r="A2460" s="7"/>
      <c r="B2460" s="95" t="s">
        <v>745</v>
      </c>
      <c r="C2460" s="41"/>
      <c r="D2460" s="36" t="s">
        <v>7573</v>
      </c>
      <c r="E2460" s="49">
        <v>189.29499999999999</v>
      </c>
      <c r="F2460" s="49">
        <f t="shared" si="42"/>
        <v>283.9425</v>
      </c>
      <c r="G2460" s="37"/>
      <c r="H2460" s="85" t="s">
        <v>3073</v>
      </c>
      <c r="I2460" s="18"/>
      <c r="J2460" s="83"/>
      <c r="K2460" s="79"/>
      <c r="L2460" s="77"/>
      <c r="M2460" s="77"/>
    </row>
    <row r="2461" spans="1:13" s="3" customFormat="1">
      <c r="A2461" s="7"/>
      <c r="B2461" s="95"/>
      <c r="C2461" s="41"/>
      <c r="D2461" s="36" t="s">
        <v>3073</v>
      </c>
      <c r="E2461" s="49" t="s">
        <v>3073</v>
      </c>
      <c r="F2461" s="49" t="str">
        <f t="shared" si="42"/>
        <v/>
      </c>
      <c r="G2461" s="37"/>
      <c r="H2461" s="85" t="s">
        <v>3073</v>
      </c>
      <c r="I2461" s="18"/>
      <c r="J2461" s="83"/>
      <c r="K2461" s="79"/>
      <c r="L2461" s="77"/>
      <c r="M2461" s="77"/>
    </row>
    <row r="2462" spans="1:13" s="3" customFormat="1">
      <c r="A2462" s="7"/>
      <c r="B2462" s="95"/>
      <c r="C2462" s="41"/>
      <c r="D2462" s="36" t="s">
        <v>3073</v>
      </c>
      <c r="E2462" s="49" t="s">
        <v>3073</v>
      </c>
      <c r="F2462" s="49" t="str">
        <f t="shared" si="42"/>
        <v/>
      </c>
      <c r="G2462" s="37"/>
      <c r="H2462" s="85" t="s">
        <v>3073</v>
      </c>
      <c r="I2462" s="18"/>
      <c r="J2462" s="83"/>
      <c r="K2462" s="79"/>
      <c r="L2462" s="77"/>
      <c r="M2462" s="77"/>
    </row>
    <row r="2463" spans="1:13" s="3" customFormat="1">
      <c r="A2463" s="10"/>
      <c r="B2463" s="96"/>
      <c r="C2463" s="43" t="s">
        <v>3585</v>
      </c>
      <c r="D2463" s="44"/>
      <c r="E2463" s="50" t="s">
        <v>3073</v>
      </c>
      <c r="F2463" s="50" t="str">
        <f t="shared" si="42"/>
        <v/>
      </c>
      <c r="G2463" s="42"/>
      <c r="H2463" s="85" t="s">
        <v>3073</v>
      </c>
      <c r="I2463" s="18"/>
      <c r="J2463" s="83"/>
      <c r="K2463" s="79"/>
      <c r="L2463" s="77"/>
      <c r="M2463" s="77"/>
    </row>
    <row r="2464" spans="1:13" s="3" customFormat="1">
      <c r="A2464" s="7"/>
      <c r="B2464" s="95" t="s">
        <v>3453</v>
      </c>
      <c r="C2464" s="41"/>
      <c r="D2464" s="36" t="s">
        <v>6764</v>
      </c>
      <c r="E2464" s="49">
        <v>21712.111000000001</v>
      </c>
      <c r="F2464" s="49">
        <f t="shared" si="42"/>
        <v>32568.166499999999</v>
      </c>
      <c r="G2464" s="37">
        <v>1</v>
      </c>
      <c r="H2464" s="85" t="s">
        <v>3073</v>
      </c>
      <c r="I2464" s="18"/>
      <c r="J2464" s="83"/>
      <c r="K2464" s="79"/>
      <c r="L2464" s="77"/>
      <c r="M2464" s="77"/>
    </row>
    <row r="2465" spans="1:13" s="3" customFormat="1">
      <c r="A2465" s="7"/>
      <c r="B2465" s="95" t="s">
        <v>3510</v>
      </c>
      <c r="C2465" s="41"/>
      <c r="D2465" s="36" t="s">
        <v>5353</v>
      </c>
      <c r="E2465" s="49">
        <v>21073.719000000001</v>
      </c>
      <c r="F2465" s="49">
        <f t="shared" ref="F2465:F2528" si="43">IF(G2465="ENV.","VENTA",IF(B2465="","",E2465+E2465*A$2/100))</f>
        <v>31610.5785</v>
      </c>
      <c r="G2465" s="37"/>
      <c r="H2465" s="85" t="s">
        <v>3073</v>
      </c>
      <c r="I2465" s="18"/>
      <c r="J2465" s="83"/>
      <c r="K2465" s="79"/>
      <c r="L2465" s="77"/>
      <c r="M2465" s="77"/>
    </row>
    <row r="2466" spans="1:13" s="3" customFormat="1">
      <c r="A2466" s="7"/>
      <c r="B2466" s="95" t="s">
        <v>3573</v>
      </c>
      <c r="C2466" s="41"/>
      <c r="D2466" s="36" t="s">
        <v>3679</v>
      </c>
      <c r="E2466" s="49">
        <v>21379.657999999999</v>
      </c>
      <c r="F2466" s="49">
        <f t="shared" si="43"/>
        <v>32069.487000000001</v>
      </c>
      <c r="G2466" s="37">
        <v>1</v>
      </c>
      <c r="H2466" s="85" t="s">
        <v>3073</v>
      </c>
      <c r="I2466" s="18"/>
      <c r="J2466" s="83"/>
      <c r="K2466" s="79"/>
      <c r="L2466" s="77"/>
      <c r="M2466" s="77"/>
    </row>
    <row r="2467" spans="1:13" s="3" customFormat="1">
      <c r="A2467" s="7"/>
      <c r="B2467" s="95" t="s">
        <v>3574</v>
      </c>
      <c r="C2467" s="41"/>
      <c r="D2467" s="36" t="s">
        <v>3693</v>
      </c>
      <c r="E2467" s="49">
        <v>28143.769</v>
      </c>
      <c r="F2467" s="49">
        <f t="shared" si="43"/>
        <v>42215.6535</v>
      </c>
      <c r="G2467" s="37"/>
      <c r="H2467" s="85" t="s">
        <v>3073</v>
      </c>
      <c r="I2467" s="18"/>
      <c r="J2467" s="83"/>
      <c r="K2467" s="79"/>
      <c r="L2467" s="77"/>
      <c r="M2467" s="77"/>
    </row>
    <row r="2468" spans="1:13" s="3" customFormat="1">
      <c r="A2468" s="7"/>
      <c r="B2468" s="95" t="s">
        <v>3526</v>
      </c>
      <c r="C2468" s="41"/>
      <c r="D2468" s="36" t="s">
        <v>3680</v>
      </c>
      <c r="E2468" s="49">
        <v>20684.633000000002</v>
      </c>
      <c r="F2468" s="49">
        <f t="shared" si="43"/>
        <v>31026.949500000002</v>
      </c>
      <c r="G2468" s="37"/>
      <c r="H2468" s="85" t="s">
        <v>3073</v>
      </c>
      <c r="I2468" s="18"/>
      <c r="J2468" s="83"/>
      <c r="K2468" s="79"/>
      <c r="L2468" s="77"/>
      <c r="M2468" s="77"/>
    </row>
    <row r="2469" spans="1:13" s="3" customFormat="1">
      <c r="A2469" s="7"/>
      <c r="B2469" s="95" t="s">
        <v>3515</v>
      </c>
      <c r="C2469" s="41"/>
      <c r="D2469" s="36" t="s">
        <v>3655</v>
      </c>
      <c r="E2469" s="49">
        <v>8033.2690000000002</v>
      </c>
      <c r="F2469" s="49">
        <f t="shared" si="43"/>
        <v>12049.9035</v>
      </c>
      <c r="G2469" s="37">
        <v>1</v>
      </c>
      <c r="H2469" s="85" t="s">
        <v>3073</v>
      </c>
      <c r="I2469" s="18"/>
      <c r="J2469" s="83"/>
      <c r="K2469" s="79"/>
      <c r="L2469" s="77"/>
      <c r="M2469" s="77"/>
    </row>
    <row r="2470" spans="1:13" s="3" customFormat="1">
      <c r="A2470" s="7"/>
      <c r="B2470" s="95" t="s">
        <v>3546</v>
      </c>
      <c r="C2470" s="41"/>
      <c r="D2470" s="36" t="s">
        <v>7558</v>
      </c>
      <c r="E2470" s="49">
        <v>10988.558999999999</v>
      </c>
      <c r="F2470" s="49">
        <f t="shared" si="43"/>
        <v>16482.838499999998</v>
      </c>
      <c r="G2470" s="37"/>
      <c r="H2470" s="85" t="s">
        <v>3073</v>
      </c>
      <c r="I2470" s="18"/>
      <c r="J2470" s="83"/>
      <c r="K2470" s="79"/>
      <c r="L2470" s="77"/>
      <c r="M2470" s="77"/>
    </row>
    <row r="2471" spans="1:13" s="3" customFormat="1">
      <c r="A2471" s="7"/>
      <c r="B2471" s="95" t="s">
        <v>3545</v>
      </c>
      <c r="C2471" s="41"/>
      <c r="D2471" s="36" t="s">
        <v>7557</v>
      </c>
      <c r="E2471" s="49">
        <v>9738.82</v>
      </c>
      <c r="F2471" s="49">
        <f t="shared" si="43"/>
        <v>14608.23</v>
      </c>
      <c r="G2471" s="37"/>
      <c r="H2471" s="85" t="s">
        <v>3073</v>
      </c>
      <c r="I2471" s="18"/>
      <c r="J2471" s="83"/>
      <c r="K2471" s="79"/>
      <c r="L2471" s="77"/>
      <c r="M2471" s="77"/>
    </row>
    <row r="2472" spans="1:13" s="3" customFormat="1">
      <c r="A2472" s="10"/>
      <c r="B2472" s="96"/>
      <c r="C2472" s="43" t="s">
        <v>2062</v>
      </c>
      <c r="D2472" s="44"/>
      <c r="E2472" s="50" t="s">
        <v>3073</v>
      </c>
      <c r="F2472" s="50" t="str">
        <f t="shared" si="43"/>
        <v/>
      </c>
      <c r="G2472" s="42"/>
      <c r="H2472" s="85" t="s">
        <v>3073</v>
      </c>
      <c r="I2472" s="18"/>
      <c r="J2472" s="83"/>
      <c r="K2472" s="79"/>
      <c r="L2472" s="77"/>
      <c r="M2472" s="77"/>
    </row>
    <row r="2473" spans="1:13" s="3" customFormat="1">
      <c r="A2473" s="12"/>
      <c r="B2473" s="97" t="s">
        <v>2364</v>
      </c>
      <c r="C2473" s="46"/>
      <c r="D2473" s="47" t="s">
        <v>3065</v>
      </c>
      <c r="E2473" s="51" t="s">
        <v>3567</v>
      </c>
      <c r="F2473" s="51" t="str">
        <f t="shared" si="43"/>
        <v>VENTA</v>
      </c>
      <c r="G2473" s="45" t="s">
        <v>1933</v>
      </c>
      <c r="H2473" s="85" t="s">
        <v>3073</v>
      </c>
      <c r="I2473" s="18"/>
      <c r="J2473" s="83"/>
      <c r="K2473" s="79"/>
      <c r="L2473" s="77"/>
      <c r="M2473" s="77"/>
    </row>
    <row r="2474" spans="1:13" s="3" customFormat="1">
      <c r="A2474" s="7"/>
      <c r="B2474" s="95" t="s">
        <v>7667</v>
      </c>
      <c r="C2474" s="41"/>
      <c r="D2474" s="36" t="s">
        <v>7735</v>
      </c>
      <c r="E2474" s="49">
        <v>422.22199999999998</v>
      </c>
      <c r="F2474" s="49">
        <f>IF(G2474="ENV.","VENTA",IF(B2474="","",E2474+E2474*A$2/100))</f>
        <v>633.33299999999997</v>
      </c>
      <c r="G2474" s="37">
        <v>1</v>
      </c>
      <c r="H2474" s="85" t="s">
        <v>7977</v>
      </c>
      <c r="I2474" s="18"/>
      <c r="J2474" s="83"/>
      <c r="K2474" s="79"/>
      <c r="L2474" s="77"/>
      <c r="M2474" s="77"/>
    </row>
    <row r="2475" spans="1:13" s="3" customFormat="1">
      <c r="A2475" s="7"/>
      <c r="B2475" s="95" t="s">
        <v>746</v>
      </c>
      <c r="C2475" s="41"/>
      <c r="D2475" s="36" t="s">
        <v>7733</v>
      </c>
      <c r="E2475" s="49">
        <v>305.55500000000001</v>
      </c>
      <c r="F2475" s="49">
        <f t="shared" si="43"/>
        <v>458.33249999999998</v>
      </c>
      <c r="G2475" s="37">
        <v>1</v>
      </c>
      <c r="H2475" s="85" t="s">
        <v>7977</v>
      </c>
      <c r="I2475" s="18"/>
      <c r="J2475" s="83"/>
      <c r="K2475" s="79"/>
      <c r="L2475" s="77"/>
      <c r="M2475" s="77"/>
    </row>
    <row r="2476" spans="1:13" s="3" customFormat="1">
      <c r="A2476" s="7"/>
      <c r="B2476" s="95" t="s">
        <v>747</v>
      </c>
      <c r="C2476" s="41"/>
      <c r="D2476" s="36" t="s">
        <v>7734</v>
      </c>
      <c r="E2476" s="49">
        <v>383.33300000000003</v>
      </c>
      <c r="F2476" s="49">
        <f t="shared" si="43"/>
        <v>574.99950000000001</v>
      </c>
      <c r="G2476" s="37">
        <v>1</v>
      </c>
      <c r="H2476" s="85" t="s">
        <v>7977</v>
      </c>
      <c r="I2476" s="18"/>
      <c r="J2476" s="83"/>
      <c r="K2476" s="79"/>
      <c r="L2476" s="77"/>
      <c r="M2476" s="77"/>
    </row>
    <row r="2477" spans="1:13" s="3" customFormat="1">
      <c r="A2477" s="7"/>
      <c r="B2477" s="95" t="s">
        <v>748</v>
      </c>
      <c r="C2477" s="41"/>
      <c r="D2477" s="36" t="s">
        <v>6595</v>
      </c>
      <c r="E2477" s="49">
        <v>2340.2829999999999</v>
      </c>
      <c r="F2477" s="49">
        <f t="shared" si="43"/>
        <v>3510.4245000000001</v>
      </c>
      <c r="G2477" s="37">
        <v>1</v>
      </c>
      <c r="H2477" s="85" t="s">
        <v>3073</v>
      </c>
      <c r="I2477" s="18"/>
      <c r="J2477" s="83"/>
      <c r="K2477" s="79"/>
      <c r="L2477" s="77"/>
      <c r="M2477" s="77"/>
    </row>
    <row r="2478" spans="1:13" s="3" customFormat="1">
      <c r="A2478" s="7"/>
      <c r="B2478" s="95" t="s">
        <v>1732</v>
      </c>
      <c r="C2478" s="41"/>
      <c r="D2478" s="36" t="s">
        <v>6593</v>
      </c>
      <c r="E2478" s="49">
        <v>1749.6220000000001</v>
      </c>
      <c r="F2478" s="49">
        <f t="shared" si="43"/>
        <v>2624.433</v>
      </c>
      <c r="G2478" s="37"/>
      <c r="H2478" s="85" t="s">
        <v>3073</v>
      </c>
      <c r="I2478" s="18"/>
      <c r="J2478" s="83"/>
      <c r="K2478" s="79"/>
      <c r="L2478" s="77"/>
      <c r="M2478" s="77"/>
    </row>
    <row r="2479" spans="1:13" s="3" customFormat="1">
      <c r="A2479" s="7"/>
      <c r="B2479" s="95" t="s">
        <v>2256</v>
      </c>
      <c r="C2479" s="41"/>
      <c r="D2479" s="36" t="s">
        <v>6082</v>
      </c>
      <c r="E2479" s="49">
        <v>545.16600000000005</v>
      </c>
      <c r="F2479" s="49">
        <f t="shared" si="43"/>
        <v>817.74900000000002</v>
      </c>
      <c r="G2479" s="37">
        <v>1</v>
      </c>
      <c r="H2479" s="85" t="s">
        <v>3073</v>
      </c>
      <c r="I2479" s="18"/>
      <c r="J2479" s="83"/>
      <c r="K2479" s="79"/>
      <c r="L2479" s="77"/>
      <c r="M2479" s="77"/>
    </row>
    <row r="2480" spans="1:13" s="3" customFormat="1">
      <c r="A2480" s="7"/>
      <c r="B2480" s="95" t="s">
        <v>3486</v>
      </c>
      <c r="C2480" s="41"/>
      <c r="D2480" s="36" t="s">
        <v>6594</v>
      </c>
      <c r="E2480" s="49">
        <v>1363.5719999999999</v>
      </c>
      <c r="F2480" s="49">
        <f t="shared" si="43"/>
        <v>2045.3579999999997</v>
      </c>
      <c r="G2480" s="37">
        <v>1</v>
      </c>
      <c r="H2480" s="85" t="s">
        <v>3073</v>
      </c>
      <c r="I2480" s="18"/>
      <c r="J2480" s="83"/>
      <c r="K2480" s="79"/>
      <c r="L2480" s="77"/>
      <c r="M2480" s="77"/>
    </row>
    <row r="2481" spans="1:13" s="3" customFormat="1">
      <c r="A2481" s="7"/>
      <c r="B2481" s="95" t="s">
        <v>2302</v>
      </c>
      <c r="C2481" s="41"/>
      <c r="D2481" s="36" t="s">
        <v>6604</v>
      </c>
      <c r="E2481" s="49">
        <v>204.536</v>
      </c>
      <c r="F2481" s="49">
        <f t="shared" si="43"/>
        <v>306.80399999999997</v>
      </c>
      <c r="G2481" s="37">
        <v>1</v>
      </c>
      <c r="H2481" s="85" t="s">
        <v>3073</v>
      </c>
      <c r="I2481" s="18"/>
      <c r="J2481" s="83"/>
      <c r="K2481" s="79"/>
      <c r="L2481" s="77"/>
      <c r="M2481" s="77"/>
    </row>
    <row r="2482" spans="1:13" s="3" customFormat="1">
      <c r="A2482" s="10"/>
      <c r="B2482" s="96"/>
      <c r="C2482" s="43" t="s">
        <v>2063</v>
      </c>
      <c r="D2482" s="44"/>
      <c r="E2482" s="50" t="s">
        <v>3073</v>
      </c>
      <c r="F2482" s="50" t="str">
        <f t="shared" si="43"/>
        <v/>
      </c>
      <c r="G2482" s="42"/>
      <c r="H2482" s="85" t="s">
        <v>3073</v>
      </c>
      <c r="I2482" s="18"/>
      <c r="J2482" s="83"/>
      <c r="K2482" s="79"/>
      <c r="L2482" s="77"/>
      <c r="M2482" s="77"/>
    </row>
    <row r="2483" spans="1:13" s="3" customFormat="1">
      <c r="A2483" s="12"/>
      <c r="B2483" s="97" t="s">
        <v>2364</v>
      </c>
      <c r="C2483" s="46"/>
      <c r="D2483" s="47" t="s">
        <v>3065</v>
      </c>
      <c r="E2483" s="51" t="s">
        <v>3567</v>
      </c>
      <c r="F2483" s="51" t="str">
        <f t="shared" si="43"/>
        <v>VENTA</v>
      </c>
      <c r="G2483" s="45" t="s">
        <v>1933</v>
      </c>
      <c r="H2483" s="85" t="s">
        <v>3073</v>
      </c>
      <c r="I2483" s="18"/>
      <c r="J2483" s="83"/>
      <c r="K2483" s="79"/>
      <c r="L2483" s="77"/>
      <c r="M2483" s="77"/>
    </row>
    <row r="2484" spans="1:13" s="3" customFormat="1">
      <c r="A2484" s="7"/>
      <c r="B2484" s="95" t="s">
        <v>749</v>
      </c>
      <c r="C2484" s="41"/>
      <c r="D2484" s="36" t="s">
        <v>4256</v>
      </c>
      <c r="E2484" s="49">
        <v>1814.3109999999999</v>
      </c>
      <c r="F2484" s="49">
        <f t="shared" si="43"/>
        <v>2721.4665</v>
      </c>
      <c r="G2484" s="37"/>
      <c r="H2484" s="85" t="s">
        <v>7195</v>
      </c>
      <c r="I2484" s="18"/>
      <c r="J2484" s="83"/>
      <c r="K2484" s="79"/>
      <c r="L2484" s="77"/>
      <c r="M2484" s="77"/>
    </row>
    <row r="2485" spans="1:13" s="3" customFormat="1">
      <c r="A2485" s="7"/>
      <c r="B2485" s="95" t="s">
        <v>750</v>
      </c>
      <c r="C2485" s="41"/>
      <c r="D2485" s="36" t="s">
        <v>4257</v>
      </c>
      <c r="E2485" s="49">
        <v>2171.3009999999999</v>
      </c>
      <c r="F2485" s="49">
        <f t="shared" si="43"/>
        <v>3256.9515000000001</v>
      </c>
      <c r="G2485" s="37"/>
      <c r="H2485" s="85" t="s">
        <v>7195</v>
      </c>
      <c r="I2485" s="18"/>
      <c r="J2485" s="83"/>
      <c r="K2485" s="79"/>
      <c r="L2485" s="77"/>
      <c r="M2485" s="77"/>
    </row>
    <row r="2486" spans="1:13" s="3" customFormat="1">
      <c r="A2486" s="10"/>
      <c r="B2486" s="96"/>
      <c r="C2486" s="43" t="s">
        <v>2073</v>
      </c>
      <c r="D2486" s="44"/>
      <c r="E2486" s="50" t="s">
        <v>3073</v>
      </c>
      <c r="F2486" s="50" t="str">
        <f t="shared" si="43"/>
        <v/>
      </c>
      <c r="G2486" s="42"/>
      <c r="H2486" s="85" t="s">
        <v>3073</v>
      </c>
      <c r="I2486" s="18"/>
      <c r="J2486" s="83"/>
      <c r="K2486" s="79"/>
      <c r="L2486" s="77"/>
      <c r="M2486" s="77"/>
    </row>
    <row r="2487" spans="1:13" s="3" customFormat="1">
      <c r="A2487" s="7"/>
      <c r="B2487" s="95" t="s">
        <v>2691</v>
      </c>
      <c r="C2487" s="41"/>
      <c r="D2487" s="36" t="s">
        <v>6514</v>
      </c>
      <c r="E2487" s="49">
        <v>55.561999999999998</v>
      </c>
      <c r="F2487" s="49">
        <f t="shared" si="43"/>
        <v>83.342999999999989</v>
      </c>
      <c r="G2487" s="37"/>
      <c r="H2487" s="85" t="s">
        <v>3073</v>
      </c>
      <c r="I2487" s="18"/>
      <c r="J2487" s="83"/>
      <c r="K2487" s="79"/>
      <c r="L2487" s="77"/>
      <c r="M2487" s="77"/>
    </row>
    <row r="2488" spans="1:13" s="3" customFormat="1">
      <c r="A2488" s="7"/>
      <c r="B2488" s="95" t="s">
        <v>2692</v>
      </c>
      <c r="C2488" s="41"/>
      <c r="D2488" s="36" t="s">
        <v>6497</v>
      </c>
      <c r="E2488" s="49">
        <v>79.341999999999999</v>
      </c>
      <c r="F2488" s="49">
        <f t="shared" si="43"/>
        <v>119.01300000000001</v>
      </c>
      <c r="G2488" s="37"/>
      <c r="H2488" s="85" t="s">
        <v>3073</v>
      </c>
      <c r="I2488" s="18"/>
      <c r="J2488" s="83"/>
      <c r="K2488" s="79"/>
      <c r="L2488" s="77"/>
      <c r="M2488" s="77"/>
    </row>
    <row r="2489" spans="1:13" s="3" customFormat="1">
      <c r="A2489" s="7"/>
      <c r="B2489" s="95" t="s">
        <v>2693</v>
      </c>
      <c r="C2489" s="41"/>
      <c r="D2489" s="36" t="s">
        <v>6505</v>
      </c>
      <c r="E2489" s="49">
        <v>84.828999999999994</v>
      </c>
      <c r="F2489" s="49">
        <f t="shared" si="43"/>
        <v>127.24349999999998</v>
      </c>
      <c r="G2489" s="37"/>
      <c r="H2489" s="85" t="s">
        <v>3073</v>
      </c>
      <c r="I2489" s="18"/>
      <c r="J2489" s="83"/>
      <c r="K2489" s="79"/>
      <c r="L2489" s="77"/>
      <c r="M2489" s="77"/>
    </row>
    <row r="2490" spans="1:13" s="3" customFormat="1">
      <c r="A2490" s="7"/>
      <c r="B2490" s="95" t="s">
        <v>2694</v>
      </c>
      <c r="C2490" s="41"/>
      <c r="D2490" s="36" t="s">
        <v>6495</v>
      </c>
      <c r="E2490" s="49">
        <v>77.055000000000007</v>
      </c>
      <c r="F2490" s="49">
        <f t="shared" si="43"/>
        <v>115.58250000000001</v>
      </c>
      <c r="G2490" s="37"/>
      <c r="H2490" s="85" t="s">
        <v>3073</v>
      </c>
      <c r="I2490" s="18"/>
      <c r="J2490" s="83"/>
      <c r="K2490" s="79"/>
      <c r="L2490" s="77"/>
      <c r="M2490" s="77"/>
    </row>
    <row r="2491" spans="1:13" s="3" customFormat="1">
      <c r="A2491" s="7"/>
      <c r="B2491" s="95" t="s">
        <v>2695</v>
      </c>
      <c r="C2491" s="41"/>
      <c r="D2491" s="36" t="s">
        <v>6496</v>
      </c>
      <c r="E2491" s="49">
        <v>73.156999999999996</v>
      </c>
      <c r="F2491" s="49">
        <f t="shared" si="43"/>
        <v>109.7355</v>
      </c>
      <c r="G2491" s="37"/>
      <c r="H2491" s="85" t="s">
        <v>3073</v>
      </c>
      <c r="I2491" s="18"/>
      <c r="J2491" s="83"/>
      <c r="K2491" s="79"/>
      <c r="L2491" s="77"/>
      <c r="M2491" s="77"/>
    </row>
    <row r="2492" spans="1:13" s="3" customFormat="1">
      <c r="A2492" s="7"/>
      <c r="B2492" s="95" t="s">
        <v>2696</v>
      </c>
      <c r="C2492" s="41"/>
      <c r="D2492" s="36" t="s">
        <v>6498</v>
      </c>
      <c r="E2492" s="49">
        <v>77.055000000000007</v>
      </c>
      <c r="F2492" s="49">
        <f t="shared" si="43"/>
        <v>115.58250000000001</v>
      </c>
      <c r="G2492" s="37"/>
      <c r="H2492" s="85" t="s">
        <v>3073</v>
      </c>
      <c r="I2492" s="18"/>
      <c r="J2492" s="83"/>
      <c r="K2492" s="79"/>
      <c r="L2492" s="77"/>
      <c r="M2492" s="77"/>
    </row>
    <row r="2493" spans="1:13" s="3" customFormat="1">
      <c r="A2493" s="7"/>
      <c r="B2493" s="95" t="s">
        <v>2697</v>
      </c>
      <c r="C2493" s="41"/>
      <c r="D2493" s="36" t="s">
        <v>6499</v>
      </c>
      <c r="E2493" s="49">
        <v>64.707999999999998</v>
      </c>
      <c r="F2493" s="49">
        <f t="shared" si="43"/>
        <v>97.061999999999998</v>
      </c>
      <c r="G2493" s="37"/>
      <c r="H2493" s="85" t="s">
        <v>3073</v>
      </c>
      <c r="I2493" s="18"/>
      <c r="J2493" s="83"/>
      <c r="K2493" s="79"/>
      <c r="L2493" s="77"/>
      <c r="M2493" s="77"/>
    </row>
    <row r="2494" spans="1:13" s="3" customFormat="1">
      <c r="A2494" s="7"/>
      <c r="B2494" s="95" t="s">
        <v>2698</v>
      </c>
      <c r="C2494" s="41"/>
      <c r="D2494" s="36" t="s">
        <v>6500</v>
      </c>
      <c r="E2494" s="49">
        <v>77.81</v>
      </c>
      <c r="F2494" s="49">
        <f t="shared" si="43"/>
        <v>116.715</v>
      </c>
      <c r="G2494" s="37"/>
      <c r="H2494" s="85" t="s">
        <v>3073</v>
      </c>
      <c r="I2494" s="18"/>
      <c r="J2494" s="83"/>
      <c r="K2494" s="79"/>
      <c r="L2494" s="77"/>
      <c r="M2494" s="77"/>
    </row>
    <row r="2495" spans="1:13" s="3" customFormat="1">
      <c r="B2495" s="95" t="s">
        <v>2699</v>
      </c>
      <c r="C2495" s="41"/>
      <c r="D2495" s="36" t="s">
        <v>6501</v>
      </c>
      <c r="E2495" s="49">
        <v>81.504999999999995</v>
      </c>
      <c r="F2495" s="49">
        <f t="shared" si="43"/>
        <v>122.25749999999999</v>
      </c>
      <c r="G2495" s="37"/>
      <c r="H2495" s="85" t="s">
        <v>3073</v>
      </c>
      <c r="I2495" s="18"/>
      <c r="J2495" s="83"/>
      <c r="K2495" s="79"/>
      <c r="L2495" s="77"/>
      <c r="M2495" s="77"/>
    </row>
    <row r="2496" spans="1:13" s="3" customFormat="1">
      <c r="B2496" s="95" t="s">
        <v>2700</v>
      </c>
      <c r="C2496" s="41"/>
      <c r="D2496" s="36" t="s">
        <v>6503</v>
      </c>
      <c r="E2496" s="49">
        <v>58.534999999999997</v>
      </c>
      <c r="F2496" s="49">
        <f t="shared" si="43"/>
        <v>87.802499999999995</v>
      </c>
      <c r="G2496" s="37"/>
      <c r="H2496" s="85" t="s">
        <v>3073</v>
      </c>
      <c r="I2496" s="18"/>
      <c r="J2496" s="83"/>
      <c r="K2496" s="79"/>
      <c r="L2496" s="77"/>
      <c r="M2496" s="77"/>
    </row>
    <row r="2497" spans="1:13" s="3" customFormat="1">
      <c r="B2497" s="95" t="s">
        <v>2701</v>
      </c>
      <c r="C2497" s="41"/>
      <c r="D2497" s="36" t="s">
        <v>6504</v>
      </c>
      <c r="E2497" s="49">
        <v>83.228999999999999</v>
      </c>
      <c r="F2497" s="49">
        <f t="shared" si="43"/>
        <v>124.84350000000001</v>
      </c>
      <c r="G2497" s="37"/>
      <c r="H2497" s="85" t="s">
        <v>3073</v>
      </c>
      <c r="I2497" s="18"/>
      <c r="J2497" s="83"/>
      <c r="K2497" s="79"/>
      <c r="L2497" s="77"/>
      <c r="M2497" s="77"/>
    </row>
    <row r="2498" spans="1:13" s="3" customFormat="1">
      <c r="B2498" s="95" t="s">
        <v>2702</v>
      </c>
      <c r="C2498" s="41"/>
      <c r="D2498" s="36" t="s">
        <v>6511</v>
      </c>
      <c r="E2498" s="49">
        <v>94.203999999999994</v>
      </c>
      <c r="F2498" s="49">
        <f t="shared" si="43"/>
        <v>141.30599999999998</v>
      </c>
      <c r="G2498" s="37"/>
      <c r="H2498" s="85" t="s">
        <v>3073</v>
      </c>
      <c r="I2498" s="18"/>
      <c r="J2498" s="83"/>
      <c r="K2498" s="79"/>
      <c r="L2498" s="77"/>
      <c r="M2498" s="77"/>
    </row>
    <row r="2499" spans="1:13" s="3" customFormat="1">
      <c r="B2499" s="95" t="s">
        <v>2703</v>
      </c>
      <c r="C2499" s="41"/>
      <c r="D2499" s="36" t="s">
        <v>6506</v>
      </c>
      <c r="E2499" s="49">
        <v>133.47200000000001</v>
      </c>
      <c r="F2499" s="49">
        <f t="shared" si="43"/>
        <v>200.20800000000003</v>
      </c>
      <c r="G2499" s="37"/>
      <c r="H2499" s="85" t="s">
        <v>3073</v>
      </c>
      <c r="I2499" s="18"/>
      <c r="J2499" s="83"/>
      <c r="K2499" s="79"/>
      <c r="L2499" s="77"/>
      <c r="M2499" s="77"/>
    </row>
    <row r="2500" spans="1:13" s="3" customFormat="1">
      <c r="B2500" s="95" t="s">
        <v>2704</v>
      </c>
      <c r="C2500" s="41"/>
      <c r="D2500" s="36" t="s">
        <v>6507</v>
      </c>
      <c r="E2500" s="49">
        <v>72.481999999999999</v>
      </c>
      <c r="F2500" s="49">
        <f t="shared" si="43"/>
        <v>108.723</v>
      </c>
      <c r="G2500" s="37"/>
      <c r="H2500" s="85" t="s">
        <v>3073</v>
      </c>
      <c r="I2500" s="18"/>
      <c r="J2500" s="83"/>
      <c r="K2500" s="79"/>
      <c r="L2500" s="77"/>
      <c r="M2500" s="77"/>
    </row>
    <row r="2501" spans="1:13" s="3" customFormat="1">
      <c r="B2501" s="95" t="s">
        <v>2705</v>
      </c>
      <c r="C2501" s="41"/>
      <c r="D2501" s="36" t="s">
        <v>6508</v>
      </c>
      <c r="E2501" s="49">
        <v>107.23699999999999</v>
      </c>
      <c r="F2501" s="49">
        <f t="shared" si="43"/>
        <v>160.85550000000001</v>
      </c>
      <c r="G2501" s="37"/>
      <c r="H2501" s="85" t="s">
        <v>3073</v>
      </c>
      <c r="I2501" s="18"/>
      <c r="J2501" s="83"/>
      <c r="K2501" s="79"/>
      <c r="L2501" s="77"/>
      <c r="M2501" s="77"/>
    </row>
    <row r="2502" spans="1:13" s="3" customFormat="1">
      <c r="B2502" s="95" t="s">
        <v>2706</v>
      </c>
      <c r="C2502" s="41"/>
      <c r="D2502" s="36" t="s">
        <v>6509</v>
      </c>
      <c r="E2502" s="49">
        <v>90.774000000000001</v>
      </c>
      <c r="F2502" s="49">
        <f t="shared" si="43"/>
        <v>136.161</v>
      </c>
      <c r="G2502" s="37"/>
      <c r="H2502" s="85" t="s">
        <v>3073</v>
      </c>
      <c r="I2502" s="18"/>
      <c r="J2502" s="83"/>
      <c r="K2502" s="79"/>
      <c r="L2502" s="77"/>
      <c r="M2502" s="77"/>
    </row>
    <row r="2503" spans="1:13" s="3" customFormat="1">
      <c r="B2503" s="95" t="s">
        <v>2707</v>
      </c>
      <c r="C2503" s="41"/>
      <c r="D2503" s="36" t="s">
        <v>6510</v>
      </c>
      <c r="E2503" s="49">
        <v>93.200999999999993</v>
      </c>
      <c r="F2503" s="49">
        <f t="shared" si="43"/>
        <v>139.80149999999998</v>
      </c>
      <c r="G2503" s="37"/>
      <c r="H2503" s="85" t="s">
        <v>3073</v>
      </c>
      <c r="I2503" s="18"/>
      <c r="J2503" s="83"/>
      <c r="K2503" s="79"/>
      <c r="L2503" s="77"/>
      <c r="M2503" s="77"/>
    </row>
    <row r="2504" spans="1:13" s="3" customFormat="1">
      <c r="B2504" s="95" t="s">
        <v>2708</v>
      </c>
      <c r="C2504" s="41"/>
      <c r="D2504" s="36" t="s">
        <v>6512</v>
      </c>
      <c r="E2504" s="49">
        <v>93.747</v>
      </c>
      <c r="F2504" s="49">
        <f t="shared" si="43"/>
        <v>140.62049999999999</v>
      </c>
      <c r="G2504" s="37"/>
      <c r="H2504" s="85" t="s">
        <v>3073</v>
      </c>
      <c r="I2504" s="18"/>
      <c r="J2504" s="83"/>
      <c r="K2504" s="79"/>
      <c r="L2504" s="77"/>
      <c r="M2504" s="77"/>
    </row>
    <row r="2505" spans="1:13" s="3" customFormat="1">
      <c r="B2505" s="95" t="s">
        <v>2709</v>
      </c>
      <c r="C2505" s="41"/>
      <c r="D2505" s="36" t="s">
        <v>6513</v>
      </c>
      <c r="E2505" s="49">
        <v>122.143</v>
      </c>
      <c r="F2505" s="49">
        <f t="shared" si="43"/>
        <v>183.21449999999999</v>
      </c>
      <c r="G2505" s="37"/>
      <c r="H2505" s="85" t="s">
        <v>3073</v>
      </c>
      <c r="I2505" s="18"/>
      <c r="J2505" s="83"/>
      <c r="K2505" s="79"/>
      <c r="L2505" s="77"/>
      <c r="M2505" s="77"/>
    </row>
    <row r="2506" spans="1:13" s="3" customFormat="1">
      <c r="B2506" s="95" t="s">
        <v>2710</v>
      </c>
      <c r="C2506" s="41"/>
      <c r="D2506" s="36" t="s">
        <v>6516</v>
      </c>
      <c r="E2506" s="49">
        <v>75.683000000000007</v>
      </c>
      <c r="F2506" s="49">
        <f t="shared" si="43"/>
        <v>113.52450000000002</v>
      </c>
      <c r="G2506" s="37"/>
      <c r="H2506" s="85" t="s">
        <v>3073</v>
      </c>
      <c r="I2506" s="18"/>
      <c r="J2506" s="83"/>
      <c r="K2506" s="79"/>
      <c r="L2506" s="77"/>
      <c r="M2506" s="77"/>
    </row>
    <row r="2507" spans="1:13" s="3" customFormat="1">
      <c r="B2507" s="95" t="s">
        <v>2711</v>
      </c>
      <c r="C2507" s="41"/>
      <c r="D2507" s="36" t="s">
        <v>6515</v>
      </c>
      <c r="E2507" s="49">
        <v>77.055000000000007</v>
      </c>
      <c r="F2507" s="49">
        <f t="shared" si="43"/>
        <v>115.58250000000001</v>
      </c>
      <c r="G2507" s="37"/>
      <c r="H2507" s="85" t="s">
        <v>3073</v>
      </c>
      <c r="I2507" s="18"/>
      <c r="J2507" s="83"/>
      <c r="K2507" s="79"/>
      <c r="L2507" s="77"/>
      <c r="M2507" s="77"/>
    </row>
    <row r="2508" spans="1:13" s="3" customFormat="1">
      <c r="B2508" s="95" t="s">
        <v>2712</v>
      </c>
      <c r="C2508" s="41"/>
      <c r="D2508" s="36" t="s">
        <v>6502</v>
      </c>
      <c r="E2508" s="49">
        <v>79.808000000000007</v>
      </c>
      <c r="F2508" s="49">
        <f t="shared" si="43"/>
        <v>119.71200000000002</v>
      </c>
      <c r="G2508" s="37"/>
      <c r="H2508" s="85" t="s">
        <v>3073</v>
      </c>
      <c r="I2508" s="18"/>
      <c r="J2508" s="83"/>
      <c r="K2508" s="79"/>
      <c r="L2508" s="77"/>
      <c r="M2508" s="77"/>
    </row>
    <row r="2509" spans="1:13" s="3" customFormat="1">
      <c r="B2509" s="95" t="s">
        <v>2713</v>
      </c>
      <c r="C2509" s="41"/>
      <c r="D2509" s="36" t="s">
        <v>6493</v>
      </c>
      <c r="E2509" s="49">
        <v>64.707999999999998</v>
      </c>
      <c r="F2509" s="49">
        <f t="shared" si="43"/>
        <v>97.061999999999998</v>
      </c>
      <c r="G2509" s="37"/>
      <c r="H2509" s="85" t="s">
        <v>3073</v>
      </c>
      <c r="I2509" s="18"/>
      <c r="J2509" s="83"/>
      <c r="K2509" s="79"/>
      <c r="L2509" s="77"/>
      <c r="M2509" s="77"/>
    </row>
    <row r="2510" spans="1:13" s="3" customFormat="1">
      <c r="B2510" s="95" t="s">
        <v>2714</v>
      </c>
      <c r="C2510" s="41"/>
      <c r="D2510" s="36" t="s">
        <v>6494</v>
      </c>
      <c r="E2510" s="49">
        <v>70.424000000000007</v>
      </c>
      <c r="F2510" s="49">
        <f t="shared" si="43"/>
        <v>105.63600000000001</v>
      </c>
      <c r="G2510" s="37"/>
      <c r="H2510" s="85" t="s">
        <v>3073</v>
      </c>
      <c r="I2510" s="18"/>
      <c r="J2510" s="83"/>
      <c r="K2510" s="79"/>
      <c r="L2510" s="77"/>
      <c r="M2510" s="77"/>
    </row>
    <row r="2511" spans="1:13" s="3" customFormat="1">
      <c r="A2511" s="10"/>
      <c r="B2511" s="96"/>
      <c r="C2511" s="43" t="s">
        <v>2064</v>
      </c>
      <c r="D2511" s="44"/>
      <c r="E2511" s="50" t="s">
        <v>3073</v>
      </c>
      <c r="F2511" s="50" t="str">
        <f t="shared" si="43"/>
        <v/>
      </c>
      <c r="G2511" s="42"/>
      <c r="H2511" s="85" t="s">
        <v>3073</v>
      </c>
      <c r="I2511" s="18"/>
      <c r="J2511" s="83"/>
      <c r="K2511" s="79"/>
      <c r="L2511" s="77"/>
      <c r="M2511" s="77"/>
    </row>
    <row r="2512" spans="1:13" s="3" customFormat="1">
      <c r="A2512" s="7"/>
      <c r="B2512" s="95" t="s">
        <v>751</v>
      </c>
      <c r="C2512" s="41"/>
      <c r="D2512" s="36" t="s">
        <v>4259</v>
      </c>
      <c r="E2512" s="49">
        <v>1219.2</v>
      </c>
      <c r="F2512" s="49">
        <f t="shared" si="43"/>
        <v>1828.8000000000002</v>
      </c>
      <c r="G2512" s="37"/>
      <c r="H2512" s="85" t="s">
        <v>3073</v>
      </c>
      <c r="I2512" s="18"/>
      <c r="J2512" s="83"/>
      <c r="K2512" s="79"/>
      <c r="L2512" s="77"/>
      <c r="M2512" s="77"/>
    </row>
    <row r="2513" spans="1:13" s="3" customFormat="1">
      <c r="A2513" s="7"/>
      <c r="B2513" s="95" t="s">
        <v>752</v>
      </c>
      <c r="C2513" s="41"/>
      <c r="D2513" s="36" t="s">
        <v>4260</v>
      </c>
      <c r="E2513" s="49">
        <v>1978.0640000000001</v>
      </c>
      <c r="F2513" s="49">
        <f t="shared" si="43"/>
        <v>2967.096</v>
      </c>
      <c r="G2513" s="37"/>
      <c r="H2513" s="85" t="s">
        <v>3073</v>
      </c>
      <c r="I2513" s="18"/>
      <c r="J2513" s="83"/>
      <c r="K2513" s="79"/>
      <c r="L2513" s="77"/>
      <c r="M2513" s="77"/>
    </row>
    <row r="2514" spans="1:13" s="3" customFormat="1">
      <c r="A2514" s="10"/>
      <c r="B2514" s="96"/>
      <c r="C2514" s="43" t="s">
        <v>2065</v>
      </c>
      <c r="D2514" s="44"/>
      <c r="E2514" s="50" t="s">
        <v>3073</v>
      </c>
      <c r="F2514" s="50" t="str">
        <f t="shared" si="43"/>
        <v/>
      </c>
      <c r="G2514" s="42"/>
      <c r="H2514" s="85" t="s">
        <v>3073</v>
      </c>
      <c r="I2514" s="18"/>
      <c r="J2514" s="83"/>
      <c r="K2514" s="79"/>
      <c r="L2514" s="77"/>
      <c r="M2514" s="77"/>
    </row>
    <row r="2515" spans="1:13" s="3" customFormat="1">
      <c r="A2515" s="34"/>
      <c r="B2515" s="95" t="s">
        <v>3073</v>
      </c>
      <c r="C2515" s="41"/>
      <c r="D2515" s="36" t="s">
        <v>3073</v>
      </c>
      <c r="E2515" s="49" t="s">
        <v>3073</v>
      </c>
      <c r="F2515" s="49" t="str">
        <f t="shared" si="43"/>
        <v/>
      </c>
      <c r="G2515" s="37"/>
      <c r="H2515" s="85" t="s">
        <v>3073</v>
      </c>
      <c r="I2515" s="18"/>
      <c r="J2515" s="83"/>
      <c r="K2515" s="79"/>
      <c r="L2515" s="77"/>
      <c r="M2515" s="77"/>
    </row>
    <row r="2516" spans="1:13" s="3" customFormat="1">
      <c r="A2516" s="7"/>
      <c r="B2516" s="95" t="s">
        <v>753</v>
      </c>
      <c r="C2516" s="41"/>
      <c r="D2516" s="36" t="s">
        <v>5727</v>
      </c>
      <c r="E2516" s="49">
        <v>180.72399999999999</v>
      </c>
      <c r="F2516" s="49">
        <f t="shared" si="43"/>
        <v>271.08600000000001</v>
      </c>
      <c r="G2516" s="37">
        <v>12</v>
      </c>
      <c r="H2516" s="85" t="s">
        <v>3073</v>
      </c>
      <c r="I2516" s="18"/>
      <c r="J2516" s="83"/>
      <c r="K2516" s="79"/>
      <c r="L2516" s="77"/>
      <c r="M2516" s="77"/>
    </row>
    <row r="2517" spans="1:13" s="3" customFormat="1">
      <c r="A2517" s="7"/>
      <c r="B2517" s="95" t="s">
        <v>754</v>
      </c>
      <c r="C2517" s="41"/>
      <c r="D2517" s="36" t="s">
        <v>5725</v>
      </c>
      <c r="E2517" s="49">
        <v>274.95800000000003</v>
      </c>
      <c r="F2517" s="49">
        <f t="shared" si="43"/>
        <v>412.43700000000001</v>
      </c>
      <c r="G2517" s="37">
        <v>12</v>
      </c>
      <c r="H2517" s="85" t="s">
        <v>3073</v>
      </c>
      <c r="I2517" s="18"/>
      <c r="J2517" s="83"/>
      <c r="K2517" s="79"/>
      <c r="L2517" s="77"/>
      <c r="M2517" s="77"/>
    </row>
    <row r="2518" spans="1:13" s="3" customFormat="1">
      <c r="A2518" s="7"/>
      <c r="B2518" s="95" t="s">
        <v>755</v>
      </c>
      <c r="C2518" s="41"/>
      <c r="D2518" s="36" t="s">
        <v>5726</v>
      </c>
      <c r="E2518" s="49">
        <v>453.101</v>
      </c>
      <c r="F2518" s="49">
        <f t="shared" si="43"/>
        <v>679.65149999999994</v>
      </c>
      <c r="G2518" s="37">
        <v>12</v>
      </c>
      <c r="H2518" s="85" t="s">
        <v>3073</v>
      </c>
      <c r="I2518" s="18"/>
      <c r="J2518" s="83"/>
      <c r="K2518" s="79"/>
      <c r="L2518" s="77"/>
      <c r="M2518" s="77"/>
    </row>
    <row r="2519" spans="1:13" s="3" customFormat="1">
      <c r="A2519" s="7"/>
      <c r="B2519" s="95" t="s">
        <v>756</v>
      </c>
      <c r="C2519" s="41"/>
      <c r="D2519" s="36" t="s">
        <v>4313</v>
      </c>
      <c r="E2519" s="49">
        <v>26.366</v>
      </c>
      <c r="F2519" s="49">
        <f t="shared" si="43"/>
        <v>39.548999999999999</v>
      </c>
      <c r="G2519" s="37"/>
      <c r="H2519" s="85" t="s">
        <v>3073</v>
      </c>
      <c r="I2519" s="18"/>
      <c r="J2519" s="83"/>
      <c r="K2519" s="79"/>
      <c r="L2519" s="77"/>
      <c r="M2519" s="77"/>
    </row>
    <row r="2520" spans="1:13" s="3" customFormat="1">
      <c r="A2520" s="7"/>
      <c r="B2520" s="95" t="s">
        <v>757</v>
      </c>
      <c r="C2520" s="41"/>
      <c r="D2520" s="36" t="s">
        <v>4318</v>
      </c>
      <c r="E2520" s="49">
        <v>43.944000000000003</v>
      </c>
      <c r="F2520" s="49">
        <f t="shared" si="43"/>
        <v>65.915999999999997</v>
      </c>
      <c r="G2520" s="37"/>
      <c r="H2520" s="85" t="s">
        <v>3073</v>
      </c>
      <c r="I2520" s="18"/>
      <c r="J2520" s="83"/>
      <c r="K2520" s="79"/>
      <c r="L2520" s="77"/>
      <c r="M2520" s="77"/>
    </row>
    <row r="2521" spans="1:13" s="3" customFormat="1">
      <c r="A2521" s="10"/>
      <c r="B2521" s="96"/>
      <c r="C2521" s="43" t="s">
        <v>2067</v>
      </c>
      <c r="D2521" s="44"/>
      <c r="E2521" s="50" t="s">
        <v>3073</v>
      </c>
      <c r="F2521" s="50" t="str">
        <f t="shared" si="43"/>
        <v/>
      </c>
      <c r="G2521" s="42"/>
      <c r="H2521" s="85" t="s">
        <v>3073</v>
      </c>
      <c r="I2521" s="18"/>
      <c r="J2521" s="83"/>
      <c r="K2521" s="79"/>
      <c r="L2521" s="77"/>
      <c r="M2521" s="77"/>
    </row>
    <row r="2522" spans="1:13" s="3" customFormat="1">
      <c r="A2522" s="12"/>
      <c r="B2522" s="97" t="s">
        <v>2364</v>
      </c>
      <c r="C2522" s="46"/>
      <c r="D2522" s="47" t="s">
        <v>3065</v>
      </c>
      <c r="E2522" s="51" t="s">
        <v>3567</v>
      </c>
      <c r="F2522" s="51" t="str">
        <f t="shared" si="43"/>
        <v>VENTA</v>
      </c>
      <c r="G2522" s="45" t="s">
        <v>1933</v>
      </c>
      <c r="H2522" s="85" t="s">
        <v>3073</v>
      </c>
      <c r="I2522" s="18"/>
      <c r="J2522" s="83"/>
      <c r="K2522" s="79"/>
      <c r="L2522" s="77"/>
      <c r="M2522" s="77"/>
    </row>
    <row r="2523" spans="1:13" s="3" customFormat="1">
      <c r="A2523" s="7"/>
      <c r="B2523" s="95" t="s">
        <v>758</v>
      </c>
      <c r="C2523" s="41"/>
      <c r="D2523" s="36" t="s">
        <v>5730</v>
      </c>
      <c r="E2523" s="49">
        <v>221.85599999999999</v>
      </c>
      <c r="F2523" s="49">
        <f t="shared" si="43"/>
        <v>332.78399999999999</v>
      </c>
      <c r="G2523" s="37">
        <v>10</v>
      </c>
      <c r="H2523" s="85" t="s">
        <v>3073</v>
      </c>
      <c r="I2523" s="18"/>
      <c r="J2523" s="83"/>
      <c r="K2523" s="79"/>
      <c r="L2523" s="77"/>
      <c r="M2523" s="77"/>
    </row>
    <row r="2524" spans="1:13" s="3" customFormat="1">
      <c r="A2524" s="7"/>
      <c r="B2524" s="95" t="s">
        <v>5188</v>
      </c>
      <c r="C2524" s="41"/>
      <c r="D2524" s="36" t="s">
        <v>5729</v>
      </c>
      <c r="E2524" s="49">
        <v>287.01799999999997</v>
      </c>
      <c r="F2524" s="49">
        <f t="shared" si="43"/>
        <v>430.52699999999993</v>
      </c>
      <c r="G2524" s="37">
        <v>10</v>
      </c>
      <c r="H2524" s="85" t="s">
        <v>3073</v>
      </c>
      <c r="I2524" s="18"/>
      <c r="J2524" s="83"/>
      <c r="K2524" s="79"/>
      <c r="L2524" s="77"/>
      <c r="M2524" s="77"/>
    </row>
    <row r="2525" spans="1:13" s="3" customFormat="1">
      <c r="A2525" s="10"/>
      <c r="B2525" s="96"/>
      <c r="C2525" s="43" t="s">
        <v>2066</v>
      </c>
      <c r="D2525" s="44"/>
      <c r="E2525" s="50" t="s">
        <v>3073</v>
      </c>
      <c r="F2525" s="50" t="str">
        <f t="shared" si="43"/>
        <v/>
      </c>
      <c r="G2525" s="42"/>
      <c r="H2525" s="85" t="s">
        <v>3073</v>
      </c>
      <c r="I2525" s="18"/>
      <c r="J2525" s="83"/>
      <c r="K2525" s="79"/>
      <c r="L2525" s="77"/>
      <c r="M2525" s="77"/>
    </row>
    <row r="2526" spans="1:13" s="3" customFormat="1">
      <c r="A2526" s="7"/>
      <c r="B2526" s="95" t="s">
        <v>3429</v>
      </c>
      <c r="C2526" s="41"/>
      <c r="D2526" s="36" t="s">
        <v>5695</v>
      </c>
      <c r="E2526" s="49">
        <v>265.12200000000001</v>
      </c>
      <c r="F2526" s="49">
        <f t="shared" si="43"/>
        <v>397.68299999999999</v>
      </c>
      <c r="G2526" s="37">
        <v>12</v>
      </c>
      <c r="H2526" s="85" t="s">
        <v>3073</v>
      </c>
      <c r="I2526" s="18"/>
      <c r="J2526" s="83"/>
      <c r="K2526" s="79"/>
      <c r="L2526" s="77"/>
      <c r="M2526" s="77"/>
    </row>
    <row r="2527" spans="1:13" s="3" customFormat="1">
      <c r="A2527" s="7"/>
      <c r="B2527" s="95" t="s">
        <v>3430</v>
      </c>
      <c r="C2527" s="41"/>
      <c r="D2527" s="36" t="s">
        <v>5698</v>
      </c>
      <c r="E2527" s="49">
        <v>322.74200000000002</v>
      </c>
      <c r="F2527" s="49">
        <f t="shared" si="43"/>
        <v>484.11300000000006</v>
      </c>
      <c r="G2527" s="37">
        <v>12</v>
      </c>
      <c r="H2527" s="85" t="s">
        <v>3073</v>
      </c>
      <c r="I2527" s="18"/>
      <c r="J2527" s="83"/>
      <c r="K2527" s="79"/>
      <c r="L2527" s="77"/>
      <c r="M2527" s="77"/>
    </row>
    <row r="2528" spans="1:13" s="3" customFormat="1">
      <c r="A2528" s="7"/>
      <c r="B2528" s="95" t="s">
        <v>3431</v>
      </c>
      <c r="C2528" s="41"/>
      <c r="D2528" s="36" t="s">
        <v>5701</v>
      </c>
      <c r="E2528" s="49">
        <v>265.12200000000001</v>
      </c>
      <c r="F2528" s="49">
        <f t="shared" si="43"/>
        <v>397.68299999999999</v>
      </c>
      <c r="G2528" s="37">
        <v>12</v>
      </c>
      <c r="H2528" s="85" t="s">
        <v>3073</v>
      </c>
      <c r="I2528" s="18"/>
      <c r="J2528" s="83"/>
      <c r="K2528" s="79"/>
      <c r="L2528" s="77"/>
      <c r="M2528" s="77"/>
    </row>
    <row r="2529" spans="1:13" s="3" customFormat="1">
      <c r="A2529" s="7"/>
      <c r="B2529" s="95" t="s">
        <v>5168</v>
      </c>
      <c r="C2529" s="41"/>
      <c r="D2529" s="36" t="s">
        <v>5702</v>
      </c>
      <c r="E2529" s="49">
        <v>322.74200000000002</v>
      </c>
      <c r="F2529" s="49">
        <f t="shared" ref="F2529:F2592" si="44">IF(G2529="ENV.","VENTA",IF(B2529="","",E2529+E2529*A$2/100))</f>
        <v>484.11300000000006</v>
      </c>
      <c r="G2529" s="37">
        <v>12</v>
      </c>
      <c r="H2529" s="85" t="s">
        <v>3073</v>
      </c>
      <c r="I2529" s="18"/>
      <c r="J2529" s="83"/>
      <c r="K2529" s="79"/>
      <c r="L2529" s="77"/>
      <c r="M2529" s="77"/>
    </row>
    <row r="2530" spans="1:13" s="3" customFormat="1">
      <c r="A2530" s="7"/>
      <c r="B2530" s="95" t="s">
        <v>759</v>
      </c>
      <c r="C2530" s="41"/>
      <c r="D2530" s="36" t="s">
        <v>4290</v>
      </c>
      <c r="E2530" s="49">
        <v>81.251000000000005</v>
      </c>
      <c r="F2530" s="49">
        <f t="shared" si="44"/>
        <v>121.87650000000001</v>
      </c>
      <c r="G2530" s="37">
        <v>12</v>
      </c>
      <c r="H2530" s="85" t="s">
        <v>3073</v>
      </c>
      <c r="I2530" s="18"/>
      <c r="J2530" s="83"/>
      <c r="K2530" s="79"/>
      <c r="L2530" s="77"/>
      <c r="M2530" s="77"/>
    </row>
    <row r="2531" spans="1:13" s="3" customFormat="1">
      <c r="A2531" s="7"/>
      <c r="B2531" s="95" t="s">
        <v>760</v>
      </c>
      <c r="C2531" s="41"/>
      <c r="D2531" s="36" t="s">
        <v>7676</v>
      </c>
      <c r="E2531" s="49">
        <v>133.751</v>
      </c>
      <c r="F2531" s="49">
        <f t="shared" si="44"/>
        <v>200.62650000000002</v>
      </c>
      <c r="G2531" s="37">
        <v>12</v>
      </c>
      <c r="H2531" s="85" t="s">
        <v>3073</v>
      </c>
      <c r="I2531" s="18"/>
      <c r="J2531" s="83"/>
      <c r="K2531" s="79"/>
      <c r="L2531" s="77"/>
      <c r="M2531" s="77"/>
    </row>
    <row r="2532" spans="1:13" s="3" customFormat="1">
      <c r="A2532" s="7"/>
      <c r="B2532" s="95" t="s">
        <v>5169</v>
      </c>
      <c r="C2532" s="41"/>
      <c r="D2532" s="36" t="s">
        <v>7695</v>
      </c>
      <c r="E2532" s="49">
        <v>348.57</v>
      </c>
      <c r="F2532" s="49">
        <f>IF(G2532="ENV.","VENTA",IF(B2532="","",E2532+E2532*A$2/100))</f>
        <v>522.85500000000002</v>
      </c>
      <c r="G2532" s="37">
        <v>1</v>
      </c>
      <c r="H2532" s="85" t="s">
        <v>3073</v>
      </c>
      <c r="I2532" s="18"/>
      <c r="J2532" s="83"/>
      <c r="K2532" s="79"/>
      <c r="L2532" s="77"/>
      <c r="M2532" s="77"/>
    </row>
    <row r="2533" spans="1:13" s="3" customFormat="1">
      <c r="A2533" s="7"/>
      <c r="B2533" s="95" t="s">
        <v>2765</v>
      </c>
      <c r="C2533" s="41"/>
      <c r="D2533" s="36" t="s">
        <v>6325</v>
      </c>
      <c r="E2533" s="49">
        <v>348.57</v>
      </c>
      <c r="F2533" s="49">
        <f t="shared" si="44"/>
        <v>522.85500000000002</v>
      </c>
      <c r="G2533" s="37">
        <v>1</v>
      </c>
      <c r="H2533" s="85" t="s">
        <v>3073</v>
      </c>
      <c r="I2533" s="18"/>
      <c r="J2533" s="83"/>
      <c r="K2533" s="79"/>
      <c r="L2533" s="77"/>
      <c r="M2533" s="77"/>
    </row>
    <row r="2534" spans="1:13" s="3" customFormat="1">
      <c r="A2534" s="7"/>
      <c r="B2534" s="95" t="s">
        <v>5167</v>
      </c>
      <c r="C2534" s="41"/>
      <c r="D2534" s="36" t="s">
        <v>7516</v>
      </c>
      <c r="E2534" s="49">
        <v>276.73</v>
      </c>
      <c r="F2534" s="49">
        <f t="shared" si="44"/>
        <v>415.09500000000003</v>
      </c>
      <c r="G2534" s="37">
        <v>1</v>
      </c>
      <c r="H2534" s="85" t="s">
        <v>3073</v>
      </c>
      <c r="I2534" s="18"/>
      <c r="J2534" s="83"/>
      <c r="K2534" s="79"/>
      <c r="L2534" s="77"/>
      <c r="M2534" s="77"/>
    </row>
    <row r="2535" spans="1:13" s="3" customFormat="1">
      <c r="A2535" s="10"/>
      <c r="B2535" s="96"/>
      <c r="C2535" s="43" t="s">
        <v>6108</v>
      </c>
      <c r="D2535" s="44"/>
      <c r="E2535" s="50" t="s">
        <v>3073</v>
      </c>
      <c r="F2535" s="50" t="str">
        <f t="shared" si="44"/>
        <v/>
      </c>
      <c r="G2535" s="42"/>
      <c r="H2535" s="85" t="s">
        <v>3073</v>
      </c>
      <c r="I2535" s="18"/>
      <c r="J2535" s="83"/>
      <c r="K2535" s="79"/>
      <c r="L2535" s="77"/>
      <c r="M2535" s="77"/>
    </row>
    <row r="2536" spans="1:13" s="3" customFormat="1">
      <c r="A2536" s="7"/>
      <c r="B2536" s="95" t="s">
        <v>6227</v>
      </c>
      <c r="C2536" s="41"/>
      <c r="D2536" s="36" t="s">
        <v>6260</v>
      </c>
      <c r="E2536" s="49">
        <v>3174.2469999999998</v>
      </c>
      <c r="F2536" s="49">
        <f>IF(G2536="ENV.","VENTA",IF(B2536="","",E2536+E2536*A$2/100))</f>
        <v>4761.3705</v>
      </c>
      <c r="G2536" s="37">
        <v>12</v>
      </c>
      <c r="H2536" s="85" t="s">
        <v>3073</v>
      </c>
      <c r="I2536" s="18"/>
      <c r="J2536" s="83"/>
      <c r="K2536" s="79"/>
      <c r="L2536" s="77"/>
      <c r="M2536" s="77"/>
    </row>
    <row r="2537" spans="1:13" s="3" customFormat="1">
      <c r="A2537" s="7"/>
      <c r="B2537" s="95" t="s">
        <v>6225</v>
      </c>
      <c r="C2537" s="41"/>
      <c r="D2537" s="36" t="s">
        <v>6258</v>
      </c>
      <c r="E2537" s="49">
        <v>6993.78</v>
      </c>
      <c r="F2537" s="49">
        <f>IF(G2537="ENV.","VENTA",IF(B2537="","",E2537+E2537*A$2/100))</f>
        <v>10490.67</v>
      </c>
      <c r="G2537" s="37">
        <v>12</v>
      </c>
      <c r="H2537" s="85" t="s">
        <v>3073</v>
      </c>
      <c r="I2537" s="18"/>
      <c r="J2537" s="83"/>
      <c r="K2537" s="79"/>
      <c r="L2537" s="77"/>
      <c r="M2537" s="77"/>
    </row>
    <row r="2538" spans="1:13" s="3" customFormat="1">
      <c r="A2538" s="7"/>
      <c r="B2538" s="95" t="s">
        <v>6226</v>
      </c>
      <c r="C2538" s="41"/>
      <c r="D2538" s="36" t="s">
        <v>6259</v>
      </c>
      <c r="E2538" s="49">
        <v>12956.779</v>
      </c>
      <c r="F2538" s="49">
        <f>IF(G2538="ENV.","VENTA",IF(B2538="","",E2538+E2538*A$2/100))</f>
        <v>19435.1685</v>
      </c>
      <c r="G2538" s="37">
        <v>12</v>
      </c>
      <c r="H2538" s="85" t="s">
        <v>3073</v>
      </c>
      <c r="I2538" s="18"/>
      <c r="J2538" s="83"/>
      <c r="K2538" s="79"/>
      <c r="L2538" s="77"/>
      <c r="M2538" s="77"/>
    </row>
    <row r="2539" spans="1:13" s="3" customFormat="1">
      <c r="A2539" s="7"/>
      <c r="B2539" s="95" t="s">
        <v>5439</v>
      </c>
      <c r="C2539" s="41"/>
      <c r="D2539" s="36" t="s">
        <v>7185</v>
      </c>
      <c r="E2539" s="49">
        <v>5888.8879999999999</v>
      </c>
      <c r="F2539" s="49">
        <f t="shared" si="44"/>
        <v>8833.3320000000003</v>
      </c>
      <c r="G2539" s="37">
        <v>12</v>
      </c>
      <c r="H2539" s="85" t="s">
        <v>7977</v>
      </c>
      <c r="I2539" s="18"/>
      <c r="J2539" s="83"/>
      <c r="K2539" s="79"/>
      <c r="L2539" s="77"/>
      <c r="M2539" s="77"/>
    </row>
    <row r="2540" spans="1:13" s="3" customFormat="1">
      <c r="A2540" s="7"/>
      <c r="B2540" s="95" t="s">
        <v>5441</v>
      </c>
      <c r="C2540" s="41"/>
      <c r="D2540" s="36" t="s">
        <v>7161</v>
      </c>
      <c r="E2540" s="49">
        <v>2553.3629999999998</v>
      </c>
      <c r="F2540" s="49">
        <f t="shared" si="44"/>
        <v>3830.0445</v>
      </c>
      <c r="G2540" s="37">
        <v>12</v>
      </c>
      <c r="H2540" s="85" t="s">
        <v>3073</v>
      </c>
      <c r="I2540" s="18"/>
      <c r="J2540" s="83"/>
      <c r="K2540" s="79"/>
      <c r="L2540" s="77"/>
      <c r="M2540" s="77"/>
    </row>
    <row r="2541" spans="1:13" s="3" customFormat="1">
      <c r="A2541" s="7"/>
      <c r="B2541" s="95" t="s">
        <v>5728</v>
      </c>
      <c r="C2541" s="41"/>
      <c r="D2541" s="36" t="s">
        <v>7172</v>
      </c>
      <c r="E2541" s="49">
        <v>5299.64</v>
      </c>
      <c r="F2541" s="49">
        <f>IF(G2541="ENV.","VENTA",IF(B2541="","",E2541+E2541*A$2/100))</f>
        <v>7949.4600000000009</v>
      </c>
      <c r="G2541" s="37">
        <v>12</v>
      </c>
      <c r="H2541" s="85" t="s">
        <v>3073</v>
      </c>
      <c r="I2541" s="18"/>
      <c r="J2541" s="83"/>
      <c r="K2541" s="79"/>
      <c r="L2541" s="77"/>
      <c r="M2541" s="77"/>
    </row>
    <row r="2542" spans="1:13" s="3" customFormat="1">
      <c r="A2542" s="7"/>
      <c r="B2542" s="95" t="s">
        <v>5440</v>
      </c>
      <c r="C2542" s="41"/>
      <c r="D2542" s="36" t="s">
        <v>7175</v>
      </c>
      <c r="E2542" s="49">
        <v>9696.6939999999995</v>
      </c>
      <c r="F2542" s="49">
        <f t="shared" si="44"/>
        <v>14545.040999999999</v>
      </c>
      <c r="G2542" s="37">
        <v>12</v>
      </c>
      <c r="H2542" s="85" t="s">
        <v>3073</v>
      </c>
      <c r="I2542" s="18"/>
      <c r="J2542" s="83"/>
      <c r="K2542" s="79"/>
      <c r="L2542" s="77"/>
      <c r="M2542" s="77"/>
    </row>
    <row r="2543" spans="1:13" s="3" customFormat="1">
      <c r="A2543" s="7"/>
      <c r="B2543" s="95" t="s">
        <v>5444</v>
      </c>
      <c r="C2543" s="41"/>
      <c r="D2543" s="36" t="s">
        <v>7163</v>
      </c>
      <c r="E2543" s="49">
        <v>3312.1759999999999</v>
      </c>
      <c r="F2543" s="49">
        <f t="shared" si="44"/>
        <v>4968.2640000000001</v>
      </c>
      <c r="G2543" s="37">
        <v>12</v>
      </c>
      <c r="H2543" s="85" t="s">
        <v>3073</v>
      </c>
      <c r="I2543" s="18"/>
      <c r="J2543" s="83"/>
      <c r="K2543" s="79"/>
      <c r="L2543" s="77"/>
      <c r="M2543" s="77"/>
    </row>
    <row r="2544" spans="1:13" s="3" customFormat="1">
      <c r="A2544" s="7"/>
      <c r="B2544" s="95" t="s">
        <v>5442</v>
      </c>
      <c r="C2544" s="41"/>
      <c r="D2544" s="36" t="s">
        <v>7174</v>
      </c>
      <c r="E2544" s="49">
        <v>7299.1760000000004</v>
      </c>
      <c r="F2544" s="49">
        <f t="shared" si="44"/>
        <v>10948.764000000001</v>
      </c>
      <c r="G2544" s="37">
        <v>12</v>
      </c>
      <c r="H2544" s="85" t="s">
        <v>3073</v>
      </c>
      <c r="I2544" s="18"/>
      <c r="J2544" s="83"/>
      <c r="K2544" s="79"/>
      <c r="L2544" s="77"/>
      <c r="M2544" s="77"/>
    </row>
    <row r="2545" spans="1:13" s="3" customFormat="1">
      <c r="A2545" s="7"/>
      <c r="B2545" s="95" t="s">
        <v>5443</v>
      </c>
      <c r="C2545" s="41"/>
      <c r="D2545" s="36" t="s">
        <v>7177</v>
      </c>
      <c r="E2545" s="49">
        <v>13401.766</v>
      </c>
      <c r="F2545" s="49">
        <f>IF(G2545="ENV.","VENTA",IF(B2545="","",E2545+E2545*A$2/100))</f>
        <v>20102.648999999998</v>
      </c>
      <c r="G2545" s="37">
        <v>1</v>
      </c>
      <c r="H2545" s="85" t="s">
        <v>3073</v>
      </c>
      <c r="I2545" s="18"/>
      <c r="J2545" s="83"/>
      <c r="K2545" s="79"/>
      <c r="L2545" s="77"/>
      <c r="M2545" s="77"/>
    </row>
    <row r="2546" spans="1:13" s="3" customFormat="1">
      <c r="A2546" s="7"/>
      <c r="B2546" s="95" t="s">
        <v>5703</v>
      </c>
      <c r="C2546" s="41"/>
      <c r="D2546" s="36" t="s">
        <v>6137</v>
      </c>
      <c r="E2546" s="49">
        <v>10529.825999999999</v>
      </c>
      <c r="F2546" s="49">
        <f>IF(G2546="ENV.","VENTA",IF(B2546="","",E2546+E2546*A$2/100))</f>
        <v>15794.738999999998</v>
      </c>
      <c r="G2546" s="37">
        <v>1</v>
      </c>
      <c r="H2546" s="85" t="s">
        <v>3073</v>
      </c>
      <c r="I2546" s="18"/>
      <c r="J2546" s="83"/>
      <c r="K2546" s="79"/>
      <c r="L2546" s="77"/>
      <c r="M2546" s="77"/>
    </row>
    <row r="2547" spans="1:13" s="3" customFormat="1">
      <c r="A2547" s="7"/>
      <c r="B2547" s="95" t="s">
        <v>6457</v>
      </c>
      <c r="C2547" s="41"/>
      <c r="D2547" s="36" t="s">
        <v>6829</v>
      </c>
      <c r="E2547" s="49">
        <v>125.741</v>
      </c>
      <c r="F2547" s="49">
        <f t="shared" si="44"/>
        <v>188.61150000000001</v>
      </c>
      <c r="G2547" s="37">
        <v>1</v>
      </c>
      <c r="H2547" s="85" t="s">
        <v>3073</v>
      </c>
      <c r="I2547" s="18"/>
      <c r="J2547" s="83"/>
      <c r="K2547" s="79"/>
      <c r="L2547" s="77"/>
      <c r="M2547" s="77"/>
    </row>
    <row r="2548" spans="1:13" s="3" customFormat="1">
      <c r="A2548" s="10"/>
      <c r="B2548" s="96"/>
      <c r="C2548" s="43" t="s">
        <v>2068</v>
      </c>
      <c r="D2548" s="44"/>
      <c r="E2548" s="50" t="s">
        <v>3073</v>
      </c>
      <c r="F2548" s="50" t="str">
        <f t="shared" si="44"/>
        <v/>
      </c>
      <c r="G2548" s="42"/>
      <c r="H2548" s="85" t="s">
        <v>3073</v>
      </c>
      <c r="I2548" s="18"/>
      <c r="J2548" s="83"/>
      <c r="K2548" s="79"/>
      <c r="L2548" s="77"/>
      <c r="M2548" s="77"/>
    </row>
    <row r="2549" spans="1:13" s="3" customFormat="1">
      <c r="A2549" s="7"/>
      <c r="B2549" s="95" t="s">
        <v>6030</v>
      </c>
      <c r="C2549" s="41"/>
      <c r="D2549" s="36" t="s">
        <v>6031</v>
      </c>
      <c r="E2549" s="49">
        <v>106.55800000000001</v>
      </c>
      <c r="F2549" s="49">
        <f t="shared" si="44"/>
        <v>159.83700000000002</v>
      </c>
      <c r="G2549" s="37">
        <v>50</v>
      </c>
      <c r="H2549" s="85" t="s">
        <v>3073</v>
      </c>
      <c r="I2549" s="18"/>
      <c r="J2549" s="83"/>
      <c r="K2549" s="79"/>
      <c r="L2549" s="77"/>
      <c r="M2549" s="77"/>
    </row>
    <row r="2550" spans="1:13" s="3" customFormat="1">
      <c r="B2550" s="95" t="s">
        <v>6032</v>
      </c>
      <c r="C2550" s="41"/>
      <c r="D2550" s="36" t="s">
        <v>6033</v>
      </c>
      <c r="E2550" s="49">
        <v>106.55800000000001</v>
      </c>
      <c r="F2550" s="49">
        <f t="shared" si="44"/>
        <v>159.83700000000002</v>
      </c>
      <c r="G2550" s="37">
        <v>100</v>
      </c>
      <c r="H2550" s="85" t="s">
        <v>3073</v>
      </c>
      <c r="I2550" s="18"/>
      <c r="J2550" s="83"/>
      <c r="K2550" s="79"/>
      <c r="L2550" s="77"/>
      <c r="M2550" s="77"/>
    </row>
    <row r="2551" spans="1:13" s="3" customFormat="1">
      <c r="B2551" s="95" t="s">
        <v>6028</v>
      </c>
      <c r="C2551" s="41"/>
      <c r="D2551" s="36" t="s">
        <v>6029</v>
      </c>
      <c r="E2551" s="49">
        <v>106.55800000000001</v>
      </c>
      <c r="F2551" s="49">
        <f t="shared" si="44"/>
        <v>159.83700000000002</v>
      </c>
      <c r="G2551" s="37">
        <v>100</v>
      </c>
      <c r="H2551" s="85" t="s">
        <v>3073</v>
      </c>
      <c r="I2551" s="18"/>
      <c r="J2551" s="83"/>
      <c r="K2551" s="79"/>
      <c r="L2551" s="77"/>
      <c r="M2551" s="77"/>
    </row>
    <row r="2552" spans="1:13" s="3" customFormat="1">
      <c r="B2552" s="95" t="s">
        <v>6084</v>
      </c>
      <c r="C2552" s="41"/>
      <c r="D2552" s="36" t="s">
        <v>6133</v>
      </c>
      <c r="E2552" s="49">
        <v>106.55800000000001</v>
      </c>
      <c r="F2552" s="49">
        <f t="shared" si="44"/>
        <v>159.83700000000002</v>
      </c>
      <c r="G2552" s="37">
        <v>100</v>
      </c>
      <c r="H2552" s="85" t="s">
        <v>3073</v>
      </c>
      <c r="I2552" s="18"/>
      <c r="J2552" s="83"/>
      <c r="K2552" s="79"/>
      <c r="L2552" s="77"/>
      <c r="M2552" s="77"/>
    </row>
    <row r="2553" spans="1:13" s="3" customFormat="1">
      <c r="B2553" s="95" t="s">
        <v>6085</v>
      </c>
      <c r="C2553" s="41"/>
      <c r="D2553" s="36" t="s">
        <v>6134</v>
      </c>
      <c r="E2553" s="49">
        <v>106.55800000000001</v>
      </c>
      <c r="F2553" s="49">
        <f t="shared" si="44"/>
        <v>159.83700000000002</v>
      </c>
      <c r="G2553" s="37">
        <v>100</v>
      </c>
      <c r="H2553" s="85" t="s">
        <v>3073</v>
      </c>
      <c r="I2553" s="18"/>
      <c r="J2553" s="83"/>
      <c r="K2553" s="79"/>
      <c r="L2553" s="77"/>
      <c r="M2553" s="77"/>
    </row>
    <row r="2554" spans="1:13" s="3" customFormat="1">
      <c r="B2554" s="95" t="s">
        <v>6086</v>
      </c>
      <c r="C2554" s="41"/>
      <c r="D2554" s="36" t="s">
        <v>6135</v>
      </c>
      <c r="E2554" s="49">
        <v>106.55800000000001</v>
      </c>
      <c r="F2554" s="49">
        <f t="shared" si="44"/>
        <v>159.83700000000002</v>
      </c>
      <c r="G2554" s="37">
        <v>100</v>
      </c>
      <c r="H2554" s="85" t="s">
        <v>3073</v>
      </c>
      <c r="I2554" s="18"/>
      <c r="J2554" s="83"/>
      <c r="K2554" s="79"/>
      <c r="L2554" s="77"/>
      <c r="M2554" s="77"/>
    </row>
    <row r="2555" spans="1:13" s="3" customFormat="1">
      <c r="B2555" s="95" t="s">
        <v>6056</v>
      </c>
      <c r="C2555" s="41"/>
      <c r="D2555" s="36" t="s">
        <v>6057</v>
      </c>
      <c r="E2555" s="49">
        <v>106.55800000000001</v>
      </c>
      <c r="F2555" s="49">
        <f t="shared" si="44"/>
        <v>159.83700000000002</v>
      </c>
      <c r="G2555" s="37">
        <v>100</v>
      </c>
      <c r="H2555" s="85" t="s">
        <v>3073</v>
      </c>
      <c r="I2555" s="18"/>
      <c r="J2555" s="83"/>
      <c r="K2555" s="79"/>
      <c r="L2555" s="77"/>
      <c r="M2555" s="77"/>
    </row>
    <row r="2556" spans="1:13" s="3" customFormat="1">
      <c r="B2556" s="95" t="s">
        <v>5696</v>
      </c>
      <c r="C2556" s="41"/>
      <c r="D2556" s="36" t="s">
        <v>5697</v>
      </c>
      <c r="E2556" s="49">
        <v>106.55800000000001</v>
      </c>
      <c r="F2556" s="49">
        <f t="shared" si="44"/>
        <v>159.83700000000002</v>
      </c>
      <c r="G2556" s="37">
        <v>100</v>
      </c>
      <c r="H2556" s="85" t="s">
        <v>3073</v>
      </c>
      <c r="I2556" s="18"/>
      <c r="J2556" s="83"/>
      <c r="K2556" s="79"/>
      <c r="L2556" s="77"/>
      <c r="M2556" s="77"/>
    </row>
    <row r="2557" spans="1:13" s="3" customFormat="1">
      <c r="B2557" s="95" t="s">
        <v>6136</v>
      </c>
      <c r="C2557" s="41"/>
      <c r="D2557" s="36" t="s">
        <v>6257</v>
      </c>
      <c r="E2557" s="49">
        <v>106.55800000000001</v>
      </c>
      <c r="F2557" s="49">
        <f t="shared" si="44"/>
        <v>159.83700000000002</v>
      </c>
      <c r="G2557" s="37">
        <v>100</v>
      </c>
      <c r="H2557" s="85" t="s">
        <v>3073</v>
      </c>
      <c r="I2557" s="18"/>
      <c r="J2557" s="83"/>
      <c r="K2557" s="79"/>
      <c r="L2557" s="77"/>
      <c r="M2557" s="77"/>
    </row>
    <row r="2558" spans="1:13" s="3" customFormat="1">
      <c r="B2558" s="95" t="s">
        <v>5699</v>
      </c>
      <c r="C2558" s="41"/>
      <c r="D2558" s="36" t="s">
        <v>5700</v>
      </c>
      <c r="E2558" s="49">
        <v>106.55800000000001</v>
      </c>
      <c r="F2558" s="49">
        <f t="shared" si="44"/>
        <v>159.83700000000002</v>
      </c>
      <c r="G2558" s="37"/>
      <c r="H2558" s="85" t="s">
        <v>3073</v>
      </c>
      <c r="I2558" s="18"/>
      <c r="J2558" s="83"/>
      <c r="K2558" s="79"/>
      <c r="L2558" s="77"/>
      <c r="M2558" s="77"/>
    </row>
    <row r="2559" spans="1:13" s="3" customFormat="1">
      <c r="A2559" s="7"/>
      <c r="B2559" s="95" t="s">
        <v>761</v>
      </c>
      <c r="C2559" s="41"/>
      <c r="D2559" s="36" t="s">
        <v>4287</v>
      </c>
      <c r="E2559" s="49">
        <v>90.531999999999996</v>
      </c>
      <c r="F2559" s="49">
        <f t="shared" si="44"/>
        <v>135.798</v>
      </c>
      <c r="G2559" s="37">
        <v>50</v>
      </c>
      <c r="H2559" s="85" t="s">
        <v>3073</v>
      </c>
      <c r="I2559" s="18"/>
      <c r="J2559" s="83"/>
      <c r="K2559" s="79"/>
      <c r="L2559" s="77"/>
      <c r="M2559" s="77"/>
    </row>
    <row r="2560" spans="1:13" s="3" customFormat="1">
      <c r="B2560" s="95" t="s">
        <v>762</v>
      </c>
      <c r="C2560" s="41"/>
      <c r="D2560" s="36" t="s">
        <v>4289</v>
      </c>
      <c r="E2560" s="49">
        <v>90.531999999999996</v>
      </c>
      <c r="F2560" s="49">
        <f t="shared" si="44"/>
        <v>135.798</v>
      </c>
      <c r="G2560" s="37">
        <v>100</v>
      </c>
      <c r="H2560" s="85" t="s">
        <v>3073</v>
      </c>
      <c r="I2560" s="18"/>
      <c r="J2560" s="83"/>
      <c r="K2560" s="79"/>
      <c r="L2560" s="77"/>
      <c r="M2560" s="77"/>
    </row>
    <row r="2561" spans="1:13" s="3" customFormat="1">
      <c r="B2561" s="95" t="s">
        <v>763</v>
      </c>
      <c r="C2561" s="41"/>
      <c r="D2561" s="36" t="s">
        <v>4263</v>
      </c>
      <c r="E2561" s="49">
        <v>90.531999999999996</v>
      </c>
      <c r="F2561" s="49">
        <f t="shared" si="44"/>
        <v>135.798</v>
      </c>
      <c r="G2561" s="37">
        <v>100</v>
      </c>
      <c r="H2561" s="85" t="s">
        <v>3073</v>
      </c>
      <c r="I2561" s="18"/>
      <c r="J2561" s="83"/>
      <c r="K2561" s="79"/>
      <c r="L2561" s="77"/>
      <c r="M2561" s="77"/>
    </row>
    <row r="2562" spans="1:13" s="3" customFormat="1">
      <c r="B2562" s="95" t="s">
        <v>764</v>
      </c>
      <c r="C2562" s="41"/>
      <c r="D2562" s="36" t="s">
        <v>4265</v>
      </c>
      <c r="E2562" s="49">
        <v>90.531999999999996</v>
      </c>
      <c r="F2562" s="49">
        <f t="shared" si="44"/>
        <v>135.798</v>
      </c>
      <c r="G2562" s="37">
        <v>100</v>
      </c>
      <c r="H2562" s="85" t="s">
        <v>3073</v>
      </c>
      <c r="I2562" s="18"/>
      <c r="J2562" s="83"/>
      <c r="K2562" s="79"/>
      <c r="L2562" s="77"/>
      <c r="M2562" s="77"/>
    </row>
    <row r="2563" spans="1:13" s="3" customFormat="1">
      <c r="B2563" s="95" t="s">
        <v>765</v>
      </c>
      <c r="C2563" s="41"/>
      <c r="D2563" s="36" t="s">
        <v>4268</v>
      </c>
      <c r="E2563" s="49">
        <v>90.531999999999996</v>
      </c>
      <c r="F2563" s="49">
        <f t="shared" si="44"/>
        <v>135.798</v>
      </c>
      <c r="G2563" s="37">
        <v>100</v>
      </c>
      <c r="H2563" s="85" t="s">
        <v>3073</v>
      </c>
      <c r="I2563" s="18"/>
      <c r="J2563" s="83"/>
      <c r="K2563" s="79"/>
      <c r="L2563" s="77"/>
      <c r="M2563" s="77"/>
    </row>
    <row r="2564" spans="1:13" s="3" customFormat="1">
      <c r="B2564" s="95" t="s">
        <v>766</v>
      </c>
      <c r="C2564" s="41"/>
      <c r="D2564" s="36" t="s">
        <v>4270</v>
      </c>
      <c r="E2564" s="49">
        <v>90.531999999999996</v>
      </c>
      <c r="F2564" s="49">
        <f t="shared" si="44"/>
        <v>135.798</v>
      </c>
      <c r="G2564" s="37">
        <v>100</v>
      </c>
      <c r="H2564" s="85" t="s">
        <v>3073</v>
      </c>
      <c r="I2564" s="18"/>
      <c r="J2564" s="83"/>
      <c r="K2564" s="79"/>
      <c r="L2564" s="77"/>
      <c r="M2564" s="77"/>
    </row>
    <row r="2565" spans="1:13" s="3" customFormat="1">
      <c r="B2565" s="95" t="s">
        <v>767</v>
      </c>
      <c r="C2565" s="41"/>
      <c r="D2565" s="36" t="s">
        <v>4272</v>
      </c>
      <c r="E2565" s="49">
        <v>90.531999999999996</v>
      </c>
      <c r="F2565" s="49">
        <f t="shared" si="44"/>
        <v>135.798</v>
      </c>
      <c r="G2565" s="37">
        <v>100</v>
      </c>
      <c r="H2565" s="85" t="s">
        <v>3073</v>
      </c>
      <c r="I2565" s="18"/>
      <c r="J2565" s="83"/>
      <c r="K2565" s="79"/>
      <c r="L2565" s="77"/>
      <c r="M2565" s="77"/>
    </row>
    <row r="2566" spans="1:13" s="3" customFormat="1">
      <c r="B2566" s="95" t="s">
        <v>768</v>
      </c>
      <c r="C2566" s="41"/>
      <c r="D2566" s="36" t="s">
        <v>4274</v>
      </c>
      <c r="E2566" s="49">
        <v>90.531999999999996</v>
      </c>
      <c r="F2566" s="49">
        <f t="shared" si="44"/>
        <v>135.798</v>
      </c>
      <c r="G2566" s="37">
        <v>100</v>
      </c>
      <c r="H2566" s="85" t="s">
        <v>3073</v>
      </c>
      <c r="I2566" s="18"/>
      <c r="J2566" s="83"/>
      <c r="K2566" s="79"/>
      <c r="L2566" s="77"/>
      <c r="M2566" s="77"/>
    </row>
    <row r="2567" spans="1:13" s="3" customFormat="1">
      <c r="B2567" s="95" t="s">
        <v>769</v>
      </c>
      <c r="C2567" s="41"/>
      <c r="D2567" s="36" t="s">
        <v>4276</v>
      </c>
      <c r="E2567" s="49">
        <v>90.531999999999996</v>
      </c>
      <c r="F2567" s="49">
        <f t="shared" si="44"/>
        <v>135.798</v>
      </c>
      <c r="G2567" s="37">
        <v>100</v>
      </c>
      <c r="H2567" s="85" t="s">
        <v>3073</v>
      </c>
      <c r="I2567" s="18"/>
      <c r="J2567" s="83"/>
      <c r="K2567" s="79"/>
      <c r="L2567" s="77"/>
      <c r="M2567" s="77"/>
    </row>
    <row r="2568" spans="1:13" s="3" customFormat="1">
      <c r="B2568" s="95" t="s">
        <v>770</v>
      </c>
      <c r="C2568" s="41"/>
      <c r="D2568" s="36" t="s">
        <v>4278</v>
      </c>
      <c r="E2568" s="49">
        <v>90.531999999999996</v>
      </c>
      <c r="F2568" s="49">
        <f t="shared" si="44"/>
        <v>135.798</v>
      </c>
      <c r="G2568" s="37">
        <v>100</v>
      </c>
      <c r="H2568" s="85" t="s">
        <v>3073</v>
      </c>
      <c r="I2568" s="18"/>
      <c r="J2568" s="83"/>
      <c r="K2568" s="79"/>
      <c r="L2568" s="77"/>
      <c r="M2568" s="77"/>
    </row>
    <row r="2569" spans="1:13" s="3" customFormat="1">
      <c r="B2569" s="95" t="s">
        <v>771</v>
      </c>
      <c r="C2569" s="41"/>
      <c r="D2569" s="36" t="s">
        <v>4280</v>
      </c>
      <c r="E2569" s="49">
        <v>90.531999999999996</v>
      </c>
      <c r="F2569" s="49">
        <f t="shared" si="44"/>
        <v>135.798</v>
      </c>
      <c r="G2569" s="37">
        <v>100</v>
      </c>
      <c r="H2569" s="85" t="s">
        <v>3073</v>
      </c>
      <c r="I2569" s="18"/>
      <c r="J2569" s="83"/>
      <c r="K2569" s="79"/>
      <c r="L2569" s="77"/>
      <c r="M2569" s="77"/>
    </row>
    <row r="2570" spans="1:13" s="3" customFormat="1">
      <c r="B2570" s="95" t="s">
        <v>772</v>
      </c>
      <c r="C2570" s="41"/>
      <c r="D2570" s="36" t="s">
        <v>4282</v>
      </c>
      <c r="E2570" s="49">
        <v>90.531999999999996</v>
      </c>
      <c r="F2570" s="49">
        <f t="shared" si="44"/>
        <v>135.798</v>
      </c>
      <c r="G2570" s="37">
        <v>100</v>
      </c>
      <c r="H2570" s="85" t="s">
        <v>3073</v>
      </c>
      <c r="I2570" s="18"/>
      <c r="J2570" s="83"/>
      <c r="K2570" s="79"/>
      <c r="L2570" s="77"/>
      <c r="M2570" s="77"/>
    </row>
    <row r="2571" spans="1:13" s="3" customFormat="1">
      <c r="B2571" s="95" t="s">
        <v>773</v>
      </c>
      <c r="C2571" s="41"/>
      <c r="D2571" s="36" t="s">
        <v>4284</v>
      </c>
      <c r="E2571" s="49">
        <v>90.531999999999996</v>
      </c>
      <c r="F2571" s="49">
        <f t="shared" si="44"/>
        <v>135.798</v>
      </c>
      <c r="G2571" s="37">
        <v>100</v>
      </c>
      <c r="H2571" s="85" t="s">
        <v>3073</v>
      </c>
      <c r="I2571" s="18"/>
      <c r="J2571" s="83"/>
      <c r="K2571" s="79"/>
      <c r="L2571" s="77"/>
      <c r="M2571" s="77"/>
    </row>
    <row r="2572" spans="1:13" s="3" customFormat="1">
      <c r="B2572" s="95" t="s">
        <v>774</v>
      </c>
      <c r="C2572" s="41"/>
      <c r="D2572" s="36" t="s">
        <v>4286</v>
      </c>
      <c r="E2572" s="49">
        <v>131.99</v>
      </c>
      <c r="F2572" s="49">
        <f t="shared" si="44"/>
        <v>197.98500000000001</v>
      </c>
      <c r="G2572" s="37">
        <v>50</v>
      </c>
      <c r="H2572" s="85" t="s">
        <v>7208</v>
      </c>
      <c r="I2572" s="18"/>
      <c r="J2572" s="83"/>
      <c r="K2572" s="79"/>
      <c r="L2572" s="77"/>
      <c r="M2572" s="77"/>
    </row>
    <row r="2573" spans="1:13" s="3" customFormat="1">
      <c r="B2573" s="95" t="s">
        <v>775</v>
      </c>
      <c r="C2573" s="41"/>
      <c r="D2573" s="36" t="s">
        <v>4288</v>
      </c>
      <c r="E2573" s="49">
        <v>131.99</v>
      </c>
      <c r="F2573" s="49">
        <f t="shared" si="44"/>
        <v>197.98500000000001</v>
      </c>
      <c r="G2573" s="37">
        <v>100</v>
      </c>
      <c r="H2573" s="85" t="s">
        <v>7208</v>
      </c>
      <c r="I2573" s="18"/>
      <c r="J2573" s="83"/>
      <c r="K2573" s="79"/>
      <c r="L2573" s="77"/>
      <c r="M2573" s="77"/>
    </row>
    <row r="2574" spans="1:13" s="3" customFormat="1">
      <c r="B2574" s="95" t="s">
        <v>776</v>
      </c>
      <c r="C2574" s="41"/>
      <c r="D2574" s="36" t="s">
        <v>4262</v>
      </c>
      <c r="E2574" s="49">
        <v>131.99</v>
      </c>
      <c r="F2574" s="49">
        <f t="shared" si="44"/>
        <v>197.98500000000001</v>
      </c>
      <c r="G2574" s="37">
        <v>100</v>
      </c>
      <c r="H2574" s="85" t="s">
        <v>7208</v>
      </c>
      <c r="I2574" s="18"/>
      <c r="J2574" s="83"/>
      <c r="K2574" s="79"/>
      <c r="L2574" s="77"/>
      <c r="M2574" s="77"/>
    </row>
    <row r="2575" spans="1:13" s="3" customFormat="1">
      <c r="A2575" s="7"/>
      <c r="B2575" s="95" t="s">
        <v>777</v>
      </c>
      <c r="C2575" s="41"/>
      <c r="D2575" s="36" t="s">
        <v>4264</v>
      </c>
      <c r="E2575" s="49">
        <v>131.99</v>
      </c>
      <c r="F2575" s="49">
        <f t="shared" si="44"/>
        <v>197.98500000000001</v>
      </c>
      <c r="G2575" s="37">
        <v>100</v>
      </c>
      <c r="H2575" s="85" t="s">
        <v>7208</v>
      </c>
      <c r="I2575" s="18"/>
      <c r="J2575" s="83"/>
      <c r="K2575" s="79"/>
      <c r="L2575" s="77"/>
      <c r="M2575" s="77"/>
    </row>
    <row r="2576" spans="1:13" s="3" customFormat="1">
      <c r="A2576" s="7"/>
      <c r="B2576" s="95" t="s">
        <v>778</v>
      </c>
      <c r="C2576" s="41"/>
      <c r="D2576" s="36" t="s">
        <v>4267</v>
      </c>
      <c r="E2576" s="49">
        <v>131.99</v>
      </c>
      <c r="F2576" s="49">
        <f t="shared" si="44"/>
        <v>197.98500000000001</v>
      </c>
      <c r="G2576" s="37">
        <v>100</v>
      </c>
      <c r="H2576" s="85" t="s">
        <v>7208</v>
      </c>
      <c r="I2576" s="18"/>
      <c r="J2576" s="83"/>
      <c r="K2576" s="79"/>
      <c r="L2576" s="77"/>
      <c r="M2576" s="77"/>
    </row>
    <row r="2577" spans="1:13" s="3" customFormat="1">
      <c r="A2577" s="7"/>
      <c r="B2577" s="95" t="s">
        <v>779</v>
      </c>
      <c r="C2577" s="41"/>
      <c r="D2577" s="36" t="s">
        <v>4269</v>
      </c>
      <c r="E2577" s="49">
        <v>131.99</v>
      </c>
      <c r="F2577" s="49">
        <f t="shared" si="44"/>
        <v>197.98500000000001</v>
      </c>
      <c r="G2577" s="37">
        <v>100</v>
      </c>
      <c r="H2577" s="85" t="s">
        <v>7208</v>
      </c>
      <c r="I2577" s="18"/>
      <c r="J2577" s="83"/>
      <c r="K2577" s="79"/>
      <c r="L2577" s="77"/>
      <c r="M2577" s="77"/>
    </row>
    <row r="2578" spans="1:13" s="3" customFormat="1">
      <c r="A2578" s="7"/>
      <c r="B2578" s="95" t="s">
        <v>780</v>
      </c>
      <c r="C2578" s="41"/>
      <c r="D2578" s="36" t="s">
        <v>4271</v>
      </c>
      <c r="E2578" s="49">
        <v>131.99</v>
      </c>
      <c r="F2578" s="49">
        <f t="shared" si="44"/>
        <v>197.98500000000001</v>
      </c>
      <c r="G2578" s="37">
        <v>100</v>
      </c>
      <c r="H2578" s="85" t="s">
        <v>7208</v>
      </c>
      <c r="I2578" s="18"/>
      <c r="J2578" s="83"/>
      <c r="K2578" s="79"/>
      <c r="L2578" s="77"/>
      <c r="M2578" s="77"/>
    </row>
    <row r="2579" spans="1:13" s="3" customFormat="1">
      <c r="A2579" s="7"/>
      <c r="B2579" s="95" t="s">
        <v>781</v>
      </c>
      <c r="C2579" s="41"/>
      <c r="D2579" s="36" t="s">
        <v>4273</v>
      </c>
      <c r="E2579" s="49">
        <v>131.99</v>
      </c>
      <c r="F2579" s="49">
        <f t="shared" si="44"/>
        <v>197.98500000000001</v>
      </c>
      <c r="G2579" s="37">
        <v>100</v>
      </c>
      <c r="H2579" s="85" t="s">
        <v>7208</v>
      </c>
      <c r="I2579" s="18"/>
      <c r="J2579" s="83"/>
      <c r="K2579" s="79"/>
      <c r="L2579" s="77"/>
      <c r="M2579" s="77"/>
    </row>
    <row r="2580" spans="1:13" s="3" customFormat="1">
      <c r="A2580" s="7"/>
      <c r="B2580" s="95" t="s">
        <v>782</v>
      </c>
      <c r="C2580" s="41"/>
      <c r="D2580" s="36" t="s">
        <v>4275</v>
      </c>
      <c r="E2580" s="49">
        <v>131.99</v>
      </c>
      <c r="F2580" s="49">
        <f t="shared" si="44"/>
        <v>197.98500000000001</v>
      </c>
      <c r="G2580" s="37">
        <v>100</v>
      </c>
      <c r="H2580" s="85" t="s">
        <v>7208</v>
      </c>
      <c r="I2580" s="18"/>
      <c r="J2580" s="83"/>
      <c r="K2580" s="79"/>
      <c r="L2580" s="77"/>
      <c r="M2580" s="77"/>
    </row>
    <row r="2581" spans="1:13" s="3" customFormat="1">
      <c r="A2581" s="7"/>
      <c r="B2581" s="95" t="s">
        <v>783</v>
      </c>
      <c r="C2581" s="41"/>
      <c r="D2581" s="36" t="s">
        <v>4277</v>
      </c>
      <c r="E2581" s="49">
        <v>131.99</v>
      </c>
      <c r="F2581" s="49">
        <f t="shared" si="44"/>
        <v>197.98500000000001</v>
      </c>
      <c r="G2581" s="37">
        <v>100</v>
      </c>
      <c r="H2581" s="85" t="s">
        <v>7208</v>
      </c>
      <c r="I2581" s="18"/>
      <c r="J2581" s="83"/>
      <c r="K2581" s="79"/>
      <c r="L2581" s="77"/>
      <c r="M2581" s="77"/>
    </row>
    <row r="2582" spans="1:13" s="3" customFormat="1">
      <c r="A2582" s="7"/>
      <c r="B2582" s="95" t="s">
        <v>784</v>
      </c>
      <c r="C2582" s="41"/>
      <c r="D2582" s="36" t="s">
        <v>4279</v>
      </c>
      <c r="E2582" s="49">
        <v>131.99</v>
      </c>
      <c r="F2582" s="49">
        <f t="shared" si="44"/>
        <v>197.98500000000001</v>
      </c>
      <c r="G2582" s="37">
        <v>100</v>
      </c>
      <c r="H2582" s="85" t="s">
        <v>7208</v>
      </c>
      <c r="I2582" s="18"/>
      <c r="J2582" s="83"/>
      <c r="K2582" s="79"/>
      <c r="L2582" s="77"/>
      <c r="M2582" s="77"/>
    </row>
    <row r="2583" spans="1:13" s="3" customFormat="1">
      <c r="A2583" s="7"/>
      <c r="B2583" s="95" t="s">
        <v>785</v>
      </c>
      <c r="C2583" s="41"/>
      <c r="D2583" s="36" t="s">
        <v>4281</v>
      </c>
      <c r="E2583" s="49">
        <v>131.99</v>
      </c>
      <c r="F2583" s="49">
        <f t="shared" si="44"/>
        <v>197.98500000000001</v>
      </c>
      <c r="G2583" s="37">
        <v>100</v>
      </c>
      <c r="H2583" s="85" t="s">
        <v>7208</v>
      </c>
      <c r="I2583" s="18"/>
      <c r="J2583" s="83"/>
      <c r="K2583" s="79"/>
      <c r="L2583" s="77"/>
      <c r="M2583" s="77"/>
    </row>
    <row r="2584" spans="1:13" s="3" customFormat="1">
      <c r="A2584" s="7"/>
      <c r="B2584" s="95" t="s">
        <v>786</v>
      </c>
      <c r="C2584" s="41"/>
      <c r="D2584" s="36" t="s">
        <v>4283</v>
      </c>
      <c r="E2584" s="49">
        <v>131.99</v>
      </c>
      <c r="F2584" s="49">
        <f t="shared" si="44"/>
        <v>197.98500000000001</v>
      </c>
      <c r="G2584" s="37">
        <v>100</v>
      </c>
      <c r="H2584" s="85" t="s">
        <v>7208</v>
      </c>
      <c r="I2584" s="18"/>
      <c r="J2584" s="83"/>
      <c r="K2584" s="79"/>
      <c r="L2584" s="77"/>
      <c r="M2584" s="77"/>
    </row>
    <row r="2585" spans="1:13" s="3" customFormat="1">
      <c r="A2585" s="7"/>
      <c r="B2585" s="95" t="s">
        <v>787</v>
      </c>
      <c r="C2585" s="41"/>
      <c r="D2585" s="36" t="s">
        <v>4285</v>
      </c>
      <c r="E2585" s="49">
        <v>131.99</v>
      </c>
      <c r="F2585" s="49">
        <f t="shared" si="44"/>
        <v>197.98500000000001</v>
      </c>
      <c r="G2585" s="37">
        <v>100</v>
      </c>
      <c r="H2585" s="85" t="s">
        <v>7208</v>
      </c>
      <c r="I2585" s="18"/>
      <c r="J2585" s="83"/>
      <c r="K2585" s="79"/>
      <c r="L2585" s="77"/>
      <c r="M2585" s="77"/>
    </row>
    <row r="2586" spans="1:13" s="3" customFormat="1">
      <c r="A2586" s="7"/>
      <c r="B2586" s="95" t="s">
        <v>788</v>
      </c>
      <c r="C2586" s="41"/>
      <c r="D2586" s="36" t="s">
        <v>4261</v>
      </c>
      <c r="E2586" s="49">
        <v>169.66300000000001</v>
      </c>
      <c r="F2586" s="49">
        <f t="shared" si="44"/>
        <v>254.49450000000002</v>
      </c>
      <c r="G2586" s="37">
        <v>100</v>
      </c>
      <c r="H2586" s="85" t="s">
        <v>7208</v>
      </c>
      <c r="I2586" s="18"/>
      <c r="J2586" s="83"/>
      <c r="K2586" s="79"/>
      <c r="L2586" s="77"/>
      <c r="M2586" s="77"/>
    </row>
    <row r="2587" spans="1:13" s="3" customFormat="1">
      <c r="A2587" s="7"/>
      <c r="B2587" s="95" t="s">
        <v>789</v>
      </c>
      <c r="C2587" s="41"/>
      <c r="D2587" s="36" t="s">
        <v>4266</v>
      </c>
      <c r="E2587" s="49">
        <v>169.66300000000001</v>
      </c>
      <c r="F2587" s="49">
        <f t="shared" si="44"/>
        <v>254.49450000000002</v>
      </c>
      <c r="G2587" s="37">
        <v>100</v>
      </c>
      <c r="H2587" s="85" t="s">
        <v>7208</v>
      </c>
      <c r="I2587" s="18"/>
      <c r="J2587" s="83"/>
      <c r="K2587" s="79"/>
      <c r="L2587" s="77"/>
      <c r="M2587" s="77"/>
    </row>
    <row r="2588" spans="1:13" s="3" customFormat="1">
      <c r="A2588" s="10"/>
      <c r="B2588" s="96"/>
      <c r="C2588" s="43" t="s">
        <v>2069</v>
      </c>
      <c r="D2588" s="44"/>
      <c r="E2588" s="50" t="s">
        <v>3073</v>
      </c>
      <c r="F2588" s="50" t="str">
        <f t="shared" si="44"/>
        <v/>
      </c>
      <c r="G2588" s="42"/>
      <c r="H2588" s="85" t="s">
        <v>3073</v>
      </c>
      <c r="I2588" s="18"/>
      <c r="J2588" s="83"/>
      <c r="K2588" s="79"/>
      <c r="L2588" s="77"/>
      <c r="M2588" s="77"/>
    </row>
    <row r="2589" spans="1:13" s="3" customFormat="1">
      <c r="A2589" s="12"/>
      <c r="B2589" s="97" t="s">
        <v>2364</v>
      </c>
      <c r="C2589" s="46"/>
      <c r="D2589" s="47" t="s">
        <v>3065</v>
      </c>
      <c r="E2589" s="51" t="s">
        <v>3567</v>
      </c>
      <c r="F2589" s="51" t="str">
        <f t="shared" si="44"/>
        <v>VENTA</v>
      </c>
      <c r="G2589" s="45" t="s">
        <v>1933</v>
      </c>
      <c r="H2589" s="85" t="s">
        <v>3073</v>
      </c>
      <c r="I2589" s="18"/>
      <c r="J2589" s="83"/>
      <c r="K2589" s="79"/>
      <c r="L2589" s="77"/>
      <c r="M2589" s="77"/>
    </row>
    <row r="2590" spans="1:13" s="3" customFormat="1">
      <c r="B2590" s="95" t="s">
        <v>790</v>
      </c>
      <c r="C2590" s="41"/>
      <c r="D2590" s="36" t="s">
        <v>5501</v>
      </c>
      <c r="E2590" s="49">
        <v>332.08300000000003</v>
      </c>
      <c r="F2590" s="49">
        <f t="shared" si="44"/>
        <v>498.12450000000001</v>
      </c>
      <c r="G2590" s="37">
        <v>10</v>
      </c>
      <c r="H2590" s="85" t="s">
        <v>3073</v>
      </c>
      <c r="I2590" s="18"/>
      <c r="J2590" s="83"/>
      <c r="K2590" s="79"/>
      <c r="L2590" s="77"/>
      <c r="M2590" s="77"/>
    </row>
    <row r="2591" spans="1:13" s="3" customFormat="1">
      <c r="B2591" s="95" t="s">
        <v>791</v>
      </c>
      <c r="C2591" s="41"/>
      <c r="D2591" s="36" t="s">
        <v>5502</v>
      </c>
      <c r="E2591" s="49">
        <v>332.08300000000003</v>
      </c>
      <c r="F2591" s="49">
        <f t="shared" si="44"/>
        <v>498.12450000000001</v>
      </c>
      <c r="G2591" s="37">
        <v>10</v>
      </c>
      <c r="H2591" s="85" t="s">
        <v>3073</v>
      </c>
      <c r="I2591" s="18"/>
      <c r="J2591" s="83"/>
      <c r="K2591" s="79"/>
      <c r="L2591" s="77"/>
      <c r="M2591" s="77"/>
    </row>
    <row r="2592" spans="1:13" s="3" customFormat="1">
      <c r="B2592" s="95" t="s">
        <v>792</v>
      </c>
      <c r="C2592" s="41"/>
      <c r="D2592" s="36" t="s">
        <v>5503</v>
      </c>
      <c r="E2592" s="49">
        <v>274.75799999999998</v>
      </c>
      <c r="F2592" s="49">
        <f t="shared" si="44"/>
        <v>412.13699999999994</v>
      </c>
      <c r="G2592" s="37">
        <v>10</v>
      </c>
      <c r="H2592" s="85" t="s">
        <v>3073</v>
      </c>
      <c r="I2592" s="18"/>
      <c r="J2592" s="83"/>
      <c r="K2592" s="79"/>
      <c r="L2592" s="77"/>
      <c r="M2592" s="77"/>
    </row>
    <row r="2593" spans="1:13" s="3" customFormat="1">
      <c r="B2593" s="95" t="s">
        <v>793</v>
      </c>
      <c r="C2593" s="41"/>
      <c r="D2593" s="36" t="s">
        <v>5504</v>
      </c>
      <c r="E2593" s="49">
        <v>252.74600000000001</v>
      </c>
      <c r="F2593" s="49">
        <f t="shared" ref="F2593:F2656" si="45">IF(G2593="ENV.","VENTA",IF(B2593="","",E2593+E2593*A$2/100))</f>
        <v>379.11900000000003</v>
      </c>
      <c r="G2593" s="37">
        <v>10</v>
      </c>
      <c r="H2593" s="85" t="s">
        <v>3073</v>
      </c>
      <c r="I2593" s="18"/>
      <c r="J2593" s="83"/>
      <c r="K2593" s="79"/>
      <c r="L2593" s="77"/>
      <c r="M2593" s="77"/>
    </row>
    <row r="2594" spans="1:13" s="3" customFormat="1">
      <c r="B2594" s="95" t="s">
        <v>794</v>
      </c>
      <c r="C2594" s="41"/>
      <c r="D2594" s="36" t="s">
        <v>5499</v>
      </c>
      <c r="E2594" s="49">
        <v>252.74600000000001</v>
      </c>
      <c r="F2594" s="49">
        <f t="shared" si="45"/>
        <v>379.11900000000003</v>
      </c>
      <c r="G2594" s="37">
        <v>10</v>
      </c>
      <c r="H2594" s="85" t="s">
        <v>3073</v>
      </c>
      <c r="I2594" s="18"/>
      <c r="J2594" s="83"/>
      <c r="K2594" s="79"/>
      <c r="L2594" s="77"/>
      <c r="M2594" s="77"/>
    </row>
    <row r="2595" spans="1:13" s="3" customFormat="1">
      <c r="B2595" s="95" t="s">
        <v>795</v>
      </c>
      <c r="C2595" s="41"/>
      <c r="D2595" s="36" t="s">
        <v>5500</v>
      </c>
      <c r="E2595" s="49">
        <v>252.74600000000001</v>
      </c>
      <c r="F2595" s="49">
        <f t="shared" si="45"/>
        <v>379.11900000000003</v>
      </c>
      <c r="G2595" s="37">
        <v>10</v>
      </c>
      <c r="H2595" s="85" t="s">
        <v>3073</v>
      </c>
      <c r="I2595" s="18"/>
      <c r="J2595" s="83"/>
      <c r="K2595" s="79"/>
      <c r="L2595" s="77"/>
      <c r="M2595" s="77"/>
    </row>
    <row r="2596" spans="1:13" s="3" customFormat="1">
      <c r="B2596" s="95" t="s">
        <v>796</v>
      </c>
      <c r="C2596" s="41"/>
      <c r="D2596" s="36" t="s">
        <v>5507</v>
      </c>
      <c r="E2596" s="49">
        <v>387.29300000000001</v>
      </c>
      <c r="F2596" s="49">
        <f t="shared" si="45"/>
        <v>580.93949999999995</v>
      </c>
      <c r="G2596" s="37">
        <v>10</v>
      </c>
      <c r="H2596" s="85" t="s">
        <v>3073</v>
      </c>
      <c r="I2596" s="18"/>
      <c r="J2596" s="83"/>
      <c r="K2596" s="79"/>
      <c r="L2596" s="77"/>
      <c r="M2596" s="77"/>
    </row>
    <row r="2597" spans="1:13" s="3" customFormat="1">
      <c r="B2597" s="95" t="s">
        <v>797</v>
      </c>
      <c r="C2597" s="41"/>
      <c r="D2597" s="36" t="s">
        <v>5508</v>
      </c>
      <c r="E2597" s="49">
        <v>387.29300000000001</v>
      </c>
      <c r="F2597" s="49">
        <f t="shared" si="45"/>
        <v>580.93949999999995</v>
      </c>
      <c r="G2597" s="37">
        <v>10</v>
      </c>
      <c r="H2597" s="85" t="s">
        <v>3073</v>
      </c>
      <c r="I2597" s="18"/>
      <c r="J2597" s="83"/>
      <c r="K2597" s="79"/>
      <c r="L2597" s="77"/>
      <c r="M2597" s="77"/>
    </row>
    <row r="2598" spans="1:13" s="3" customFormat="1">
      <c r="B2598" s="95" t="s">
        <v>798</v>
      </c>
      <c r="C2598" s="41"/>
      <c r="D2598" s="36" t="s">
        <v>5509</v>
      </c>
      <c r="E2598" s="49">
        <v>320.47699999999998</v>
      </c>
      <c r="F2598" s="49">
        <f t="shared" si="45"/>
        <v>480.71549999999996</v>
      </c>
      <c r="G2598" s="37">
        <v>10</v>
      </c>
      <c r="H2598" s="85" t="s">
        <v>3073</v>
      </c>
      <c r="I2598" s="18"/>
      <c r="J2598" s="83"/>
      <c r="K2598" s="79"/>
      <c r="L2598" s="77"/>
      <c r="M2598" s="77"/>
    </row>
    <row r="2599" spans="1:13" s="3" customFormat="1">
      <c r="B2599" s="95" t="s">
        <v>799</v>
      </c>
      <c r="C2599" s="41"/>
      <c r="D2599" s="36" t="s">
        <v>5510</v>
      </c>
      <c r="E2599" s="49">
        <v>294.78300000000002</v>
      </c>
      <c r="F2599" s="49">
        <f t="shared" si="45"/>
        <v>442.17450000000002</v>
      </c>
      <c r="G2599" s="37">
        <v>10</v>
      </c>
      <c r="H2599" s="85" t="s">
        <v>3073</v>
      </c>
      <c r="I2599" s="18"/>
      <c r="J2599" s="83"/>
      <c r="K2599" s="79"/>
      <c r="L2599" s="77"/>
      <c r="M2599" s="77"/>
    </row>
    <row r="2600" spans="1:13" s="3" customFormat="1">
      <c r="B2600" s="95" t="s">
        <v>800</v>
      </c>
      <c r="C2600" s="41"/>
      <c r="D2600" s="36" t="s">
        <v>5505</v>
      </c>
      <c r="E2600" s="49">
        <v>294.78300000000002</v>
      </c>
      <c r="F2600" s="49">
        <f t="shared" si="45"/>
        <v>442.17450000000002</v>
      </c>
      <c r="G2600" s="37">
        <v>10</v>
      </c>
      <c r="H2600" s="85" t="s">
        <v>3073</v>
      </c>
      <c r="I2600" s="18"/>
      <c r="J2600" s="83"/>
      <c r="K2600" s="79"/>
      <c r="L2600" s="77"/>
      <c r="M2600" s="77"/>
    </row>
    <row r="2601" spans="1:13" s="3" customFormat="1">
      <c r="B2601" s="95" t="s">
        <v>801</v>
      </c>
      <c r="C2601" s="41"/>
      <c r="D2601" s="36" t="s">
        <v>5506</v>
      </c>
      <c r="E2601" s="49">
        <v>294.78300000000002</v>
      </c>
      <c r="F2601" s="49">
        <f t="shared" si="45"/>
        <v>442.17450000000002</v>
      </c>
      <c r="G2601" s="37">
        <v>10</v>
      </c>
      <c r="H2601" s="85" t="s">
        <v>3073</v>
      </c>
      <c r="I2601" s="18"/>
      <c r="J2601" s="83"/>
      <c r="K2601" s="79"/>
      <c r="L2601" s="77"/>
      <c r="M2601" s="77"/>
    </row>
    <row r="2602" spans="1:13" s="3" customFormat="1">
      <c r="B2602" s="95" t="s">
        <v>802</v>
      </c>
      <c r="C2602" s="41"/>
      <c r="D2602" s="36" t="s">
        <v>5497</v>
      </c>
      <c r="E2602" s="49">
        <v>671.43899999999996</v>
      </c>
      <c r="F2602" s="49">
        <f t="shared" si="45"/>
        <v>1007.1585</v>
      </c>
      <c r="G2602" s="37">
        <v>10</v>
      </c>
      <c r="H2602" s="85" t="s">
        <v>3073</v>
      </c>
      <c r="I2602" s="18"/>
      <c r="J2602" s="83"/>
      <c r="K2602" s="79"/>
      <c r="L2602" s="77"/>
      <c r="M2602" s="77"/>
    </row>
    <row r="2603" spans="1:13" s="3" customFormat="1">
      <c r="B2603" s="95" t="s">
        <v>803</v>
      </c>
      <c r="C2603" s="41"/>
      <c r="D2603" s="36" t="s">
        <v>5498</v>
      </c>
      <c r="E2603" s="49">
        <v>671.43899999999996</v>
      </c>
      <c r="F2603" s="49">
        <f t="shared" si="45"/>
        <v>1007.1585</v>
      </c>
      <c r="G2603" s="37">
        <v>10</v>
      </c>
      <c r="H2603" s="85" t="s">
        <v>3073</v>
      </c>
      <c r="I2603" s="18"/>
      <c r="J2603" s="83"/>
      <c r="K2603" s="79"/>
      <c r="L2603" s="77"/>
      <c r="M2603" s="77"/>
    </row>
    <row r="2604" spans="1:13" s="3" customFormat="1">
      <c r="B2604" s="95" t="s">
        <v>804</v>
      </c>
      <c r="C2604" s="41"/>
      <c r="D2604" s="36" t="s">
        <v>5489</v>
      </c>
      <c r="E2604" s="49">
        <v>553.59400000000005</v>
      </c>
      <c r="F2604" s="49">
        <f t="shared" si="45"/>
        <v>830.39100000000008</v>
      </c>
      <c r="G2604" s="37">
        <v>10</v>
      </c>
      <c r="H2604" s="85" t="s">
        <v>3073</v>
      </c>
      <c r="I2604" s="18"/>
      <c r="J2604" s="83"/>
      <c r="K2604" s="79"/>
      <c r="L2604" s="77"/>
      <c r="M2604" s="77"/>
    </row>
    <row r="2605" spans="1:13" s="3" customFormat="1">
      <c r="A2605" s="7"/>
      <c r="B2605" s="95" t="s">
        <v>805</v>
      </c>
      <c r="C2605" s="41"/>
      <c r="D2605" s="36" t="s">
        <v>5490</v>
      </c>
      <c r="E2605" s="49">
        <v>458.05599999999998</v>
      </c>
      <c r="F2605" s="49">
        <f t="shared" si="45"/>
        <v>687.08399999999995</v>
      </c>
      <c r="G2605" s="37">
        <v>10</v>
      </c>
      <c r="H2605" s="85" t="s">
        <v>3073</v>
      </c>
      <c r="I2605" s="18"/>
      <c r="J2605" s="83"/>
      <c r="K2605" s="79"/>
      <c r="L2605" s="77"/>
      <c r="M2605" s="77"/>
    </row>
    <row r="2606" spans="1:13" s="3" customFormat="1">
      <c r="A2606" s="7"/>
      <c r="B2606" s="95" t="s">
        <v>806</v>
      </c>
      <c r="C2606" s="41"/>
      <c r="D2606" s="36" t="s">
        <v>5491</v>
      </c>
      <c r="E2606" s="49">
        <v>421.34</v>
      </c>
      <c r="F2606" s="49">
        <f t="shared" si="45"/>
        <v>632.01</v>
      </c>
      <c r="G2606" s="37">
        <v>10</v>
      </c>
      <c r="H2606" s="85" t="s">
        <v>3073</v>
      </c>
      <c r="I2606" s="18"/>
      <c r="J2606" s="83"/>
      <c r="K2606" s="79"/>
      <c r="L2606" s="77"/>
      <c r="M2606" s="77"/>
    </row>
    <row r="2607" spans="1:13" s="3" customFormat="1">
      <c r="A2607" s="7"/>
      <c r="B2607" s="95" t="s">
        <v>807</v>
      </c>
      <c r="C2607" s="41"/>
      <c r="D2607" s="36" t="s">
        <v>5492</v>
      </c>
      <c r="E2607" s="49">
        <v>830.39400000000001</v>
      </c>
      <c r="F2607" s="49">
        <f t="shared" si="45"/>
        <v>1245.5909999999999</v>
      </c>
      <c r="G2607" s="37">
        <v>10</v>
      </c>
      <c r="H2607" s="85" t="s">
        <v>3073</v>
      </c>
      <c r="I2607" s="18"/>
      <c r="J2607" s="83"/>
      <c r="K2607" s="79"/>
      <c r="L2607" s="77"/>
      <c r="M2607" s="77"/>
    </row>
    <row r="2608" spans="1:13" s="3" customFormat="1">
      <c r="A2608" s="7"/>
      <c r="B2608" s="95" t="s">
        <v>808</v>
      </c>
      <c r="C2608" s="41"/>
      <c r="D2608" s="36" t="s">
        <v>5493</v>
      </c>
      <c r="E2608" s="49">
        <v>632.005</v>
      </c>
      <c r="F2608" s="49">
        <f t="shared" si="45"/>
        <v>948.00749999999994</v>
      </c>
      <c r="G2608" s="37">
        <v>10</v>
      </c>
      <c r="H2608" s="85" t="s">
        <v>3073</v>
      </c>
      <c r="I2608" s="18"/>
      <c r="J2608" s="83"/>
      <c r="K2608" s="79"/>
      <c r="L2608" s="77"/>
      <c r="M2608" s="77"/>
    </row>
    <row r="2609" spans="1:13" s="3" customFormat="1">
      <c r="A2609" s="10"/>
      <c r="B2609" s="96"/>
      <c r="C2609" s="43" t="s">
        <v>2070</v>
      </c>
      <c r="D2609" s="44"/>
      <c r="E2609" s="50" t="s">
        <v>3073</v>
      </c>
      <c r="F2609" s="50" t="str">
        <f t="shared" si="45"/>
        <v/>
      </c>
      <c r="G2609" s="42"/>
      <c r="H2609" s="85" t="s">
        <v>3073</v>
      </c>
      <c r="I2609" s="18"/>
      <c r="J2609" s="83"/>
      <c r="K2609" s="79"/>
      <c r="L2609" s="77"/>
      <c r="M2609" s="77"/>
    </row>
    <row r="2610" spans="1:13" s="3" customFormat="1">
      <c r="A2610" s="12"/>
      <c r="B2610" s="97" t="s">
        <v>2364</v>
      </c>
      <c r="C2610" s="46"/>
      <c r="D2610" s="47" t="s">
        <v>3065</v>
      </c>
      <c r="E2610" s="51" t="s">
        <v>3567</v>
      </c>
      <c r="F2610" s="51" t="str">
        <f t="shared" si="45"/>
        <v>VENTA</v>
      </c>
      <c r="G2610" s="45" t="s">
        <v>1933</v>
      </c>
      <c r="H2610" s="85" t="s">
        <v>3073</v>
      </c>
      <c r="I2610" s="18"/>
      <c r="J2610" s="83"/>
      <c r="K2610" s="79"/>
      <c r="L2610" s="77"/>
      <c r="M2610" s="77"/>
    </row>
    <row r="2611" spans="1:13" s="3" customFormat="1">
      <c r="A2611" s="7"/>
      <c r="B2611" s="95" t="s">
        <v>809</v>
      </c>
      <c r="C2611" s="41"/>
      <c r="D2611" s="36" t="s">
        <v>4314</v>
      </c>
      <c r="E2611" s="49">
        <v>57.363</v>
      </c>
      <c r="F2611" s="49">
        <f t="shared" si="45"/>
        <v>86.044499999999999</v>
      </c>
      <c r="G2611" s="37">
        <v>30</v>
      </c>
      <c r="H2611" s="85" t="s">
        <v>3073</v>
      </c>
      <c r="I2611" s="18"/>
      <c r="J2611" s="83"/>
      <c r="K2611" s="79"/>
      <c r="L2611" s="77"/>
      <c r="M2611" s="77"/>
    </row>
    <row r="2612" spans="1:13" s="3" customFormat="1">
      <c r="A2612" s="7"/>
      <c r="B2612" s="95" t="s">
        <v>810</v>
      </c>
      <c r="C2612" s="41"/>
      <c r="D2612" s="36" t="s">
        <v>4316</v>
      </c>
      <c r="E2612" s="49">
        <v>57.363</v>
      </c>
      <c r="F2612" s="49">
        <f t="shared" si="45"/>
        <v>86.044499999999999</v>
      </c>
      <c r="G2612" s="37">
        <v>30</v>
      </c>
      <c r="H2612" s="85" t="s">
        <v>3073</v>
      </c>
      <c r="I2612" s="18"/>
      <c r="J2612" s="83"/>
      <c r="K2612" s="79"/>
      <c r="L2612" s="77"/>
      <c r="M2612" s="77"/>
    </row>
    <row r="2613" spans="1:13" s="3" customFormat="1">
      <c r="A2613" s="7"/>
      <c r="B2613" s="95" t="s">
        <v>811</v>
      </c>
      <c r="C2613" s="41"/>
      <c r="D2613" s="36" t="s">
        <v>4319</v>
      </c>
      <c r="E2613" s="49">
        <v>57.363</v>
      </c>
      <c r="F2613" s="49">
        <f t="shared" si="45"/>
        <v>86.044499999999999</v>
      </c>
      <c r="G2613" s="37">
        <v>30</v>
      </c>
      <c r="H2613" s="85" t="s">
        <v>3073</v>
      </c>
      <c r="I2613" s="18"/>
      <c r="J2613" s="83"/>
      <c r="K2613" s="79"/>
      <c r="L2613" s="77"/>
      <c r="M2613" s="77"/>
    </row>
    <row r="2614" spans="1:13" s="3" customFormat="1">
      <c r="A2614" s="7"/>
      <c r="B2614" s="95" t="s">
        <v>812</v>
      </c>
      <c r="C2614" s="41"/>
      <c r="D2614" s="36" t="s">
        <v>4317</v>
      </c>
      <c r="E2614" s="49">
        <v>57.363</v>
      </c>
      <c r="F2614" s="49">
        <f t="shared" si="45"/>
        <v>86.044499999999999</v>
      </c>
      <c r="G2614" s="37">
        <v>30</v>
      </c>
      <c r="H2614" s="85" t="s">
        <v>3073</v>
      </c>
      <c r="I2614" s="18"/>
      <c r="J2614" s="83"/>
      <c r="K2614" s="79"/>
      <c r="L2614" s="77"/>
      <c r="M2614" s="77"/>
    </row>
    <row r="2615" spans="1:13" s="3" customFormat="1">
      <c r="A2615" s="7"/>
      <c r="B2615" s="95" t="s">
        <v>813</v>
      </c>
      <c r="C2615" s="41"/>
      <c r="D2615" s="36" t="s">
        <v>4315</v>
      </c>
      <c r="E2615" s="49">
        <v>57.363</v>
      </c>
      <c r="F2615" s="49">
        <f t="shared" si="45"/>
        <v>86.044499999999999</v>
      </c>
      <c r="G2615" s="37">
        <v>30</v>
      </c>
      <c r="H2615" s="85" t="s">
        <v>3073</v>
      </c>
      <c r="I2615" s="18"/>
      <c r="J2615" s="83"/>
      <c r="K2615" s="79"/>
      <c r="L2615" s="77"/>
      <c r="M2615" s="77"/>
    </row>
    <row r="2616" spans="1:13" s="3" customFormat="1">
      <c r="A2616" s="7"/>
      <c r="B2616" s="95" t="s">
        <v>814</v>
      </c>
      <c r="C2616" s="41"/>
      <c r="D2616" s="36" t="s">
        <v>4309</v>
      </c>
      <c r="E2616" s="49">
        <v>87.450999999999993</v>
      </c>
      <c r="F2616" s="49">
        <f t="shared" si="45"/>
        <v>131.17649999999998</v>
      </c>
      <c r="G2616" s="37">
        <v>50</v>
      </c>
      <c r="H2616" s="85" t="s">
        <v>7208</v>
      </c>
      <c r="I2616" s="18"/>
      <c r="J2616" s="83"/>
      <c r="K2616" s="79"/>
      <c r="L2616" s="77"/>
      <c r="M2616" s="77"/>
    </row>
    <row r="2617" spans="1:13" s="3" customFormat="1">
      <c r="A2617" s="7"/>
      <c r="B2617" s="95" t="s">
        <v>815</v>
      </c>
      <c r="C2617" s="41"/>
      <c r="D2617" s="36" t="s">
        <v>4310</v>
      </c>
      <c r="E2617" s="49">
        <v>87.450999999999993</v>
      </c>
      <c r="F2617" s="49">
        <f t="shared" si="45"/>
        <v>131.17649999999998</v>
      </c>
      <c r="G2617" s="37">
        <v>50</v>
      </c>
      <c r="H2617" s="85" t="s">
        <v>7208</v>
      </c>
      <c r="I2617" s="18"/>
      <c r="J2617" s="83"/>
      <c r="K2617" s="79"/>
      <c r="L2617" s="77"/>
      <c r="M2617" s="77"/>
    </row>
    <row r="2618" spans="1:13" s="3" customFormat="1">
      <c r="A2618" s="7"/>
      <c r="B2618" s="95" t="s">
        <v>816</v>
      </c>
      <c r="C2618" s="41"/>
      <c r="D2618" s="36" t="s">
        <v>4311</v>
      </c>
      <c r="E2618" s="49">
        <v>87.450999999999993</v>
      </c>
      <c r="F2618" s="49">
        <f t="shared" si="45"/>
        <v>131.17649999999998</v>
      </c>
      <c r="G2618" s="37">
        <v>50</v>
      </c>
      <c r="H2618" s="85" t="s">
        <v>7208</v>
      </c>
      <c r="I2618" s="18"/>
      <c r="J2618" s="83"/>
      <c r="K2618" s="79"/>
      <c r="L2618" s="77"/>
      <c r="M2618" s="77"/>
    </row>
    <row r="2619" spans="1:13" s="3" customFormat="1">
      <c r="A2619" s="7"/>
      <c r="B2619" s="95" t="s">
        <v>817</v>
      </c>
      <c r="C2619" s="41"/>
      <c r="D2619" s="36" t="s">
        <v>4312</v>
      </c>
      <c r="E2619" s="49">
        <v>87.450999999999993</v>
      </c>
      <c r="F2619" s="49">
        <f t="shared" si="45"/>
        <v>131.17649999999998</v>
      </c>
      <c r="G2619" s="37">
        <v>50</v>
      </c>
      <c r="H2619" s="85" t="s">
        <v>7208</v>
      </c>
      <c r="I2619" s="18"/>
      <c r="J2619" s="83"/>
      <c r="K2619" s="79"/>
      <c r="L2619" s="77"/>
      <c r="M2619" s="77"/>
    </row>
    <row r="2620" spans="1:13" s="3" customFormat="1">
      <c r="A2620" s="7"/>
      <c r="B2620" s="95" t="s">
        <v>818</v>
      </c>
      <c r="C2620" s="41"/>
      <c r="D2620" s="36" t="s">
        <v>4304</v>
      </c>
      <c r="E2620" s="49">
        <v>87.450999999999993</v>
      </c>
      <c r="F2620" s="49">
        <f t="shared" si="45"/>
        <v>131.17649999999998</v>
      </c>
      <c r="G2620" s="37">
        <v>50</v>
      </c>
      <c r="H2620" s="85" t="s">
        <v>7208</v>
      </c>
      <c r="I2620" s="18"/>
      <c r="J2620" s="83"/>
      <c r="K2620" s="79"/>
      <c r="L2620" s="77"/>
      <c r="M2620" s="77"/>
    </row>
    <row r="2621" spans="1:13" s="3" customFormat="1">
      <c r="A2621" s="7"/>
      <c r="B2621" s="95" t="s">
        <v>819</v>
      </c>
      <c r="C2621" s="41"/>
      <c r="D2621" s="36" t="s">
        <v>4305</v>
      </c>
      <c r="E2621" s="49">
        <v>87.450999999999993</v>
      </c>
      <c r="F2621" s="49">
        <f t="shared" si="45"/>
        <v>131.17649999999998</v>
      </c>
      <c r="G2621" s="37">
        <v>10</v>
      </c>
      <c r="H2621" s="85" t="s">
        <v>7208</v>
      </c>
      <c r="I2621" s="18"/>
      <c r="J2621" s="83"/>
      <c r="K2621" s="79"/>
      <c r="L2621" s="77"/>
      <c r="M2621" s="77"/>
    </row>
    <row r="2622" spans="1:13" s="3" customFormat="1">
      <c r="A2622" s="7"/>
      <c r="B2622" s="95" t="s">
        <v>820</v>
      </c>
      <c r="C2622" s="41"/>
      <c r="D2622" s="36" t="s">
        <v>4306</v>
      </c>
      <c r="E2622" s="49">
        <v>87.450999999999993</v>
      </c>
      <c r="F2622" s="49">
        <f t="shared" si="45"/>
        <v>131.17649999999998</v>
      </c>
      <c r="G2622" s="37">
        <v>10</v>
      </c>
      <c r="H2622" s="85" t="s">
        <v>7208</v>
      </c>
      <c r="I2622" s="18"/>
      <c r="J2622" s="83"/>
      <c r="K2622" s="79"/>
      <c r="L2622" s="77"/>
      <c r="M2622" s="77"/>
    </row>
    <row r="2623" spans="1:13" s="3" customFormat="1">
      <c r="A2623" s="7"/>
      <c r="B2623" s="95" t="s">
        <v>821</v>
      </c>
      <c r="C2623" s="41"/>
      <c r="D2623" s="36" t="s">
        <v>4307</v>
      </c>
      <c r="E2623" s="49">
        <v>87.450999999999993</v>
      </c>
      <c r="F2623" s="49">
        <f t="shared" si="45"/>
        <v>131.17649999999998</v>
      </c>
      <c r="G2623" s="37">
        <v>10</v>
      </c>
      <c r="H2623" s="85" t="s">
        <v>7208</v>
      </c>
      <c r="I2623" s="18"/>
      <c r="J2623" s="83"/>
      <c r="K2623" s="79"/>
      <c r="L2623" s="77"/>
      <c r="M2623" s="77"/>
    </row>
    <row r="2624" spans="1:13" s="3" customFormat="1">
      <c r="A2624" s="7"/>
      <c r="B2624" s="95" t="s">
        <v>822</v>
      </c>
      <c r="C2624" s="41"/>
      <c r="D2624" s="36" t="s">
        <v>4308</v>
      </c>
      <c r="E2624" s="49">
        <v>87.450999999999993</v>
      </c>
      <c r="F2624" s="49">
        <f t="shared" si="45"/>
        <v>131.17649999999998</v>
      </c>
      <c r="G2624" s="37">
        <v>10</v>
      </c>
      <c r="H2624" s="85" t="s">
        <v>7208</v>
      </c>
      <c r="I2624" s="18"/>
      <c r="J2624" s="83"/>
      <c r="K2624" s="79"/>
      <c r="L2624" s="77"/>
      <c r="M2624" s="77"/>
    </row>
    <row r="2625" spans="1:13" s="3" customFormat="1">
      <c r="A2625" s="10"/>
      <c r="B2625" s="96"/>
      <c r="C2625" s="43" t="s">
        <v>2071</v>
      </c>
      <c r="D2625" s="44"/>
      <c r="E2625" s="50" t="s">
        <v>3073</v>
      </c>
      <c r="F2625" s="50" t="str">
        <f t="shared" si="45"/>
        <v/>
      </c>
      <c r="G2625" s="42"/>
      <c r="H2625" s="85" t="s">
        <v>3073</v>
      </c>
      <c r="I2625" s="18"/>
      <c r="J2625" s="83"/>
      <c r="K2625" s="79"/>
      <c r="L2625" s="77"/>
      <c r="M2625" s="77"/>
    </row>
    <row r="2626" spans="1:13" s="3" customFormat="1">
      <c r="A2626" s="7"/>
      <c r="B2626" s="95" t="s">
        <v>3233</v>
      </c>
      <c r="C2626" s="41"/>
      <c r="D2626" s="36" t="s">
        <v>4324</v>
      </c>
      <c r="E2626" s="49">
        <v>339.096</v>
      </c>
      <c r="F2626" s="49">
        <f t="shared" si="45"/>
        <v>508.64400000000001</v>
      </c>
      <c r="G2626" s="37">
        <v>10</v>
      </c>
      <c r="H2626" s="85" t="s">
        <v>7208</v>
      </c>
      <c r="I2626" s="18"/>
      <c r="J2626" s="83"/>
      <c r="K2626" s="79"/>
      <c r="L2626" s="77"/>
      <c r="M2626" s="77"/>
    </row>
    <row r="2627" spans="1:13" s="3" customFormat="1">
      <c r="A2627" s="7"/>
      <c r="B2627" s="95" t="s">
        <v>3234</v>
      </c>
      <c r="C2627" s="41"/>
      <c r="D2627" s="36" t="s">
        <v>4325</v>
      </c>
      <c r="E2627" s="49">
        <v>308.411</v>
      </c>
      <c r="F2627" s="49">
        <f t="shared" si="45"/>
        <v>462.61649999999997</v>
      </c>
      <c r="G2627" s="37">
        <v>10</v>
      </c>
      <c r="H2627" s="85" t="s">
        <v>7208</v>
      </c>
      <c r="I2627" s="18"/>
      <c r="J2627" s="83"/>
      <c r="K2627" s="79"/>
      <c r="L2627" s="77"/>
      <c r="M2627" s="77"/>
    </row>
    <row r="2628" spans="1:13" s="3" customFormat="1">
      <c r="A2628" s="7"/>
      <c r="B2628" s="95" t="s">
        <v>3235</v>
      </c>
      <c r="C2628" s="41"/>
      <c r="D2628" s="36" t="s">
        <v>4326</v>
      </c>
      <c r="E2628" s="49">
        <v>308.411</v>
      </c>
      <c r="F2628" s="49">
        <f t="shared" si="45"/>
        <v>462.61649999999997</v>
      </c>
      <c r="G2628" s="37">
        <v>10</v>
      </c>
      <c r="H2628" s="85" t="s">
        <v>7208</v>
      </c>
      <c r="I2628" s="18"/>
      <c r="J2628" s="83"/>
      <c r="K2628" s="79"/>
      <c r="L2628" s="77"/>
      <c r="M2628" s="77"/>
    </row>
    <row r="2629" spans="1:13" s="3" customFormat="1">
      <c r="A2629" s="7"/>
      <c r="B2629" s="95" t="s">
        <v>3236</v>
      </c>
      <c r="C2629" s="41"/>
      <c r="D2629" s="36" t="s">
        <v>4327</v>
      </c>
      <c r="E2629" s="49">
        <v>293.72899999999998</v>
      </c>
      <c r="F2629" s="49">
        <f t="shared" si="45"/>
        <v>440.59349999999995</v>
      </c>
      <c r="G2629" s="37">
        <v>10</v>
      </c>
      <c r="H2629" s="85" t="s">
        <v>7208</v>
      </c>
      <c r="I2629" s="18"/>
      <c r="J2629" s="83"/>
      <c r="K2629" s="79"/>
      <c r="L2629" s="77"/>
      <c r="M2629" s="77"/>
    </row>
    <row r="2630" spans="1:13" s="3" customFormat="1">
      <c r="A2630" s="7"/>
      <c r="B2630" s="95" t="s">
        <v>3229</v>
      </c>
      <c r="C2630" s="41"/>
      <c r="D2630" s="36" t="s">
        <v>4320</v>
      </c>
      <c r="E2630" s="49">
        <v>293.72899999999998</v>
      </c>
      <c r="F2630" s="49">
        <f t="shared" si="45"/>
        <v>440.59349999999995</v>
      </c>
      <c r="G2630" s="37">
        <v>10</v>
      </c>
      <c r="H2630" s="85" t="s">
        <v>7208</v>
      </c>
      <c r="I2630" s="18"/>
      <c r="J2630" s="83"/>
      <c r="K2630" s="79"/>
      <c r="L2630" s="77"/>
      <c r="M2630" s="77"/>
    </row>
    <row r="2631" spans="1:13" s="3" customFormat="1">
      <c r="A2631" s="7"/>
      <c r="B2631" s="95" t="s">
        <v>3230</v>
      </c>
      <c r="C2631" s="41"/>
      <c r="D2631" s="36" t="s">
        <v>4321</v>
      </c>
      <c r="E2631" s="49">
        <v>286.28399999999999</v>
      </c>
      <c r="F2631" s="49">
        <f t="shared" si="45"/>
        <v>429.42599999999999</v>
      </c>
      <c r="G2631" s="37">
        <v>10</v>
      </c>
      <c r="H2631" s="85" t="s">
        <v>7208</v>
      </c>
      <c r="I2631" s="18"/>
      <c r="J2631" s="83"/>
      <c r="K2631" s="79"/>
      <c r="L2631" s="77"/>
      <c r="M2631" s="77"/>
    </row>
    <row r="2632" spans="1:13" s="3" customFormat="1">
      <c r="A2632" s="7"/>
      <c r="B2632" s="95" t="s">
        <v>3231</v>
      </c>
      <c r="C2632" s="41"/>
      <c r="D2632" s="36" t="s">
        <v>4322</v>
      </c>
      <c r="E2632" s="49">
        <v>286.28399999999999</v>
      </c>
      <c r="F2632" s="49">
        <f t="shared" si="45"/>
        <v>429.42599999999999</v>
      </c>
      <c r="G2632" s="37">
        <v>10</v>
      </c>
      <c r="H2632" s="85" t="s">
        <v>7208</v>
      </c>
      <c r="I2632" s="18"/>
      <c r="J2632" s="83"/>
      <c r="K2632" s="79"/>
      <c r="L2632" s="77"/>
      <c r="M2632" s="77"/>
    </row>
    <row r="2633" spans="1:13" s="3" customFormat="1">
      <c r="A2633" s="7"/>
      <c r="B2633" s="95" t="s">
        <v>3232</v>
      </c>
      <c r="C2633" s="41"/>
      <c r="D2633" s="36" t="s">
        <v>4323</v>
      </c>
      <c r="E2633" s="49">
        <v>279.149</v>
      </c>
      <c r="F2633" s="49">
        <f t="shared" si="45"/>
        <v>418.7235</v>
      </c>
      <c r="G2633" s="37">
        <v>10</v>
      </c>
      <c r="H2633" s="85" t="s">
        <v>7208</v>
      </c>
      <c r="I2633" s="18"/>
      <c r="J2633" s="83"/>
      <c r="K2633" s="79"/>
      <c r="L2633" s="77"/>
      <c r="M2633" s="77"/>
    </row>
    <row r="2634" spans="1:13" s="3" customFormat="1">
      <c r="A2634" s="10"/>
      <c r="B2634" s="96"/>
      <c r="C2634" s="43" t="s">
        <v>7287</v>
      </c>
      <c r="D2634" s="44"/>
      <c r="E2634" s="50" t="s">
        <v>3073</v>
      </c>
      <c r="F2634" s="50" t="str">
        <f t="shared" si="45"/>
        <v/>
      </c>
      <c r="G2634" s="42"/>
      <c r="H2634" s="85" t="s">
        <v>3073</v>
      </c>
      <c r="I2634" s="18"/>
      <c r="J2634" s="83"/>
      <c r="K2634" s="79"/>
      <c r="L2634" s="77"/>
      <c r="M2634" s="77"/>
    </row>
    <row r="2635" spans="1:13" s="3" customFormat="1">
      <c r="A2635" s="7"/>
      <c r="B2635" s="95" t="s">
        <v>6186</v>
      </c>
      <c r="C2635" s="41"/>
      <c r="D2635" s="36" t="s">
        <v>6187</v>
      </c>
      <c r="E2635" s="49">
        <v>1214.1969999999999</v>
      </c>
      <c r="F2635" s="49">
        <f>IF(G2635="ENV.","VENTA",IF(B2635="","",E2635+E2635*A$2/100))</f>
        <v>1821.2954999999997</v>
      </c>
      <c r="G2635" s="37">
        <v>1</v>
      </c>
      <c r="H2635" s="85" t="s">
        <v>3073</v>
      </c>
      <c r="I2635" s="18"/>
      <c r="J2635" s="83"/>
      <c r="K2635" s="79"/>
      <c r="L2635" s="77"/>
      <c r="M2635" s="77"/>
    </row>
    <row r="2636" spans="1:13" s="3" customFormat="1">
      <c r="A2636" s="7"/>
      <c r="B2636" s="95" t="s">
        <v>6184</v>
      </c>
      <c r="C2636" s="41"/>
      <c r="D2636" s="36" t="s">
        <v>6185</v>
      </c>
      <c r="E2636" s="49">
        <v>2421.0329999999999</v>
      </c>
      <c r="F2636" s="49">
        <f>IF(G2636="ENV.","VENTA",IF(B2636="","",E2636+E2636*A$2/100))</f>
        <v>3631.5495000000001</v>
      </c>
      <c r="G2636" s="37">
        <v>1</v>
      </c>
      <c r="H2636" s="85" t="s">
        <v>3073</v>
      </c>
      <c r="I2636" s="18"/>
      <c r="J2636" s="83"/>
      <c r="K2636" s="79"/>
      <c r="L2636" s="77"/>
      <c r="M2636" s="77"/>
    </row>
    <row r="2637" spans="1:13" s="3" customFormat="1">
      <c r="A2637" s="7"/>
      <c r="B2637" s="95" t="s">
        <v>2812</v>
      </c>
      <c r="C2637" s="41"/>
      <c r="D2637" s="36" t="s">
        <v>7590</v>
      </c>
      <c r="E2637" s="49">
        <v>765.79899999999998</v>
      </c>
      <c r="F2637" s="49">
        <f t="shared" si="45"/>
        <v>1148.6985</v>
      </c>
      <c r="G2637" s="37">
        <v>1</v>
      </c>
      <c r="H2637" s="85" t="s">
        <v>3073</v>
      </c>
      <c r="I2637" s="18"/>
      <c r="J2637" s="83"/>
      <c r="K2637" s="79"/>
      <c r="L2637" s="77"/>
      <c r="M2637" s="77"/>
    </row>
    <row r="2638" spans="1:13" s="3" customFormat="1">
      <c r="A2638" s="7"/>
      <c r="B2638" s="95" t="s">
        <v>2307</v>
      </c>
      <c r="C2638" s="41"/>
      <c r="D2638" s="36" t="s">
        <v>7613</v>
      </c>
      <c r="E2638" s="49">
        <v>3639.0790000000002</v>
      </c>
      <c r="F2638" s="49">
        <f t="shared" si="45"/>
        <v>5458.6185000000005</v>
      </c>
      <c r="G2638" s="37">
        <v>1</v>
      </c>
      <c r="H2638" s="85" t="s">
        <v>3073</v>
      </c>
      <c r="I2638" s="18"/>
      <c r="J2638" s="83"/>
      <c r="K2638" s="79"/>
      <c r="L2638" s="77"/>
      <c r="M2638" s="77"/>
    </row>
    <row r="2639" spans="1:13" s="3" customFormat="1">
      <c r="A2639" s="7"/>
      <c r="B2639" s="95" t="s">
        <v>2308</v>
      </c>
      <c r="C2639" s="41"/>
      <c r="D2639" s="36" t="s">
        <v>6599</v>
      </c>
      <c r="E2639" s="49">
        <v>3369.5169999999998</v>
      </c>
      <c r="F2639" s="49">
        <f t="shared" si="45"/>
        <v>5054.2754999999997</v>
      </c>
      <c r="G2639" s="37"/>
      <c r="H2639" s="85" t="s">
        <v>3073</v>
      </c>
      <c r="I2639" s="18"/>
      <c r="J2639" s="83"/>
      <c r="K2639" s="79"/>
      <c r="L2639" s="77"/>
      <c r="M2639" s="77"/>
    </row>
    <row r="2640" spans="1:13" s="3" customFormat="1">
      <c r="A2640" s="7"/>
      <c r="B2640" s="95" t="s">
        <v>2309</v>
      </c>
      <c r="C2640" s="41"/>
      <c r="D2640" s="36" t="s">
        <v>7555</v>
      </c>
      <c r="E2640" s="49">
        <v>2650.1210000000001</v>
      </c>
      <c r="F2640" s="49">
        <f t="shared" si="45"/>
        <v>3975.1815000000006</v>
      </c>
      <c r="G2640" s="37">
        <v>10</v>
      </c>
      <c r="H2640" s="85" t="s">
        <v>3073</v>
      </c>
      <c r="I2640" s="18"/>
      <c r="J2640" s="83"/>
      <c r="K2640" s="79"/>
      <c r="L2640" s="77"/>
      <c r="M2640" s="77"/>
    </row>
    <row r="2641" spans="1:13" s="3" customFormat="1">
      <c r="A2641" s="7"/>
      <c r="B2641" s="95" t="s">
        <v>2310</v>
      </c>
      <c r="C2641" s="41"/>
      <c r="D2641" s="36" t="s">
        <v>6598</v>
      </c>
      <c r="E2641" s="49">
        <v>2144.2379999999998</v>
      </c>
      <c r="F2641" s="49">
        <f t="shared" si="45"/>
        <v>3216.357</v>
      </c>
      <c r="G2641" s="37">
        <v>1</v>
      </c>
      <c r="H2641" s="85" t="s">
        <v>3073</v>
      </c>
      <c r="I2641" s="18"/>
      <c r="J2641" s="83"/>
      <c r="K2641" s="79"/>
      <c r="L2641" s="77"/>
      <c r="M2641" s="77"/>
    </row>
    <row r="2642" spans="1:13" s="3" customFormat="1">
      <c r="A2642" s="7"/>
      <c r="B2642" s="95" t="s">
        <v>2311</v>
      </c>
      <c r="C2642" s="41"/>
      <c r="D2642" s="36" t="s">
        <v>7556</v>
      </c>
      <c r="E2642" s="49">
        <v>7491.6270000000004</v>
      </c>
      <c r="F2642" s="49">
        <f t="shared" si="45"/>
        <v>11237.440500000001</v>
      </c>
      <c r="G2642" s="37"/>
      <c r="H2642" s="85" t="s">
        <v>3073</v>
      </c>
      <c r="I2642" s="18"/>
      <c r="J2642" s="83"/>
      <c r="K2642" s="79"/>
      <c r="L2642" s="77"/>
      <c r="M2642" s="77"/>
    </row>
    <row r="2643" spans="1:13" s="3" customFormat="1">
      <c r="A2643" s="7"/>
      <c r="B2643" s="95" t="s">
        <v>2644</v>
      </c>
      <c r="C2643" s="41"/>
      <c r="D2643" s="36" t="s">
        <v>6597</v>
      </c>
      <c r="E2643" s="49">
        <v>1190.42</v>
      </c>
      <c r="F2643" s="49">
        <f t="shared" si="45"/>
        <v>1785.63</v>
      </c>
      <c r="G2643" s="37"/>
      <c r="H2643" s="85" t="s">
        <v>3073</v>
      </c>
      <c r="I2643" s="18"/>
      <c r="J2643" s="83"/>
      <c r="K2643" s="79"/>
      <c r="L2643" s="77"/>
      <c r="M2643" s="77"/>
    </row>
    <row r="2644" spans="1:13" s="3" customFormat="1">
      <c r="A2644" s="7"/>
      <c r="B2644" s="95"/>
      <c r="C2644" s="41"/>
      <c r="D2644" s="36" t="s">
        <v>3073</v>
      </c>
      <c r="E2644" s="49" t="s">
        <v>3073</v>
      </c>
      <c r="F2644" s="49" t="str">
        <f t="shared" si="45"/>
        <v/>
      </c>
      <c r="G2644" s="37">
        <v>7</v>
      </c>
      <c r="H2644" s="85" t="s">
        <v>3073</v>
      </c>
      <c r="I2644" s="18"/>
      <c r="J2644" s="83"/>
      <c r="K2644" s="79"/>
      <c r="L2644" s="77"/>
      <c r="M2644" s="77"/>
    </row>
    <row r="2645" spans="1:13" s="3" customFormat="1">
      <c r="A2645" s="10"/>
      <c r="B2645" s="96"/>
      <c r="C2645" s="43" t="s">
        <v>2072</v>
      </c>
      <c r="D2645" s="44"/>
      <c r="E2645" s="50" t="s">
        <v>3073</v>
      </c>
      <c r="F2645" s="50" t="str">
        <f t="shared" si="45"/>
        <v/>
      </c>
      <c r="G2645" s="42"/>
      <c r="H2645" s="85" t="s">
        <v>3073</v>
      </c>
      <c r="I2645" s="18"/>
      <c r="J2645" s="83"/>
      <c r="K2645" s="79"/>
      <c r="L2645" s="77"/>
      <c r="M2645" s="77"/>
    </row>
    <row r="2646" spans="1:13" s="3" customFormat="1">
      <c r="A2646" s="12"/>
      <c r="B2646" s="97" t="s">
        <v>2364</v>
      </c>
      <c r="C2646" s="46"/>
      <c r="D2646" s="47" t="s">
        <v>3065</v>
      </c>
      <c r="E2646" s="51" t="s">
        <v>3567</v>
      </c>
      <c r="F2646" s="51" t="str">
        <f t="shared" si="45"/>
        <v>VENTA</v>
      </c>
      <c r="G2646" s="45" t="s">
        <v>1933</v>
      </c>
      <c r="H2646" s="85" t="s">
        <v>3073</v>
      </c>
      <c r="I2646" s="18"/>
      <c r="J2646" s="83"/>
      <c r="K2646" s="79"/>
      <c r="L2646" s="77"/>
      <c r="M2646" s="77"/>
    </row>
    <row r="2647" spans="1:13" s="3" customFormat="1">
      <c r="A2647" s="7"/>
      <c r="B2647" s="95" t="s">
        <v>3490</v>
      </c>
      <c r="C2647" s="41"/>
      <c r="D2647" s="36" t="s">
        <v>6602</v>
      </c>
      <c r="E2647" s="49">
        <v>81.813999999999993</v>
      </c>
      <c r="F2647" s="49">
        <f t="shared" si="45"/>
        <v>122.72099999999999</v>
      </c>
      <c r="G2647" s="37">
        <v>7</v>
      </c>
      <c r="H2647" s="85" t="s">
        <v>3073</v>
      </c>
      <c r="I2647" s="18"/>
      <c r="J2647" s="83"/>
      <c r="K2647" s="79"/>
      <c r="L2647" s="77"/>
      <c r="M2647" s="77"/>
    </row>
    <row r="2648" spans="1:13" s="3" customFormat="1">
      <c r="A2648" s="7"/>
      <c r="B2648" s="95" t="s">
        <v>3489</v>
      </c>
      <c r="C2648" s="41"/>
      <c r="D2648" s="36" t="s">
        <v>6601</v>
      </c>
      <c r="E2648" s="49">
        <v>71.587999999999994</v>
      </c>
      <c r="F2648" s="49">
        <f t="shared" si="45"/>
        <v>107.38199999999999</v>
      </c>
      <c r="G2648" s="37">
        <v>6</v>
      </c>
      <c r="H2648" s="85" t="s">
        <v>3073</v>
      </c>
      <c r="I2648" s="18"/>
      <c r="J2648" s="83"/>
      <c r="K2648" s="79"/>
      <c r="L2648" s="77"/>
      <c r="M2648" s="77"/>
    </row>
    <row r="2649" spans="1:13" s="3" customFormat="1">
      <c r="A2649" s="7"/>
      <c r="B2649" s="95" t="s">
        <v>3454</v>
      </c>
      <c r="C2649" s="41"/>
      <c r="D2649" s="36" t="s">
        <v>6600</v>
      </c>
      <c r="E2649" s="49">
        <v>552.51199999999994</v>
      </c>
      <c r="F2649" s="49">
        <f t="shared" si="45"/>
        <v>828.76799999999992</v>
      </c>
      <c r="G2649" s="37">
        <v>12</v>
      </c>
      <c r="H2649" s="85" t="s">
        <v>3073</v>
      </c>
      <c r="I2649" s="18"/>
      <c r="J2649" s="83"/>
      <c r="K2649" s="79"/>
      <c r="L2649" s="77"/>
      <c r="M2649" s="77"/>
    </row>
    <row r="2650" spans="1:13" s="3" customFormat="1">
      <c r="A2650" s="10"/>
      <c r="B2650" s="96"/>
      <c r="C2650" s="43" t="s">
        <v>2077</v>
      </c>
      <c r="D2650" s="44"/>
      <c r="E2650" s="50" t="s">
        <v>3073</v>
      </c>
      <c r="F2650" s="50" t="str">
        <f t="shared" si="45"/>
        <v/>
      </c>
      <c r="G2650" s="42"/>
      <c r="H2650" s="85" t="s">
        <v>3073</v>
      </c>
      <c r="I2650" s="18"/>
      <c r="J2650" s="83"/>
      <c r="K2650" s="79"/>
      <c r="L2650" s="77"/>
      <c r="M2650" s="77"/>
    </row>
    <row r="2651" spans="1:13" s="3" customFormat="1">
      <c r="A2651" s="7"/>
      <c r="B2651" s="95" t="s">
        <v>1987</v>
      </c>
      <c r="C2651" s="41"/>
      <c r="D2651" s="36" t="s">
        <v>7237</v>
      </c>
      <c r="E2651" s="49">
        <v>318.86200000000002</v>
      </c>
      <c r="F2651" s="49">
        <f>IF(G2651="ENV.","VENTA",IF(B2651="","",E2651+E2651*A$2/100))</f>
        <v>478.29300000000001</v>
      </c>
      <c r="G2651" s="37"/>
      <c r="H2651" s="85" t="s">
        <v>3073</v>
      </c>
      <c r="I2651" s="18"/>
      <c r="J2651" s="83"/>
      <c r="K2651" s="79"/>
      <c r="L2651" s="77"/>
      <c r="M2651" s="77"/>
    </row>
    <row r="2652" spans="1:13" s="3" customFormat="1">
      <c r="A2652" s="7"/>
      <c r="B2652" s="95" t="s">
        <v>5163</v>
      </c>
      <c r="C2652" s="41"/>
      <c r="D2652" s="36" t="s">
        <v>7238</v>
      </c>
      <c r="E2652" s="49">
        <v>617.31799999999998</v>
      </c>
      <c r="F2652" s="49">
        <f>IF(G2652="ENV.","VENTA",IF(B2652="","",E2652+E2652*A$2/100))</f>
        <v>925.97699999999998</v>
      </c>
      <c r="G2652" s="37"/>
      <c r="H2652" s="85" t="s">
        <v>3073</v>
      </c>
      <c r="I2652" s="18"/>
      <c r="J2652" s="83"/>
      <c r="K2652" s="79"/>
      <c r="L2652" s="77"/>
      <c r="M2652" s="77"/>
    </row>
    <row r="2653" spans="1:13" s="3" customFormat="1">
      <c r="A2653" s="7"/>
      <c r="B2653" s="95" t="s">
        <v>7239</v>
      </c>
      <c r="C2653" s="41"/>
      <c r="D2653" s="36" t="s">
        <v>7274</v>
      </c>
      <c r="E2653" s="49">
        <v>1239.7249999999999</v>
      </c>
      <c r="F2653" s="49">
        <f t="shared" si="45"/>
        <v>1859.5874999999999</v>
      </c>
      <c r="G2653" s="37"/>
      <c r="H2653" s="85" t="s">
        <v>3073</v>
      </c>
      <c r="I2653" s="18"/>
      <c r="J2653" s="83"/>
      <c r="K2653" s="79"/>
      <c r="L2653" s="77"/>
      <c r="M2653" s="77"/>
    </row>
    <row r="2654" spans="1:13" s="3" customFormat="1">
      <c r="A2654" s="7"/>
      <c r="B2654" s="95" t="s">
        <v>7236</v>
      </c>
      <c r="C2654" s="41"/>
      <c r="D2654" s="36" t="s">
        <v>7275</v>
      </c>
      <c r="E2654" s="49">
        <v>2129.9540000000002</v>
      </c>
      <c r="F2654" s="49">
        <f t="shared" si="45"/>
        <v>3194.9310000000005</v>
      </c>
      <c r="G2654" s="37"/>
      <c r="H2654" s="85" t="s">
        <v>3073</v>
      </c>
      <c r="I2654" s="18"/>
      <c r="J2654" s="83"/>
      <c r="K2654" s="79"/>
      <c r="L2654" s="77"/>
      <c r="M2654" s="77"/>
    </row>
    <row r="2655" spans="1:13" s="3" customFormat="1">
      <c r="A2655" s="10"/>
      <c r="B2655" s="96"/>
      <c r="C2655" s="43" t="s">
        <v>2074</v>
      </c>
      <c r="D2655" s="44"/>
      <c r="E2655" s="50" t="s">
        <v>3073</v>
      </c>
      <c r="F2655" s="50" t="str">
        <f t="shared" si="45"/>
        <v/>
      </c>
      <c r="G2655" s="42"/>
      <c r="H2655" s="85" t="s">
        <v>3073</v>
      </c>
      <c r="I2655" s="18"/>
      <c r="J2655" s="83"/>
      <c r="K2655" s="79"/>
      <c r="L2655" s="77"/>
      <c r="M2655" s="77"/>
    </row>
    <row r="2656" spans="1:13" s="3" customFormat="1">
      <c r="A2656" s="12"/>
      <c r="B2656" s="97" t="s">
        <v>2364</v>
      </c>
      <c r="C2656" s="46"/>
      <c r="D2656" s="47" t="s">
        <v>3065</v>
      </c>
      <c r="E2656" s="51" t="s">
        <v>3567</v>
      </c>
      <c r="F2656" s="51" t="str">
        <f t="shared" si="45"/>
        <v>VENTA</v>
      </c>
      <c r="G2656" s="45" t="s">
        <v>1933</v>
      </c>
      <c r="H2656" s="85" t="s">
        <v>3073</v>
      </c>
      <c r="I2656" s="18"/>
      <c r="J2656" s="83"/>
      <c r="K2656" s="79"/>
      <c r="L2656" s="77"/>
      <c r="M2656" s="77"/>
    </row>
    <row r="2657" spans="1:13" s="3" customFormat="1">
      <c r="A2657" s="7"/>
      <c r="B2657" s="95" t="s">
        <v>823</v>
      </c>
      <c r="C2657" s="41"/>
      <c r="D2657" s="36" t="s">
        <v>4294</v>
      </c>
      <c r="E2657" s="49">
        <v>2273.1990000000001</v>
      </c>
      <c r="F2657" s="49">
        <f t="shared" ref="F2657:F2720" si="46">IF(G2657="ENV.","VENTA",IF(B2657="","",E2657+E2657*A$2/100))</f>
        <v>3409.7984999999999</v>
      </c>
      <c r="G2657" s="37">
        <v>1</v>
      </c>
      <c r="H2657" s="85" t="s">
        <v>3073</v>
      </c>
      <c r="I2657" s="18"/>
      <c r="J2657" s="83"/>
      <c r="K2657" s="79"/>
      <c r="L2657" s="77"/>
      <c r="M2657" s="77"/>
    </row>
    <row r="2658" spans="1:13" s="3" customFormat="1">
      <c r="A2658" s="7"/>
      <c r="B2658" s="95" t="s">
        <v>824</v>
      </c>
      <c r="C2658" s="41"/>
      <c r="D2658" s="36" t="s">
        <v>4296</v>
      </c>
      <c r="E2658" s="49">
        <v>2273.1990000000001</v>
      </c>
      <c r="F2658" s="49">
        <f t="shared" si="46"/>
        <v>3409.7984999999999</v>
      </c>
      <c r="G2658" s="37">
        <v>1</v>
      </c>
      <c r="H2658" s="85" t="s">
        <v>3073</v>
      </c>
      <c r="I2658" s="18"/>
      <c r="J2658" s="83"/>
      <c r="K2658" s="79"/>
      <c r="L2658" s="77"/>
      <c r="M2658" s="77"/>
    </row>
    <row r="2659" spans="1:13" s="3" customFormat="1">
      <c r="A2659" s="7"/>
      <c r="B2659" s="95" t="s">
        <v>825</v>
      </c>
      <c r="C2659" s="41"/>
      <c r="D2659" s="36" t="s">
        <v>4299</v>
      </c>
      <c r="E2659" s="49">
        <v>2273.1990000000001</v>
      </c>
      <c r="F2659" s="49">
        <f t="shared" si="46"/>
        <v>3409.7984999999999</v>
      </c>
      <c r="G2659" s="37">
        <v>1</v>
      </c>
      <c r="H2659" s="85" t="s">
        <v>3073</v>
      </c>
      <c r="I2659" s="18"/>
      <c r="J2659" s="83"/>
      <c r="K2659" s="79"/>
      <c r="L2659" s="77"/>
      <c r="M2659" s="77"/>
    </row>
    <row r="2660" spans="1:13" s="3" customFormat="1">
      <c r="A2660" s="7"/>
      <c r="B2660" s="95" t="s">
        <v>826</v>
      </c>
      <c r="C2660" s="41"/>
      <c r="D2660" s="36" t="s">
        <v>4292</v>
      </c>
      <c r="E2660" s="49">
        <v>2273.1990000000001</v>
      </c>
      <c r="F2660" s="49">
        <f t="shared" si="46"/>
        <v>3409.7984999999999</v>
      </c>
      <c r="G2660" s="37">
        <v>1</v>
      </c>
      <c r="H2660" s="85" t="s">
        <v>3073</v>
      </c>
      <c r="I2660" s="18"/>
      <c r="J2660" s="83"/>
      <c r="K2660" s="79"/>
      <c r="L2660" s="77"/>
      <c r="M2660" s="77"/>
    </row>
    <row r="2661" spans="1:13" s="3" customFormat="1">
      <c r="A2661" s="7"/>
      <c r="B2661" s="95" t="s">
        <v>827</v>
      </c>
      <c r="C2661" s="41"/>
      <c r="D2661" s="36" t="s">
        <v>4295</v>
      </c>
      <c r="E2661" s="49">
        <v>788.63099999999997</v>
      </c>
      <c r="F2661" s="49">
        <f t="shared" si="46"/>
        <v>1182.9465</v>
      </c>
      <c r="G2661" s="37">
        <v>1</v>
      </c>
      <c r="H2661" s="85" t="s">
        <v>3073</v>
      </c>
      <c r="I2661" s="18"/>
      <c r="J2661" s="83"/>
      <c r="K2661" s="79"/>
      <c r="L2661" s="77"/>
      <c r="M2661" s="77"/>
    </row>
    <row r="2662" spans="1:13" s="3" customFormat="1">
      <c r="A2662" s="7"/>
      <c r="B2662" s="95" t="s">
        <v>828</v>
      </c>
      <c r="C2662" s="41"/>
      <c r="D2662" s="36" t="s">
        <v>4297</v>
      </c>
      <c r="E2662" s="49">
        <v>788.63099999999997</v>
      </c>
      <c r="F2662" s="49">
        <f t="shared" si="46"/>
        <v>1182.9465</v>
      </c>
      <c r="G2662" s="37">
        <v>1</v>
      </c>
      <c r="H2662" s="85" t="s">
        <v>3073</v>
      </c>
      <c r="I2662" s="18"/>
      <c r="J2662" s="83"/>
      <c r="K2662" s="79"/>
      <c r="L2662" s="77"/>
      <c r="M2662" s="77"/>
    </row>
    <row r="2663" spans="1:13" s="3" customFormat="1">
      <c r="A2663" s="7"/>
      <c r="B2663" s="95" t="s">
        <v>829</v>
      </c>
      <c r="C2663" s="41"/>
      <c r="D2663" s="36" t="s">
        <v>4298</v>
      </c>
      <c r="E2663" s="49">
        <v>788.63099999999997</v>
      </c>
      <c r="F2663" s="49">
        <f t="shared" si="46"/>
        <v>1182.9465</v>
      </c>
      <c r="G2663" s="37">
        <v>1</v>
      </c>
      <c r="H2663" s="85" t="s">
        <v>3073</v>
      </c>
      <c r="I2663" s="18"/>
      <c r="J2663" s="83"/>
      <c r="K2663" s="79"/>
      <c r="L2663" s="77"/>
      <c r="M2663" s="77"/>
    </row>
    <row r="2664" spans="1:13" s="3" customFormat="1">
      <c r="A2664" s="7"/>
      <c r="B2664" s="95" t="s">
        <v>1733</v>
      </c>
      <c r="C2664" s="41"/>
      <c r="D2664" s="36" t="s">
        <v>4291</v>
      </c>
      <c r="E2664" s="49">
        <v>788.63099999999997</v>
      </c>
      <c r="F2664" s="49">
        <f t="shared" si="46"/>
        <v>1182.9465</v>
      </c>
      <c r="G2664" s="37">
        <v>2</v>
      </c>
      <c r="H2664" s="85" t="s">
        <v>3073</v>
      </c>
      <c r="I2664" s="18"/>
      <c r="J2664" s="83"/>
      <c r="K2664" s="79"/>
      <c r="L2664" s="77"/>
      <c r="M2664" s="77"/>
    </row>
    <row r="2665" spans="1:13" s="3" customFormat="1">
      <c r="A2665" s="7"/>
      <c r="B2665" s="95" t="s">
        <v>830</v>
      </c>
      <c r="C2665" s="41"/>
      <c r="D2665" s="36" t="s">
        <v>4293</v>
      </c>
      <c r="E2665" s="49">
        <v>788.63099999999997</v>
      </c>
      <c r="F2665" s="49">
        <f t="shared" si="46"/>
        <v>1182.9465</v>
      </c>
      <c r="G2665" s="37">
        <v>1</v>
      </c>
      <c r="H2665" s="85" t="s">
        <v>3073</v>
      </c>
      <c r="I2665" s="18"/>
      <c r="J2665" s="83"/>
      <c r="K2665" s="79"/>
      <c r="L2665" s="77"/>
      <c r="M2665" s="77"/>
    </row>
    <row r="2666" spans="1:13" s="3" customFormat="1">
      <c r="A2666" s="10"/>
      <c r="B2666" s="96"/>
      <c r="C2666" s="43" t="s">
        <v>2075</v>
      </c>
      <c r="D2666" s="44"/>
      <c r="E2666" s="50" t="s">
        <v>3073</v>
      </c>
      <c r="F2666" s="50" t="str">
        <f t="shared" si="46"/>
        <v/>
      </c>
      <c r="G2666" s="42"/>
      <c r="H2666" s="85" t="s">
        <v>3073</v>
      </c>
      <c r="I2666" s="18"/>
      <c r="J2666" s="83"/>
      <c r="K2666" s="79"/>
      <c r="L2666" s="77"/>
      <c r="M2666" s="77"/>
    </row>
    <row r="2667" spans="1:13" s="3" customFormat="1">
      <c r="A2667" s="7"/>
      <c r="B2667" s="95" t="s">
        <v>831</v>
      </c>
      <c r="C2667" s="41"/>
      <c r="D2667" s="36" t="s">
        <v>4302</v>
      </c>
      <c r="E2667" s="49">
        <v>667.83100000000002</v>
      </c>
      <c r="F2667" s="49">
        <f t="shared" si="46"/>
        <v>1001.7465</v>
      </c>
      <c r="G2667" s="37">
        <v>8</v>
      </c>
      <c r="H2667" s="85" t="s">
        <v>3073</v>
      </c>
      <c r="I2667" s="18"/>
      <c r="J2667" s="83"/>
      <c r="K2667" s="79"/>
      <c r="L2667" s="77"/>
      <c r="M2667" s="77"/>
    </row>
    <row r="2668" spans="1:13" s="3" customFormat="1">
      <c r="A2668" s="7"/>
      <c r="B2668" s="95" t="s">
        <v>832</v>
      </c>
      <c r="C2668" s="41"/>
      <c r="D2668" s="36" t="s">
        <v>4303</v>
      </c>
      <c r="E2668" s="49">
        <v>713.94799999999998</v>
      </c>
      <c r="F2668" s="49">
        <f t="shared" si="46"/>
        <v>1070.922</v>
      </c>
      <c r="G2668" s="37">
        <v>8</v>
      </c>
      <c r="H2668" s="85" t="s">
        <v>3073</v>
      </c>
      <c r="I2668" s="18"/>
      <c r="J2668" s="83"/>
      <c r="K2668" s="79"/>
      <c r="L2668" s="77"/>
      <c r="M2668" s="77"/>
    </row>
    <row r="2669" spans="1:13" s="3" customFormat="1">
      <c r="A2669" s="7"/>
      <c r="B2669" s="95" t="s">
        <v>833</v>
      </c>
      <c r="C2669" s="41"/>
      <c r="D2669" s="36" t="s">
        <v>5723</v>
      </c>
      <c r="E2669" s="49">
        <v>2701.6550000000002</v>
      </c>
      <c r="F2669" s="49">
        <f t="shared" si="46"/>
        <v>4052.4825000000001</v>
      </c>
      <c r="G2669" s="37">
        <v>1</v>
      </c>
      <c r="H2669" s="85" t="s">
        <v>3073</v>
      </c>
      <c r="I2669" s="18"/>
      <c r="J2669" s="83"/>
      <c r="K2669" s="79"/>
      <c r="L2669" s="77"/>
      <c r="M2669" s="77"/>
    </row>
    <row r="2670" spans="1:13" s="3" customFormat="1">
      <c r="A2670" s="7"/>
      <c r="B2670" s="95" t="s">
        <v>834</v>
      </c>
      <c r="C2670" s="41"/>
      <c r="D2670" s="36" t="s">
        <v>5724</v>
      </c>
      <c r="E2670" s="49">
        <v>3160.9650000000001</v>
      </c>
      <c r="F2670" s="49">
        <f t="shared" si="46"/>
        <v>4741.4475000000002</v>
      </c>
      <c r="G2670" s="37">
        <v>1</v>
      </c>
      <c r="H2670" s="85" t="s">
        <v>3073</v>
      </c>
      <c r="I2670" s="18"/>
      <c r="J2670" s="83"/>
      <c r="K2670" s="79"/>
      <c r="L2670" s="77"/>
      <c r="M2670" s="77"/>
    </row>
    <row r="2671" spans="1:13" s="3" customFormat="1">
      <c r="A2671" s="7"/>
      <c r="B2671" s="95" t="s">
        <v>835</v>
      </c>
      <c r="C2671" s="41"/>
      <c r="D2671" s="36" t="s">
        <v>4300</v>
      </c>
      <c r="E2671" s="49">
        <v>2814.6640000000002</v>
      </c>
      <c r="F2671" s="49">
        <f t="shared" si="46"/>
        <v>4221.9960000000001</v>
      </c>
      <c r="G2671" s="37">
        <v>1</v>
      </c>
      <c r="H2671" s="85" t="s">
        <v>3073</v>
      </c>
      <c r="I2671" s="18"/>
      <c r="J2671" s="83"/>
      <c r="K2671" s="79"/>
      <c r="L2671" s="77"/>
      <c r="M2671" s="77"/>
    </row>
    <row r="2672" spans="1:13" s="3" customFormat="1">
      <c r="A2672" s="7"/>
      <c r="B2672" s="95" t="s">
        <v>836</v>
      </c>
      <c r="C2672" s="41"/>
      <c r="D2672" s="36" t="s">
        <v>4301</v>
      </c>
      <c r="E2672" s="49">
        <v>3271.511</v>
      </c>
      <c r="F2672" s="49">
        <f t="shared" si="46"/>
        <v>4907.2664999999997</v>
      </c>
      <c r="G2672" s="37">
        <v>1</v>
      </c>
      <c r="H2672" s="85" t="s">
        <v>3073</v>
      </c>
      <c r="I2672" s="18"/>
      <c r="J2672" s="83"/>
      <c r="K2672" s="79"/>
      <c r="L2672" s="77"/>
      <c r="M2672" s="77"/>
    </row>
    <row r="2673" spans="1:13" s="3" customFormat="1">
      <c r="A2673" s="10"/>
      <c r="B2673" s="96"/>
      <c r="C2673" s="43" t="s">
        <v>2076</v>
      </c>
      <c r="D2673" s="44"/>
      <c r="E2673" s="50" t="s">
        <v>3073</v>
      </c>
      <c r="F2673" s="50" t="str">
        <f t="shared" si="46"/>
        <v/>
      </c>
      <c r="G2673" s="42"/>
      <c r="H2673" s="85" t="s">
        <v>3073</v>
      </c>
      <c r="I2673" s="18"/>
      <c r="J2673" s="83"/>
      <c r="K2673" s="79"/>
      <c r="L2673" s="77"/>
      <c r="M2673" s="77"/>
    </row>
    <row r="2674" spans="1:13" s="3" customFormat="1">
      <c r="A2674" s="8"/>
      <c r="B2674" s="95" t="s">
        <v>837</v>
      </c>
      <c r="C2674" s="41"/>
      <c r="D2674" s="36" t="s">
        <v>7559</v>
      </c>
      <c r="E2674" s="49">
        <v>769.26700000000005</v>
      </c>
      <c r="F2674" s="49">
        <f t="shared" si="46"/>
        <v>1153.9005000000002</v>
      </c>
      <c r="G2674" s="37">
        <v>1</v>
      </c>
      <c r="H2674" s="85" t="s">
        <v>3073</v>
      </c>
      <c r="I2674" s="18"/>
      <c r="J2674" s="83"/>
      <c r="K2674" s="79"/>
      <c r="L2674" s="77"/>
      <c r="M2674" s="77"/>
    </row>
    <row r="2675" spans="1:13" s="3" customFormat="1">
      <c r="A2675" s="7"/>
      <c r="B2675" s="95" t="s">
        <v>838</v>
      </c>
      <c r="C2675" s="41"/>
      <c r="D2675" s="36" t="s">
        <v>7560</v>
      </c>
      <c r="E2675" s="49">
        <v>796.60799999999995</v>
      </c>
      <c r="F2675" s="49">
        <f t="shared" si="46"/>
        <v>1194.9119999999998</v>
      </c>
      <c r="G2675" s="37">
        <v>1</v>
      </c>
      <c r="H2675" s="85" t="s">
        <v>3073</v>
      </c>
      <c r="I2675" s="18"/>
      <c r="J2675" s="83"/>
      <c r="K2675" s="79"/>
      <c r="L2675" s="77"/>
      <c r="M2675" s="77"/>
    </row>
    <row r="2676" spans="1:13" s="3" customFormat="1">
      <c r="A2676" s="7"/>
      <c r="B2676" s="95"/>
      <c r="C2676" s="41"/>
      <c r="D2676" s="36" t="s">
        <v>3073</v>
      </c>
      <c r="E2676" s="49" t="s">
        <v>3073</v>
      </c>
      <c r="F2676" s="49" t="str">
        <f t="shared" si="46"/>
        <v/>
      </c>
      <c r="G2676" s="37">
        <v>1</v>
      </c>
      <c r="H2676" s="85" t="s">
        <v>3073</v>
      </c>
      <c r="I2676" s="18"/>
      <c r="J2676" s="83"/>
      <c r="K2676" s="79"/>
      <c r="L2676" s="77"/>
      <c r="M2676" s="77"/>
    </row>
    <row r="2677" spans="1:13" s="3" customFormat="1">
      <c r="A2677" s="10"/>
      <c r="B2677" s="96"/>
      <c r="C2677" s="43" t="s">
        <v>2078</v>
      </c>
      <c r="D2677" s="44"/>
      <c r="E2677" s="50" t="s">
        <v>3073</v>
      </c>
      <c r="F2677" s="50" t="str">
        <f t="shared" si="46"/>
        <v/>
      </c>
      <c r="G2677" s="42"/>
      <c r="H2677" s="85" t="s">
        <v>3073</v>
      </c>
      <c r="I2677" s="18"/>
      <c r="J2677" s="83"/>
      <c r="K2677" s="79"/>
      <c r="L2677" s="77"/>
      <c r="M2677" s="77"/>
    </row>
    <row r="2678" spans="1:13" s="3" customFormat="1">
      <c r="A2678" s="12"/>
      <c r="B2678" s="97" t="s">
        <v>2364</v>
      </c>
      <c r="C2678" s="46"/>
      <c r="D2678" s="47" t="s">
        <v>3065</v>
      </c>
      <c r="E2678" s="51" t="s">
        <v>3567</v>
      </c>
      <c r="F2678" s="51" t="str">
        <f t="shared" si="46"/>
        <v>VENTA</v>
      </c>
      <c r="G2678" s="45" t="s">
        <v>1933</v>
      </c>
      <c r="H2678" s="85" t="s">
        <v>3073</v>
      </c>
      <c r="I2678" s="18"/>
      <c r="J2678" s="83"/>
      <c r="K2678" s="79"/>
      <c r="L2678" s="77"/>
      <c r="M2678" s="77"/>
    </row>
    <row r="2679" spans="1:13" s="3" customFormat="1">
      <c r="A2679" s="7"/>
      <c r="B2679" s="95" t="s">
        <v>2499</v>
      </c>
      <c r="C2679" s="41"/>
      <c r="D2679" s="36" t="s">
        <v>8164</v>
      </c>
      <c r="E2679" s="49">
        <v>1088.8879999999999</v>
      </c>
      <c r="F2679" s="49">
        <f t="shared" si="46"/>
        <v>1633.3319999999999</v>
      </c>
      <c r="G2679" s="37"/>
      <c r="H2679" s="85" t="s">
        <v>7977</v>
      </c>
      <c r="I2679" s="18"/>
      <c r="J2679" s="83"/>
      <c r="K2679" s="79"/>
      <c r="L2679" s="77"/>
      <c r="M2679" s="77"/>
    </row>
    <row r="2680" spans="1:13" s="3" customFormat="1">
      <c r="A2680" s="7"/>
      <c r="B2680" s="95" t="s">
        <v>2501</v>
      </c>
      <c r="C2680" s="41"/>
      <c r="D2680" s="36" t="s">
        <v>8165</v>
      </c>
      <c r="E2680" s="49">
        <v>1500</v>
      </c>
      <c r="F2680" s="49">
        <f t="shared" si="46"/>
        <v>2250</v>
      </c>
      <c r="G2680" s="37"/>
      <c r="H2680" s="85" t="s">
        <v>7977</v>
      </c>
      <c r="I2680" s="18"/>
      <c r="J2680" s="83"/>
      <c r="K2680" s="79"/>
      <c r="L2680" s="77"/>
      <c r="M2680" s="77"/>
    </row>
    <row r="2681" spans="1:13" s="3" customFormat="1">
      <c r="A2681" s="7"/>
      <c r="B2681" s="95" t="s">
        <v>2500</v>
      </c>
      <c r="C2681" s="41"/>
      <c r="D2681" s="36" t="s">
        <v>8163</v>
      </c>
      <c r="E2681" s="49">
        <v>2166.6660000000002</v>
      </c>
      <c r="F2681" s="49">
        <f t="shared" si="46"/>
        <v>3249.9990000000003</v>
      </c>
      <c r="G2681" s="37"/>
      <c r="H2681" s="85" t="s">
        <v>7977</v>
      </c>
      <c r="I2681" s="18"/>
      <c r="J2681" s="83"/>
      <c r="K2681" s="79"/>
      <c r="L2681" s="77"/>
      <c r="M2681" s="77"/>
    </row>
    <row r="2682" spans="1:13" s="3" customFormat="1">
      <c r="A2682" s="7"/>
      <c r="B2682" s="95" t="s">
        <v>5177</v>
      </c>
      <c r="C2682" s="41"/>
      <c r="D2682" s="36" t="s">
        <v>6958</v>
      </c>
      <c r="E2682" s="49">
        <v>2911.7640000000001</v>
      </c>
      <c r="F2682" s="49">
        <f>IF(G2682="ENV.","VENTA",IF(B2682="","",E2682+E2682*A$2/100))</f>
        <v>4367.6460000000006</v>
      </c>
      <c r="G2682" s="37"/>
      <c r="H2682" s="85" t="s">
        <v>3073</v>
      </c>
      <c r="I2682" s="18"/>
      <c r="J2682" s="83"/>
      <c r="K2682" s="79"/>
      <c r="L2682" s="77"/>
      <c r="M2682" s="77"/>
    </row>
    <row r="2683" spans="1:13" s="3" customFormat="1">
      <c r="A2683" s="7"/>
      <c r="B2683" s="95" t="s">
        <v>5178</v>
      </c>
      <c r="C2683" s="41"/>
      <c r="D2683" s="36" t="s">
        <v>6959</v>
      </c>
      <c r="E2683" s="49">
        <v>4179.2479999999996</v>
      </c>
      <c r="F2683" s="49">
        <f t="shared" si="46"/>
        <v>6268.8719999999994</v>
      </c>
      <c r="G2683" s="37"/>
      <c r="H2683" s="85" t="s">
        <v>3073</v>
      </c>
      <c r="I2683" s="18"/>
      <c r="J2683" s="83"/>
      <c r="K2683" s="79"/>
      <c r="L2683" s="77"/>
      <c r="M2683" s="77"/>
    </row>
    <row r="2684" spans="1:13" s="3" customFormat="1">
      <c r="A2684" s="7"/>
      <c r="B2684" s="95" t="s">
        <v>5176</v>
      </c>
      <c r="C2684" s="41"/>
      <c r="D2684" s="36" t="s">
        <v>6964</v>
      </c>
      <c r="E2684" s="49">
        <v>5264.2550000000001</v>
      </c>
      <c r="F2684" s="49">
        <f t="shared" si="46"/>
        <v>7896.3824999999997</v>
      </c>
      <c r="G2684" s="37"/>
      <c r="H2684" s="85" t="s">
        <v>3073</v>
      </c>
      <c r="I2684" s="18"/>
      <c r="J2684" s="83"/>
      <c r="K2684" s="79"/>
      <c r="L2684" s="77"/>
      <c r="M2684" s="77"/>
    </row>
    <row r="2685" spans="1:13" s="3" customFormat="1">
      <c r="A2685" s="10"/>
      <c r="B2685" s="96"/>
      <c r="C2685" s="43" t="s">
        <v>2079</v>
      </c>
      <c r="D2685" s="44"/>
      <c r="E2685" s="50" t="s">
        <v>3073</v>
      </c>
      <c r="F2685" s="50" t="str">
        <f t="shared" si="46"/>
        <v/>
      </c>
      <c r="G2685" s="42"/>
      <c r="H2685" s="85" t="s">
        <v>3073</v>
      </c>
      <c r="I2685" s="18"/>
      <c r="J2685" s="83"/>
      <c r="K2685" s="79"/>
      <c r="L2685" s="77"/>
      <c r="M2685" s="77"/>
    </row>
    <row r="2686" spans="1:13" s="3" customFormat="1">
      <c r="A2686" s="12"/>
      <c r="B2686" s="97" t="s">
        <v>2364</v>
      </c>
      <c r="C2686" s="46"/>
      <c r="D2686" s="47" t="s">
        <v>3065</v>
      </c>
      <c r="E2686" s="51" t="s">
        <v>3567</v>
      </c>
      <c r="F2686" s="51" t="str">
        <f t="shared" si="46"/>
        <v>VENTA</v>
      </c>
      <c r="G2686" s="45" t="s">
        <v>1933</v>
      </c>
      <c r="H2686" s="85" t="s">
        <v>3073</v>
      </c>
      <c r="I2686" s="18"/>
      <c r="J2686" s="83"/>
      <c r="K2686" s="79"/>
      <c r="L2686" s="77"/>
      <c r="M2686" s="77"/>
    </row>
    <row r="2687" spans="1:13" s="3" customFormat="1">
      <c r="A2687" s="7"/>
      <c r="B2687" s="95" t="s">
        <v>3357</v>
      </c>
      <c r="C2687" s="41"/>
      <c r="D2687" s="36" t="s">
        <v>6896</v>
      </c>
      <c r="E2687" s="49">
        <v>111.599</v>
      </c>
      <c r="F2687" s="49">
        <f t="shared" si="46"/>
        <v>167.39850000000001</v>
      </c>
      <c r="G2687" s="37">
        <v>10</v>
      </c>
      <c r="H2687" s="85" t="s">
        <v>7217</v>
      </c>
      <c r="I2687" s="18"/>
      <c r="J2687" s="83"/>
      <c r="K2687" s="79"/>
      <c r="L2687" s="77"/>
      <c r="M2687" s="77"/>
    </row>
    <row r="2688" spans="1:13" s="3" customFormat="1">
      <c r="A2688" s="7"/>
      <c r="B2688" s="95" t="s">
        <v>3358</v>
      </c>
      <c r="C2688" s="41"/>
      <c r="D2688" s="36" t="s">
        <v>6903</v>
      </c>
      <c r="E2688" s="49">
        <v>132.47399999999999</v>
      </c>
      <c r="F2688" s="49">
        <f t="shared" si="46"/>
        <v>198.71099999999998</v>
      </c>
      <c r="G2688" s="37"/>
      <c r="H2688" s="85" t="s">
        <v>7217</v>
      </c>
      <c r="I2688" s="18"/>
      <c r="J2688" s="83"/>
      <c r="K2688" s="79"/>
      <c r="L2688" s="77"/>
      <c r="M2688" s="77"/>
    </row>
    <row r="2689" spans="1:13" s="3" customFormat="1">
      <c r="A2689" s="7"/>
      <c r="B2689" s="95" t="s">
        <v>3359</v>
      </c>
      <c r="C2689" s="41"/>
      <c r="D2689" s="36" t="s">
        <v>6910</v>
      </c>
      <c r="E2689" s="49">
        <v>188.67500000000001</v>
      </c>
      <c r="F2689" s="49">
        <f t="shared" si="46"/>
        <v>283.01250000000005</v>
      </c>
      <c r="G2689" s="37">
        <v>10</v>
      </c>
      <c r="H2689" s="85" t="s">
        <v>7217</v>
      </c>
      <c r="I2689" s="18"/>
      <c r="J2689" s="83"/>
      <c r="K2689" s="79"/>
      <c r="L2689" s="77"/>
      <c r="M2689" s="77"/>
    </row>
    <row r="2690" spans="1:13" s="3" customFormat="1">
      <c r="A2690" s="7"/>
      <c r="B2690" s="95" t="s">
        <v>2319</v>
      </c>
      <c r="C2690" s="41"/>
      <c r="D2690" s="36" t="s">
        <v>7591</v>
      </c>
      <c r="E2690" s="49">
        <v>476.19900000000001</v>
      </c>
      <c r="F2690" s="49">
        <f t="shared" si="46"/>
        <v>714.29849999999999</v>
      </c>
      <c r="G2690" s="37">
        <v>1</v>
      </c>
      <c r="H2690" s="85" t="s">
        <v>3073</v>
      </c>
      <c r="I2690" s="18"/>
      <c r="J2690" s="83"/>
      <c r="K2690" s="79"/>
      <c r="L2690" s="77"/>
      <c r="M2690" s="77"/>
    </row>
    <row r="2691" spans="1:13" s="3" customFormat="1">
      <c r="A2691" s="7"/>
      <c r="B2691" s="95" t="s">
        <v>5179</v>
      </c>
      <c r="C2691" s="41"/>
      <c r="D2691" s="36" t="s">
        <v>7124</v>
      </c>
      <c r="E2691" s="49">
        <v>915.89599999999996</v>
      </c>
      <c r="F2691" s="49">
        <f>IF(G2691="ENV.","VENTA",IF(B2691="","",E2691+E2691*A$2/100))</f>
        <v>1373.8440000000001</v>
      </c>
      <c r="G2691" s="37">
        <v>2</v>
      </c>
      <c r="H2691" s="85" t="s">
        <v>3073</v>
      </c>
      <c r="I2691" s="18"/>
      <c r="J2691" s="83"/>
      <c r="K2691" s="79"/>
      <c r="L2691" s="77"/>
      <c r="M2691" s="77"/>
    </row>
    <row r="2692" spans="1:13" s="3" customFormat="1">
      <c r="A2692" s="7"/>
      <c r="B2692" s="95" t="s">
        <v>5180</v>
      </c>
      <c r="C2692" s="41"/>
      <c r="D2692" s="36" t="s">
        <v>7592</v>
      </c>
      <c r="E2692" s="49">
        <v>1014.139</v>
      </c>
      <c r="F2692" s="49">
        <f t="shared" si="46"/>
        <v>1521.2085</v>
      </c>
      <c r="G2692" s="37">
        <v>1</v>
      </c>
      <c r="H2692" s="85" t="s">
        <v>3073</v>
      </c>
      <c r="I2692" s="18"/>
      <c r="J2692" s="83"/>
      <c r="K2692" s="79"/>
      <c r="L2692" s="77"/>
      <c r="M2692" s="77"/>
    </row>
    <row r="2693" spans="1:13" s="3" customFormat="1">
      <c r="A2693" s="7"/>
      <c r="B2693" s="95"/>
      <c r="C2693" s="41"/>
      <c r="D2693" s="36"/>
      <c r="E2693" s="49"/>
      <c r="F2693" s="49"/>
      <c r="G2693" s="37"/>
      <c r="H2693" s="85" t="s">
        <v>3073</v>
      </c>
      <c r="I2693" s="18"/>
      <c r="J2693" s="83"/>
      <c r="K2693" s="79"/>
      <c r="L2693" s="77"/>
      <c r="M2693" s="77"/>
    </row>
    <row r="2694" spans="1:13" s="3" customFormat="1">
      <c r="A2694" s="10"/>
      <c r="B2694" s="96"/>
      <c r="C2694" s="43" t="s">
        <v>2080</v>
      </c>
      <c r="D2694" s="44"/>
      <c r="E2694" s="50" t="s">
        <v>3073</v>
      </c>
      <c r="F2694" s="50" t="str">
        <f t="shared" si="46"/>
        <v/>
      </c>
      <c r="G2694" s="42"/>
      <c r="H2694" s="85" t="s">
        <v>3073</v>
      </c>
      <c r="I2694" s="18"/>
      <c r="J2694" s="83"/>
      <c r="K2694" s="79"/>
      <c r="L2694" s="77"/>
      <c r="M2694" s="77"/>
    </row>
    <row r="2695" spans="1:13" s="3" customFormat="1">
      <c r="A2695" s="12"/>
      <c r="B2695" s="97" t="s">
        <v>2364</v>
      </c>
      <c r="C2695" s="46"/>
      <c r="D2695" s="47" t="s">
        <v>3065</v>
      </c>
      <c r="E2695" s="51" t="s">
        <v>3567</v>
      </c>
      <c r="F2695" s="51" t="str">
        <f t="shared" si="46"/>
        <v>VENTA</v>
      </c>
      <c r="G2695" s="45" t="s">
        <v>1933</v>
      </c>
      <c r="H2695" s="85" t="s">
        <v>3073</v>
      </c>
      <c r="I2695" s="18"/>
      <c r="J2695" s="83"/>
      <c r="K2695" s="79"/>
      <c r="L2695" s="77"/>
      <c r="M2695" s="77"/>
    </row>
    <row r="2696" spans="1:13" s="3" customFormat="1">
      <c r="A2696" s="7"/>
      <c r="B2696" s="95" t="s">
        <v>5181</v>
      </c>
      <c r="C2696" s="41"/>
      <c r="D2696" s="36" t="s">
        <v>7593</v>
      </c>
      <c r="E2696" s="49">
        <v>974.09699999999998</v>
      </c>
      <c r="F2696" s="49">
        <f>IF(G2696="ENV.","VENTA",IF(B2696="","",E2696+E2696*A$2/100))</f>
        <v>1461.1455000000001</v>
      </c>
      <c r="G2696" s="37">
        <v>4</v>
      </c>
      <c r="H2696" s="85" t="s">
        <v>3073</v>
      </c>
      <c r="I2696" s="18"/>
      <c r="J2696" s="83"/>
      <c r="K2696" s="79"/>
      <c r="L2696" s="77"/>
      <c r="M2696" s="77"/>
    </row>
    <row r="2697" spans="1:13" s="3" customFormat="1">
      <c r="A2697" s="7"/>
      <c r="B2697" s="95" t="s">
        <v>5182</v>
      </c>
      <c r="C2697" s="41"/>
      <c r="D2697" s="36" t="s">
        <v>6945</v>
      </c>
      <c r="E2697" s="49">
        <v>1219.153</v>
      </c>
      <c r="F2697" s="49">
        <f t="shared" si="46"/>
        <v>1828.7294999999999</v>
      </c>
      <c r="G2697" s="37">
        <v>4</v>
      </c>
      <c r="H2697" s="85" t="s">
        <v>3073</v>
      </c>
      <c r="I2697" s="18"/>
      <c r="J2697" s="83"/>
      <c r="K2697" s="79"/>
      <c r="L2697" s="77"/>
      <c r="M2697" s="77"/>
    </row>
    <row r="2698" spans="1:13" s="3" customFormat="1">
      <c r="A2698" s="10"/>
      <c r="B2698" s="96"/>
      <c r="C2698" s="43" t="s">
        <v>2081</v>
      </c>
      <c r="D2698" s="44"/>
      <c r="E2698" s="50" t="s">
        <v>3073</v>
      </c>
      <c r="F2698" s="50" t="str">
        <f t="shared" si="46"/>
        <v/>
      </c>
      <c r="G2698" s="42"/>
      <c r="H2698" s="85" t="s">
        <v>3073</v>
      </c>
      <c r="I2698" s="18"/>
      <c r="J2698" s="83"/>
      <c r="K2698" s="79"/>
      <c r="L2698" s="77"/>
      <c r="M2698" s="77"/>
    </row>
    <row r="2699" spans="1:13" s="3" customFormat="1">
      <c r="A2699" s="12"/>
      <c r="B2699" s="97" t="s">
        <v>2364</v>
      </c>
      <c r="C2699" s="46"/>
      <c r="D2699" s="47" t="s">
        <v>3065</v>
      </c>
      <c r="E2699" s="51" t="s">
        <v>3567</v>
      </c>
      <c r="F2699" s="51" t="str">
        <f t="shared" si="46"/>
        <v>VENTA</v>
      </c>
      <c r="G2699" s="45" t="s">
        <v>1933</v>
      </c>
      <c r="H2699" s="85" t="s">
        <v>3073</v>
      </c>
      <c r="I2699" s="18"/>
      <c r="J2699" s="83"/>
      <c r="K2699" s="79"/>
      <c r="L2699" s="77"/>
      <c r="M2699" s="77"/>
    </row>
    <row r="2700" spans="1:13" s="3" customFormat="1">
      <c r="A2700" s="7"/>
      <c r="B2700" s="95" t="s">
        <v>2284</v>
      </c>
      <c r="C2700" s="41"/>
      <c r="D2700" s="36" t="s">
        <v>5704</v>
      </c>
      <c r="E2700" s="49">
        <v>418.89100000000002</v>
      </c>
      <c r="F2700" s="49">
        <f t="shared" si="46"/>
        <v>628.3365</v>
      </c>
      <c r="G2700" s="37">
        <v>10</v>
      </c>
      <c r="H2700" s="85" t="s">
        <v>3073</v>
      </c>
      <c r="I2700" s="18"/>
      <c r="J2700" s="83"/>
      <c r="K2700" s="79"/>
      <c r="L2700" s="77"/>
      <c r="M2700" s="77"/>
    </row>
    <row r="2701" spans="1:13" s="3" customFormat="1">
      <c r="A2701" s="7"/>
      <c r="B2701" s="95" t="s">
        <v>2285</v>
      </c>
      <c r="C2701" s="41"/>
      <c r="D2701" s="36" t="s">
        <v>5705</v>
      </c>
      <c r="E2701" s="49">
        <v>418.89100000000002</v>
      </c>
      <c r="F2701" s="49">
        <f t="shared" si="46"/>
        <v>628.3365</v>
      </c>
      <c r="G2701" s="37">
        <v>10</v>
      </c>
      <c r="H2701" s="85" t="s">
        <v>3073</v>
      </c>
      <c r="I2701" s="18"/>
      <c r="J2701" s="83"/>
      <c r="K2701" s="79"/>
      <c r="L2701" s="77"/>
      <c r="M2701" s="77"/>
    </row>
    <row r="2702" spans="1:13" s="3" customFormat="1">
      <c r="A2702" s="7"/>
      <c r="B2702" s="95" t="s">
        <v>2286</v>
      </c>
      <c r="C2702" s="41"/>
      <c r="D2702" s="36" t="s">
        <v>5706</v>
      </c>
      <c r="E2702" s="49">
        <v>333.56099999999998</v>
      </c>
      <c r="F2702" s="49">
        <f t="shared" si="46"/>
        <v>500.3415</v>
      </c>
      <c r="G2702" s="37">
        <v>1</v>
      </c>
      <c r="H2702" s="85" t="s">
        <v>3073</v>
      </c>
      <c r="I2702" s="18"/>
      <c r="J2702" s="83"/>
      <c r="K2702" s="79"/>
      <c r="L2702" s="77"/>
      <c r="M2702" s="77"/>
    </row>
    <row r="2703" spans="1:13" s="3" customFormat="1">
      <c r="A2703" s="7"/>
      <c r="B2703" s="95" t="s">
        <v>2646</v>
      </c>
      <c r="C2703" s="41"/>
      <c r="D2703" s="36" t="s">
        <v>5955</v>
      </c>
      <c r="E2703" s="49">
        <v>403.37700000000001</v>
      </c>
      <c r="F2703" s="49">
        <f t="shared" si="46"/>
        <v>605.06550000000004</v>
      </c>
      <c r="G2703" s="37"/>
      <c r="H2703" s="85" t="s">
        <v>3073</v>
      </c>
      <c r="I2703" s="18"/>
      <c r="J2703" s="83"/>
      <c r="K2703" s="79"/>
      <c r="L2703" s="77"/>
      <c r="M2703" s="77"/>
    </row>
    <row r="2704" spans="1:13" s="3" customFormat="1">
      <c r="A2704" s="10"/>
      <c r="B2704" s="96"/>
      <c r="C2704" s="43" t="s">
        <v>3502</v>
      </c>
      <c r="D2704" s="44"/>
      <c r="E2704" s="50" t="s">
        <v>3073</v>
      </c>
      <c r="F2704" s="50" t="str">
        <f t="shared" si="46"/>
        <v/>
      </c>
      <c r="G2704" s="42"/>
      <c r="H2704" s="85" t="s">
        <v>3073</v>
      </c>
      <c r="I2704" s="18"/>
      <c r="J2704" s="83"/>
      <c r="K2704" s="79"/>
      <c r="L2704" s="77"/>
      <c r="M2704" s="77"/>
    </row>
    <row r="2705" spans="1:13" s="3" customFormat="1">
      <c r="A2705" s="10"/>
      <c r="B2705" s="96"/>
      <c r="C2705" s="43"/>
      <c r="D2705" s="44"/>
      <c r="E2705" s="50"/>
      <c r="F2705" s="50"/>
      <c r="G2705" s="42"/>
      <c r="H2705" s="85" t="s">
        <v>3073</v>
      </c>
      <c r="I2705" s="18"/>
      <c r="J2705" s="83"/>
      <c r="K2705" s="79"/>
      <c r="L2705" s="77"/>
      <c r="M2705" s="77"/>
    </row>
    <row r="2706" spans="1:13" s="3" customFormat="1">
      <c r="B2706" s="95" t="s">
        <v>839</v>
      </c>
      <c r="C2706" s="41"/>
      <c r="D2706" s="36" t="s">
        <v>5720</v>
      </c>
      <c r="E2706" s="49">
        <v>381.92500000000001</v>
      </c>
      <c r="F2706" s="49">
        <f t="shared" si="46"/>
        <v>572.88750000000005</v>
      </c>
      <c r="G2706" s="37">
        <v>10</v>
      </c>
      <c r="H2706" s="85" t="s">
        <v>3073</v>
      </c>
      <c r="I2706" s="18"/>
      <c r="J2706" s="83"/>
      <c r="K2706" s="79"/>
      <c r="L2706" s="77"/>
      <c r="M2706" s="77"/>
    </row>
    <row r="2707" spans="1:13" s="3" customFormat="1">
      <c r="B2707" s="95" t="s">
        <v>840</v>
      </c>
      <c r="C2707" s="41"/>
      <c r="D2707" s="36" t="s">
        <v>5721</v>
      </c>
      <c r="E2707" s="49">
        <v>395.32600000000002</v>
      </c>
      <c r="F2707" s="49">
        <f t="shared" si="46"/>
        <v>592.98900000000003</v>
      </c>
      <c r="G2707" s="37">
        <v>10</v>
      </c>
      <c r="H2707" s="85" t="s">
        <v>3073</v>
      </c>
      <c r="I2707" s="18"/>
      <c r="J2707" s="83"/>
      <c r="K2707" s="79"/>
      <c r="L2707" s="77"/>
      <c r="M2707" s="77"/>
    </row>
    <row r="2708" spans="1:13" s="3" customFormat="1">
      <c r="B2708" s="95" t="s">
        <v>841</v>
      </c>
      <c r="C2708" s="41"/>
      <c r="D2708" s="36" t="s">
        <v>5722</v>
      </c>
      <c r="E2708" s="49">
        <v>395.32600000000002</v>
      </c>
      <c r="F2708" s="49">
        <f t="shared" si="46"/>
        <v>592.98900000000003</v>
      </c>
      <c r="G2708" s="37">
        <v>10</v>
      </c>
      <c r="H2708" s="85" t="s">
        <v>3073</v>
      </c>
      <c r="I2708" s="18"/>
      <c r="J2708" s="83"/>
      <c r="K2708" s="79"/>
      <c r="L2708" s="77"/>
      <c r="M2708" s="77"/>
    </row>
    <row r="2709" spans="1:13" s="3" customFormat="1">
      <c r="B2709" s="95" t="s">
        <v>842</v>
      </c>
      <c r="C2709" s="41"/>
      <c r="D2709" s="36" t="s">
        <v>5707</v>
      </c>
      <c r="E2709" s="49">
        <v>422.12700000000001</v>
      </c>
      <c r="F2709" s="49">
        <f t="shared" si="46"/>
        <v>633.19050000000004</v>
      </c>
      <c r="G2709" s="37">
        <v>10</v>
      </c>
      <c r="H2709" s="85" t="s">
        <v>3073</v>
      </c>
      <c r="I2709" s="18"/>
      <c r="J2709" s="83"/>
      <c r="K2709" s="79"/>
      <c r="L2709" s="77"/>
      <c r="M2709" s="77"/>
    </row>
    <row r="2710" spans="1:13" s="3" customFormat="1">
      <c r="B2710" s="95" t="s">
        <v>843</v>
      </c>
      <c r="C2710" s="41"/>
      <c r="D2710" s="36" t="s">
        <v>5708</v>
      </c>
      <c r="E2710" s="49">
        <v>428.82799999999997</v>
      </c>
      <c r="F2710" s="49">
        <f t="shared" si="46"/>
        <v>643.24199999999996</v>
      </c>
      <c r="G2710" s="37">
        <v>10</v>
      </c>
      <c r="H2710" s="85" t="s">
        <v>3073</v>
      </c>
      <c r="I2710" s="18"/>
      <c r="J2710" s="83"/>
      <c r="K2710" s="79"/>
      <c r="L2710" s="77"/>
      <c r="M2710" s="77"/>
    </row>
    <row r="2711" spans="1:13" s="3" customFormat="1">
      <c r="A2711" s="7"/>
      <c r="B2711" s="95" t="s">
        <v>844</v>
      </c>
      <c r="C2711" s="41"/>
      <c r="D2711" s="36" t="s">
        <v>5709</v>
      </c>
      <c r="E2711" s="49">
        <v>442.22899999999998</v>
      </c>
      <c r="F2711" s="49">
        <f t="shared" si="46"/>
        <v>663.34349999999995</v>
      </c>
      <c r="G2711" s="37">
        <v>10</v>
      </c>
      <c r="H2711" s="85" t="s">
        <v>3073</v>
      </c>
      <c r="I2711" s="18"/>
      <c r="J2711" s="83"/>
      <c r="K2711" s="79"/>
      <c r="L2711" s="77"/>
      <c r="M2711" s="77"/>
    </row>
    <row r="2712" spans="1:13" s="3" customFormat="1">
      <c r="A2712" s="7"/>
      <c r="B2712" s="95" t="s">
        <v>845</v>
      </c>
      <c r="C2712" s="41"/>
      <c r="D2712" s="36" t="s">
        <v>5710</v>
      </c>
      <c r="E2712" s="49">
        <v>462.33</v>
      </c>
      <c r="F2712" s="49">
        <f t="shared" si="46"/>
        <v>693.495</v>
      </c>
      <c r="G2712" s="37">
        <v>10</v>
      </c>
      <c r="H2712" s="85" t="s">
        <v>3073</v>
      </c>
      <c r="I2712" s="18"/>
      <c r="J2712" s="83"/>
      <c r="K2712" s="79"/>
      <c r="L2712" s="77"/>
      <c r="M2712" s="77"/>
    </row>
    <row r="2713" spans="1:13" s="3" customFormat="1">
      <c r="A2713" s="7"/>
      <c r="B2713" s="95" t="s">
        <v>846</v>
      </c>
      <c r="C2713" s="41"/>
      <c r="D2713" s="36" t="s">
        <v>5711</v>
      </c>
      <c r="E2713" s="49">
        <v>522.63400000000001</v>
      </c>
      <c r="F2713" s="49">
        <f t="shared" si="46"/>
        <v>783.95100000000002</v>
      </c>
      <c r="G2713" s="37">
        <v>10</v>
      </c>
      <c r="H2713" s="85" t="s">
        <v>3073</v>
      </c>
      <c r="I2713" s="18"/>
      <c r="J2713" s="83"/>
      <c r="K2713" s="79"/>
      <c r="L2713" s="77"/>
      <c r="M2713" s="77"/>
    </row>
    <row r="2714" spans="1:13" s="3" customFormat="1">
      <c r="A2714" s="7"/>
      <c r="B2714" s="95" t="s">
        <v>847</v>
      </c>
      <c r="C2714" s="41"/>
      <c r="D2714" s="36" t="s">
        <v>5712</v>
      </c>
      <c r="E2714" s="49">
        <v>616.44000000000005</v>
      </c>
      <c r="F2714" s="49">
        <f t="shared" si="46"/>
        <v>924.66000000000008</v>
      </c>
      <c r="G2714" s="37">
        <v>10</v>
      </c>
      <c r="H2714" s="85" t="s">
        <v>3073</v>
      </c>
      <c r="I2714" s="18"/>
      <c r="J2714" s="83"/>
      <c r="K2714" s="79"/>
      <c r="L2714" s="77"/>
      <c r="M2714" s="77"/>
    </row>
    <row r="2715" spans="1:13" s="3" customFormat="1">
      <c r="A2715" s="7"/>
      <c r="B2715" s="95" t="s">
        <v>848</v>
      </c>
      <c r="C2715" s="41"/>
      <c r="D2715" s="36" t="s">
        <v>5713</v>
      </c>
      <c r="E2715" s="49">
        <v>656.64300000000003</v>
      </c>
      <c r="F2715" s="49">
        <f t="shared" si="46"/>
        <v>984.96450000000004</v>
      </c>
      <c r="G2715" s="37">
        <v>10</v>
      </c>
      <c r="H2715" s="85" t="s">
        <v>3073</v>
      </c>
      <c r="I2715" s="18"/>
      <c r="J2715" s="83"/>
      <c r="K2715" s="79"/>
      <c r="L2715" s="77"/>
      <c r="M2715" s="77"/>
    </row>
    <row r="2716" spans="1:13" s="3" customFormat="1">
      <c r="A2716" s="7"/>
      <c r="B2716" s="95" t="s">
        <v>849</v>
      </c>
      <c r="C2716" s="41"/>
      <c r="D2716" s="36" t="s">
        <v>5714</v>
      </c>
      <c r="E2716" s="49">
        <v>723.64700000000005</v>
      </c>
      <c r="F2716" s="49">
        <f t="shared" si="46"/>
        <v>1085.4705000000001</v>
      </c>
      <c r="G2716" s="37">
        <v>10</v>
      </c>
      <c r="H2716" s="85" t="s">
        <v>3073</v>
      </c>
      <c r="I2716" s="18"/>
      <c r="J2716" s="83"/>
      <c r="K2716" s="79"/>
      <c r="L2716" s="77"/>
      <c r="M2716" s="77"/>
    </row>
    <row r="2717" spans="1:13" s="3" customFormat="1">
      <c r="A2717" s="7"/>
      <c r="B2717" s="95" t="s">
        <v>850</v>
      </c>
      <c r="C2717" s="41"/>
      <c r="D2717" s="36" t="s">
        <v>5715</v>
      </c>
      <c r="E2717" s="49">
        <v>757.149</v>
      </c>
      <c r="F2717" s="49">
        <f t="shared" si="46"/>
        <v>1135.7235000000001</v>
      </c>
      <c r="G2717" s="37">
        <v>10</v>
      </c>
      <c r="H2717" s="85" t="s">
        <v>3073</v>
      </c>
      <c r="I2717" s="18"/>
      <c r="J2717" s="83"/>
      <c r="K2717" s="79"/>
      <c r="L2717" s="77"/>
      <c r="M2717" s="77"/>
    </row>
    <row r="2718" spans="1:13" s="3" customFormat="1">
      <c r="A2718" s="7"/>
      <c r="B2718" s="95" t="s">
        <v>851</v>
      </c>
      <c r="C2718" s="41"/>
      <c r="D2718" s="36" t="s">
        <v>5716</v>
      </c>
      <c r="E2718" s="49">
        <v>810.75300000000004</v>
      </c>
      <c r="F2718" s="49">
        <f t="shared" si="46"/>
        <v>1216.1295</v>
      </c>
      <c r="G2718" s="37">
        <v>10</v>
      </c>
      <c r="H2718" s="85" t="s">
        <v>3073</v>
      </c>
      <c r="I2718" s="18"/>
      <c r="J2718" s="83"/>
      <c r="K2718" s="79"/>
      <c r="L2718" s="77"/>
      <c r="M2718" s="77"/>
    </row>
    <row r="2719" spans="1:13" s="3" customFormat="1">
      <c r="A2719" s="7"/>
      <c r="B2719" s="95" t="s">
        <v>852</v>
      </c>
      <c r="C2719" s="41"/>
      <c r="D2719" s="36" t="s">
        <v>5717</v>
      </c>
      <c r="E2719" s="49">
        <v>958.16200000000003</v>
      </c>
      <c r="F2719" s="49">
        <f t="shared" si="46"/>
        <v>1437.2429999999999</v>
      </c>
      <c r="G2719" s="37">
        <v>10</v>
      </c>
      <c r="H2719" s="85" t="s">
        <v>3073</v>
      </c>
      <c r="I2719" s="18"/>
      <c r="J2719" s="83"/>
      <c r="K2719" s="79"/>
      <c r="L2719" s="77"/>
      <c r="M2719" s="77"/>
    </row>
    <row r="2720" spans="1:13" s="3" customFormat="1">
      <c r="A2720" s="7"/>
      <c r="B2720" s="95" t="s">
        <v>853</v>
      </c>
      <c r="C2720" s="41"/>
      <c r="D2720" s="36" t="s">
        <v>5718</v>
      </c>
      <c r="E2720" s="49">
        <v>1045.268</v>
      </c>
      <c r="F2720" s="49">
        <f t="shared" si="46"/>
        <v>1567.902</v>
      </c>
      <c r="G2720" s="37">
        <v>10</v>
      </c>
      <c r="H2720" s="85" t="s">
        <v>3073</v>
      </c>
      <c r="I2720" s="18"/>
      <c r="J2720" s="83"/>
      <c r="K2720" s="79"/>
      <c r="L2720" s="77"/>
      <c r="M2720" s="77"/>
    </row>
    <row r="2721" spans="1:13" s="3" customFormat="1">
      <c r="A2721" s="7"/>
      <c r="B2721" s="95" t="s">
        <v>854</v>
      </c>
      <c r="C2721" s="41"/>
      <c r="D2721" s="36" t="s">
        <v>5719</v>
      </c>
      <c r="E2721" s="49">
        <v>1065.3689999999999</v>
      </c>
      <c r="F2721" s="49">
        <f t="shared" ref="F2721:F2784" si="47">IF(G2721="ENV.","VENTA",IF(B2721="","",E2721+E2721*A$2/100))</f>
        <v>1598.0535</v>
      </c>
      <c r="G2721" s="37">
        <v>10</v>
      </c>
      <c r="H2721" s="85" t="s">
        <v>3073</v>
      </c>
      <c r="I2721" s="18"/>
      <c r="J2721" s="83"/>
      <c r="K2721" s="79"/>
      <c r="L2721" s="77"/>
      <c r="M2721" s="77"/>
    </row>
    <row r="2722" spans="1:13" s="3" customFormat="1">
      <c r="A2722" s="10"/>
      <c r="B2722" s="96"/>
      <c r="C2722" s="43" t="s">
        <v>2082</v>
      </c>
      <c r="D2722" s="44"/>
      <c r="E2722" s="50" t="s">
        <v>3073</v>
      </c>
      <c r="F2722" s="50" t="str">
        <f t="shared" si="47"/>
        <v/>
      </c>
      <c r="G2722" s="42"/>
      <c r="H2722" s="85" t="s">
        <v>3073</v>
      </c>
      <c r="I2722" s="18"/>
      <c r="J2722" s="83"/>
      <c r="K2722" s="79"/>
      <c r="L2722" s="77"/>
      <c r="M2722" s="77"/>
    </row>
    <row r="2723" spans="1:13" s="3" customFormat="1">
      <c r="A2723" s="12"/>
      <c r="B2723" s="97" t="s">
        <v>2364</v>
      </c>
      <c r="C2723" s="46"/>
      <c r="D2723" s="47" t="s">
        <v>3065</v>
      </c>
      <c r="E2723" s="51" t="s">
        <v>3567</v>
      </c>
      <c r="F2723" s="51" t="str">
        <f t="shared" si="47"/>
        <v>VENTA</v>
      </c>
      <c r="G2723" s="45" t="s">
        <v>1933</v>
      </c>
      <c r="H2723" s="85" t="s">
        <v>3073</v>
      </c>
      <c r="I2723" s="18"/>
      <c r="J2723" s="83"/>
      <c r="K2723" s="79"/>
      <c r="L2723" s="77"/>
      <c r="M2723" s="77"/>
    </row>
    <row r="2724" spans="1:13" s="3" customFormat="1">
      <c r="A2724" s="7"/>
      <c r="B2724" s="95" t="s">
        <v>2780</v>
      </c>
      <c r="C2724" s="41"/>
      <c r="D2724" s="36" t="s">
        <v>7518</v>
      </c>
      <c r="E2724" s="49">
        <v>285.42599999999999</v>
      </c>
      <c r="F2724" s="49">
        <f t="shared" si="47"/>
        <v>428.13900000000001</v>
      </c>
      <c r="G2724" s="37">
        <v>1</v>
      </c>
      <c r="H2724" s="85" t="s">
        <v>3073</v>
      </c>
      <c r="I2724" s="18"/>
      <c r="J2724" s="83"/>
      <c r="K2724" s="79"/>
      <c r="L2724" s="77"/>
      <c r="M2724" s="77"/>
    </row>
    <row r="2725" spans="1:13" s="3" customFormat="1">
      <c r="A2725" s="7"/>
      <c r="B2725" s="95" t="s">
        <v>2781</v>
      </c>
      <c r="C2725" s="41"/>
      <c r="D2725" s="36" t="s">
        <v>7703</v>
      </c>
      <c r="E2725" s="49">
        <v>825.75199999999995</v>
      </c>
      <c r="F2725" s="49">
        <f t="shared" si="47"/>
        <v>1238.6279999999999</v>
      </c>
      <c r="G2725" s="37">
        <v>1</v>
      </c>
      <c r="H2725" s="85" t="s">
        <v>7207</v>
      </c>
      <c r="I2725" s="18"/>
      <c r="J2725" s="83"/>
      <c r="K2725" s="79"/>
      <c r="L2725" s="77"/>
      <c r="M2725" s="77"/>
    </row>
    <row r="2726" spans="1:13" s="3" customFormat="1">
      <c r="A2726" s="7"/>
      <c r="B2726" s="95" t="s">
        <v>2782</v>
      </c>
      <c r="C2726" s="41"/>
      <c r="D2726" s="36" t="s">
        <v>7704</v>
      </c>
      <c r="E2726" s="49">
        <v>825.75199999999995</v>
      </c>
      <c r="F2726" s="49">
        <f t="shared" si="47"/>
        <v>1238.6279999999999</v>
      </c>
      <c r="G2726" s="37">
        <v>1</v>
      </c>
      <c r="H2726" s="85" t="s">
        <v>7207</v>
      </c>
      <c r="I2726" s="18"/>
      <c r="J2726" s="83"/>
      <c r="K2726" s="79"/>
      <c r="L2726" s="77"/>
      <c r="M2726" s="77"/>
    </row>
    <row r="2727" spans="1:13" s="3" customFormat="1">
      <c r="A2727" s="7"/>
      <c r="B2727" s="95" t="s">
        <v>2783</v>
      </c>
      <c r="C2727" s="41"/>
      <c r="D2727" s="36" t="s">
        <v>7705</v>
      </c>
      <c r="E2727" s="49">
        <v>825.75199999999995</v>
      </c>
      <c r="F2727" s="49">
        <f t="shared" si="47"/>
        <v>1238.6279999999999</v>
      </c>
      <c r="G2727" s="37">
        <v>1</v>
      </c>
      <c r="H2727" s="85" t="s">
        <v>7207</v>
      </c>
      <c r="I2727" s="18"/>
      <c r="J2727" s="83"/>
      <c r="K2727" s="79"/>
      <c r="L2727" s="77"/>
      <c r="M2727" s="77"/>
    </row>
    <row r="2728" spans="1:13" s="3" customFormat="1">
      <c r="A2728" s="7"/>
      <c r="B2728" s="95" t="s">
        <v>2784</v>
      </c>
      <c r="C2728" s="41"/>
      <c r="D2728" s="36" t="s">
        <v>7706</v>
      </c>
      <c r="E2728" s="49">
        <v>825.75199999999995</v>
      </c>
      <c r="F2728" s="49">
        <f t="shared" si="47"/>
        <v>1238.6279999999999</v>
      </c>
      <c r="G2728" s="37">
        <v>1</v>
      </c>
      <c r="H2728" s="85" t="s">
        <v>7207</v>
      </c>
      <c r="I2728" s="18"/>
      <c r="J2728" s="83"/>
      <c r="K2728" s="79"/>
      <c r="L2728" s="77"/>
      <c r="M2728" s="77"/>
    </row>
    <row r="2729" spans="1:13" s="3" customFormat="1">
      <c r="A2729" s="7"/>
      <c r="B2729" s="95" t="s">
        <v>2785</v>
      </c>
      <c r="C2729" s="41"/>
      <c r="D2729" s="36" t="s">
        <v>7696</v>
      </c>
      <c r="E2729" s="49">
        <v>825.75199999999995</v>
      </c>
      <c r="F2729" s="49">
        <f t="shared" si="47"/>
        <v>1238.6279999999999</v>
      </c>
      <c r="G2729" s="37">
        <v>1</v>
      </c>
      <c r="H2729" s="85" t="s">
        <v>7207</v>
      </c>
      <c r="I2729" s="18"/>
      <c r="J2729" s="83"/>
      <c r="K2729" s="79"/>
      <c r="L2729" s="77"/>
      <c r="M2729" s="77"/>
    </row>
    <row r="2730" spans="1:13" s="3" customFormat="1">
      <c r="A2730" s="7"/>
      <c r="B2730" s="95" t="s">
        <v>2786</v>
      </c>
      <c r="C2730" s="41"/>
      <c r="D2730" s="36" t="s">
        <v>7697</v>
      </c>
      <c r="E2730" s="49">
        <v>825.75199999999995</v>
      </c>
      <c r="F2730" s="49">
        <f t="shared" si="47"/>
        <v>1238.6279999999999</v>
      </c>
      <c r="G2730" s="37">
        <v>1</v>
      </c>
      <c r="H2730" s="85" t="s">
        <v>7207</v>
      </c>
      <c r="I2730" s="18"/>
      <c r="J2730" s="83"/>
      <c r="K2730" s="79"/>
      <c r="L2730" s="77"/>
      <c r="M2730" s="77"/>
    </row>
    <row r="2731" spans="1:13" s="3" customFormat="1">
      <c r="A2731" s="7"/>
      <c r="B2731" s="95" t="s">
        <v>2787</v>
      </c>
      <c r="C2731" s="41"/>
      <c r="D2731" s="36" t="s">
        <v>7698</v>
      </c>
      <c r="E2731" s="49">
        <v>825.75199999999995</v>
      </c>
      <c r="F2731" s="49">
        <f t="shared" si="47"/>
        <v>1238.6279999999999</v>
      </c>
      <c r="G2731" s="37">
        <v>1</v>
      </c>
      <c r="H2731" s="85" t="s">
        <v>7207</v>
      </c>
      <c r="I2731" s="18"/>
      <c r="J2731" s="83"/>
      <c r="K2731" s="79"/>
      <c r="L2731" s="77"/>
      <c r="M2731" s="77"/>
    </row>
    <row r="2732" spans="1:13" s="3" customFormat="1">
      <c r="A2732" s="7"/>
      <c r="B2732" s="95" t="s">
        <v>2788</v>
      </c>
      <c r="C2732" s="41"/>
      <c r="D2732" s="36" t="s">
        <v>7699</v>
      </c>
      <c r="E2732" s="49">
        <v>825.75199999999995</v>
      </c>
      <c r="F2732" s="49">
        <f t="shared" si="47"/>
        <v>1238.6279999999999</v>
      </c>
      <c r="G2732" s="37">
        <v>1</v>
      </c>
      <c r="H2732" s="85" t="s">
        <v>7207</v>
      </c>
      <c r="I2732" s="18"/>
      <c r="J2732" s="83"/>
      <c r="K2732" s="79"/>
      <c r="L2732" s="77"/>
      <c r="M2732" s="77"/>
    </row>
    <row r="2733" spans="1:13" s="3" customFormat="1">
      <c r="A2733" s="7"/>
      <c r="B2733" s="95" t="s">
        <v>2789</v>
      </c>
      <c r="C2733" s="41"/>
      <c r="D2733" s="36" t="s">
        <v>7700</v>
      </c>
      <c r="E2733" s="49">
        <v>825.75199999999995</v>
      </c>
      <c r="F2733" s="49">
        <f t="shared" si="47"/>
        <v>1238.6279999999999</v>
      </c>
      <c r="G2733" s="37">
        <v>1</v>
      </c>
      <c r="H2733" s="85" t="s">
        <v>7207</v>
      </c>
      <c r="I2733" s="18"/>
      <c r="J2733" s="83"/>
      <c r="K2733" s="79"/>
      <c r="L2733" s="77"/>
      <c r="M2733" s="77"/>
    </row>
    <row r="2734" spans="1:13" s="3" customFormat="1">
      <c r="A2734" s="7"/>
      <c r="B2734" s="95" t="s">
        <v>2790</v>
      </c>
      <c r="C2734" s="41"/>
      <c r="D2734" s="36" t="s">
        <v>7701</v>
      </c>
      <c r="E2734" s="49">
        <v>1183.4259999999999</v>
      </c>
      <c r="F2734" s="49">
        <f t="shared" si="47"/>
        <v>1775.1389999999999</v>
      </c>
      <c r="G2734" s="37">
        <v>1</v>
      </c>
      <c r="H2734" s="85" t="s">
        <v>7207</v>
      </c>
      <c r="I2734" s="18"/>
      <c r="J2734" s="83"/>
      <c r="K2734" s="79"/>
      <c r="L2734" s="77"/>
      <c r="M2734" s="77"/>
    </row>
    <row r="2735" spans="1:13" s="3" customFormat="1">
      <c r="A2735" s="7"/>
      <c r="B2735" s="95" t="s">
        <v>2791</v>
      </c>
      <c r="C2735" s="41"/>
      <c r="D2735" s="36" t="s">
        <v>7517</v>
      </c>
      <c r="E2735" s="49">
        <v>943.15099999999995</v>
      </c>
      <c r="F2735" s="49">
        <f t="shared" si="47"/>
        <v>1414.7265</v>
      </c>
      <c r="G2735" s="37">
        <v>1</v>
      </c>
      <c r="H2735" s="85" t="s">
        <v>3073</v>
      </c>
      <c r="I2735" s="18"/>
      <c r="J2735" s="83"/>
      <c r="K2735" s="79"/>
      <c r="L2735" s="77"/>
      <c r="M2735" s="77"/>
    </row>
    <row r="2736" spans="1:13" s="3" customFormat="1">
      <c r="A2736" s="7"/>
      <c r="B2736" s="95" t="s">
        <v>2792</v>
      </c>
      <c r="C2736" s="41"/>
      <c r="D2736" s="36" t="s">
        <v>7702</v>
      </c>
      <c r="E2736" s="49">
        <v>1183.4259999999999</v>
      </c>
      <c r="F2736" s="49">
        <f t="shared" si="47"/>
        <v>1775.1389999999999</v>
      </c>
      <c r="G2736" s="37">
        <v>1</v>
      </c>
      <c r="H2736" s="85" t="s">
        <v>7207</v>
      </c>
      <c r="I2736" s="18"/>
      <c r="J2736" s="83"/>
      <c r="K2736" s="79"/>
      <c r="L2736" s="77"/>
      <c r="M2736" s="77"/>
    </row>
    <row r="2737" spans="1:13" s="3" customFormat="1">
      <c r="A2737" s="10"/>
      <c r="B2737" s="96"/>
      <c r="C2737" s="44" t="s">
        <v>5375</v>
      </c>
      <c r="D2737" s="44"/>
      <c r="E2737" s="50" t="s">
        <v>3073</v>
      </c>
      <c r="F2737" s="50" t="str">
        <f t="shared" si="47"/>
        <v/>
      </c>
      <c r="G2737" s="42"/>
      <c r="H2737" s="85" t="s">
        <v>3073</v>
      </c>
      <c r="I2737" s="18"/>
      <c r="J2737" s="83"/>
      <c r="K2737" s="79"/>
      <c r="L2737" s="77"/>
      <c r="M2737" s="77"/>
    </row>
    <row r="2738" spans="1:13" s="3" customFormat="1">
      <c r="A2738" s="12"/>
      <c r="B2738" s="97" t="s">
        <v>2364</v>
      </c>
      <c r="C2738" s="46"/>
      <c r="D2738" s="47" t="s">
        <v>3065</v>
      </c>
      <c r="E2738" s="51" t="s">
        <v>3567</v>
      </c>
      <c r="F2738" s="51" t="str">
        <f t="shared" si="47"/>
        <v>VENTA</v>
      </c>
      <c r="G2738" s="45" t="s">
        <v>1933</v>
      </c>
      <c r="H2738" s="85" t="s">
        <v>3073</v>
      </c>
      <c r="I2738" s="18"/>
      <c r="J2738" s="83"/>
      <c r="K2738" s="79"/>
      <c r="L2738" s="77"/>
      <c r="M2738" s="77"/>
    </row>
    <row r="2739" spans="1:13" s="3" customFormat="1">
      <c r="A2739" s="7"/>
      <c r="B2739" s="95" t="s">
        <v>5190</v>
      </c>
      <c r="C2739" s="41"/>
      <c r="D2739" s="36" t="s">
        <v>6824</v>
      </c>
      <c r="E2739" s="49">
        <v>247275.24299999999</v>
      </c>
      <c r="F2739" s="49">
        <f>IF(G2739="ENV.","VENTA",IF(B2739="","",E2739+E2739*A$2/100))</f>
        <v>370912.86449999997</v>
      </c>
      <c r="G2739" s="37"/>
      <c r="H2739" s="85" t="s">
        <v>3073</v>
      </c>
      <c r="I2739" s="18"/>
      <c r="J2739" s="83"/>
      <c r="K2739" s="79"/>
      <c r="L2739" s="77"/>
      <c r="M2739" s="77"/>
    </row>
    <row r="2740" spans="1:13" s="3" customFormat="1">
      <c r="A2740" s="8"/>
      <c r="B2740" s="95" t="s">
        <v>5301</v>
      </c>
      <c r="C2740" s="41" t="s">
        <v>2857</v>
      </c>
      <c r="D2740" s="36" t="s">
        <v>5919</v>
      </c>
      <c r="E2740" s="49">
        <v>7636.674</v>
      </c>
      <c r="F2740" s="49">
        <f>IF(G2740="ENV.","VENTA",IF(B2740="","",E2740+E2740*A$2/100))</f>
        <v>11455.011</v>
      </c>
      <c r="G2740" s="37"/>
      <c r="H2740" s="85" t="s">
        <v>3073</v>
      </c>
      <c r="I2740" s="18"/>
      <c r="J2740" s="83"/>
      <c r="K2740" s="79"/>
      <c r="L2740" s="77"/>
      <c r="M2740" s="77"/>
    </row>
    <row r="2741" spans="1:13" s="3" customFormat="1">
      <c r="A2741" s="7"/>
      <c r="B2741" s="95" t="s">
        <v>2859</v>
      </c>
      <c r="C2741" s="41"/>
      <c r="D2741" s="36" t="s">
        <v>5372</v>
      </c>
      <c r="E2741" s="49">
        <v>139.03800000000001</v>
      </c>
      <c r="F2741" s="49">
        <f t="shared" si="47"/>
        <v>208.55700000000002</v>
      </c>
      <c r="G2741" s="37"/>
      <c r="H2741" s="85" t="s">
        <v>3073</v>
      </c>
      <c r="I2741" s="18"/>
      <c r="J2741" s="83"/>
      <c r="K2741" s="79"/>
      <c r="L2741" s="77"/>
      <c r="M2741" s="77"/>
    </row>
    <row r="2742" spans="1:13" s="3" customFormat="1">
      <c r="A2742" s="8"/>
      <c r="B2742" s="95" t="s">
        <v>2858</v>
      </c>
      <c r="C2742" s="41" t="s">
        <v>2857</v>
      </c>
      <c r="D2742" s="36" t="s">
        <v>5373</v>
      </c>
      <c r="E2742" s="49">
        <v>95.588999999999999</v>
      </c>
      <c r="F2742" s="49">
        <f t="shared" si="47"/>
        <v>143.3835</v>
      </c>
      <c r="G2742" s="37"/>
      <c r="H2742" s="85" t="s">
        <v>3073</v>
      </c>
      <c r="I2742" s="18"/>
      <c r="J2742" s="83"/>
      <c r="K2742" s="79"/>
      <c r="L2742" s="77"/>
      <c r="M2742" s="77"/>
    </row>
    <row r="2743" spans="1:13" s="3" customFormat="1">
      <c r="A2743" s="7"/>
      <c r="B2743" s="95" t="s">
        <v>2857</v>
      </c>
      <c r="C2743" s="41" t="s">
        <v>2857</v>
      </c>
      <c r="D2743" s="36" t="s">
        <v>6327</v>
      </c>
      <c r="E2743" s="49">
        <v>104.279</v>
      </c>
      <c r="F2743" s="49">
        <f t="shared" si="47"/>
        <v>156.41849999999999</v>
      </c>
      <c r="G2743" s="37"/>
      <c r="H2743" s="85" t="s">
        <v>3073</v>
      </c>
      <c r="I2743" s="18"/>
      <c r="J2743" s="83"/>
      <c r="K2743" s="79"/>
      <c r="L2743" s="77"/>
      <c r="M2743" s="77"/>
    </row>
    <row r="2744" spans="1:13" s="3" customFormat="1">
      <c r="A2744" s="10"/>
      <c r="B2744" s="96"/>
      <c r="C2744" s="43" t="s">
        <v>2327</v>
      </c>
      <c r="D2744" s="44"/>
      <c r="E2744" s="50" t="s">
        <v>3073</v>
      </c>
      <c r="F2744" s="50" t="str">
        <f t="shared" si="47"/>
        <v/>
      </c>
      <c r="G2744" s="42"/>
      <c r="H2744" s="85" t="s">
        <v>3073</v>
      </c>
      <c r="I2744" s="18"/>
      <c r="J2744" s="83"/>
      <c r="K2744" s="79"/>
      <c r="L2744" s="77"/>
      <c r="M2744" s="77"/>
    </row>
    <row r="2745" spans="1:13" s="3" customFormat="1">
      <c r="A2745" s="12"/>
      <c r="B2745" s="97" t="s">
        <v>3073</v>
      </c>
      <c r="C2745" s="46"/>
      <c r="D2745" s="47" t="s">
        <v>3073</v>
      </c>
      <c r="E2745" s="51" t="s">
        <v>3073</v>
      </c>
      <c r="F2745" s="51" t="str">
        <f t="shared" si="47"/>
        <v/>
      </c>
      <c r="G2745" s="45"/>
      <c r="H2745" s="85" t="s">
        <v>3073</v>
      </c>
      <c r="I2745" s="18"/>
      <c r="J2745" s="83"/>
      <c r="K2745" s="79"/>
      <c r="L2745" s="77"/>
      <c r="M2745" s="77"/>
    </row>
    <row r="2746" spans="1:13" s="3" customFormat="1">
      <c r="A2746" s="7"/>
      <c r="B2746" s="95" t="s">
        <v>855</v>
      </c>
      <c r="C2746" s="41"/>
      <c r="D2746" s="36" t="s">
        <v>4777</v>
      </c>
      <c r="E2746" s="49">
        <v>346.96800000000002</v>
      </c>
      <c r="F2746" s="49">
        <f t="shared" si="47"/>
        <v>520.452</v>
      </c>
      <c r="G2746" s="37">
        <v>12</v>
      </c>
      <c r="H2746" s="85" t="s">
        <v>3073</v>
      </c>
      <c r="I2746" s="18"/>
      <c r="J2746" s="83"/>
      <c r="K2746" s="79"/>
      <c r="L2746" s="77"/>
      <c r="M2746" s="77"/>
    </row>
    <row r="2747" spans="1:13" s="3" customFormat="1">
      <c r="A2747" s="7"/>
      <c r="B2747" s="95" t="s">
        <v>856</v>
      </c>
      <c r="C2747" s="41"/>
      <c r="D2747" s="36" t="s">
        <v>4340</v>
      </c>
      <c r="E2747" s="49">
        <v>453.73099999999999</v>
      </c>
      <c r="F2747" s="49">
        <f t="shared" si="47"/>
        <v>680.59649999999999</v>
      </c>
      <c r="G2747" s="37">
        <v>6</v>
      </c>
      <c r="H2747" s="85" t="s">
        <v>3073</v>
      </c>
      <c r="I2747" s="18"/>
      <c r="J2747" s="83"/>
      <c r="K2747" s="79"/>
      <c r="L2747" s="77"/>
      <c r="M2747" s="77"/>
    </row>
    <row r="2748" spans="1:13" s="3" customFormat="1">
      <c r="A2748" s="7"/>
      <c r="B2748" s="95" t="s">
        <v>2329</v>
      </c>
      <c r="C2748" s="41"/>
      <c r="D2748" s="36" t="s">
        <v>3761</v>
      </c>
      <c r="E2748" s="49">
        <v>845.20299999999997</v>
      </c>
      <c r="F2748" s="49">
        <f t="shared" si="47"/>
        <v>1267.8045</v>
      </c>
      <c r="G2748" s="37">
        <v>6</v>
      </c>
      <c r="H2748" s="85" t="s">
        <v>7206</v>
      </c>
      <c r="I2748" s="18"/>
      <c r="J2748" s="83"/>
      <c r="K2748" s="79"/>
      <c r="L2748" s="77"/>
      <c r="M2748" s="77"/>
    </row>
    <row r="2749" spans="1:13" s="3" customFormat="1">
      <c r="A2749" s="7"/>
      <c r="B2749" s="95" t="s">
        <v>2328</v>
      </c>
      <c r="C2749" s="41"/>
      <c r="D2749" s="36" t="s">
        <v>3762</v>
      </c>
      <c r="E2749" s="49">
        <v>1315.299</v>
      </c>
      <c r="F2749" s="49">
        <f t="shared" si="47"/>
        <v>1972.9485</v>
      </c>
      <c r="G2749" s="37"/>
      <c r="H2749" s="85" t="s">
        <v>7206</v>
      </c>
      <c r="I2749" s="18"/>
      <c r="J2749" s="83"/>
      <c r="K2749" s="79"/>
      <c r="L2749" s="77"/>
      <c r="M2749" s="77"/>
    </row>
    <row r="2750" spans="1:13" s="3" customFormat="1">
      <c r="A2750" s="10"/>
      <c r="B2750" s="96"/>
      <c r="C2750" s="43" t="s">
        <v>2300</v>
      </c>
      <c r="D2750" s="44"/>
      <c r="E2750" s="50" t="s">
        <v>3073</v>
      </c>
      <c r="F2750" s="50" t="str">
        <f t="shared" si="47"/>
        <v/>
      </c>
      <c r="G2750" s="42"/>
      <c r="H2750" s="85" t="s">
        <v>3073</v>
      </c>
      <c r="I2750" s="18"/>
      <c r="J2750" s="83"/>
      <c r="K2750" s="79"/>
      <c r="L2750" s="77"/>
      <c r="M2750" s="77"/>
    </row>
    <row r="2751" spans="1:13" s="3" customFormat="1">
      <c r="A2751" s="12"/>
      <c r="B2751" s="97" t="s">
        <v>2364</v>
      </c>
      <c r="C2751" s="46"/>
      <c r="D2751" s="47" t="s">
        <v>3065</v>
      </c>
      <c r="E2751" s="51" t="s">
        <v>3567</v>
      </c>
      <c r="F2751" s="51" t="str">
        <f t="shared" si="47"/>
        <v>VENTA</v>
      </c>
      <c r="G2751" s="45" t="s">
        <v>1933</v>
      </c>
      <c r="H2751" s="85" t="s">
        <v>3073</v>
      </c>
      <c r="I2751" s="18"/>
      <c r="J2751" s="83"/>
      <c r="K2751" s="79"/>
      <c r="L2751" s="77"/>
      <c r="M2751" s="77"/>
    </row>
    <row r="2752" spans="1:13" s="3" customFormat="1">
      <c r="A2752" s="7"/>
      <c r="B2752" s="95" t="s">
        <v>2301</v>
      </c>
      <c r="C2752" s="41"/>
      <c r="D2752" s="36" t="s">
        <v>6603</v>
      </c>
      <c r="E2752" s="49">
        <v>4214.96</v>
      </c>
      <c r="F2752" s="49">
        <f t="shared" si="47"/>
        <v>6322.4400000000005</v>
      </c>
      <c r="G2752" s="37">
        <v>1</v>
      </c>
      <c r="H2752" s="85" t="s">
        <v>3073</v>
      </c>
      <c r="I2752" s="18"/>
      <c r="J2752" s="83"/>
      <c r="K2752" s="79"/>
      <c r="L2752" s="77"/>
      <c r="M2752" s="77"/>
    </row>
    <row r="2753" spans="1:13" s="3" customFormat="1">
      <c r="A2753" s="7"/>
      <c r="B2753" s="95" t="s">
        <v>3073</v>
      </c>
      <c r="C2753" s="41"/>
      <c r="D2753" s="36" t="s">
        <v>3073</v>
      </c>
      <c r="E2753" s="49" t="s">
        <v>3073</v>
      </c>
      <c r="F2753" s="49" t="str">
        <f t="shared" si="47"/>
        <v/>
      </c>
      <c r="G2753" s="37"/>
      <c r="H2753" s="85" t="s">
        <v>3073</v>
      </c>
      <c r="I2753" s="18"/>
      <c r="J2753" s="83"/>
      <c r="K2753" s="79"/>
      <c r="L2753" s="77"/>
      <c r="M2753" s="77"/>
    </row>
    <row r="2754" spans="1:13" s="3" customFormat="1">
      <c r="A2754" s="10"/>
      <c r="B2754" s="96"/>
      <c r="C2754" s="43" t="s">
        <v>2083</v>
      </c>
      <c r="D2754" s="44"/>
      <c r="E2754" s="50" t="s">
        <v>3073</v>
      </c>
      <c r="F2754" s="50" t="str">
        <f t="shared" si="47"/>
        <v/>
      </c>
      <c r="G2754" s="42"/>
      <c r="H2754" s="85" t="s">
        <v>3073</v>
      </c>
      <c r="I2754" s="18"/>
      <c r="J2754" s="83"/>
      <c r="K2754" s="79"/>
      <c r="L2754" s="77"/>
      <c r="M2754" s="77"/>
    </row>
    <row r="2755" spans="1:13" s="3" customFormat="1">
      <c r="A2755" s="7"/>
      <c r="B2755" s="95" t="s">
        <v>857</v>
      </c>
      <c r="C2755" s="41"/>
      <c r="D2755" s="36" t="s">
        <v>4348</v>
      </c>
      <c r="E2755" s="49">
        <v>1080.3510000000001</v>
      </c>
      <c r="F2755" s="49">
        <f t="shared" si="47"/>
        <v>1620.5265000000002</v>
      </c>
      <c r="G2755" s="37">
        <v>1</v>
      </c>
      <c r="H2755" s="85" t="s">
        <v>3073</v>
      </c>
      <c r="I2755" s="18"/>
      <c r="J2755" s="83"/>
      <c r="K2755" s="79"/>
      <c r="L2755" s="77"/>
      <c r="M2755" s="77"/>
    </row>
    <row r="2756" spans="1:13" s="3" customFormat="1">
      <c r="A2756" s="7"/>
      <c r="B2756" s="95" t="s">
        <v>858</v>
      </c>
      <c r="C2756" s="41"/>
      <c r="D2756" s="36" t="s">
        <v>4328</v>
      </c>
      <c r="E2756" s="49">
        <v>1136.548</v>
      </c>
      <c r="F2756" s="49">
        <f t="shared" si="47"/>
        <v>1704.8220000000001</v>
      </c>
      <c r="G2756" s="37">
        <v>1</v>
      </c>
      <c r="H2756" s="85" t="s">
        <v>3073</v>
      </c>
      <c r="I2756" s="18"/>
      <c r="J2756" s="83"/>
      <c r="K2756" s="79"/>
      <c r="L2756" s="77"/>
      <c r="M2756" s="77"/>
    </row>
    <row r="2757" spans="1:13" s="3" customFormat="1">
      <c r="A2757" s="7"/>
      <c r="B2757" s="95" t="s">
        <v>859</v>
      </c>
      <c r="C2757" s="41"/>
      <c r="D2757" s="36" t="s">
        <v>4333</v>
      </c>
      <c r="E2757" s="49">
        <v>1385.2550000000001</v>
      </c>
      <c r="F2757" s="49">
        <f t="shared" si="47"/>
        <v>2077.8825000000002</v>
      </c>
      <c r="G2757" s="37">
        <v>1</v>
      </c>
      <c r="H2757" s="85" t="s">
        <v>3073</v>
      </c>
      <c r="I2757" s="18"/>
      <c r="J2757" s="83"/>
      <c r="K2757" s="79"/>
      <c r="L2757" s="77"/>
      <c r="M2757" s="77"/>
    </row>
    <row r="2758" spans="1:13" s="3" customFormat="1">
      <c r="A2758" s="7"/>
      <c r="B2758" s="95" t="s">
        <v>860</v>
      </c>
      <c r="C2758" s="41"/>
      <c r="D2758" s="36" t="s">
        <v>4335</v>
      </c>
      <c r="E2758" s="49">
        <v>1577.17</v>
      </c>
      <c r="F2758" s="49">
        <f t="shared" si="47"/>
        <v>2365.7550000000001</v>
      </c>
      <c r="G2758" s="37">
        <v>1</v>
      </c>
      <c r="H2758" s="85" t="s">
        <v>3073</v>
      </c>
      <c r="I2758" s="18"/>
      <c r="J2758" s="83"/>
      <c r="K2758" s="79"/>
      <c r="L2758" s="77"/>
      <c r="M2758" s="77"/>
    </row>
    <row r="2759" spans="1:13" s="3" customFormat="1">
      <c r="A2759" s="7"/>
      <c r="B2759" s="95" t="s">
        <v>861</v>
      </c>
      <c r="C2759" s="41"/>
      <c r="D2759" s="36" t="s">
        <v>4337</v>
      </c>
      <c r="E2759" s="49">
        <v>1698.5360000000001</v>
      </c>
      <c r="F2759" s="49">
        <f t="shared" si="47"/>
        <v>2547.8040000000001</v>
      </c>
      <c r="G2759" s="37">
        <v>1</v>
      </c>
      <c r="H2759" s="85" t="s">
        <v>3073</v>
      </c>
      <c r="I2759" s="18"/>
      <c r="J2759" s="83"/>
      <c r="K2759" s="79"/>
      <c r="L2759" s="77"/>
      <c r="M2759" s="77"/>
    </row>
    <row r="2760" spans="1:13" s="3" customFormat="1">
      <c r="A2760" s="7"/>
      <c r="B2760" s="95" t="s">
        <v>862</v>
      </c>
      <c r="C2760" s="41"/>
      <c r="D2760" s="36" t="s">
        <v>4339</v>
      </c>
      <c r="E2760" s="49">
        <v>2145.739</v>
      </c>
      <c r="F2760" s="49">
        <f t="shared" si="47"/>
        <v>3218.6085000000003</v>
      </c>
      <c r="G2760" s="37">
        <v>1</v>
      </c>
      <c r="H2760" s="85" t="s">
        <v>3073</v>
      </c>
      <c r="I2760" s="18"/>
      <c r="J2760" s="83"/>
      <c r="K2760" s="79"/>
      <c r="L2760" s="77"/>
      <c r="M2760" s="77"/>
    </row>
    <row r="2761" spans="1:13" s="3" customFormat="1">
      <c r="A2761" s="7"/>
      <c r="B2761" s="95" t="s">
        <v>863</v>
      </c>
      <c r="C2761" s="41"/>
      <c r="D2761" s="36" t="s">
        <v>4342</v>
      </c>
      <c r="E2761" s="49">
        <v>3516.0450000000001</v>
      </c>
      <c r="F2761" s="49">
        <f t="shared" si="47"/>
        <v>5274.0675000000001</v>
      </c>
      <c r="G2761" s="37">
        <v>1</v>
      </c>
      <c r="H2761" s="85" t="s">
        <v>3073</v>
      </c>
      <c r="I2761" s="18"/>
      <c r="J2761" s="83"/>
      <c r="K2761" s="79"/>
      <c r="L2761" s="77"/>
      <c r="M2761" s="77"/>
    </row>
    <row r="2762" spans="1:13" s="3" customFormat="1">
      <c r="A2762" s="7"/>
      <c r="B2762" s="95" t="s">
        <v>864</v>
      </c>
      <c r="C2762" s="41"/>
      <c r="D2762" s="36" t="s">
        <v>4347</v>
      </c>
      <c r="E2762" s="49">
        <v>5540.4120000000003</v>
      </c>
      <c r="F2762" s="49">
        <f t="shared" si="47"/>
        <v>8310.6180000000004</v>
      </c>
      <c r="G2762" s="37">
        <v>1</v>
      </c>
      <c r="H2762" s="85" t="s">
        <v>3073</v>
      </c>
      <c r="I2762" s="18"/>
      <c r="J2762" s="83"/>
      <c r="K2762" s="79"/>
      <c r="L2762" s="77"/>
      <c r="M2762" s="77"/>
    </row>
    <row r="2763" spans="1:13" s="3" customFormat="1">
      <c r="A2763" s="10"/>
      <c r="B2763" s="96"/>
      <c r="C2763" s="43" t="s">
        <v>2084</v>
      </c>
      <c r="D2763" s="44"/>
      <c r="E2763" s="50" t="s">
        <v>3073</v>
      </c>
      <c r="F2763" s="50" t="str">
        <f t="shared" si="47"/>
        <v/>
      </c>
      <c r="G2763" s="42"/>
      <c r="H2763" s="85" t="s">
        <v>3073</v>
      </c>
      <c r="I2763" s="18"/>
      <c r="J2763" s="83"/>
      <c r="K2763" s="79"/>
      <c r="L2763" s="77"/>
      <c r="M2763" s="77"/>
    </row>
    <row r="2764" spans="1:13" s="3" customFormat="1">
      <c r="A2764" s="12"/>
      <c r="B2764" s="97" t="s">
        <v>2364</v>
      </c>
      <c r="C2764" s="46"/>
      <c r="D2764" s="47" t="s">
        <v>3065</v>
      </c>
      <c r="E2764" s="51" t="s">
        <v>3567</v>
      </c>
      <c r="F2764" s="51" t="str">
        <f t="shared" si="47"/>
        <v>VENTA</v>
      </c>
      <c r="G2764" s="45" t="s">
        <v>1933</v>
      </c>
      <c r="H2764" s="85" t="s">
        <v>3073</v>
      </c>
      <c r="I2764" s="18"/>
      <c r="J2764" s="83"/>
      <c r="K2764" s="79"/>
      <c r="L2764" s="77"/>
      <c r="M2764" s="77"/>
    </row>
    <row r="2765" spans="1:13" s="3" customFormat="1">
      <c r="A2765" s="8"/>
      <c r="B2765" s="95" t="s">
        <v>5189</v>
      </c>
      <c r="C2765" s="41"/>
      <c r="D2765" s="36" t="s">
        <v>6328</v>
      </c>
      <c r="E2765" s="49">
        <v>2696.7469999999998</v>
      </c>
      <c r="F2765" s="49">
        <f t="shared" si="47"/>
        <v>4045.1205</v>
      </c>
      <c r="G2765" s="37">
        <v>1</v>
      </c>
      <c r="H2765" s="85" t="s">
        <v>3073</v>
      </c>
      <c r="I2765" s="18"/>
      <c r="J2765" s="83"/>
      <c r="K2765" s="79"/>
      <c r="L2765" s="77"/>
      <c r="M2765" s="77"/>
    </row>
    <row r="2766" spans="1:13" s="3" customFormat="1">
      <c r="A2766" s="8"/>
      <c r="B2766" s="95" t="s">
        <v>3057</v>
      </c>
      <c r="C2766" s="41"/>
      <c r="D2766" s="36" t="s">
        <v>7250</v>
      </c>
      <c r="E2766" s="49">
        <v>2782.08</v>
      </c>
      <c r="F2766" s="49">
        <f t="shared" si="47"/>
        <v>4173.12</v>
      </c>
      <c r="G2766" s="37">
        <v>1</v>
      </c>
      <c r="H2766" s="85" t="s">
        <v>3073</v>
      </c>
      <c r="I2766" s="18"/>
      <c r="J2766" s="83"/>
      <c r="K2766" s="79"/>
      <c r="L2766" s="77"/>
      <c r="M2766" s="77"/>
    </row>
    <row r="2767" spans="1:13" s="3" customFormat="1">
      <c r="A2767" s="7"/>
      <c r="B2767" s="95" t="s">
        <v>3058</v>
      </c>
      <c r="C2767" s="41"/>
      <c r="D2767" s="36" t="s">
        <v>7251</v>
      </c>
      <c r="E2767" s="49">
        <v>2867.4119999999998</v>
      </c>
      <c r="F2767" s="49">
        <f t="shared" si="47"/>
        <v>4301.1179999999995</v>
      </c>
      <c r="G2767" s="37">
        <v>1</v>
      </c>
      <c r="H2767" s="85" t="s">
        <v>3073</v>
      </c>
      <c r="I2767" s="18"/>
      <c r="J2767" s="83"/>
      <c r="K2767" s="79"/>
      <c r="L2767" s="77"/>
      <c r="M2767" s="77"/>
    </row>
    <row r="2768" spans="1:13" s="3" customFormat="1">
      <c r="A2768" s="7"/>
      <c r="B2768" s="95" t="s">
        <v>865</v>
      </c>
      <c r="C2768" s="41"/>
      <c r="D2768" s="36" t="s">
        <v>5731</v>
      </c>
      <c r="E2768" s="49">
        <v>4797.4560000000001</v>
      </c>
      <c r="F2768" s="49">
        <f t="shared" si="47"/>
        <v>7196.1840000000002</v>
      </c>
      <c r="G2768" s="37">
        <v>1</v>
      </c>
      <c r="H2768" s="85" t="s">
        <v>3073</v>
      </c>
      <c r="I2768" s="18"/>
      <c r="J2768" s="83"/>
      <c r="K2768" s="79"/>
      <c r="L2768" s="77"/>
      <c r="M2768" s="77"/>
    </row>
    <row r="2769" spans="1:13" s="3" customFormat="1">
      <c r="A2769" s="7"/>
      <c r="B2769" s="95" t="s">
        <v>866</v>
      </c>
      <c r="C2769" s="41"/>
      <c r="D2769" s="36" t="s">
        <v>5732</v>
      </c>
      <c r="E2769" s="49">
        <v>4952.34</v>
      </c>
      <c r="F2769" s="49">
        <f t="shared" si="47"/>
        <v>7428.51</v>
      </c>
      <c r="G2769" s="37">
        <v>1</v>
      </c>
      <c r="H2769" s="85" t="s">
        <v>3073</v>
      </c>
      <c r="I2769" s="18"/>
      <c r="J2769" s="83"/>
      <c r="K2769" s="79"/>
      <c r="L2769" s="77"/>
      <c r="M2769" s="77"/>
    </row>
    <row r="2770" spans="1:13" s="3" customFormat="1">
      <c r="A2770" s="7"/>
      <c r="B2770" s="95" t="s">
        <v>867</v>
      </c>
      <c r="C2770" s="41"/>
      <c r="D2770" s="36" t="s">
        <v>5733</v>
      </c>
      <c r="E2770" s="49">
        <v>5122.4279999999999</v>
      </c>
      <c r="F2770" s="49">
        <f t="shared" si="47"/>
        <v>7683.6419999999998</v>
      </c>
      <c r="G2770" s="37">
        <v>1</v>
      </c>
      <c r="H2770" s="85" t="s">
        <v>3073</v>
      </c>
      <c r="I2770" s="18"/>
      <c r="J2770" s="83"/>
      <c r="K2770" s="79"/>
      <c r="L2770" s="77"/>
      <c r="M2770" s="77"/>
    </row>
    <row r="2771" spans="1:13" s="3" customFormat="1">
      <c r="A2771" s="10"/>
      <c r="B2771" s="96"/>
      <c r="C2771" s="43" t="s">
        <v>2085</v>
      </c>
      <c r="D2771" s="44"/>
      <c r="E2771" s="50" t="s">
        <v>3073</v>
      </c>
      <c r="F2771" s="50" t="str">
        <f t="shared" si="47"/>
        <v/>
      </c>
      <c r="G2771" s="42"/>
      <c r="H2771" s="85" t="s">
        <v>3073</v>
      </c>
      <c r="I2771" s="18"/>
      <c r="J2771" s="83"/>
      <c r="K2771" s="79"/>
      <c r="L2771" s="77"/>
      <c r="M2771" s="77"/>
    </row>
    <row r="2772" spans="1:13" s="3" customFormat="1">
      <c r="A2772" s="8"/>
      <c r="B2772" s="95" t="s">
        <v>3036</v>
      </c>
      <c r="C2772" s="41"/>
      <c r="D2772" s="36" t="s">
        <v>6326</v>
      </c>
      <c r="E2772" s="49">
        <v>358.38</v>
      </c>
      <c r="F2772" s="49">
        <f t="shared" si="47"/>
        <v>537.56999999999994</v>
      </c>
      <c r="G2772" s="37">
        <v>12</v>
      </c>
      <c r="H2772" s="85" t="s">
        <v>3073</v>
      </c>
      <c r="I2772" s="18"/>
      <c r="J2772" s="83"/>
      <c r="K2772" s="79"/>
      <c r="L2772" s="77"/>
      <c r="M2772" s="77"/>
    </row>
    <row r="2773" spans="1:13" s="3" customFormat="1">
      <c r="A2773" s="7"/>
      <c r="B2773" s="95" t="s">
        <v>2257</v>
      </c>
      <c r="C2773" s="41"/>
      <c r="D2773" s="36" t="s">
        <v>7589</v>
      </c>
      <c r="E2773" s="49">
        <v>873.01099999999997</v>
      </c>
      <c r="F2773" s="49">
        <f t="shared" si="47"/>
        <v>1309.5165</v>
      </c>
      <c r="G2773" s="37">
        <v>12</v>
      </c>
      <c r="H2773" s="85" t="s">
        <v>3073</v>
      </c>
      <c r="I2773" s="18"/>
      <c r="J2773" s="83"/>
      <c r="K2773" s="79"/>
      <c r="L2773" s="77"/>
      <c r="M2773" s="77"/>
    </row>
    <row r="2774" spans="1:13" s="3" customFormat="1">
      <c r="A2774" s="10"/>
      <c r="B2774" s="96"/>
      <c r="C2774" s="43" t="s">
        <v>6014</v>
      </c>
      <c r="D2774" s="44"/>
      <c r="E2774" s="50" t="s">
        <v>3073</v>
      </c>
      <c r="F2774" s="50" t="str">
        <f t="shared" si="47"/>
        <v/>
      </c>
      <c r="G2774" s="42"/>
      <c r="H2774" s="85" t="s">
        <v>3073</v>
      </c>
      <c r="I2774" s="18"/>
      <c r="J2774" s="83"/>
      <c r="K2774" s="79"/>
      <c r="L2774" s="77"/>
      <c r="M2774" s="77"/>
    </row>
    <row r="2775" spans="1:13" s="3" customFormat="1">
      <c r="A2775" s="12"/>
      <c r="B2775" s="97" t="s">
        <v>2364</v>
      </c>
      <c r="C2775" s="46"/>
      <c r="D2775" s="47" t="s">
        <v>3065</v>
      </c>
      <c r="E2775" s="51" t="s">
        <v>3567</v>
      </c>
      <c r="F2775" s="51" t="str">
        <f t="shared" si="47"/>
        <v>VENTA</v>
      </c>
      <c r="G2775" s="45" t="s">
        <v>1933</v>
      </c>
      <c r="H2775" s="85" t="s">
        <v>3073</v>
      </c>
      <c r="I2775" s="18"/>
      <c r="J2775" s="83"/>
      <c r="K2775" s="79"/>
      <c r="L2775" s="77"/>
      <c r="M2775" s="77"/>
    </row>
    <row r="2776" spans="1:13" s="3" customFormat="1">
      <c r="A2776" s="7"/>
      <c r="B2776" s="95" t="s">
        <v>868</v>
      </c>
      <c r="C2776" s="41"/>
      <c r="D2776" s="36" t="s">
        <v>4382</v>
      </c>
      <c r="E2776" s="49">
        <v>172.059</v>
      </c>
      <c r="F2776" s="49">
        <f t="shared" si="47"/>
        <v>258.08850000000001</v>
      </c>
      <c r="G2776" s="37"/>
      <c r="H2776" s="85" t="s">
        <v>3073</v>
      </c>
      <c r="I2776" s="18"/>
      <c r="J2776" s="83"/>
      <c r="K2776" s="79"/>
      <c r="L2776" s="77"/>
      <c r="M2776" s="77"/>
    </row>
    <row r="2777" spans="1:13" s="3" customFormat="1">
      <c r="A2777" s="7"/>
      <c r="B2777" s="95" t="s">
        <v>869</v>
      </c>
      <c r="C2777" s="41"/>
      <c r="D2777" s="36" t="s">
        <v>6263</v>
      </c>
      <c r="E2777" s="49">
        <v>90.32</v>
      </c>
      <c r="F2777" s="49">
        <f t="shared" si="47"/>
        <v>135.47999999999999</v>
      </c>
      <c r="G2777" s="37"/>
      <c r="H2777" s="85" t="s">
        <v>3073</v>
      </c>
      <c r="I2777" s="18"/>
      <c r="J2777" s="83"/>
      <c r="K2777" s="79"/>
      <c r="L2777" s="77"/>
      <c r="M2777" s="77"/>
    </row>
    <row r="2778" spans="1:13" s="3" customFormat="1">
      <c r="A2778" s="7"/>
      <c r="B2778" s="95" t="s">
        <v>6095</v>
      </c>
      <c r="C2778" s="41"/>
      <c r="D2778" s="36" t="s">
        <v>6264</v>
      </c>
      <c r="E2778" s="49">
        <v>125.59</v>
      </c>
      <c r="F2778" s="49">
        <f>IF(G2778="ENV.","VENTA",IF(B2778="","",E2778+E2778*A$2/100))</f>
        <v>188.38499999999999</v>
      </c>
      <c r="G2778" s="37"/>
      <c r="H2778" s="85" t="s">
        <v>3073</v>
      </c>
      <c r="I2778" s="18"/>
      <c r="J2778" s="83"/>
      <c r="K2778" s="79"/>
      <c r="L2778" s="77"/>
      <c r="M2778" s="77"/>
    </row>
    <row r="2779" spans="1:13" s="3" customFormat="1">
      <c r="A2779" s="7"/>
      <c r="B2779" s="95" t="s">
        <v>870</v>
      </c>
      <c r="C2779" s="41"/>
      <c r="D2779" s="36" t="s">
        <v>6188</v>
      </c>
      <c r="E2779" s="49">
        <v>79.078999999999994</v>
      </c>
      <c r="F2779" s="49">
        <f t="shared" si="47"/>
        <v>118.61849999999998</v>
      </c>
      <c r="G2779" s="37"/>
      <c r="H2779" s="85" t="s">
        <v>3073</v>
      </c>
      <c r="I2779" s="18"/>
      <c r="J2779" s="83"/>
      <c r="K2779" s="79"/>
      <c r="L2779" s="77"/>
      <c r="M2779" s="77"/>
    </row>
    <row r="2780" spans="1:13" s="3" customFormat="1">
      <c r="A2780" s="7"/>
      <c r="B2780" s="95" t="s">
        <v>871</v>
      </c>
      <c r="C2780" s="41"/>
      <c r="D2780" s="36" t="s">
        <v>6261</v>
      </c>
      <c r="E2780" s="49">
        <v>160.87</v>
      </c>
      <c r="F2780" s="49">
        <f t="shared" si="47"/>
        <v>241.30500000000001</v>
      </c>
      <c r="G2780" s="37"/>
      <c r="H2780" s="85" t="s">
        <v>3073</v>
      </c>
      <c r="I2780" s="18"/>
      <c r="J2780" s="83"/>
      <c r="K2780" s="79"/>
      <c r="L2780" s="77"/>
      <c r="M2780" s="77"/>
    </row>
    <row r="2781" spans="1:13" s="3" customFormat="1">
      <c r="A2781" s="7"/>
      <c r="B2781" s="95" t="s">
        <v>872</v>
      </c>
      <c r="C2781" s="41"/>
      <c r="D2781" s="36" t="s">
        <v>6262</v>
      </c>
      <c r="E2781" s="49">
        <v>287.88</v>
      </c>
      <c r="F2781" s="49">
        <f t="shared" si="47"/>
        <v>431.82</v>
      </c>
      <c r="G2781" s="37"/>
      <c r="H2781" s="85" t="s">
        <v>3073</v>
      </c>
      <c r="I2781" s="18"/>
      <c r="J2781" s="83"/>
      <c r="K2781" s="79"/>
      <c r="L2781" s="77"/>
      <c r="M2781" s="77"/>
    </row>
    <row r="2782" spans="1:13" s="3" customFormat="1">
      <c r="A2782" s="7"/>
      <c r="B2782" s="95" t="s">
        <v>873</v>
      </c>
      <c r="C2782" s="41"/>
      <c r="D2782" s="36" t="s">
        <v>4371</v>
      </c>
      <c r="E2782" s="49">
        <v>53.463000000000001</v>
      </c>
      <c r="F2782" s="49">
        <f t="shared" si="47"/>
        <v>80.194500000000005</v>
      </c>
      <c r="G2782" s="37"/>
      <c r="H2782" s="85" t="s">
        <v>3073</v>
      </c>
      <c r="I2782" s="18"/>
      <c r="J2782" s="83"/>
      <c r="K2782" s="79"/>
      <c r="L2782" s="77"/>
      <c r="M2782" s="77"/>
    </row>
    <row r="2783" spans="1:13" s="3" customFormat="1">
      <c r="A2783" s="7"/>
      <c r="B2783" s="95" t="s">
        <v>874</v>
      </c>
      <c r="C2783" s="41"/>
      <c r="D2783" s="36" t="s">
        <v>4372</v>
      </c>
      <c r="E2783" s="49">
        <v>72.92</v>
      </c>
      <c r="F2783" s="49">
        <f t="shared" si="47"/>
        <v>109.38</v>
      </c>
      <c r="G2783" s="37"/>
      <c r="H2783" s="85" t="s">
        <v>3073</v>
      </c>
      <c r="I2783" s="18"/>
      <c r="J2783" s="83"/>
      <c r="K2783" s="79"/>
      <c r="L2783" s="77"/>
      <c r="M2783" s="77"/>
    </row>
    <row r="2784" spans="1:13" s="3" customFormat="1">
      <c r="A2784" s="10"/>
      <c r="B2784" s="96"/>
      <c r="C2784" s="43" t="s">
        <v>6015</v>
      </c>
      <c r="D2784" s="44"/>
      <c r="E2784" s="50" t="s">
        <v>3073</v>
      </c>
      <c r="F2784" s="50" t="str">
        <f t="shared" si="47"/>
        <v/>
      </c>
      <c r="G2784" s="42"/>
      <c r="H2784" s="85" t="s">
        <v>3073</v>
      </c>
      <c r="I2784" s="18"/>
      <c r="J2784" s="83"/>
      <c r="K2784" s="79"/>
      <c r="L2784" s="77"/>
      <c r="M2784" s="77"/>
    </row>
    <row r="2785" spans="1:13" s="3" customFormat="1">
      <c r="A2785" s="12"/>
      <c r="B2785" s="97" t="s">
        <v>2364</v>
      </c>
      <c r="C2785" s="46"/>
      <c r="D2785" s="47" t="s">
        <v>3065</v>
      </c>
      <c r="E2785" s="51" t="s">
        <v>3567</v>
      </c>
      <c r="F2785" s="51" t="str">
        <f t="shared" ref="F2785:F2796" si="48">IF(G2785="ENV.","VENTA",IF(B2785="","",E2785+E2785*A$2/100))</f>
        <v>VENTA</v>
      </c>
      <c r="G2785" s="45" t="s">
        <v>1933</v>
      </c>
      <c r="H2785" s="85" t="s">
        <v>3073</v>
      </c>
      <c r="I2785" s="18"/>
      <c r="J2785" s="83"/>
      <c r="K2785" s="79"/>
      <c r="L2785" s="77"/>
      <c r="M2785" s="77"/>
    </row>
    <row r="2786" spans="1:13" s="3" customFormat="1">
      <c r="A2786" s="7"/>
      <c r="B2786" s="95" t="s">
        <v>7260</v>
      </c>
      <c r="C2786" s="41"/>
      <c r="D2786" s="36" t="s">
        <v>7261</v>
      </c>
      <c r="E2786" s="49">
        <v>110.235</v>
      </c>
      <c r="F2786" s="49">
        <f t="shared" si="48"/>
        <v>165.35249999999999</v>
      </c>
      <c r="G2786" s="37"/>
      <c r="H2786" s="85" t="s">
        <v>7977</v>
      </c>
      <c r="I2786" s="18"/>
      <c r="J2786" s="83"/>
      <c r="K2786" s="79"/>
      <c r="L2786" s="77"/>
      <c r="M2786" s="77"/>
    </row>
    <row r="2787" spans="1:13" s="3" customFormat="1">
      <c r="A2787" s="7"/>
      <c r="B2787" s="95" t="s">
        <v>7260</v>
      </c>
      <c r="C2787" s="41"/>
      <c r="D2787" s="36" t="s">
        <v>7261</v>
      </c>
      <c r="E2787" s="49">
        <v>110.235</v>
      </c>
      <c r="F2787" s="49">
        <f t="shared" si="48"/>
        <v>165.35249999999999</v>
      </c>
      <c r="G2787" s="37"/>
      <c r="H2787" s="85" t="s">
        <v>7977</v>
      </c>
      <c r="I2787" s="18"/>
      <c r="J2787" s="83"/>
      <c r="K2787" s="79"/>
      <c r="L2787" s="77"/>
      <c r="M2787" s="77"/>
    </row>
    <row r="2788" spans="1:13" s="3" customFormat="1">
      <c r="A2788" s="7"/>
      <c r="B2788" s="95" t="s">
        <v>7262</v>
      </c>
      <c r="C2788" s="41"/>
      <c r="D2788" s="36" t="s">
        <v>7263</v>
      </c>
      <c r="E2788" s="49">
        <v>110.235</v>
      </c>
      <c r="F2788" s="49">
        <f t="shared" si="48"/>
        <v>165.35249999999999</v>
      </c>
      <c r="G2788" s="37"/>
      <c r="H2788" s="85" t="s">
        <v>7977</v>
      </c>
      <c r="I2788" s="18"/>
      <c r="J2788" s="83"/>
      <c r="K2788" s="79"/>
      <c r="L2788" s="77"/>
      <c r="M2788" s="77"/>
    </row>
    <row r="2789" spans="1:13" s="3" customFormat="1">
      <c r="A2789" s="7"/>
      <c r="B2789" s="95" t="s">
        <v>7264</v>
      </c>
      <c r="C2789" s="41"/>
      <c r="D2789" s="36" t="s">
        <v>7265</v>
      </c>
      <c r="E2789" s="49">
        <v>110.235</v>
      </c>
      <c r="F2789" s="49">
        <f t="shared" si="48"/>
        <v>165.35249999999999</v>
      </c>
      <c r="G2789" s="37"/>
      <c r="H2789" s="85" t="s">
        <v>7977</v>
      </c>
      <c r="I2789" s="18"/>
      <c r="J2789" s="83"/>
      <c r="K2789" s="79"/>
      <c r="L2789" s="77"/>
      <c r="M2789" s="77"/>
    </row>
    <row r="2790" spans="1:13" s="3" customFormat="1">
      <c r="A2790" s="7"/>
      <c r="B2790" s="95" t="s">
        <v>7266</v>
      </c>
      <c r="C2790" s="41"/>
      <c r="D2790" s="36" t="s">
        <v>7267</v>
      </c>
      <c r="E2790" s="49">
        <v>220.47</v>
      </c>
      <c r="F2790" s="49">
        <f t="shared" si="48"/>
        <v>330.70499999999998</v>
      </c>
      <c r="G2790" s="37"/>
      <c r="H2790" s="85" t="s">
        <v>7977</v>
      </c>
      <c r="I2790" s="18"/>
      <c r="J2790" s="83"/>
      <c r="K2790" s="79"/>
      <c r="L2790" s="77"/>
      <c r="M2790" s="77"/>
    </row>
    <row r="2791" spans="1:13" s="3" customFormat="1">
      <c r="A2791" s="34"/>
      <c r="B2791" s="95" t="s">
        <v>7268</v>
      </c>
      <c r="C2791" s="41"/>
      <c r="D2791" s="36" t="s">
        <v>7269</v>
      </c>
      <c r="E2791" s="49">
        <v>220.47</v>
      </c>
      <c r="F2791" s="49">
        <f t="shared" si="48"/>
        <v>330.70499999999998</v>
      </c>
      <c r="G2791" s="37"/>
      <c r="H2791" s="85" t="s">
        <v>7977</v>
      </c>
      <c r="I2791" s="18"/>
      <c r="J2791" s="83"/>
      <c r="K2791" s="79"/>
      <c r="L2791" s="77"/>
      <c r="M2791" s="77"/>
    </row>
    <row r="2792" spans="1:13" s="3" customFormat="1">
      <c r="A2792" s="7"/>
      <c r="B2792" s="95" t="s">
        <v>7240</v>
      </c>
      <c r="C2792" s="41"/>
      <c r="D2792" s="36" t="s">
        <v>7241</v>
      </c>
      <c r="E2792" s="49">
        <v>92.596999999999994</v>
      </c>
      <c r="F2792" s="49">
        <f t="shared" si="48"/>
        <v>138.8955</v>
      </c>
      <c r="G2792" s="37"/>
      <c r="H2792" s="85" t="s">
        <v>7977</v>
      </c>
      <c r="I2792" s="18"/>
      <c r="J2792" s="83"/>
      <c r="K2792" s="79"/>
      <c r="L2792" s="77"/>
      <c r="M2792" s="77"/>
    </row>
    <row r="2793" spans="1:13" s="3" customFormat="1">
      <c r="A2793" s="7"/>
      <c r="B2793" s="95" t="s">
        <v>7242</v>
      </c>
      <c r="C2793" s="41"/>
      <c r="D2793" s="36" t="s">
        <v>7243</v>
      </c>
      <c r="E2793" s="49">
        <v>92.596999999999994</v>
      </c>
      <c r="F2793" s="49">
        <f t="shared" si="48"/>
        <v>138.8955</v>
      </c>
      <c r="G2793" s="37"/>
      <c r="H2793" s="85" t="s">
        <v>7977</v>
      </c>
      <c r="I2793" s="18"/>
      <c r="J2793" s="83"/>
      <c r="K2793" s="79"/>
      <c r="L2793" s="77"/>
      <c r="M2793" s="77"/>
    </row>
    <row r="2794" spans="1:13" s="3" customFormat="1">
      <c r="A2794" s="7"/>
      <c r="B2794" s="95" t="s">
        <v>7244</v>
      </c>
      <c r="C2794" s="41"/>
      <c r="D2794" s="36" t="s">
        <v>7245</v>
      </c>
      <c r="E2794" s="49">
        <v>92.596999999999994</v>
      </c>
      <c r="F2794" s="49">
        <f t="shared" si="48"/>
        <v>138.8955</v>
      </c>
      <c r="G2794" s="37"/>
      <c r="H2794" s="85" t="s">
        <v>7977</v>
      </c>
      <c r="I2794" s="18"/>
      <c r="J2794" s="83"/>
      <c r="K2794" s="79"/>
      <c r="L2794" s="77"/>
      <c r="M2794" s="77"/>
    </row>
    <row r="2795" spans="1:13" s="3" customFormat="1">
      <c r="A2795" s="7"/>
      <c r="B2795" s="95" t="s">
        <v>7252</v>
      </c>
      <c r="C2795" s="41"/>
      <c r="D2795" s="36" t="s">
        <v>7253</v>
      </c>
      <c r="E2795" s="49">
        <v>185.19399999999999</v>
      </c>
      <c r="F2795" s="49">
        <f t="shared" si="48"/>
        <v>277.791</v>
      </c>
      <c r="G2795" s="37"/>
      <c r="H2795" s="85" t="s">
        <v>7977</v>
      </c>
      <c r="I2795" s="18"/>
      <c r="J2795" s="83"/>
      <c r="K2795" s="79"/>
      <c r="L2795" s="77"/>
      <c r="M2795" s="77"/>
    </row>
    <row r="2796" spans="1:13" s="3" customFormat="1">
      <c r="A2796" s="7"/>
      <c r="B2796" s="95" t="s">
        <v>7254</v>
      </c>
      <c r="C2796" s="41"/>
      <c r="D2796" s="36" t="s">
        <v>7255</v>
      </c>
      <c r="E2796" s="49">
        <v>185.19399999999999</v>
      </c>
      <c r="F2796" s="49">
        <f>IF(G2796="ENV.","VENTA",IF(B2796="","",E2796+E2796*A$2/100))</f>
        <v>277.791</v>
      </c>
      <c r="G2796" s="37"/>
      <c r="H2796" s="85" t="s">
        <v>7977</v>
      </c>
      <c r="I2796" s="18"/>
      <c r="J2796" s="83"/>
      <c r="K2796" s="79"/>
      <c r="L2796" s="77"/>
      <c r="M2796" s="77"/>
    </row>
    <row r="2797" spans="1:13" s="3" customFormat="1">
      <c r="A2797" s="7"/>
      <c r="B2797" s="95" t="s">
        <v>7256</v>
      </c>
      <c r="C2797" s="41"/>
      <c r="D2797" s="36" t="s">
        <v>7257</v>
      </c>
      <c r="E2797" s="49">
        <v>185.19399999999999</v>
      </c>
      <c r="F2797" s="49">
        <f>IF(G2797="ENV.","VENTA",IF(B2797="","",E2797+E2797*A$2/100))</f>
        <v>277.791</v>
      </c>
      <c r="G2797" s="37"/>
      <c r="H2797" s="85" t="s">
        <v>7977</v>
      </c>
      <c r="I2797" s="18"/>
      <c r="J2797" s="83"/>
      <c r="K2797" s="79"/>
      <c r="L2797" s="77"/>
      <c r="M2797" s="77"/>
    </row>
    <row r="2798" spans="1:13" s="3" customFormat="1">
      <c r="A2798" s="7"/>
      <c r="B2798" s="95" t="s">
        <v>7246</v>
      </c>
      <c r="C2798" s="41"/>
      <c r="D2798" s="36" t="s">
        <v>7247</v>
      </c>
      <c r="E2798" s="49">
        <v>277.79199999999997</v>
      </c>
      <c r="F2798" s="49">
        <f>IF(G2798="ENV.","VENTA",IF(B2798="","",E2798+E2798*A$2/100))</f>
        <v>416.68799999999999</v>
      </c>
      <c r="G2798" s="37"/>
      <c r="H2798" s="85" t="s">
        <v>7977</v>
      </c>
      <c r="I2798" s="18"/>
      <c r="J2798" s="83"/>
      <c r="K2798" s="79"/>
      <c r="L2798" s="77"/>
      <c r="M2798" s="77"/>
    </row>
    <row r="2799" spans="1:13" s="3" customFormat="1">
      <c r="A2799" s="7"/>
      <c r="B2799" s="95" t="s">
        <v>7248</v>
      </c>
      <c r="C2799" s="41"/>
      <c r="D2799" s="36" t="s">
        <v>7249</v>
      </c>
      <c r="E2799" s="49">
        <v>277.79199999999997</v>
      </c>
      <c r="F2799" s="49">
        <f>IF(G2799="ENV.","VENTA",IF(B2799="","",E2799+E2799*A$2/100))</f>
        <v>416.68799999999999</v>
      </c>
      <c r="G2799" s="37"/>
      <c r="H2799" s="85" t="s">
        <v>7977</v>
      </c>
      <c r="I2799" s="18"/>
      <c r="J2799" s="83"/>
      <c r="K2799" s="79"/>
      <c r="L2799" s="77"/>
      <c r="M2799" s="77"/>
    </row>
    <row r="2800" spans="1:13" s="3" customFormat="1">
      <c r="A2800" s="7"/>
      <c r="B2800" s="95"/>
      <c r="C2800" s="41"/>
      <c r="D2800" s="36"/>
      <c r="E2800" s="49"/>
      <c r="F2800" s="49"/>
      <c r="G2800" s="37"/>
      <c r="H2800" s="85" t="s">
        <v>7977</v>
      </c>
      <c r="I2800" s="18"/>
      <c r="J2800" s="83"/>
      <c r="K2800" s="79"/>
      <c r="L2800" s="77"/>
      <c r="M2800" s="77"/>
    </row>
    <row r="2801" spans="1:13" s="3" customFormat="1">
      <c r="A2801" s="7"/>
      <c r="B2801" s="95" t="s">
        <v>7258</v>
      </c>
      <c r="C2801" s="41"/>
      <c r="D2801" s="36" t="s">
        <v>7259</v>
      </c>
      <c r="E2801" s="49">
        <v>282.29000000000002</v>
      </c>
      <c r="F2801" s="49">
        <f>IF(G2801="ENV.","VENTA",IF(B2801="","",E2801+E2801*A$2/100))</f>
        <v>423.43500000000006</v>
      </c>
      <c r="G2801" s="37"/>
      <c r="H2801" s="85" t="s">
        <v>7977</v>
      </c>
      <c r="I2801" s="18"/>
      <c r="J2801" s="83"/>
      <c r="K2801" s="79"/>
      <c r="L2801" s="77"/>
      <c r="M2801" s="77"/>
    </row>
    <row r="2802" spans="1:13" s="3" customFormat="1">
      <c r="A2802" s="7"/>
      <c r="B2802" s="95" t="s">
        <v>5759</v>
      </c>
      <c r="C2802" s="41"/>
      <c r="D2802" s="36" t="s">
        <v>6265</v>
      </c>
      <c r="E2802" s="49">
        <v>284.36</v>
      </c>
      <c r="F2802" s="49">
        <f>IF(G2802="ENV.","VENTA",IF(B2802="","",E2802+E2802*A$2/100))</f>
        <v>426.54</v>
      </c>
      <c r="G2802" s="37"/>
      <c r="H2802" s="85" t="s">
        <v>7977</v>
      </c>
      <c r="I2802" s="18"/>
      <c r="J2802" s="83"/>
      <c r="K2802" s="79"/>
      <c r="L2802" s="77"/>
      <c r="M2802" s="77"/>
    </row>
    <row r="2803" spans="1:13" s="3" customFormat="1">
      <c r="A2803" s="7"/>
      <c r="B2803" s="95" t="s">
        <v>5760</v>
      </c>
      <c r="C2803" s="41"/>
      <c r="D2803" s="36" t="s">
        <v>6266</v>
      </c>
      <c r="E2803" s="49">
        <v>282.24</v>
      </c>
      <c r="F2803" s="49">
        <f>IF(G2803="ENV.","VENTA",IF(B2803="","",E2803+E2803*A$2/100))</f>
        <v>423.36</v>
      </c>
      <c r="G2803" s="37"/>
      <c r="H2803" s="85" t="s">
        <v>7977</v>
      </c>
      <c r="I2803" s="18"/>
      <c r="J2803" s="83"/>
      <c r="K2803" s="79"/>
      <c r="L2803" s="77"/>
      <c r="M2803" s="77"/>
    </row>
    <row r="2804" spans="1:13" s="3" customFormat="1">
      <c r="A2804" s="7"/>
      <c r="B2804" s="95" t="s">
        <v>5761</v>
      </c>
      <c r="C2804" s="41"/>
      <c r="D2804" s="36" t="s">
        <v>6267</v>
      </c>
      <c r="E2804" s="49">
        <v>508.01</v>
      </c>
      <c r="F2804" s="49">
        <f>IF(G2804="ENV.","VENTA",IF(B2804="","",E2804+E2804*A$2/100))</f>
        <v>762.01499999999999</v>
      </c>
      <c r="G2804" s="37"/>
      <c r="H2804" s="85" t="s">
        <v>7977</v>
      </c>
      <c r="I2804" s="18"/>
      <c r="J2804" s="83"/>
      <c r="K2804" s="79"/>
      <c r="L2804" s="77"/>
      <c r="M2804" s="77"/>
    </row>
    <row r="2805" spans="1:13" s="3" customFormat="1">
      <c r="A2805" s="7"/>
      <c r="B2805" s="95" t="s">
        <v>875</v>
      </c>
      <c r="C2805" s="41"/>
      <c r="D2805" s="36" t="s">
        <v>4330</v>
      </c>
      <c r="E2805" s="49">
        <v>83.811000000000007</v>
      </c>
      <c r="F2805" s="49">
        <f t="shared" ref="F2805:F2894" si="49">IF(G2805="ENV.","VENTA",IF(B2805="","",E2805+E2805*A$2/100))</f>
        <v>125.71650000000001</v>
      </c>
      <c r="G2805" s="37"/>
      <c r="H2805" s="85" t="s">
        <v>7977</v>
      </c>
      <c r="I2805" s="18"/>
      <c r="J2805" s="83"/>
      <c r="K2805" s="79"/>
      <c r="L2805" s="77"/>
      <c r="M2805" s="77"/>
    </row>
    <row r="2806" spans="1:13" s="3" customFormat="1">
      <c r="A2806" s="7"/>
      <c r="B2806" s="95" t="s">
        <v>876</v>
      </c>
      <c r="C2806" s="41"/>
      <c r="D2806" s="36" t="s">
        <v>4331</v>
      </c>
      <c r="E2806" s="49">
        <v>79.072000000000003</v>
      </c>
      <c r="F2806" s="49">
        <f t="shared" si="49"/>
        <v>118.608</v>
      </c>
      <c r="G2806" s="37"/>
      <c r="H2806" s="85" t="s">
        <v>7977</v>
      </c>
      <c r="I2806" s="18"/>
      <c r="J2806" s="83"/>
      <c r="K2806" s="79"/>
      <c r="L2806" s="77"/>
      <c r="M2806" s="77"/>
    </row>
    <row r="2807" spans="1:13" s="3" customFormat="1">
      <c r="A2807" s="7"/>
      <c r="B2807" s="95" t="s">
        <v>877</v>
      </c>
      <c r="C2807" s="41"/>
      <c r="D2807" s="36" t="s">
        <v>4332</v>
      </c>
      <c r="E2807" s="49">
        <v>79.067999999999998</v>
      </c>
      <c r="F2807" s="49">
        <f t="shared" si="49"/>
        <v>118.602</v>
      </c>
      <c r="G2807" s="37"/>
      <c r="H2807" s="85" t="s">
        <v>7977</v>
      </c>
      <c r="I2807" s="18"/>
      <c r="J2807" s="83"/>
      <c r="K2807" s="79"/>
      <c r="L2807" s="77"/>
      <c r="M2807" s="77"/>
    </row>
    <row r="2808" spans="1:13" s="3" customFormat="1">
      <c r="A2808" s="7"/>
      <c r="B2808" s="95" t="s">
        <v>878</v>
      </c>
      <c r="C2808" s="41"/>
      <c r="D2808" s="36" t="s">
        <v>4343</v>
      </c>
      <c r="E2808" s="49">
        <v>158.137</v>
      </c>
      <c r="F2808" s="49">
        <f t="shared" si="49"/>
        <v>237.2055</v>
      </c>
      <c r="G2808" s="37"/>
      <c r="H2808" s="85" t="s">
        <v>7977</v>
      </c>
      <c r="I2808" s="18"/>
      <c r="J2808" s="83"/>
      <c r="K2808" s="79"/>
      <c r="L2808" s="77"/>
      <c r="M2808" s="77"/>
    </row>
    <row r="2809" spans="1:13" s="3" customFormat="1">
      <c r="A2809" s="7"/>
      <c r="B2809" s="95" t="s">
        <v>879</v>
      </c>
      <c r="C2809" s="41"/>
      <c r="D2809" s="36" t="s">
        <v>4344</v>
      </c>
      <c r="E2809" s="49">
        <v>158.18199999999999</v>
      </c>
      <c r="F2809" s="49">
        <f t="shared" si="49"/>
        <v>237.27299999999997</v>
      </c>
      <c r="G2809" s="37"/>
      <c r="H2809" s="85" t="s">
        <v>7977</v>
      </c>
      <c r="I2809" s="18"/>
      <c r="J2809" s="83"/>
      <c r="K2809" s="79"/>
      <c r="L2809" s="77"/>
      <c r="M2809" s="77"/>
    </row>
    <row r="2810" spans="1:13" s="3" customFormat="1">
      <c r="A2810" s="7"/>
      <c r="B2810" s="95" t="s">
        <v>880</v>
      </c>
      <c r="C2810" s="41"/>
      <c r="D2810" s="36" t="s">
        <v>4334</v>
      </c>
      <c r="E2810" s="49">
        <v>237.316</v>
      </c>
      <c r="F2810" s="49">
        <f t="shared" si="49"/>
        <v>355.97399999999999</v>
      </c>
      <c r="G2810" s="37"/>
      <c r="H2810" s="85" t="s">
        <v>7977</v>
      </c>
      <c r="I2810" s="18"/>
      <c r="J2810" s="83"/>
      <c r="K2810" s="79"/>
      <c r="L2810" s="77"/>
      <c r="M2810" s="77"/>
    </row>
    <row r="2811" spans="1:13" s="3" customFormat="1">
      <c r="A2811" s="7"/>
      <c r="B2811" s="95" t="s">
        <v>881</v>
      </c>
      <c r="C2811" s="41"/>
      <c r="D2811" s="36" t="s">
        <v>4336</v>
      </c>
      <c r="E2811" s="49">
        <v>237.25899999999999</v>
      </c>
      <c r="F2811" s="49">
        <f t="shared" si="49"/>
        <v>355.88849999999996</v>
      </c>
      <c r="G2811" s="37"/>
      <c r="H2811" s="85" t="s">
        <v>7977</v>
      </c>
      <c r="I2811" s="18"/>
      <c r="J2811" s="83"/>
      <c r="K2811" s="79"/>
      <c r="L2811" s="77"/>
      <c r="M2811" s="77"/>
    </row>
    <row r="2812" spans="1:13" s="3" customFormat="1">
      <c r="A2812" s="10"/>
      <c r="B2812" s="96"/>
      <c r="C2812" s="43" t="s">
        <v>6016</v>
      </c>
      <c r="D2812" s="44"/>
      <c r="E2812" s="50" t="s">
        <v>3073</v>
      </c>
      <c r="F2812" s="50" t="str">
        <f t="shared" si="49"/>
        <v/>
      </c>
      <c r="G2812" s="42"/>
      <c r="H2812" s="85" t="s">
        <v>3073</v>
      </c>
      <c r="I2812" s="18"/>
      <c r="J2812" s="83"/>
      <c r="K2812" s="79"/>
      <c r="L2812" s="77"/>
      <c r="M2812" s="77"/>
    </row>
    <row r="2813" spans="1:13" s="3" customFormat="1">
      <c r="A2813" s="12"/>
      <c r="B2813" s="97" t="s">
        <v>2364</v>
      </c>
      <c r="C2813" s="46"/>
      <c r="D2813" s="47" t="s">
        <v>3065</v>
      </c>
      <c r="E2813" s="51" t="s">
        <v>3567</v>
      </c>
      <c r="F2813" s="51" t="str">
        <f t="shared" si="49"/>
        <v>VENTA</v>
      </c>
      <c r="G2813" s="45" t="s">
        <v>1933</v>
      </c>
      <c r="H2813" s="85" t="s">
        <v>3073</v>
      </c>
      <c r="I2813" s="18"/>
      <c r="J2813" s="83"/>
      <c r="K2813" s="79"/>
      <c r="L2813" s="77"/>
      <c r="M2813" s="77"/>
    </row>
    <row r="2814" spans="1:13" s="3" customFormat="1">
      <c r="A2814" s="7"/>
      <c r="B2814" s="95" t="s">
        <v>882</v>
      </c>
      <c r="C2814" s="41"/>
      <c r="D2814" s="36" t="s">
        <v>8076</v>
      </c>
      <c r="E2814" s="49">
        <v>100</v>
      </c>
      <c r="F2814" s="49">
        <f t="shared" si="49"/>
        <v>150</v>
      </c>
      <c r="G2814" s="37"/>
      <c r="H2814" s="85" t="s">
        <v>7977</v>
      </c>
      <c r="I2814" s="18"/>
      <c r="J2814" s="83"/>
      <c r="K2814" s="79"/>
      <c r="L2814" s="77"/>
      <c r="M2814" s="77"/>
    </row>
    <row r="2815" spans="1:13" s="3" customFormat="1">
      <c r="A2815" s="7"/>
      <c r="B2815" s="95" t="s">
        <v>883</v>
      </c>
      <c r="C2815" s="41"/>
      <c r="D2815" s="36" t="s">
        <v>8075</v>
      </c>
      <c r="E2815" s="49">
        <v>100</v>
      </c>
      <c r="F2815" s="49">
        <f t="shared" si="49"/>
        <v>150</v>
      </c>
      <c r="G2815" s="37"/>
      <c r="H2815" s="85" t="s">
        <v>7977</v>
      </c>
      <c r="I2815" s="18"/>
      <c r="J2815" s="83"/>
      <c r="K2815" s="79"/>
      <c r="L2815" s="77"/>
      <c r="M2815" s="77"/>
    </row>
    <row r="2816" spans="1:13" s="3" customFormat="1">
      <c r="A2816" s="10"/>
      <c r="B2816" s="96"/>
      <c r="C2816" s="43" t="s">
        <v>6017</v>
      </c>
      <c r="D2816" s="44"/>
      <c r="E2816" s="50" t="s">
        <v>3073</v>
      </c>
      <c r="F2816" s="50" t="str">
        <f t="shared" si="49"/>
        <v/>
      </c>
      <c r="G2816" s="42"/>
      <c r="H2816" s="85" t="s">
        <v>3073</v>
      </c>
      <c r="I2816" s="18"/>
      <c r="J2816" s="83"/>
      <c r="K2816" s="79"/>
      <c r="L2816" s="77"/>
      <c r="M2816" s="77"/>
    </row>
    <row r="2817" spans="1:13" s="3" customFormat="1">
      <c r="A2817" s="12"/>
      <c r="B2817" s="97" t="s">
        <v>2364</v>
      </c>
      <c r="C2817" s="46"/>
      <c r="D2817" s="47" t="s">
        <v>3065</v>
      </c>
      <c r="E2817" s="51" t="s">
        <v>3567</v>
      </c>
      <c r="F2817" s="51" t="str">
        <f t="shared" si="49"/>
        <v>VENTA</v>
      </c>
      <c r="G2817" s="45" t="s">
        <v>1933</v>
      </c>
      <c r="H2817" s="85" t="s">
        <v>3073</v>
      </c>
      <c r="I2817" s="18"/>
      <c r="J2817" s="83"/>
      <c r="K2817" s="79"/>
      <c r="L2817" s="77"/>
      <c r="M2817" s="77"/>
    </row>
    <row r="2818" spans="1:13" s="3" customFormat="1">
      <c r="A2818" s="7"/>
      <c r="B2818" s="95" t="s">
        <v>1734</v>
      </c>
      <c r="C2818" s="41"/>
      <c r="D2818" s="36" t="s">
        <v>7404</v>
      </c>
      <c r="E2818" s="49">
        <v>416.99700000000001</v>
      </c>
      <c r="F2818" s="49">
        <f t="shared" si="49"/>
        <v>625.49549999999999</v>
      </c>
      <c r="G2818" s="37">
        <v>25</v>
      </c>
      <c r="H2818" s="85" t="s">
        <v>3073</v>
      </c>
      <c r="I2818" s="18"/>
      <c r="J2818" s="83"/>
      <c r="K2818" s="79"/>
      <c r="L2818" s="77"/>
      <c r="M2818" s="77"/>
    </row>
    <row r="2819" spans="1:13" s="3" customFormat="1">
      <c r="A2819" s="7"/>
      <c r="B2819" s="95" t="s">
        <v>1735</v>
      </c>
      <c r="C2819" s="41"/>
      <c r="D2819" s="36" t="s">
        <v>7405</v>
      </c>
      <c r="E2819" s="49">
        <v>486.82900000000001</v>
      </c>
      <c r="F2819" s="49">
        <f t="shared" si="49"/>
        <v>730.24350000000004</v>
      </c>
      <c r="G2819" s="37">
        <v>10</v>
      </c>
      <c r="H2819" s="85" t="s">
        <v>3073</v>
      </c>
      <c r="I2819" s="18"/>
      <c r="J2819" s="83"/>
      <c r="K2819" s="79"/>
      <c r="L2819" s="77"/>
      <c r="M2819" s="77"/>
    </row>
    <row r="2820" spans="1:13" s="3" customFormat="1">
      <c r="A2820" s="7"/>
      <c r="B2820" s="95" t="s">
        <v>884</v>
      </c>
      <c r="C2820" s="41"/>
      <c r="D2820" s="36" t="s">
        <v>7402</v>
      </c>
      <c r="E2820" s="49">
        <v>564.64200000000005</v>
      </c>
      <c r="F2820" s="49">
        <f t="shared" si="49"/>
        <v>846.96300000000008</v>
      </c>
      <c r="G2820" s="37">
        <v>10</v>
      </c>
      <c r="H2820" s="85" t="s">
        <v>3073</v>
      </c>
      <c r="I2820" s="18"/>
      <c r="J2820" s="83"/>
      <c r="K2820" s="79"/>
      <c r="L2820" s="77"/>
      <c r="M2820" s="77"/>
    </row>
    <row r="2821" spans="1:13" s="3" customFormat="1">
      <c r="A2821" s="7"/>
      <c r="B2821" s="95" t="s">
        <v>885</v>
      </c>
      <c r="C2821" s="41"/>
      <c r="D2821" s="36" t="s">
        <v>7403</v>
      </c>
      <c r="E2821" s="49">
        <v>692.33399999999995</v>
      </c>
      <c r="F2821" s="49">
        <f t="shared" si="49"/>
        <v>1038.501</v>
      </c>
      <c r="G2821" s="37"/>
      <c r="H2821" s="85" t="s">
        <v>3073</v>
      </c>
      <c r="I2821" s="18"/>
      <c r="J2821" s="83"/>
      <c r="K2821" s="79"/>
      <c r="L2821" s="77"/>
      <c r="M2821" s="77"/>
    </row>
    <row r="2822" spans="1:13" s="3" customFormat="1">
      <c r="A2822" s="7"/>
      <c r="B2822" s="95"/>
      <c r="C2822" s="41"/>
      <c r="D2822" s="36"/>
      <c r="E2822" s="49"/>
      <c r="F2822" s="49"/>
      <c r="G2822" s="37"/>
      <c r="H2822" s="85" t="s">
        <v>3073</v>
      </c>
      <c r="I2822" s="18"/>
      <c r="J2822" s="83"/>
      <c r="K2822" s="79"/>
      <c r="L2822" s="77"/>
      <c r="M2822" s="77"/>
    </row>
    <row r="2823" spans="1:13" s="3" customFormat="1">
      <c r="A2823" s="10"/>
      <c r="B2823" s="96"/>
      <c r="C2823" s="43" t="s">
        <v>2086</v>
      </c>
      <c r="D2823" s="44"/>
      <c r="E2823" s="50" t="s">
        <v>3073</v>
      </c>
      <c r="F2823" s="50" t="str">
        <f t="shared" si="49"/>
        <v/>
      </c>
      <c r="G2823" s="42"/>
      <c r="H2823" s="85" t="s">
        <v>3073</v>
      </c>
      <c r="I2823" s="18"/>
      <c r="J2823" s="83"/>
      <c r="K2823" s="79"/>
      <c r="L2823" s="77"/>
      <c r="M2823" s="77"/>
    </row>
    <row r="2824" spans="1:13" s="3" customFormat="1">
      <c r="A2824" s="12"/>
      <c r="B2824" s="97" t="s">
        <v>2364</v>
      </c>
      <c r="C2824" s="46"/>
      <c r="D2824" s="47" t="s">
        <v>3065</v>
      </c>
      <c r="E2824" s="51" t="s">
        <v>3567</v>
      </c>
      <c r="F2824" s="51" t="str">
        <f t="shared" si="49"/>
        <v>VENTA</v>
      </c>
      <c r="G2824" s="45" t="s">
        <v>1933</v>
      </c>
      <c r="H2824" s="85" t="s">
        <v>3073</v>
      </c>
      <c r="I2824" s="18"/>
      <c r="J2824" s="83"/>
      <c r="K2824" s="79"/>
      <c r="L2824" s="77"/>
      <c r="M2824" s="77"/>
    </row>
    <row r="2825" spans="1:13" s="3" customFormat="1">
      <c r="A2825" s="7"/>
      <c r="B2825" s="95" t="s">
        <v>5196</v>
      </c>
      <c r="C2825" s="41"/>
      <c r="D2825" s="36" t="s">
        <v>5197</v>
      </c>
      <c r="E2825" s="49">
        <v>975.11599999999999</v>
      </c>
      <c r="F2825" s="49">
        <f>IF(G2825="ENV.","VENTA",IF(B2825="","",E2825+E2825*A$2/100))</f>
        <v>1462.674</v>
      </c>
      <c r="G2825" s="37">
        <v>6</v>
      </c>
      <c r="H2825" s="85" t="s">
        <v>3073</v>
      </c>
      <c r="I2825" s="18"/>
      <c r="J2825" s="83"/>
      <c r="K2825" s="79"/>
      <c r="L2825" s="77"/>
      <c r="M2825" s="77"/>
    </row>
    <row r="2826" spans="1:13" s="3" customFormat="1">
      <c r="A2826" s="7"/>
      <c r="B2826" s="95" t="s">
        <v>5194</v>
      </c>
      <c r="C2826" s="41"/>
      <c r="D2826" s="36" t="s">
        <v>5195</v>
      </c>
      <c r="E2826" s="49">
        <v>975.11599999999999</v>
      </c>
      <c r="F2826" s="49">
        <f>IF(G2826="ENV.","VENTA",IF(B2826="","",E2826+E2826*A$2/100))</f>
        <v>1462.674</v>
      </c>
      <c r="G2826" s="37"/>
      <c r="H2826" s="85" t="s">
        <v>3073</v>
      </c>
      <c r="I2826" s="18"/>
      <c r="J2826" s="83"/>
      <c r="K2826" s="79"/>
      <c r="L2826" s="77"/>
      <c r="M2826" s="77"/>
    </row>
    <row r="2827" spans="1:13" s="3" customFormat="1">
      <c r="A2827" s="7"/>
      <c r="B2827" s="95" t="s">
        <v>2087</v>
      </c>
      <c r="C2827" s="41"/>
      <c r="D2827" s="36" t="s">
        <v>4355</v>
      </c>
      <c r="E2827" s="49">
        <v>846.89</v>
      </c>
      <c r="F2827" s="49">
        <f t="shared" si="49"/>
        <v>1270.335</v>
      </c>
      <c r="G2827" s="37">
        <v>6</v>
      </c>
      <c r="H2827" s="85" t="s">
        <v>7200</v>
      </c>
      <c r="I2827" s="18"/>
      <c r="J2827" s="83"/>
      <c r="K2827" s="79"/>
      <c r="L2827" s="77"/>
      <c r="M2827" s="77"/>
    </row>
    <row r="2828" spans="1:13" s="3" customFormat="1">
      <c r="A2828" s="7"/>
      <c r="B2828" s="95" t="s">
        <v>2088</v>
      </c>
      <c r="C2828" s="41"/>
      <c r="D2828" s="36" t="s">
        <v>4356</v>
      </c>
      <c r="E2828" s="49">
        <v>875.16300000000001</v>
      </c>
      <c r="F2828" s="49">
        <f t="shared" si="49"/>
        <v>1312.7445</v>
      </c>
      <c r="G2828" s="37"/>
      <c r="H2828" s="85" t="s">
        <v>7200</v>
      </c>
      <c r="I2828" s="18"/>
      <c r="J2828" s="83"/>
      <c r="K2828" s="79"/>
      <c r="L2828" s="77"/>
      <c r="M2828" s="77"/>
    </row>
    <row r="2829" spans="1:13" s="3" customFormat="1">
      <c r="A2829" s="7"/>
      <c r="B2829" s="95" t="s">
        <v>2330</v>
      </c>
      <c r="C2829" s="41"/>
      <c r="D2829" s="36" t="s">
        <v>4357</v>
      </c>
      <c r="E2829" s="49">
        <v>2186.0360000000001</v>
      </c>
      <c r="F2829" s="49">
        <f t="shared" si="49"/>
        <v>3279.0540000000001</v>
      </c>
      <c r="G2829" s="37">
        <v>6</v>
      </c>
      <c r="H2829" s="85" t="s">
        <v>7200</v>
      </c>
      <c r="I2829" s="18"/>
      <c r="J2829" s="83"/>
      <c r="K2829" s="79"/>
      <c r="L2829" s="77"/>
      <c r="M2829" s="77"/>
    </row>
    <row r="2830" spans="1:13" s="3" customFormat="1">
      <c r="A2830" s="7"/>
      <c r="B2830" s="95" t="s">
        <v>2331</v>
      </c>
      <c r="C2830" s="41"/>
      <c r="D2830" s="36" t="s">
        <v>4358</v>
      </c>
      <c r="E2830" s="49">
        <v>443.62900000000002</v>
      </c>
      <c r="F2830" s="49">
        <f t="shared" si="49"/>
        <v>665.44350000000009</v>
      </c>
      <c r="G2830" s="37">
        <v>6</v>
      </c>
      <c r="H2830" s="85" t="s">
        <v>3073</v>
      </c>
      <c r="I2830" s="18"/>
      <c r="J2830" s="83"/>
      <c r="K2830" s="79"/>
      <c r="L2830" s="77"/>
      <c r="M2830" s="77"/>
    </row>
    <row r="2831" spans="1:13" s="3" customFormat="1">
      <c r="A2831" s="7"/>
      <c r="B2831" s="95" t="s">
        <v>2089</v>
      </c>
      <c r="C2831" s="41"/>
      <c r="D2831" s="36" t="s">
        <v>4360</v>
      </c>
      <c r="E2831" s="49">
        <v>875.16300000000001</v>
      </c>
      <c r="F2831" s="49">
        <f t="shared" si="49"/>
        <v>1312.7445</v>
      </c>
      <c r="G2831" s="37">
        <v>6</v>
      </c>
      <c r="H2831" s="85" t="s">
        <v>7200</v>
      </c>
      <c r="I2831" s="18"/>
      <c r="J2831" s="83"/>
      <c r="K2831" s="79"/>
      <c r="L2831" s="77"/>
      <c r="M2831" s="77"/>
    </row>
    <row r="2832" spans="1:13" s="3" customFormat="1">
      <c r="A2832" s="7"/>
      <c r="B2832" s="95"/>
      <c r="C2832" s="41"/>
      <c r="D2832" s="36"/>
      <c r="E2832" s="49"/>
      <c r="F2832" s="49"/>
      <c r="G2832" s="37"/>
      <c r="H2832" s="85" t="s">
        <v>3073</v>
      </c>
      <c r="I2832" s="18"/>
      <c r="J2832" s="83"/>
      <c r="K2832" s="79"/>
      <c r="L2832" s="77"/>
      <c r="M2832" s="77"/>
    </row>
    <row r="2833" spans="1:13" s="3" customFormat="1">
      <c r="A2833" s="10"/>
      <c r="B2833" s="96"/>
      <c r="C2833" s="43" t="s">
        <v>2090</v>
      </c>
      <c r="D2833" s="44"/>
      <c r="E2833" s="50" t="s">
        <v>3073</v>
      </c>
      <c r="F2833" s="50" t="str">
        <f t="shared" si="49"/>
        <v/>
      </c>
      <c r="G2833" s="42"/>
      <c r="H2833" s="85" t="s">
        <v>3073</v>
      </c>
      <c r="I2833" s="18"/>
      <c r="J2833" s="83"/>
      <c r="K2833" s="79"/>
      <c r="L2833" s="77"/>
      <c r="M2833" s="77"/>
    </row>
    <row r="2834" spans="1:13" s="3" customFormat="1">
      <c r="A2834" s="12"/>
      <c r="B2834" s="97" t="s">
        <v>2364</v>
      </c>
      <c r="C2834" s="46"/>
      <c r="D2834" s="47" t="s">
        <v>3065</v>
      </c>
      <c r="E2834" s="51" t="s">
        <v>3567</v>
      </c>
      <c r="F2834" s="51" t="str">
        <f t="shared" si="49"/>
        <v>VENTA</v>
      </c>
      <c r="G2834" s="45" t="s">
        <v>1933</v>
      </c>
      <c r="H2834" s="85" t="s">
        <v>3073</v>
      </c>
      <c r="I2834" s="18"/>
      <c r="J2834" s="83"/>
      <c r="K2834" s="79"/>
      <c r="L2834" s="77"/>
      <c r="M2834" s="77"/>
    </row>
    <row r="2835" spans="1:13" s="3" customFormat="1">
      <c r="A2835" s="7"/>
      <c r="B2835" s="95" t="s">
        <v>886</v>
      </c>
      <c r="C2835" s="41"/>
      <c r="D2835" s="36" t="s">
        <v>4376</v>
      </c>
      <c r="E2835" s="49">
        <v>468.416</v>
      </c>
      <c r="F2835" s="49">
        <f t="shared" si="49"/>
        <v>702.62400000000002</v>
      </c>
      <c r="G2835" s="37"/>
      <c r="H2835" s="85" t="s">
        <v>7200</v>
      </c>
      <c r="I2835" s="18"/>
      <c r="J2835" s="83"/>
      <c r="K2835" s="79"/>
      <c r="L2835" s="77"/>
      <c r="M2835" s="77"/>
    </row>
    <row r="2836" spans="1:13" s="3" customFormat="1">
      <c r="A2836" s="7"/>
      <c r="B2836" s="95" t="s">
        <v>887</v>
      </c>
      <c r="C2836" s="41"/>
      <c r="D2836" s="36" t="s">
        <v>4378</v>
      </c>
      <c r="E2836" s="49">
        <v>468.416</v>
      </c>
      <c r="F2836" s="49">
        <f t="shared" si="49"/>
        <v>702.62400000000002</v>
      </c>
      <c r="G2836" s="37"/>
      <c r="H2836" s="85" t="s">
        <v>7200</v>
      </c>
      <c r="I2836" s="18"/>
      <c r="J2836" s="83"/>
      <c r="K2836" s="79"/>
      <c r="L2836" s="77"/>
      <c r="M2836" s="77"/>
    </row>
    <row r="2837" spans="1:13" s="3" customFormat="1">
      <c r="A2837" s="7"/>
      <c r="B2837" s="95" t="s">
        <v>888</v>
      </c>
      <c r="C2837" s="41"/>
      <c r="D2837" s="36" t="s">
        <v>4377</v>
      </c>
      <c r="E2837" s="49">
        <v>468.416</v>
      </c>
      <c r="F2837" s="49">
        <f t="shared" si="49"/>
        <v>702.62400000000002</v>
      </c>
      <c r="G2837" s="37"/>
      <c r="H2837" s="85" t="s">
        <v>7200</v>
      </c>
      <c r="I2837" s="18"/>
      <c r="J2837" s="83"/>
      <c r="K2837" s="79"/>
      <c r="L2837" s="77"/>
      <c r="M2837" s="77"/>
    </row>
    <row r="2838" spans="1:13" s="3" customFormat="1">
      <c r="A2838" s="7"/>
      <c r="B2838" s="95" t="s">
        <v>889</v>
      </c>
      <c r="C2838" s="41"/>
      <c r="D2838" s="36" t="s">
        <v>4373</v>
      </c>
      <c r="E2838" s="49">
        <v>1261.261</v>
      </c>
      <c r="F2838" s="49">
        <f t="shared" si="49"/>
        <v>1891.8915</v>
      </c>
      <c r="G2838" s="37"/>
      <c r="H2838" s="85" t="s">
        <v>7200</v>
      </c>
      <c r="I2838" s="18"/>
      <c r="J2838" s="83"/>
      <c r="K2838" s="79"/>
      <c r="L2838" s="77"/>
      <c r="M2838" s="77"/>
    </row>
    <row r="2839" spans="1:13" s="3" customFormat="1">
      <c r="A2839" s="7"/>
      <c r="B2839" s="95" t="s">
        <v>890</v>
      </c>
      <c r="C2839" s="41"/>
      <c r="D2839" s="36" t="s">
        <v>4374</v>
      </c>
      <c r="E2839" s="49">
        <v>1261.261</v>
      </c>
      <c r="F2839" s="49">
        <f t="shared" si="49"/>
        <v>1891.8915</v>
      </c>
      <c r="G2839" s="37"/>
      <c r="H2839" s="85" t="s">
        <v>7200</v>
      </c>
      <c r="I2839" s="18"/>
      <c r="J2839" s="83"/>
      <c r="K2839" s="79"/>
      <c r="L2839" s="77"/>
      <c r="M2839" s="77"/>
    </row>
    <row r="2840" spans="1:13" s="3" customFormat="1">
      <c r="A2840" s="7"/>
      <c r="B2840" s="95" t="s">
        <v>891</v>
      </c>
      <c r="C2840" s="41"/>
      <c r="D2840" s="36" t="s">
        <v>4375</v>
      </c>
      <c r="E2840" s="49">
        <v>1261.261</v>
      </c>
      <c r="F2840" s="49">
        <f t="shared" si="49"/>
        <v>1891.8915</v>
      </c>
      <c r="G2840" s="37"/>
      <c r="H2840" s="85" t="s">
        <v>7200</v>
      </c>
      <c r="I2840" s="18"/>
      <c r="J2840" s="83"/>
      <c r="K2840" s="79"/>
      <c r="L2840" s="77"/>
      <c r="M2840" s="77"/>
    </row>
    <row r="2841" spans="1:13" s="3" customFormat="1">
      <c r="A2841" s="10"/>
      <c r="B2841" s="96"/>
      <c r="C2841" s="43" t="s">
        <v>2091</v>
      </c>
      <c r="D2841" s="44"/>
      <c r="E2841" s="50" t="s">
        <v>3073</v>
      </c>
      <c r="F2841" s="50" t="str">
        <f t="shared" si="49"/>
        <v/>
      </c>
      <c r="G2841" s="42"/>
      <c r="H2841" s="85" t="s">
        <v>3073</v>
      </c>
      <c r="I2841" s="18"/>
      <c r="J2841" s="83"/>
      <c r="K2841" s="79"/>
      <c r="L2841" s="77"/>
      <c r="M2841" s="77"/>
    </row>
    <row r="2842" spans="1:13" s="3" customFormat="1">
      <c r="A2842" s="12"/>
      <c r="B2842" s="97" t="s">
        <v>2364</v>
      </c>
      <c r="C2842" s="46"/>
      <c r="D2842" s="47" t="s">
        <v>3065</v>
      </c>
      <c r="E2842" s="51" t="s">
        <v>3567</v>
      </c>
      <c r="F2842" s="51" t="str">
        <f t="shared" si="49"/>
        <v>VENTA</v>
      </c>
      <c r="G2842" s="45" t="s">
        <v>1933</v>
      </c>
      <c r="H2842" s="85" t="s">
        <v>3073</v>
      </c>
      <c r="I2842" s="18"/>
      <c r="J2842" s="83"/>
      <c r="K2842" s="79"/>
      <c r="L2842" s="77"/>
      <c r="M2842" s="77"/>
    </row>
    <row r="2843" spans="1:13" s="3" customFormat="1">
      <c r="A2843" s="7"/>
      <c r="B2843" s="95" t="s">
        <v>2647</v>
      </c>
      <c r="C2843" s="41"/>
      <c r="D2843" s="36" t="s">
        <v>4367</v>
      </c>
      <c r="E2843" s="49">
        <v>1643.336</v>
      </c>
      <c r="F2843" s="49">
        <f t="shared" si="49"/>
        <v>2465.0039999999999</v>
      </c>
      <c r="G2843" s="37">
        <v>12</v>
      </c>
      <c r="H2843" s="85" t="s">
        <v>7200</v>
      </c>
      <c r="I2843" s="18"/>
      <c r="J2843" s="83"/>
      <c r="K2843" s="79"/>
      <c r="L2843" s="77"/>
      <c r="M2843" s="77"/>
    </row>
    <row r="2844" spans="1:13" s="3" customFormat="1">
      <c r="A2844" s="7"/>
      <c r="B2844" s="95" t="s">
        <v>2648</v>
      </c>
      <c r="C2844" s="41"/>
      <c r="D2844" s="36" t="s">
        <v>4368</v>
      </c>
      <c r="E2844" s="49">
        <v>443.62900000000002</v>
      </c>
      <c r="F2844" s="49">
        <f t="shared" si="49"/>
        <v>665.44350000000009</v>
      </c>
      <c r="G2844" s="37">
        <v>12</v>
      </c>
      <c r="H2844" s="85" t="s">
        <v>3073</v>
      </c>
      <c r="I2844" s="18"/>
      <c r="J2844" s="83"/>
      <c r="K2844" s="79"/>
      <c r="L2844" s="77"/>
      <c r="M2844" s="77"/>
    </row>
    <row r="2845" spans="1:13" s="3" customFormat="1">
      <c r="A2845" s="7"/>
      <c r="B2845" s="95" t="s">
        <v>2649</v>
      </c>
      <c r="C2845" s="41"/>
      <c r="D2845" s="36" t="s">
        <v>4369</v>
      </c>
      <c r="E2845" s="49">
        <v>931.01199999999994</v>
      </c>
      <c r="F2845" s="49">
        <f t="shared" si="49"/>
        <v>1396.518</v>
      </c>
      <c r="G2845" s="37">
        <v>12</v>
      </c>
      <c r="H2845" s="85" t="s">
        <v>7200</v>
      </c>
      <c r="I2845" s="18"/>
      <c r="J2845" s="83"/>
      <c r="K2845" s="79"/>
      <c r="L2845" s="77"/>
      <c r="M2845" s="77"/>
    </row>
    <row r="2846" spans="1:13" s="3" customFormat="1">
      <c r="A2846" s="10"/>
      <c r="B2846" s="96"/>
      <c r="C2846" s="43" t="s">
        <v>2092</v>
      </c>
      <c r="D2846" s="44"/>
      <c r="E2846" s="50" t="s">
        <v>3073</v>
      </c>
      <c r="F2846" s="50" t="str">
        <f t="shared" si="49"/>
        <v/>
      </c>
      <c r="G2846" s="42"/>
      <c r="H2846" s="85" t="s">
        <v>3073</v>
      </c>
      <c r="I2846" s="18"/>
      <c r="J2846" s="83"/>
      <c r="K2846" s="79"/>
      <c r="L2846" s="77"/>
      <c r="M2846" s="77"/>
    </row>
    <row r="2847" spans="1:13" s="3" customFormat="1">
      <c r="A2847" s="12"/>
      <c r="B2847" s="97" t="s">
        <v>2364</v>
      </c>
      <c r="C2847" s="46"/>
      <c r="D2847" s="47" t="s">
        <v>3065</v>
      </c>
      <c r="E2847" s="51" t="s">
        <v>3567</v>
      </c>
      <c r="F2847" s="51" t="str">
        <f t="shared" si="49"/>
        <v>VENTA</v>
      </c>
      <c r="G2847" s="45" t="s">
        <v>1933</v>
      </c>
      <c r="H2847" s="85" t="s">
        <v>3073</v>
      </c>
      <c r="I2847" s="18"/>
      <c r="J2847" s="83"/>
      <c r="K2847" s="79"/>
      <c r="L2847" s="77"/>
      <c r="M2847" s="77"/>
    </row>
    <row r="2848" spans="1:13" s="3" customFormat="1">
      <c r="A2848" s="7"/>
      <c r="B2848" s="95" t="s">
        <v>892</v>
      </c>
      <c r="C2848" s="41"/>
      <c r="D2848" s="36" t="s">
        <v>4379</v>
      </c>
      <c r="E2848" s="49">
        <v>200.32400000000001</v>
      </c>
      <c r="F2848" s="49">
        <f t="shared" si="49"/>
        <v>300.48599999999999</v>
      </c>
      <c r="G2848" s="37">
        <v>12</v>
      </c>
      <c r="H2848" s="85" t="s">
        <v>7200</v>
      </c>
      <c r="I2848" s="18"/>
      <c r="J2848" s="83"/>
      <c r="K2848" s="79"/>
      <c r="L2848" s="77"/>
      <c r="M2848" s="77"/>
    </row>
    <row r="2849" spans="1:13" s="3" customFormat="1">
      <c r="A2849" s="7"/>
      <c r="B2849" s="95" t="s">
        <v>893</v>
      </c>
      <c r="C2849" s="41"/>
      <c r="D2849" s="36" t="s">
        <v>4380</v>
      </c>
      <c r="E2849" s="49">
        <v>274.673</v>
      </c>
      <c r="F2849" s="49">
        <f t="shared" si="49"/>
        <v>412.0095</v>
      </c>
      <c r="G2849" s="37">
        <v>12</v>
      </c>
      <c r="H2849" s="85" t="s">
        <v>7200</v>
      </c>
      <c r="I2849" s="18"/>
      <c r="J2849" s="83"/>
      <c r="K2849" s="79"/>
      <c r="L2849" s="77"/>
      <c r="M2849" s="77"/>
    </row>
    <row r="2850" spans="1:13" s="3" customFormat="1">
      <c r="A2850" s="7"/>
      <c r="B2850" s="95" t="s">
        <v>894</v>
      </c>
      <c r="C2850" s="41"/>
      <c r="D2850" s="36" t="s">
        <v>4381</v>
      </c>
      <c r="E2850" s="49">
        <v>348.60899999999998</v>
      </c>
      <c r="F2850" s="49">
        <f t="shared" si="49"/>
        <v>522.9135</v>
      </c>
      <c r="G2850" s="37">
        <v>12</v>
      </c>
      <c r="H2850" s="85" t="s">
        <v>7200</v>
      </c>
      <c r="I2850" s="18"/>
      <c r="J2850" s="83"/>
      <c r="K2850" s="79"/>
      <c r="L2850" s="77"/>
      <c r="M2850" s="77"/>
    </row>
    <row r="2851" spans="1:13" s="3" customFormat="1">
      <c r="A2851" s="10"/>
      <c r="B2851" s="96"/>
      <c r="C2851" s="43" t="s">
        <v>2093</v>
      </c>
      <c r="D2851" s="44"/>
      <c r="E2851" s="50" t="s">
        <v>3073</v>
      </c>
      <c r="F2851" s="50" t="str">
        <f t="shared" si="49"/>
        <v/>
      </c>
      <c r="G2851" s="42"/>
      <c r="H2851" s="85" t="s">
        <v>3073</v>
      </c>
      <c r="I2851" s="18"/>
      <c r="J2851" s="83"/>
      <c r="K2851" s="79"/>
      <c r="L2851" s="77"/>
      <c r="M2851" s="77"/>
    </row>
    <row r="2852" spans="1:13" s="3" customFormat="1">
      <c r="A2852" s="12"/>
      <c r="B2852" s="97" t="s">
        <v>2364</v>
      </c>
      <c r="C2852" s="46"/>
      <c r="D2852" s="47" t="s">
        <v>3065</v>
      </c>
      <c r="E2852" s="51" t="s">
        <v>3567</v>
      </c>
      <c r="F2852" s="51" t="str">
        <f t="shared" si="49"/>
        <v>VENTA</v>
      </c>
      <c r="G2852" s="45" t="s">
        <v>1933</v>
      </c>
      <c r="H2852" s="85" t="s">
        <v>3073</v>
      </c>
      <c r="I2852" s="18"/>
      <c r="J2852" s="83"/>
      <c r="K2852" s="79"/>
      <c r="L2852" s="77"/>
      <c r="M2852" s="77"/>
    </row>
    <row r="2853" spans="1:13" s="3" customFormat="1">
      <c r="A2853" s="7"/>
      <c r="B2853" s="95" t="s">
        <v>895</v>
      </c>
      <c r="C2853" s="41"/>
      <c r="D2853" s="36" t="s">
        <v>4387</v>
      </c>
      <c r="E2853" s="49">
        <v>183.922</v>
      </c>
      <c r="F2853" s="49">
        <f t="shared" si="49"/>
        <v>275.88299999999998</v>
      </c>
      <c r="G2853" s="37">
        <v>12</v>
      </c>
      <c r="H2853" s="85" t="s">
        <v>3073</v>
      </c>
      <c r="I2853" s="18"/>
      <c r="J2853" s="83"/>
      <c r="K2853" s="79"/>
      <c r="L2853" s="77"/>
      <c r="M2853" s="77"/>
    </row>
    <row r="2854" spans="1:13" s="3" customFormat="1">
      <c r="A2854" s="7"/>
      <c r="B2854" s="95" t="s">
        <v>896</v>
      </c>
      <c r="C2854" s="41"/>
      <c r="D2854" s="36" t="s">
        <v>4388</v>
      </c>
      <c r="E2854" s="49">
        <v>151.666</v>
      </c>
      <c r="F2854" s="49">
        <f t="shared" si="49"/>
        <v>227.499</v>
      </c>
      <c r="G2854" s="37">
        <v>12</v>
      </c>
      <c r="H2854" s="85" t="s">
        <v>3073</v>
      </c>
      <c r="I2854" s="18"/>
      <c r="J2854" s="83"/>
      <c r="K2854" s="79"/>
      <c r="L2854" s="77"/>
      <c r="M2854" s="77"/>
    </row>
    <row r="2855" spans="1:13" s="3" customFormat="1">
      <c r="A2855" s="10"/>
      <c r="B2855" s="96"/>
      <c r="C2855" s="43" t="s">
        <v>2094</v>
      </c>
      <c r="D2855" s="44"/>
      <c r="E2855" s="50" t="s">
        <v>3073</v>
      </c>
      <c r="F2855" s="50" t="str">
        <f t="shared" si="49"/>
        <v/>
      </c>
      <c r="G2855" s="42"/>
      <c r="H2855" s="85" t="s">
        <v>3073</v>
      </c>
      <c r="I2855" s="18"/>
      <c r="J2855" s="83"/>
      <c r="K2855" s="79"/>
      <c r="L2855" s="77"/>
      <c r="M2855" s="77"/>
    </row>
    <row r="2856" spans="1:13" s="3" customFormat="1">
      <c r="A2856" s="12"/>
      <c r="B2856" s="97" t="s">
        <v>2364</v>
      </c>
      <c r="C2856" s="46"/>
      <c r="D2856" s="47" t="s">
        <v>3065</v>
      </c>
      <c r="E2856" s="51" t="s">
        <v>3567</v>
      </c>
      <c r="F2856" s="51" t="str">
        <f t="shared" si="49"/>
        <v>VENTA</v>
      </c>
      <c r="G2856" s="45" t="s">
        <v>1933</v>
      </c>
      <c r="H2856" s="85" t="s">
        <v>3073</v>
      </c>
      <c r="I2856" s="18"/>
      <c r="J2856" s="83"/>
      <c r="K2856" s="79"/>
      <c r="L2856" s="77"/>
      <c r="M2856" s="77"/>
    </row>
    <row r="2857" spans="1:13" s="3" customFormat="1">
      <c r="A2857" s="7"/>
      <c r="B2857" s="95" t="s">
        <v>897</v>
      </c>
      <c r="C2857" s="41"/>
      <c r="D2857" s="36" t="s">
        <v>4353</v>
      </c>
      <c r="E2857" s="49">
        <v>1044.095</v>
      </c>
      <c r="F2857" s="49">
        <f t="shared" si="49"/>
        <v>1566.1424999999999</v>
      </c>
      <c r="G2857" s="37">
        <v>1</v>
      </c>
      <c r="H2857" s="85" t="s">
        <v>7200</v>
      </c>
      <c r="I2857" s="18"/>
      <c r="J2857" s="83"/>
      <c r="K2857" s="79"/>
      <c r="L2857" s="77"/>
      <c r="M2857" s="77"/>
    </row>
    <row r="2858" spans="1:13" s="3" customFormat="1">
      <c r="A2858" s="7"/>
      <c r="B2858" s="95" t="s">
        <v>898</v>
      </c>
      <c r="C2858" s="41"/>
      <c r="D2858" s="36" t="s">
        <v>4354</v>
      </c>
      <c r="E2858" s="49">
        <v>1044.095</v>
      </c>
      <c r="F2858" s="49">
        <f t="shared" si="49"/>
        <v>1566.1424999999999</v>
      </c>
      <c r="G2858" s="37">
        <v>1</v>
      </c>
      <c r="H2858" s="85" t="s">
        <v>7200</v>
      </c>
      <c r="I2858" s="18"/>
      <c r="J2858" s="83"/>
      <c r="K2858" s="79"/>
      <c r="L2858" s="77"/>
      <c r="M2858" s="77"/>
    </row>
    <row r="2859" spans="1:13" s="3" customFormat="1">
      <c r="A2859" s="7"/>
      <c r="B2859" s="95" t="s">
        <v>1736</v>
      </c>
      <c r="C2859" s="41"/>
      <c r="D2859" s="36" t="s">
        <v>4361</v>
      </c>
      <c r="E2859" s="49">
        <v>2550.6840000000002</v>
      </c>
      <c r="F2859" s="49">
        <f t="shared" si="49"/>
        <v>3826.0260000000003</v>
      </c>
      <c r="G2859" s="37">
        <v>1</v>
      </c>
      <c r="H2859" s="85" t="s">
        <v>7200</v>
      </c>
      <c r="I2859" s="18"/>
      <c r="J2859" s="83"/>
      <c r="K2859" s="79"/>
      <c r="L2859" s="77"/>
      <c r="M2859" s="77"/>
    </row>
    <row r="2860" spans="1:13" s="3" customFormat="1">
      <c r="A2860" s="7"/>
      <c r="B2860" s="95" t="s">
        <v>2634</v>
      </c>
      <c r="C2860" s="41"/>
      <c r="D2860" s="36" t="s">
        <v>4359</v>
      </c>
      <c r="E2860" s="49">
        <v>3601.8620000000001</v>
      </c>
      <c r="F2860" s="49">
        <f t="shared" si="49"/>
        <v>5402.7929999999997</v>
      </c>
      <c r="G2860" s="37"/>
      <c r="H2860" s="85" t="s">
        <v>7200</v>
      </c>
      <c r="I2860" s="18"/>
      <c r="J2860" s="83"/>
      <c r="K2860" s="79"/>
      <c r="L2860" s="77"/>
      <c r="M2860" s="77"/>
    </row>
    <row r="2861" spans="1:13" s="3" customFormat="1">
      <c r="A2861" s="10"/>
      <c r="B2861" s="96"/>
      <c r="C2861" s="43" t="s">
        <v>2446</v>
      </c>
      <c r="D2861" s="44"/>
      <c r="E2861" s="50" t="s">
        <v>3073</v>
      </c>
      <c r="F2861" s="50" t="str">
        <f t="shared" si="49"/>
        <v/>
      </c>
      <c r="G2861" s="42"/>
      <c r="H2861" s="85" t="s">
        <v>3073</v>
      </c>
      <c r="I2861" s="18"/>
      <c r="J2861" s="83"/>
      <c r="K2861" s="79"/>
      <c r="L2861" s="77"/>
      <c r="M2861" s="77"/>
    </row>
    <row r="2862" spans="1:13" s="3" customFormat="1">
      <c r="A2862" s="12"/>
      <c r="B2862" s="97" t="s">
        <v>2364</v>
      </c>
      <c r="C2862" s="46"/>
      <c r="D2862" s="47" t="s">
        <v>3065</v>
      </c>
      <c r="E2862" s="51" t="s">
        <v>3567</v>
      </c>
      <c r="F2862" s="51" t="str">
        <f t="shared" si="49"/>
        <v>VENTA</v>
      </c>
      <c r="G2862" s="45" t="s">
        <v>1933</v>
      </c>
      <c r="H2862" s="85" t="s">
        <v>3073</v>
      </c>
      <c r="I2862" s="18"/>
      <c r="J2862" s="83"/>
      <c r="K2862" s="79"/>
      <c r="L2862" s="77"/>
      <c r="M2862" s="77"/>
    </row>
    <row r="2863" spans="1:13" s="3" customFormat="1">
      <c r="A2863" s="7"/>
      <c r="B2863" s="95"/>
      <c r="C2863" s="44" t="s">
        <v>7598</v>
      </c>
      <c r="D2863" s="44"/>
      <c r="E2863" s="53"/>
      <c r="F2863" s="53"/>
      <c r="G2863" s="11"/>
      <c r="H2863" s="85" t="s">
        <v>3073</v>
      </c>
      <c r="I2863" s="18"/>
      <c r="J2863" s="83"/>
      <c r="K2863" s="79"/>
      <c r="L2863" s="77"/>
      <c r="M2863" s="77"/>
    </row>
    <row r="2864" spans="1:13" s="3" customFormat="1">
      <c r="B2864" s="95"/>
      <c r="C2864" s="41"/>
      <c r="D2864" s="36" t="s">
        <v>3073</v>
      </c>
      <c r="E2864" s="49" t="s">
        <v>3073</v>
      </c>
      <c r="F2864" s="49" t="str">
        <f t="shared" ref="F2864:F2881" si="50">IF(G2864="ENV.","VENTA",IF(B2864="","",E2864+E2864*A$2/100))</f>
        <v/>
      </c>
      <c r="G2864" s="37">
        <v>1</v>
      </c>
      <c r="H2864" s="85" t="s">
        <v>3073</v>
      </c>
      <c r="I2864" s="18"/>
      <c r="J2864" s="83"/>
      <c r="K2864" s="79"/>
      <c r="L2864" s="77"/>
      <c r="M2864" s="77"/>
    </row>
    <row r="2865" spans="1:13" s="3" customFormat="1">
      <c r="B2865" s="95" t="s">
        <v>5139</v>
      </c>
      <c r="C2865" s="41"/>
      <c r="D2865" s="36" t="s">
        <v>6397</v>
      </c>
      <c r="E2865" s="49">
        <v>12765.04</v>
      </c>
      <c r="F2865" s="49">
        <f t="shared" si="50"/>
        <v>19147.560000000001</v>
      </c>
      <c r="G2865" s="37">
        <v>1</v>
      </c>
      <c r="H2865" s="85" t="s">
        <v>7198</v>
      </c>
      <c r="I2865" s="18"/>
      <c r="J2865" s="83"/>
      <c r="K2865" s="79"/>
      <c r="L2865" s="77"/>
      <c r="M2865" s="77"/>
    </row>
    <row r="2866" spans="1:13" s="3" customFormat="1">
      <c r="B2866" s="95" t="s">
        <v>3596</v>
      </c>
      <c r="C2866" s="41"/>
      <c r="D2866" s="36" t="s">
        <v>6398</v>
      </c>
      <c r="E2866" s="49">
        <v>13828.794</v>
      </c>
      <c r="F2866" s="49">
        <f t="shared" si="50"/>
        <v>20743.190999999999</v>
      </c>
      <c r="G2866" s="37">
        <v>1</v>
      </c>
      <c r="H2866" s="85" t="s">
        <v>7205</v>
      </c>
      <c r="I2866" s="18"/>
      <c r="J2866" s="83"/>
      <c r="K2866" s="79"/>
      <c r="L2866" s="77"/>
      <c r="M2866" s="77"/>
    </row>
    <row r="2867" spans="1:13" s="3" customFormat="1">
      <c r="B2867" s="95" t="s">
        <v>2376</v>
      </c>
      <c r="C2867" s="41"/>
      <c r="D2867" s="36" t="s">
        <v>6428</v>
      </c>
      <c r="E2867" s="49">
        <v>36167.614000000001</v>
      </c>
      <c r="F2867" s="49">
        <f t="shared" si="50"/>
        <v>54251.421000000002</v>
      </c>
      <c r="G2867" s="37">
        <v>1</v>
      </c>
      <c r="H2867" s="85" t="s">
        <v>7212</v>
      </c>
      <c r="I2867" s="18"/>
      <c r="J2867" s="83"/>
      <c r="K2867" s="79"/>
      <c r="L2867" s="77"/>
      <c r="M2867" s="77"/>
    </row>
    <row r="2868" spans="1:13" s="3" customFormat="1">
      <c r="B2868" s="95" t="s">
        <v>3580</v>
      </c>
      <c r="C2868" s="41"/>
      <c r="D2868" s="36" t="s">
        <v>6400</v>
      </c>
      <c r="E2868" s="49">
        <v>15105.298000000001</v>
      </c>
      <c r="F2868" s="49">
        <f t="shared" si="50"/>
        <v>22657.947</v>
      </c>
      <c r="G2868" s="37">
        <v>1</v>
      </c>
      <c r="H2868" s="85" t="s">
        <v>7206</v>
      </c>
      <c r="I2868" s="18"/>
      <c r="J2868" s="83"/>
      <c r="K2868" s="79"/>
      <c r="L2868" s="77"/>
      <c r="M2868" s="77"/>
    </row>
    <row r="2869" spans="1:13" s="3" customFormat="1">
      <c r="B2869" s="95" t="s">
        <v>4949</v>
      </c>
      <c r="C2869" s="41"/>
      <c r="D2869" s="36" t="s">
        <v>6381</v>
      </c>
      <c r="E2869" s="49">
        <v>22731.794000000002</v>
      </c>
      <c r="F2869" s="49">
        <f t="shared" si="50"/>
        <v>34097.691000000006</v>
      </c>
      <c r="G2869" s="37">
        <v>1</v>
      </c>
      <c r="H2869" s="85" t="s">
        <v>7205</v>
      </c>
      <c r="I2869" s="18"/>
      <c r="J2869" s="83"/>
      <c r="K2869" s="79"/>
      <c r="L2869" s="77"/>
      <c r="M2869" s="77"/>
    </row>
    <row r="2870" spans="1:13" s="3" customFormat="1">
      <c r="A2870" s="34"/>
      <c r="B2870" s="95" t="s">
        <v>3593</v>
      </c>
      <c r="C2870" s="41"/>
      <c r="D2870" s="36" t="s">
        <v>6399</v>
      </c>
      <c r="E2870" s="49">
        <v>19147.560000000001</v>
      </c>
      <c r="F2870" s="49">
        <f t="shared" si="50"/>
        <v>28721.340000000004</v>
      </c>
      <c r="G2870" s="37">
        <v>1</v>
      </c>
      <c r="H2870" s="85" t="s">
        <v>7198</v>
      </c>
      <c r="I2870" s="18"/>
      <c r="J2870" s="83"/>
      <c r="K2870" s="79"/>
      <c r="L2870" s="77"/>
      <c r="M2870" s="77"/>
    </row>
    <row r="2871" spans="1:13" s="3" customFormat="1">
      <c r="A2871" s="7"/>
      <c r="B2871" s="95"/>
      <c r="C2871" s="44" t="s">
        <v>7599</v>
      </c>
      <c r="D2871" s="44"/>
      <c r="E2871" s="53"/>
      <c r="F2871" s="53"/>
      <c r="G2871" s="11"/>
      <c r="H2871" s="85" t="s">
        <v>3073</v>
      </c>
      <c r="I2871" s="18"/>
      <c r="J2871" s="83"/>
      <c r="K2871" s="79"/>
      <c r="L2871" s="77"/>
      <c r="M2871" s="77"/>
    </row>
    <row r="2872" spans="1:13" s="3" customFormat="1">
      <c r="B2872" s="95" t="s">
        <v>7225</v>
      </c>
      <c r="C2872" s="41"/>
      <c r="D2872" s="36" t="s">
        <v>7680</v>
      </c>
      <c r="E2872" s="49">
        <v>39997.125999999997</v>
      </c>
      <c r="F2872" s="49">
        <f>IF(G2872="ENV.","VENTA",IF(B2872="","",E2872+E2872*A$2/100))</f>
        <v>59995.688999999998</v>
      </c>
      <c r="G2872" s="37">
        <v>0</v>
      </c>
      <c r="H2872" s="85" t="s">
        <v>7210</v>
      </c>
      <c r="I2872" s="18"/>
      <c r="J2872" s="83"/>
      <c r="K2872" s="79"/>
      <c r="L2872" s="77"/>
      <c r="M2872" s="77"/>
    </row>
    <row r="2873" spans="1:13" s="3" customFormat="1">
      <c r="B2873" s="95" t="s">
        <v>2225</v>
      </c>
      <c r="C2873" s="41"/>
      <c r="D2873" s="36" t="s">
        <v>6383</v>
      </c>
      <c r="E2873" s="49">
        <v>35742.112999999998</v>
      </c>
      <c r="F2873" s="49">
        <f t="shared" si="50"/>
        <v>53613.169499999996</v>
      </c>
      <c r="G2873" s="37">
        <v>1</v>
      </c>
      <c r="H2873" s="85" t="s">
        <v>7205</v>
      </c>
      <c r="I2873" s="18"/>
      <c r="J2873" s="83"/>
      <c r="K2873" s="79"/>
      <c r="L2873" s="77"/>
      <c r="M2873" s="77"/>
    </row>
    <row r="2874" spans="1:13" s="3" customFormat="1">
      <c r="B2874" s="95" t="s">
        <v>2226</v>
      </c>
      <c r="C2874" s="41"/>
      <c r="D2874" s="36" t="s">
        <v>7186</v>
      </c>
      <c r="E2874" s="49">
        <v>12222.222</v>
      </c>
      <c r="F2874" s="49">
        <f t="shared" si="50"/>
        <v>18333.332999999999</v>
      </c>
      <c r="G2874" s="37">
        <v>1</v>
      </c>
      <c r="H2874" s="85" t="s">
        <v>7977</v>
      </c>
      <c r="I2874" s="18"/>
      <c r="J2874" s="83"/>
      <c r="K2874" s="79"/>
      <c r="L2874" s="77"/>
      <c r="M2874" s="77"/>
    </row>
    <row r="2875" spans="1:13" s="3" customFormat="1">
      <c r="B2875" s="95" t="s">
        <v>5256</v>
      </c>
      <c r="C2875" s="41"/>
      <c r="D2875" s="36" t="s">
        <v>7867</v>
      </c>
      <c r="E2875" s="49">
        <v>9555.5550000000003</v>
      </c>
      <c r="F2875" s="49">
        <f>IF(G2875="ENV.","VENTA",IF(B2875="","",E2875+E2875*A$2/100))</f>
        <v>14333.3325</v>
      </c>
      <c r="G2875" s="37">
        <v>1</v>
      </c>
      <c r="H2875" s="85" t="s">
        <v>7977</v>
      </c>
      <c r="I2875" s="18"/>
      <c r="J2875" s="83"/>
      <c r="K2875" s="79"/>
      <c r="L2875" s="77"/>
      <c r="M2875" s="77"/>
    </row>
    <row r="2876" spans="1:13" s="3" customFormat="1">
      <c r="B2876" s="95" t="s">
        <v>5255</v>
      </c>
      <c r="C2876" s="41"/>
      <c r="D2876" s="36" t="s">
        <v>8135</v>
      </c>
      <c r="E2876" s="49">
        <v>9333.3330000000005</v>
      </c>
      <c r="F2876" s="49">
        <f>IF(G2876="ENV.","VENTA",IF(B2876="","",E2876+E2876*A$2/100))</f>
        <v>13999.999500000002</v>
      </c>
      <c r="G2876" s="37">
        <v>2</v>
      </c>
      <c r="H2876" s="85" t="s">
        <v>7977</v>
      </c>
      <c r="I2876" s="18"/>
      <c r="J2876" s="83"/>
      <c r="K2876" s="79"/>
      <c r="L2876" s="77"/>
      <c r="M2876" s="77"/>
    </row>
    <row r="2877" spans="1:13" s="3" customFormat="1">
      <c r="A2877" s="7"/>
      <c r="B2877" s="95"/>
      <c r="C2877" s="44" t="s">
        <v>7602</v>
      </c>
      <c r="D2877" s="44"/>
      <c r="E2877" s="53"/>
      <c r="F2877" s="53"/>
      <c r="G2877" s="11"/>
      <c r="H2877" s="85" t="s">
        <v>3073</v>
      </c>
      <c r="I2877" s="18"/>
      <c r="J2877" s="83"/>
      <c r="K2877" s="79"/>
      <c r="L2877" s="77"/>
      <c r="M2877" s="77"/>
    </row>
    <row r="2878" spans="1:13" s="3" customFormat="1">
      <c r="B2878" s="95" t="s">
        <v>7522</v>
      </c>
      <c r="C2878" s="41"/>
      <c r="D2878" s="36" t="s">
        <v>6970</v>
      </c>
      <c r="E2878" s="49">
        <v>9779.7510000000002</v>
      </c>
      <c r="F2878" s="49">
        <f>IF(G2878="ENV.","VENTA",IF(B2878="","",E2878+E2878*A$2/100))</f>
        <v>14669.6265</v>
      </c>
      <c r="G2878" s="37">
        <v>1</v>
      </c>
      <c r="H2878" s="85" t="s">
        <v>3073</v>
      </c>
      <c r="I2878" s="18"/>
      <c r="J2878" s="83"/>
      <c r="K2878" s="79"/>
      <c r="L2878" s="77"/>
      <c r="M2878" s="77"/>
    </row>
    <row r="2879" spans="1:13" s="3" customFormat="1">
      <c r="B2879" s="95" t="s">
        <v>4987</v>
      </c>
      <c r="C2879" s="41"/>
      <c r="D2879" s="36" t="s">
        <v>7523</v>
      </c>
      <c r="E2879" s="49">
        <v>10343.967000000001</v>
      </c>
      <c r="F2879" s="49">
        <f>IF(G2879="ENV.","VENTA",IF(B2879="","",E2879+E2879*A$2/100))</f>
        <v>15515.950500000001</v>
      </c>
      <c r="G2879" s="37">
        <v>1</v>
      </c>
      <c r="H2879" s="85" t="s">
        <v>3073</v>
      </c>
      <c r="I2879" s="18"/>
      <c r="J2879" s="83"/>
      <c r="K2879" s="79"/>
      <c r="L2879" s="77"/>
      <c r="M2879" s="77"/>
    </row>
    <row r="2880" spans="1:13" s="3" customFormat="1">
      <c r="B2880" s="95" t="s">
        <v>5138</v>
      </c>
      <c r="C2880" s="41"/>
      <c r="D2880" s="36" t="s">
        <v>6389</v>
      </c>
      <c r="E2880" s="49">
        <v>47230.648999999998</v>
      </c>
      <c r="F2880" s="49">
        <f t="shared" si="50"/>
        <v>70845.973499999993</v>
      </c>
      <c r="G2880" s="37">
        <v>1</v>
      </c>
      <c r="H2880" s="85" t="s">
        <v>7210</v>
      </c>
      <c r="I2880" s="18"/>
      <c r="J2880" s="83"/>
      <c r="K2880" s="79"/>
      <c r="L2880" s="77"/>
      <c r="M2880" s="77"/>
    </row>
    <row r="2881" spans="1:16" s="3" customFormat="1">
      <c r="B2881" s="95" t="s">
        <v>3035</v>
      </c>
      <c r="C2881" s="41"/>
      <c r="D2881" s="36" t="s">
        <v>5694</v>
      </c>
      <c r="E2881" s="49">
        <v>4833.5200000000004</v>
      </c>
      <c r="F2881" s="49">
        <f t="shared" si="50"/>
        <v>7250.2800000000007</v>
      </c>
      <c r="G2881" s="37">
        <v>1</v>
      </c>
      <c r="H2881" s="85" t="s">
        <v>3073</v>
      </c>
      <c r="I2881" s="18"/>
      <c r="J2881" s="83"/>
      <c r="K2881" s="79"/>
      <c r="L2881" s="77"/>
      <c r="M2881" s="77"/>
      <c r="N2881" s="91"/>
    </row>
    <row r="2882" spans="1:16" s="3" customFormat="1">
      <c r="B2882" s="95"/>
      <c r="C2882" s="39"/>
      <c r="D2882" s="36" t="s">
        <v>3073</v>
      </c>
      <c r="E2882" s="49" t="s">
        <v>3073</v>
      </c>
      <c r="F2882" s="49" t="str">
        <f>IF(G2882="ENV.","VENTA",IF(B2882="","",E2882+E2882*A$2/100))</f>
        <v/>
      </c>
      <c r="G2882" s="37">
        <v>1</v>
      </c>
      <c r="H2882" s="85" t="s">
        <v>3073</v>
      </c>
      <c r="I2882" s="18"/>
      <c r="J2882" s="83"/>
      <c r="K2882" s="79"/>
      <c r="L2882" s="77"/>
      <c r="M2882" s="77"/>
      <c r="N2882" s="91"/>
    </row>
    <row r="2883" spans="1:16" s="3" customFormat="1">
      <c r="B2883" s="95" t="s">
        <v>3583</v>
      </c>
      <c r="C2883" s="41"/>
      <c r="D2883" s="36" t="s">
        <v>6391</v>
      </c>
      <c r="E2883" s="49">
        <v>54400.874000000003</v>
      </c>
      <c r="F2883" s="49">
        <f t="shared" ref="F2883:F2888" si="51">IF(G2883="ENV.","VENTA",IF(B2883="","",E2883+E2883*A$2/100))</f>
        <v>81601.311000000002</v>
      </c>
      <c r="G2883" s="37">
        <v>1</v>
      </c>
      <c r="H2883" s="85" t="s">
        <v>7198</v>
      </c>
      <c r="I2883" s="18"/>
      <c r="J2883" s="83"/>
      <c r="K2883" s="79"/>
      <c r="L2883" s="77"/>
      <c r="M2883" s="77"/>
      <c r="N2883" s="91"/>
    </row>
    <row r="2884" spans="1:16" s="3" customFormat="1">
      <c r="B2884" s="95" t="s">
        <v>3533</v>
      </c>
      <c r="C2884" s="41"/>
      <c r="D2884" s="36" t="s">
        <v>6393</v>
      </c>
      <c r="E2884" s="49">
        <v>64892.470999999998</v>
      </c>
      <c r="F2884" s="49">
        <f t="shared" si="51"/>
        <v>97338.7065</v>
      </c>
      <c r="G2884" s="37">
        <v>1</v>
      </c>
      <c r="H2884" s="85" t="s">
        <v>7197</v>
      </c>
      <c r="I2884" s="18"/>
      <c r="J2884" s="83"/>
      <c r="K2884" s="79"/>
      <c r="L2884" s="77"/>
      <c r="M2884" s="77"/>
      <c r="N2884" s="91"/>
    </row>
    <row r="2885" spans="1:16" s="3" customFormat="1">
      <c r="B2885" s="95" t="s">
        <v>3532</v>
      </c>
      <c r="C2885" s="41"/>
      <c r="D2885" s="36" t="s">
        <v>6390</v>
      </c>
      <c r="E2885" s="49">
        <v>56538.050999999999</v>
      </c>
      <c r="F2885" s="49">
        <f t="shared" si="51"/>
        <v>84807.076499999996</v>
      </c>
      <c r="G2885" s="37">
        <v>1</v>
      </c>
      <c r="H2885" s="85" t="s">
        <v>7199</v>
      </c>
      <c r="I2885" s="18"/>
      <c r="J2885" s="83"/>
      <c r="K2885" s="79"/>
      <c r="L2885" s="77"/>
      <c r="M2885" s="77"/>
      <c r="N2885" s="91"/>
    </row>
    <row r="2886" spans="1:16" s="3" customFormat="1">
      <c r="B2886" s="95" t="s">
        <v>2767</v>
      </c>
      <c r="C2886" s="39"/>
      <c r="D2886" s="36" t="s">
        <v>6394</v>
      </c>
      <c r="E2886" s="49">
        <v>68583.959000000003</v>
      </c>
      <c r="F2886" s="49">
        <f t="shared" si="51"/>
        <v>102875.9385</v>
      </c>
      <c r="G2886" s="37">
        <v>1</v>
      </c>
      <c r="H2886" s="85" t="s">
        <v>7208</v>
      </c>
      <c r="I2886" s="18"/>
      <c r="J2886" s="83"/>
      <c r="K2886" s="79"/>
      <c r="L2886" s="77"/>
      <c r="M2886" s="77"/>
      <c r="N2886" s="91"/>
    </row>
    <row r="2887" spans="1:16" s="3" customFormat="1">
      <c r="B2887" s="95" t="s">
        <v>3534</v>
      </c>
      <c r="C2887" s="39"/>
      <c r="D2887" s="36" t="s">
        <v>6395</v>
      </c>
      <c r="E2887" s="49">
        <v>69943.981</v>
      </c>
      <c r="F2887" s="49">
        <f t="shared" si="51"/>
        <v>104915.9715</v>
      </c>
      <c r="G2887" s="37">
        <v>1</v>
      </c>
      <c r="H2887" s="85" t="s">
        <v>7199</v>
      </c>
      <c r="I2887" s="18"/>
      <c r="J2887" s="83"/>
      <c r="K2887" s="79"/>
      <c r="L2887" s="77"/>
      <c r="M2887" s="77"/>
      <c r="N2887" s="91"/>
    </row>
    <row r="2888" spans="1:16" s="3" customFormat="1">
      <c r="B2888" s="95" t="s">
        <v>3584</v>
      </c>
      <c r="C2888" s="41"/>
      <c r="D2888" s="36" t="s">
        <v>6392</v>
      </c>
      <c r="E2888" s="49">
        <v>57703.784</v>
      </c>
      <c r="F2888" s="49">
        <f t="shared" si="51"/>
        <v>86555.676000000007</v>
      </c>
      <c r="G2888" s="37">
        <v>1</v>
      </c>
      <c r="H2888" s="85" t="s">
        <v>7199</v>
      </c>
      <c r="I2888" s="18"/>
      <c r="J2888" s="83"/>
      <c r="K2888" s="79"/>
      <c r="L2888" s="77"/>
      <c r="M2888" s="77"/>
      <c r="N2888" s="91"/>
    </row>
    <row r="2889" spans="1:16" s="3" customFormat="1">
      <c r="A2889" s="7"/>
      <c r="B2889" s="95"/>
      <c r="C2889" s="44" t="s">
        <v>7600</v>
      </c>
      <c r="D2889" s="44"/>
      <c r="E2889" s="53"/>
      <c r="F2889" s="53"/>
      <c r="G2889" s="11"/>
      <c r="H2889" s="85" t="s">
        <v>3073</v>
      </c>
      <c r="I2889" s="18"/>
      <c r="J2889" s="83"/>
      <c r="K2889" s="79"/>
      <c r="L2889" s="77"/>
      <c r="M2889" s="77"/>
      <c r="N2889" s="91"/>
    </row>
    <row r="2890" spans="1:16" s="3" customFormat="1">
      <c r="B2890" s="95" t="s">
        <v>2480</v>
      </c>
      <c r="C2890" s="41"/>
      <c r="D2890" s="36" t="s">
        <v>6405</v>
      </c>
      <c r="E2890" s="49">
        <v>15743.55</v>
      </c>
      <c r="F2890" s="49">
        <f t="shared" ref="F2890:F2929" si="52">IF(G2890="ENV.","VENTA",IF(B2890="","",E2890+E2890*A$2/100))</f>
        <v>23615.324999999997</v>
      </c>
      <c r="G2890" s="37">
        <v>1</v>
      </c>
      <c r="H2890" s="85" t="s">
        <v>7203</v>
      </c>
      <c r="I2890" s="18"/>
      <c r="J2890" s="83"/>
      <c r="K2890" s="79"/>
      <c r="L2890" s="77"/>
      <c r="M2890" s="77"/>
      <c r="N2890" s="91"/>
    </row>
    <row r="2891" spans="1:16" s="3" customFormat="1">
      <c r="B2891" s="95" t="s">
        <v>2481</v>
      </c>
      <c r="C2891" s="41"/>
      <c r="D2891" s="36" t="s">
        <v>6406</v>
      </c>
      <c r="E2891" s="49">
        <v>22126.07</v>
      </c>
      <c r="F2891" s="49">
        <f t="shared" si="52"/>
        <v>33189.104999999996</v>
      </c>
      <c r="G2891" s="37">
        <v>1</v>
      </c>
      <c r="H2891" s="85" t="s">
        <v>7203</v>
      </c>
      <c r="I2891" s="18"/>
      <c r="J2891" s="83"/>
      <c r="K2891" s="79"/>
      <c r="L2891" s="77"/>
      <c r="M2891" s="77"/>
      <c r="N2891" s="91"/>
    </row>
    <row r="2892" spans="1:16" s="3" customFormat="1">
      <c r="B2892" s="95" t="s">
        <v>2884</v>
      </c>
      <c r="C2892" s="41"/>
      <c r="D2892" s="36" t="s">
        <v>6384</v>
      </c>
      <c r="E2892" s="49">
        <v>50847.41</v>
      </c>
      <c r="F2892" s="49">
        <f t="shared" si="52"/>
        <v>76271.115000000005</v>
      </c>
      <c r="G2892" s="37">
        <v>1</v>
      </c>
      <c r="H2892" s="85" t="s">
        <v>7203</v>
      </c>
      <c r="I2892" s="18"/>
      <c r="J2892" s="83"/>
      <c r="K2892" s="79"/>
      <c r="L2892" s="77"/>
      <c r="M2892" s="77"/>
      <c r="N2892" s="91"/>
    </row>
    <row r="2893" spans="1:16" s="3" customFormat="1">
      <c r="B2893" s="95" t="s">
        <v>2885</v>
      </c>
      <c r="C2893" s="40"/>
      <c r="D2893" s="68" t="s">
        <v>6385</v>
      </c>
      <c r="E2893" s="69">
        <v>62548.697</v>
      </c>
      <c r="F2893" s="69">
        <f t="shared" si="52"/>
        <v>93823.045500000007</v>
      </c>
      <c r="G2893" s="37">
        <v>1</v>
      </c>
      <c r="H2893" s="85" t="s">
        <v>7203</v>
      </c>
      <c r="I2893" s="18"/>
      <c r="J2893" s="83"/>
      <c r="K2893" s="79"/>
      <c r="L2893" s="77"/>
      <c r="M2893" s="77"/>
      <c r="N2893" s="91"/>
      <c r="P2893" s="34"/>
    </row>
    <row r="2894" spans="1:16" s="3" customFormat="1">
      <c r="B2894" s="95" t="s">
        <v>2886</v>
      </c>
      <c r="C2894" s="41"/>
      <c r="D2894" s="36" t="s">
        <v>6386</v>
      </c>
      <c r="E2894" s="49">
        <v>71696.975999999995</v>
      </c>
      <c r="F2894" s="49">
        <f t="shared" si="52"/>
        <v>107545.46399999999</v>
      </c>
      <c r="G2894" s="37">
        <v>1</v>
      </c>
      <c r="H2894" s="85" t="s">
        <v>7203</v>
      </c>
      <c r="I2894" s="18"/>
      <c r="J2894" s="83"/>
      <c r="K2894" s="79"/>
      <c r="L2894" s="77"/>
      <c r="M2894" s="77"/>
      <c r="N2894" s="91"/>
      <c r="P2894" s="34"/>
    </row>
    <row r="2895" spans="1:16" s="3" customFormat="1">
      <c r="B2895" s="95" t="s">
        <v>3598</v>
      </c>
      <c r="C2895" s="41"/>
      <c r="D2895" s="36" t="s">
        <v>6402</v>
      </c>
      <c r="E2895" s="49">
        <v>50251.357000000004</v>
      </c>
      <c r="F2895" s="49">
        <f t="shared" si="52"/>
        <v>75377.035499999998</v>
      </c>
      <c r="G2895" s="37">
        <v>1</v>
      </c>
      <c r="H2895" s="85" t="s">
        <v>8214</v>
      </c>
      <c r="I2895" s="18"/>
      <c r="J2895" s="83"/>
      <c r="K2895" s="79"/>
      <c r="L2895" s="77"/>
      <c r="M2895" s="77"/>
      <c r="N2895" s="91"/>
      <c r="P2895" s="34"/>
    </row>
    <row r="2896" spans="1:16" s="3" customFormat="1">
      <c r="A2896" s="7"/>
      <c r="B2896" s="95"/>
      <c r="C2896" s="44" t="s">
        <v>7601</v>
      </c>
      <c r="D2896" s="44"/>
      <c r="E2896" s="53"/>
      <c r="F2896" s="53"/>
      <c r="G2896" s="11"/>
      <c r="H2896" s="85" t="s">
        <v>3073</v>
      </c>
      <c r="I2896" s="18"/>
      <c r="J2896" s="83"/>
      <c r="K2896" s="79"/>
      <c r="L2896" s="77"/>
      <c r="M2896" s="77"/>
      <c r="N2896" s="91"/>
      <c r="P2896" s="34"/>
    </row>
    <row r="2897" spans="1:254">
      <c r="A2897" s="3"/>
      <c r="B2897" s="95" t="s">
        <v>6529</v>
      </c>
      <c r="C2897" s="41"/>
      <c r="D2897" s="36" t="s">
        <v>7731</v>
      </c>
      <c r="E2897" s="49">
        <v>57655.432000000001</v>
      </c>
      <c r="F2897" s="49">
        <f t="shared" si="52"/>
        <v>86483.148000000001</v>
      </c>
      <c r="G2897" s="37">
        <v>1</v>
      </c>
      <c r="H2897" s="85" t="s">
        <v>7212</v>
      </c>
      <c r="I2897" s="18"/>
      <c r="J2897" s="83"/>
      <c r="K2897" s="79"/>
      <c r="M2897" s="77"/>
      <c r="P2897" s="34"/>
    </row>
    <row r="2898" spans="1:254">
      <c r="A2898" s="3"/>
      <c r="B2898" s="95" t="s">
        <v>7716</v>
      </c>
      <c r="C2898" s="41"/>
      <c r="D2898" s="36" t="s">
        <v>7732</v>
      </c>
      <c r="E2898" s="49">
        <v>69356.717999999993</v>
      </c>
      <c r="F2898" s="49">
        <f t="shared" si="52"/>
        <v>104035.07699999999</v>
      </c>
      <c r="G2898" s="37">
        <v>1</v>
      </c>
      <c r="H2898" s="85" t="s">
        <v>7223</v>
      </c>
      <c r="I2898" s="18"/>
      <c r="J2898" s="83"/>
      <c r="K2898" s="79"/>
      <c r="M2898" s="77"/>
    </row>
    <row r="2899" spans="1:254">
      <c r="A2899" s="3"/>
      <c r="B2899" s="95" t="s">
        <v>7666</v>
      </c>
      <c r="C2899" s="41"/>
      <c r="D2899" s="36" t="s">
        <v>7691</v>
      </c>
      <c r="E2899" s="49">
        <v>69943.981</v>
      </c>
      <c r="F2899" s="49">
        <f t="shared" si="52"/>
        <v>104915.9715</v>
      </c>
      <c r="G2899" s="37">
        <v>1</v>
      </c>
      <c r="H2899" s="85" t="s">
        <v>7198</v>
      </c>
      <c r="I2899" s="18"/>
      <c r="J2899" s="83"/>
      <c r="K2899" s="79"/>
      <c r="M2899" s="77"/>
    </row>
    <row r="2900" spans="1:254">
      <c r="A2900" s="3"/>
      <c r="B2900" s="95" t="s">
        <v>7715</v>
      </c>
      <c r="C2900" s="41"/>
      <c r="D2900" s="36" t="s">
        <v>7755</v>
      </c>
      <c r="E2900" s="49">
        <v>89142.531000000003</v>
      </c>
      <c r="F2900" s="49">
        <f t="shared" si="52"/>
        <v>133713.7965</v>
      </c>
      <c r="G2900" s="37">
        <v>1</v>
      </c>
      <c r="H2900" s="85" t="s">
        <v>7198</v>
      </c>
      <c r="I2900" s="18"/>
      <c r="J2900" s="83"/>
      <c r="K2900" s="79"/>
      <c r="M2900" s="77"/>
    </row>
    <row r="2901" spans="1:254">
      <c r="C2901" s="95"/>
      <c r="D2901" s="36" t="s">
        <v>3073</v>
      </c>
      <c r="E2901" s="49" t="s">
        <v>3073</v>
      </c>
      <c r="F2901" s="49" t="str">
        <f>IF(G2901="ENV.","VENTA",IF(B2901="","",E2901+E2901*A$2/100))</f>
        <v/>
      </c>
      <c r="G2901" s="37"/>
      <c r="H2901" s="85" t="s">
        <v>3073</v>
      </c>
      <c r="I2901" s="18"/>
      <c r="J2901" s="83"/>
      <c r="K2901" s="79"/>
      <c r="M2901" s="77"/>
    </row>
    <row r="2902" spans="1:254">
      <c r="B2902" s="95" t="s">
        <v>3616</v>
      </c>
      <c r="C2902" s="95"/>
      <c r="D2902" s="36" t="s">
        <v>6407</v>
      </c>
      <c r="E2902" s="49">
        <v>242861.04399999999</v>
      </c>
      <c r="F2902" s="49">
        <f>IF(G2902="ENV.","VENTA",IF(B2902="","",E2902+E2902*A$2/100))</f>
        <v>364291.56599999999</v>
      </c>
      <c r="G2902" s="37">
        <v>1</v>
      </c>
      <c r="H2902" s="85"/>
      <c r="I2902" s="18"/>
      <c r="J2902" s="83"/>
      <c r="K2902" s="79"/>
      <c r="M2902" s="77"/>
    </row>
    <row r="2903" spans="1:254">
      <c r="B2903" s="95" t="s">
        <v>5141</v>
      </c>
      <c r="C2903" s="95"/>
      <c r="D2903" s="95" t="s">
        <v>7730</v>
      </c>
      <c r="E2903" s="95">
        <v>262095.63800000001</v>
      </c>
      <c r="F2903" s="95">
        <f t="shared" si="52"/>
        <v>393143.45699999999</v>
      </c>
      <c r="G2903" s="95">
        <v>1</v>
      </c>
      <c r="H2903" s="85" t="s">
        <v>7203</v>
      </c>
      <c r="I2903" s="18"/>
      <c r="J2903" s="83"/>
      <c r="K2903" s="79"/>
      <c r="M2903" s="77"/>
    </row>
    <row r="2904" spans="1:254">
      <c r="C2904" s="44" t="s">
        <v>7603</v>
      </c>
      <c r="D2904" s="44"/>
      <c r="E2904" s="53"/>
      <c r="F2904" s="53"/>
      <c r="G2904" s="11"/>
      <c r="H2904" s="85" t="s">
        <v>3073</v>
      </c>
      <c r="I2904" s="18"/>
      <c r="J2904" s="83"/>
      <c r="K2904" s="79"/>
      <c r="M2904" s="77"/>
    </row>
    <row r="2905" spans="1:254">
      <c r="A2905" s="3"/>
      <c r="B2905" s="95" t="s">
        <v>5142</v>
      </c>
      <c r="C2905" s="41"/>
      <c r="D2905" s="36" t="s">
        <v>6410</v>
      </c>
      <c r="E2905" s="49">
        <v>13405.93</v>
      </c>
      <c r="F2905" s="49">
        <f t="shared" si="52"/>
        <v>20108.895</v>
      </c>
      <c r="G2905" s="37">
        <v>1</v>
      </c>
      <c r="H2905" s="85" t="s">
        <v>7203</v>
      </c>
      <c r="I2905" s="18"/>
      <c r="J2905" s="83"/>
      <c r="K2905" s="79"/>
      <c r="M2905" s="77"/>
    </row>
    <row r="2906" spans="1:254">
      <c r="A2906" s="3"/>
      <c r="B2906" s="95" t="s">
        <v>2423</v>
      </c>
      <c r="C2906" s="41"/>
      <c r="D2906" s="36" t="s">
        <v>6408</v>
      </c>
      <c r="E2906" s="49">
        <v>18263.150000000001</v>
      </c>
      <c r="F2906" s="49">
        <f t="shared" si="52"/>
        <v>27394.725000000002</v>
      </c>
      <c r="G2906" s="37">
        <v>1</v>
      </c>
      <c r="H2906" s="85" t="s">
        <v>7217</v>
      </c>
      <c r="I2906" s="18"/>
      <c r="J2906" s="83"/>
      <c r="K2906" s="79"/>
      <c r="M2906" s="77"/>
    </row>
    <row r="2907" spans="1:254">
      <c r="A2907" s="3"/>
      <c r="B2907" s="95" t="s">
        <v>2771</v>
      </c>
      <c r="C2907" s="41"/>
      <c r="D2907" s="36" t="s">
        <v>6409</v>
      </c>
      <c r="E2907" s="49">
        <v>32251.947</v>
      </c>
      <c r="F2907" s="49">
        <f t="shared" si="52"/>
        <v>48377.9205</v>
      </c>
      <c r="G2907" s="37">
        <v>1</v>
      </c>
      <c r="H2907" s="85" t="s">
        <v>7217</v>
      </c>
      <c r="I2907" s="18"/>
      <c r="J2907" s="83"/>
      <c r="K2907" s="79"/>
      <c r="M2907" s="77"/>
    </row>
    <row r="2908" spans="1:254">
      <c r="C2908" s="44" t="s">
        <v>7604</v>
      </c>
      <c r="D2908" s="44"/>
      <c r="E2908" s="53"/>
      <c r="F2908" s="53"/>
      <c r="G2908" s="11"/>
      <c r="H2908" s="85" t="s">
        <v>3073</v>
      </c>
      <c r="I2908" s="18"/>
      <c r="J2908" s="83"/>
      <c r="K2908" s="79"/>
      <c r="M2908" s="77"/>
    </row>
    <row r="2909" spans="1:254">
      <c r="A2909" s="3"/>
      <c r="B2909" s="95" t="s">
        <v>3586</v>
      </c>
      <c r="C2909" s="41"/>
      <c r="D2909" s="36" t="s">
        <v>6417</v>
      </c>
      <c r="E2909" s="49">
        <v>144356.60399999999</v>
      </c>
      <c r="F2909" s="49">
        <f t="shared" si="52"/>
        <v>216534.90599999999</v>
      </c>
      <c r="G2909" s="37">
        <v>1</v>
      </c>
      <c r="H2909" s="85" t="s">
        <v>7197</v>
      </c>
      <c r="I2909" s="18"/>
      <c r="J2909" s="83"/>
      <c r="K2909" s="79"/>
      <c r="M2909" s="77"/>
    </row>
    <row r="2910" spans="1:254">
      <c r="A2910" s="3"/>
      <c r="B2910" s="95" t="s">
        <v>3587</v>
      </c>
      <c r="C2910" s="41"/>
      <c r="D2910" s="36" t="s">
        <v>6418</v>
      </c>
      <c r="E2910" s="49">
        <v>158928.26699999999</v>
      </c>
      <c r="F2910" s="49">
        <f t="shared" si="52"/>
        <v>238392.40049999999</v>
      </c>
      <c r="G2910" s="37">
        <v>1</v>
      </c>
      <c r="H2910" s="85" t="s">
        <v>7205</v>
      </c>
      <c r="I2910" s="18"/>
      <c r="J2910" s="83"/>
      <c r="K2910" s="79"/>
      <c r="M2910" s="77"/>
      <c r="O2910" s="34"/>
      <c r="Q2910" s="34"/>
      <c r="S2910" s="34"/>
      <c r="T2910" s="34"/>
      <c r="U2910" s="34"/>
      <c r="V2910" s="34"/>
      <c r="W2910" s="34"/>
      <c r="X2910" s="34"/>
      <c r="Y2910" s="34"/>
      <c r="Z2910" s="34"/>
      <c r="AA2910" s="34"/>
      <c r="AB2910" s="34"/>
      <c r="AC2910" s="34"/>
      <c r="AD2910" s="34"/>
      <c r="AE2910" s="34"/>
      <c r="AF2910" s="34"/>
      <c r="AG2910" s="34"/>
      <c r="AH2910" s="34"/>
      <c r="AI2910" s="34"/>
      <c r="AJ2910" s="34"/>
      <c r="AK2910" s="34"/>
      <c r="AL2910" s="34"/>
      <c r="AM2910" s="34"/>
      <c r="AN2910" s="34"/>
      <c r="AO2910" s="34"/>
      <c r="AP2910" s="34"/>
      <c r="AQ2910" s="34"/>
      <c r="AR2910" s="34"/>
      <c r="AS2910" s="34"/>
      <c r="AT2910" s="34"/>
      <c r="AU2910" s="34"/>
      <c r="AV2910" s="34"/>
      <c r="AW2910" s="34"/>
      <c r="AX2910" s="34"/>
      <c r="AY2910" s="34"/>
      <c r="AZ2910" s="34"/>
      <c r="BA2910" s="34"/>
      <c r="BB2910" s="34"/>
      <c r="BC2910" s="34"/>
      <c r="BD2910" s="34"/>
      <c r="BE2910" s="34"/>
      <c r="BF2910" s="34"/>
      <c r="BG2910" s="34"/>
      <c r="BH2910" s="34"/>
      <c r="BI2910" s="34"/>
      <c r="BJ2910" s="34"/>
      <c r="BK2910" s="34"/>
      <c r="BL2910" s="34"/>
      <c r="BM2910" s="34"/>
      <c r="BN2910" s="34"/>
      <c r="BO2910" s="34"/>
      <c r="BP2910" s="34"/>
      <c r="BQ2910" s="34"/>
      <c r="BR2910" s="34"/>
      <c r="BS2910" s="34"/>
      <c r="BT2910" s="34"/>
      <c r="BU2910" s="34"/>
      <c r="BV2910" s="34"/>
      <c r="BW2910" s="34"/>
      <c r="BX2910" s="34"/>
      <c r="BY2910" s="34"/>
      <c r="BZ2910" s="34"/>
      <c r="CA2910" s="34"/>
      <c r="CB2910" s="34"/>
      <c r="CC2910" s="34"/>
      <c r="CD2910" s="34"/>
      <c r="CE2910" s="34"/>
      <c r="CF2910" s="34"/>
      <c r="CG2910" s="34"/>
      <c r="CH2910" s="34"/>
      <c r="CI2910" s="34"/>
      <c r="CJ2910" s="34"/>
      <c r="CK2910" s="34"/>
      <c r="CL2910" s="34"/>
      <c r="CM2910" s="34"/>
      <c r="CN2910" s="34"/>
      <c r="CO2910" s="34"/>
      <c r="CP2910" s="34"/>
      <c r="CQ2910" s="34"/>
      <c r="CR2910" s="34"/>
      <c r="CS2910" s="34"/>
      <c r="CT2910" s="34"/>
      <c r="CU2910" s="34"/>
      <c r="CV2910" s="34"/>
      <c r="CW2910" s="34"/>
      <c r="CX2910" s="34"/>
      <c r="CY2910" s="34"/>
      <c r="CZ2910" s="34"/>
      <c r="DA2910" s="34"/>
      <c r="DB2910" s="34"/>
      <c r="DC2910" s="34"/>
      <c r="DD2910" s="34"/>
      <c r="DE2910" s="34"/>
      <c r="DF2910" s="34"/>
      <c r="DG2910" s="34"/>
      <c r="DH2910" s="34"/>
      <c r="DI2910" s="34"/>
      <c r="DJ2910" s="34"/>
      <c r="DK2910" s="34"/>
      <c r="DL2910" s="34"/>
      <c r="DM2910" s="34"/>
      <c r="DN2910" s="34"/>
      <c r="DO2910" s="34"/>
      <c r="DP2910" s="34"/>
      <c r="DQ2910" s="34"/>
      <c r="DR2910" s="34"/>
      <c r="DS2910" s="34"/>
      <c r="DT2910" s="34"/>
      <c r="DU2910" s="34"/>
      <c r="DV2910" s="34"/>
      <c r="DW2910" s="34"/>
      <c r="DX2910" s="34"/>
      <c r="DY2910" s="34"/>
      <c r="DZ2910" s="34"/>
      <c r="EA2910" s="34"/>
      <c r="EB2910" s="34"/>
      <c r="EC2910" s="34"/>
      <c r="ED2910" s="34"/>
      <c r="EE2910" s="34"/>
      <c r="EF2910" s="34"/>
      <c r="EG2910" s="34"/>
      <c r="EH2910" s="34"/>
      <c r="EI2910" s="34"/>
      <c r="EJ2910" s="34"/>
      <c r="EK2910" s="34"/>
      <c r="EL2910" s="34"/>
      <c r="EM2910" s="34"/>
      <c r="EN2910" s="34"/>
      <c r="EO2910" s="34"/>
      <c r="EP2910" s="34"/>
      <c r="EQ2910" s="34"/>
      <c r="ER2910" s="34"/>
      <c r="ES2910" s="34"/>
      <c r="ET2910" s="34"/>
      <c r="EU2910" s="34"/>
      <c r="EV2910" s="34"/>
      <c r="EW2910" s="34"/>
      <c r="EX2910" s="34"/>
      <c r="EY2910" s="34"/>
      <c r="EZ2910" s="34"/>
      <c r="FA2910" s="34"/>
      <c r="FB2910" s="34"/>
      <c r="FC2910" s="34"/>
      <c r="FD2910" s="34"/>
      <c r="FE2910" s="34"/>
      <c r="FF2910" s="34"/>
      <c r="FG2910" s="34"/>
      <c r="FH2910" s="34"/>
      <c r="FI2910" s="34"/>
      <c r="FJ2910" s="34"/>
      <c r="FK2910" s="34"/>
      <c r="FL2910" s="34"/>
      <c r="FM2910" s="34"/>
      <c r="FN2910" s="34"/>
      <c r="FO2910" s="34"/>
      <c r="FP2910" s="34"/>
      <c r="FQ2910" s="34"/>
      <c r="FR2910" s="34"/>
      <c r="FS2910" s="34"/>
      <c r="FT2910" s="34"/>
      <c r="FU2910" s="34"/>
      <c r="FV2910" s="34"/>
      <c r="FW2910" s="34"/>
      <c r="FX2910" s="34"/>
      <c r="FY2910" s="34"/>
      <c r="FZ2910" s="34"/>
      <c r="GA2910" s="34"/>
      <c r="GB2910" s="34"/>
      <c r="GC2910" s="34"/>
      <c r="GD2910" s="34"/>
      <c r="GE2910" s="34"/>
      <c r="GF2910" s="34"/>
      <c r="GG2910" s="34"/>
      <c r="GH2910" s="34"/>
      <c r="GI2910" s="34"/>
      <c r="GJ2910" s="34"/>
      <c r="GK2910" s="34"/>
      <c r="GL2910" s="34"/>
      <c r="GM2910" s="34"/>
      <c r="GN2910" s="34"/>
      <c r="GO2910" s="34"/>
      <c r="GP2910" s="34"/>
      <c r="GQ2910" s="34"/>
      <c r="GR2910" s="34"/>
      <c r="GS2910" s="34"/>
      <c r="GT2910" s="34"/>
      <c r="GU2910" s="34"/>
      <c r="GV2910" s="34"/>
      <c r="GW2910" s="34"/>
      <c r="GX2910" s="34"/>
      <c r="GY2910" s="34"/>
      <c r="GZ2910" s="34"/>
      <c r="HA2910" s="34"/>
      <c r="HB2910" s="34"/>
      <c r="HC2910" s="34"/>
      <c r="HD2910" s="34"/>
      <c r="HE2910" s="34"/>
      <c r="HF2910" s="34"/>
      <c r="HG2910" s="34"/>
      <c r="HH2910" s="34"/>
      <c r="HI2910" s="34"/>
      <c r="HJ2910" s="34"/>
      <c r="HK2910" s="34"/>
      <c r="HL2910" s="34"/>
      <c r="HM2910" s="34"/>
      <c r="HN2910" s="34"/>
      <c r="HO2910" s="34"/>
      <c r="HP2910" s="34"/>
      <c r="HQ2910" s="34"/>
      <c r="HR2910" s="34"/>
      <c r="HS2910" s="34"/>
      <c r="HT2910" s="34"/>
      <c r="HU2910" s="34"/>
      <c r="HV2910" s="34"/>
      <c r="HW2910" s="34"/>
      <c r="HX2910" s="34"/>
      <c r="HY2910" s="34"/>
      <c r="HZ2910" s="34"/>
      <c r="IA2910" s="34"/>
      <c r="IB2910" s="34"/>
      <c r="IC2910" s="34"/>
      <c r="ID2910" s="34"/>
      <c r="IE2910" s="34"/>
      <c r="IF2910" s="34"/>
      <c r="IG2910" s="34"/>
      <c r="IH2910" s="34"/>
      <c r="II2910" s="34"/>
      <c r="IJ2910" s="34"/>
      <c r="IK2910" s="34"/>
      <c r="IL2910" s="34"/>
      <c r="IM2910" s="34"/>
      <c r="IN2910" s="34"/>
      <c r="IO2910" s="34"/>
      <c r="IP2910" s="34"/>
      <c r="IQ2910" s="34"/>
      <c r="IR2910" s="34"/>
      <c r="IS2910" s="34"/>
      <c r="IT2910" s="34"/>
    </row>
    <row r="2911" spans="1:254">
      <c r="A2911" s="3"/>
      <c r="B2911" s="95" t="s">
        <v>3589</v>
      </c>
      <c r="C2911" s="41"/>
      <c r="D2911" s="36" t="s">
        <v>6420</v>
      </c>
      <c r="E2911" s="49">
        <v>295319.02899999998</v>
      </c>
      <c r="F2911" s="49">
        <f t="shared" si="52"/>
        <v>442978.54349999997</v>
      </c>
      <c r="G2911" s="37">
        <v>1</v>
      </c>
      <c r="H2911" s="85" t="s">
        <v>7212</v>
      </c>
      <c r="I2911" s="18"/>
      <c r="J2911" s="83"/>
      <c r="K2911" s="79"/>
      <c r="M2911" s="77"/>
      <c r="O2911" s="34"/>
      <c r="Q2911" s="34"/>
      <c r="S2911" s="34"/>
      <c r="T2911" s="34"/>
      <c r="U2911" s="34"/>
      <c r="V2911" s="34"/>
      <c r="W2911" s="34"/>
      <c r="X2911" s="34"/>
      <c r="Y2911" s="34"/>
      <c r="Z2911" s="34"/>
      <c r="AA2911" s="34"/>
      <c r="AB2911" s="34"/>
      <c r="AC2911" s="34"/>
      <c r="AD2911" s="34"/>
      <c r="AE2911" s="34"/>
      <c r="AF2911" s="34"/>
      <c r="AG2911" s="34"/>
      <c r="AH2911" s="34"/>
      <c r="AI2911" s="34"/>
      <c r="AJ2911" s="34"/>
      <c r="AK2911" s="34"/>
      <c r="AL2911" s="34"/>
      <c r="AM2911" s="34"/>
      <c r="AN2911" s="34"/>
      <c r="AO2911" s="34"/>
      <c r="AP2911" s="34"/>
      <c r="AQ2911" s="34"/>
      <c r="AR2911" s="34"/>
      <c r="AS2911" s="34"/>
      <c r="AT2911" s="34"/>
      <c r="AU2911" s="34"/>
      <c r="AV2911" s="34"/>
      <c r="AW2911" s="34"/>
      <c r="AX2911" s="34"/>
      <c r="AY2911" s="34"/>
      <c r="AZ2911" s="34"/>
      <c r="BA2911" s="34"/>
      <c r="BB2911" s="34"/>
      <c r="BC2911" s="34"/>
      <c r="BD2911" s="34"/>
      <c r="BE2911" s="34"/>
      <c r="BF2911" s="34"/>
      <c r="BG2911" s="34"/>
      <c r="BH2911" s="34"/>
      <c r="BI2911" s="34"/>
      <c r="BJ2911" s="34"/>
      <c r="BK2911" s="34"/>
      <c r="BL2911" s="34"/>
      <c r="BM2911" s="34"/>
      <c r="BN2911" s="34"/>
      <c r="BO2911" s="34"/>
      <c r="BP2911" s="34"/>
      <c r="BQ2911" s="34"/>
      <c r="BR2911" s="34"/>
      <c r="BS2911" s="34"/>
      <c r="BT2911" s="34"/>
      <c r="BU2911" s="34"/>
      <c r="BV2911" s="34"/>
      <c r="BW2911" s="34"/>
      <c r="BX2911" s="34"/>
      <c r="BY2911" s="34"/>
      <c r="BZ2911" s="34"/>
      <c r="CA2911" s="34"/>
      <c r="CB2911" s="34"/>
      <c r="CC2911" s="34"/>
      <c r="CD2911" s="34"/>
      <c r="CE2911" s="34"/>
      <c r="CF2911" s="34"/>
      <c r="CG2911" s="34"/>
      <c r="CH2911" s="34"/>
      <c r="CI2911" s="34"/>
      <c r="CJ2911" s="34"/>
      <c r="CK2911" s="34"/>
      <c r="CL2911" s="34"/>
      <c r="CM2911" s="34"/>
      <c r="CN2911" s="34"/>
      <c r="CO2911" s="34"/>
      <c r="CP2911" s="34"/>
      <c r="CQ2911" s="34"/>
      <c r="CR2911" s="34"/>
      <c r="CS2911" s="34"/>
      <c r="CT2911" s="34"/>
      <c r="CU2911" s="34"/>
      <c r="CV2911" s="34"/>
      <c r="CW2911" s="34"/>
      <c r="CX2911" s="34"/>
      <c r="CY2911" s="34"/>
      <c r="CZ2911" s="34"/>
      <c r="DA2911" s="34"/>
      <c r="DB2911" s="34"/>
      <c r="DC2911" s="34"/>
      <c r="DD2911" s="34"/>
      <c r="DE2911" s="34"/>
      <c r="DF2911" s="34"/>
      <c r="DG2911" s="34"/>
      <c r="DH2911" s="34"/>
      <c r="DI2911" s="34"/>
      <c r="DJ2911" s="34"/>
      <c r="DK2911" s="34"/>
      <c r="DL2911" s="34"/>
      <c r="DM2911" s="34"/>
      <c r="DN2911" s="34"/>
      <c r="DO2911" s="34"/>
      <c r="DP2911" s="34"/>
      <c r="DQ2911" s="34"/>
      <c r="DR2911" s="34"/>
      <c r="DS2911" s="34"/>
      <c r="DT2911" s="34"/>
      <c r="DU2911" s="34"/>
      <c r="DV2911" s="34"/>
      <c r="DW2911" s="34"/>
      <c r="DX2911" s="34"/>
      <c r="DY2911" s="34"/>
      <c r="DZ2911" s="34"/>
      <c r="EA2911" s="34"/>
      <c r="EB2911" s="34"/>
      <c r="EC2911" s="34"/>
      <c r="ED2911" s="34"/>
      <c r="EE2911" s="34"/>
      <c r="EF2911" s="34"/>
      <c r="EG2911" s="34"/>
      <c r="EH2911" s="34"/>
      <c r="EI2911" s="34"/>
      <c r="EJ2911" s="34"/>
      <c r="EK2911" s="34"/>
      <c r="EL2911" s="34"/>
      <c r="EM2911" s="34"/>
      <c r="EN2911" s="34"/>
      <c r="EO2911" s="34"/>
      <c r="EP2911" s="34"/>
      <c r="EQ2911" s="34"/>
      <c r="ER2911" s="34"/>
      <c r="ES2911" s="34"/>
      <c r="ET2911" s="34"/>
      <c r="EU2911" s="34"/>
      <c r="EV2911" s="34"/>
      <c r="EW2911" s="34"/>
      <c r="EX2911" s="34"/>
      <c r="EY2911" s="34"/>
      <c r="EZ2911" s="34"/>
      <c r="FA2911" s="34"/>
      <c r="FB2911" s="34"/>
      <c r="FC2911" s="34"/>
      <c r="FD2911" s="34"/>
      <c r="FE2911" s="34"/>
      <c r="FF2911" s="34"/>
      <c r="FG2911" s="34"/>
      <c r="FH2911" s="34"/>
      <c r="FI2911" s="34"/>
      <c r="FJ2911" s="34"/>
      <c r="FK2911" s="34"/>
      <c r="FL2911" s="34"/>
      <c r="FM2911" s="34"/>
      <c r="FN2911" s="34"/>
      <c r="FO2911" s="34"/>
      <c r="FP2911" s="34"/>
      <c r="FQ2911" s="34"/>
      <c r="FR2911" s="34"/>
      <c r="FS2911" s="34"/>
      <c r="FT2911" s="34"/>
      <c r="FU2911" s="34"/>
      <c r="FV2911" s="34"/>
      <c r="FW2911" s="34"/>
      <c r="FX2911" s="34"/>
      <c r="FY2911" s="34"/>
      <c r="FZ2911" s="34"/>
      <c r="GA2911" s="34"/>
      <c r="GB2911" s="34"/>
      <c r="GC2911" s="34"/>
      <c r="GD2911" s="34"/>
      <c r="GE2911" s="34"/>
      <c r="GF2911" s="34"/>
      <c r="GG2911" s="34"/>
      <c r="GH2911" s="34"/>
      <c r="GI2911" s="34"/>
      <c r="GJ2911" s="34"/>
      <c r="GK2911" s="34"/>
      <c r="GL2911" s="34"/>
      <c r="GM2911" s="34"/>
      <c r="GN2911" s="34"/>
      <c r="GO2911" s="34"/>
      <c r="GP2911" s="34"/>
      <c r="GQ2911" s="34"/>
      <c r="GR2911" s="34"/>
      <c r="GS2911" s="34"/>
      <c r="GT2911" s="34"/>
      <c r="GU2911" s="34"/>
      <c r="GV2911" s="34"/>
      <c r="GW2911" s="34"/>
      <c r="GX2911" s="34"/>
      <c r="GY2911" s="34"/>
      <c r="GZ2911" s="34"/>
      <c r="HA2911" s="34"/>
      <c r="HB2911" s="34"/>
      <c r="HC2911" s="34"/>
      <c r="HD2911" s="34"/>
      <c r="HE2911" s="34"/>
      <c r="HF2911" s="34"/>
      <c r="HG2911" s="34"/>
      <c r="HH2911" s="34"/>
      <c r="HI2911" s="34"/>
      <c r="HJ2911" s="34"/>
      <c r="HK2911" s="34"/>
      <c r="HL2911" s="34"/>
      <c r="HM2911" s="34"/>
      <c r="HN2911" s="34"/>
      <c r="HO2911" s="34"/>
      <c r="HP2911" s="34"/>
      <c r="HQ2911" s="34"/>
      <c r="HR2911" s="34"/>
      <c r="HS2911" s="34"/>
      <c r="HT2911" s="34"/>
      <c r="HU2911" s="34"/>
      <c r="HV2911" s="34"/>
      <c r="HW2911" s="34"/>
      <c r="HX2911" s="34"/>
      <c r="HY2911" s="34"/>
      <c r="HZ2911" s="34"/>
      <c r="IA2911" s="34"/>
      <c r="IB2911" s="34"/>
      <c r="IC2911" s="34"/>
      <c r="ID2911" s="34"/>
      <c r="IE2911" s="34"/>
      <c r="IF2911" s="34"/>
      <c r="IG2911" s="34"/>
      <c r="IH2911" s="34"/>
      <c r="II2911" s="34"/>
      <c r="IJ2911" s="34"/>
      <c r="IK2911" s="34"/>
      <c r="IL2911" s="34"/>
      <c r="IM2911" s="34"/>
      <c r="IN2911" s="34"/>
      <c r="IO2911" s="34"/>
      <c r="IP2911" s="34"/>
      <c r="IQ2911" s="34"/>
      <c r="IR2911" s="34"/>
      <c r="IS2911" s="34"/>
      <c r="IT2911" s="34"/>
    </row>
    <row r="2912" spans="1:254">
      <c r="A2912" s="3"/>
      <c r="C2912" s="41"/>
      <c r="D2912" s="36"/>
      <c r="G2912" s="37"/>
      <c r="H2912" s="85"/>
      <c r="I2912" s="18"/>
      <c r="J2912" s="83"/>
      <c r="K2912" s="79"/>
      <c r="M2912" s="77"/>
      <c r="O2912" s="34"/>
      <c r="Q2912" s="34"/>
      <c r="S2912" s="34"/>
      <c r="T2912" s="34"/>
      <c r="U2912" s="34"/>
      <c r="V2912" s="34"/>
      <c r="W2912" s="34"/>
      <c r="X2912" s="34"/>
      <c r="Y2912" s="34"/>
      <c r="Z2912" s="34"/>
      <c r="AA2912" s="34"/>
      <c r="AB2912" s="34"/>
      <c r="AC2912" s="34"/>
      <c r="AD2912" s="34"/>
      <c r="AE2912" s="34"/>
      <c r="AF2912" s="34"/>
      <c r="AG2912" s="34"/>
      <c r="AH2912" s="34"/>
      <c r="AI2912" s="34"/>
      <c r="AJ2912" s="34"/>
      <c r="AK2912" s="34"/>
      <c r="AL2912" s="34"/>
      <c r="AM2912" s="34"/>
      <c r="AN2912" s="34"/>
      <c r="AO2912" s="34"/>
      <c r="AP2912" s="34"/>
      <c r="AQ2912" s="34"/>
      <c r="AR2912" s="34"/>
      <c r="AS2912" s="34"/>
      <c r="AT2912" s="34"/>
      <c r="AU2912" s="34"/>
      <c r="AV2912" s="34"/>
      <c r="AW2912" s="34"/>
      <c r="AX2912" s="34"/>
      <c r="AY2912" s="34"/>
      <c r="AZ2912" s="34"/>
      <c r="BA2912" s="34"/>
      <c r="BB2912" s="34"/>
      <c r="BC2912" s="34"/>
      <c r="BD2912" s="34"/>
      <c r="BE2912" s="34"/>
      <c r="BF2912" s="34"/>
      <c r="BG2912" s="34"/>
      <c r="BH2912" s="34"/>
      <c r="BI2912" s="34"/>
      <c r="BJ2912" s="34"/>
      <c r="BK2912" s="34"/>
      <c r="BL2912" s="34"/>
      <c r="BM2912" s="34"/>
      <c r="BN2912" s="34"/>
      <c r="BO2912" s="34"/>
      <c r="BP2912" s="34"/>
      <c r="BQ2912" s="34"/>
      <c r="BR2912" s="34"/>
      <c r="BS2912" s="34"/>
      <c r="BT2912" s="34"/>
      <c r="BU2912" s="34"/>
      <c r="BV2912" s="34"/>
      <c r="BW2912" s="34"/>
      <c r="BX2912" s="34"/>
      <c r="BY2912" s="34"/>
      <c r="BZ2912" s="34"/>
      <c r="CA2912" s="34"/>
      <c r="CB2912" s="34"/>
      <c r="CC2912" s="34"/>
      <c r="CD2912" s="34"/>
      <c r="CE2912" s="34"/>
      <c r="CF2912" s="34"/>
      <c r="CG2912" s="34"/>
      <c r="CH2912" s="34"/>
      <c r="CI2912" s="34"/>
      <c r="CJ2912" s="34"/>
      <c r="CK2912" s="34"/>
      <c r="CL2912" s="34"/>
      <c r="CM2912" s="34"/>
      <c r="CN2912" s="34"/>
      <c r="CO2912" s="34"/>
      <c r="CP2912" s="34"/>
      <c r="CQ2912" s="34"/>
      <c r="CR2912" s="34"/>
      <c r="CS2912" s="34"/>
      <c r="CT2912" s="34"/>
      <c r="CU2912" s="34"/>
      <c r="CV2912" s="34"/>
      <c r="CW2912" s="34"/>
      <c r="CX2912" s="34"/>
      <c r="CY2912" s="34"/>
      <c r="CZ2912" s="34"/>
      <c r="DA2912" s="34"/>
      <c r="DB2912" s="34"/>
      <c r="DC2912" s="34"/>
      <c r="DD2912" s="34"/>
      <c r="DE2912" s="34"/>
      <c r="DF2912" s="34"/>
      <c r="DG2912" s="34"/>
      <c r="DH2912" s="34"/>
      <c r="DI2912" s="34"/>
      <c r="DJ2912" s="34"/>
      <c r="DK2912" s="34"/>
      <c r="DL2912" s="34"/>
      <c r="DM2912" s="34"/>
      <c r="DN2912" s="34"/>
      <c r="DO2912" s="34"/>
      <c r="DP2912" s="34"/>
      <c r="DQ2912" s="34"/>
      <c r="DR2912" s="34"/>
      <c r="DS2912" s="34"/>
      <c r="DT2912" s="34"/>
      <c r="DU2912" s="34"/>
      <c r="DV2912" s="34"/>
      <c r="DW2912" s="34"/>
      <c r="DX2912" s="34"/>
      <c r="DY2912" s="34"/>
      <c r="DZ2912" s="34"/>
      <c r="EA2912" s="34"/>
      <c r="EB2912" s="34"/>
      <c r="EC2912" s="34"/>
      <c r="ED2912" s="34"/>
      <c r="EE2912" s="34"/>
      <c r="EF2912" s="34"/>
      <c r="EG2912" s="34"/>
      <c r="EH2912" s="34"/>
      <c r="EI2912" s="34"/>
      <c r="EJ2912" s="34"/>
      <c r="EK2912" s="34"/>
      <c r="EL2912" s="34"/>
      <c r="EM2912" s="34"/>
      <c r="EN2912" s="34"/>
      <c r="EO2912" s="34"/>
      <c r="EP2912" s="34"/>
      <c r="EQ2912" s="34"/>
      <c r="ER2912" s="34"/>
      <c r="ES2912" s="34"/>
      <c r="ET2912" s="34"/>
      <c r="EU2912" s="34"/>
      <c r="EV2912" s="34"/>
      <c r="EW2912" s="34"/>
      <c r="EX2912" s="34"/>
      <c r="EY2912" s="34"/>
      <c r="EZ2912" s="34"/>
      <c r="FA2912" s="34"/>
      <c r="FB2912" s="34"/>
      <c r="FC2912" s="34"/>
      <c r="FD2912" s="34"/>
      <c r="FE2912" s="34"/>
      <c r="FF2912" s="34"/>
      <c r="FG2912" s="34"/>
      <c r="FH2912" s="34"/>
      <c r="FI2912" s="34"/>
      <c r="FJ2912" s="34"/>
      <c r="FK2912" s="34"/>
      <c r="FL2912" s="34"/>
      <c r="FM2912" s="34"/>
      <c r="FN2912" s="34"/>
      <c r="FO2912" s="34"/>
      <c r="FP2912" s="34"/>
      <c r="FQ2912" s="34"/>
      <c r="FR2912" s="34"/>
      <c r="FS2912" s="34"/>
      <c r="FT2912" s="34"/>
      <c r="FU2912" s="34"/>
      <c r="FV2912" s="34"/>
      <c r="FW2912" s="34"/>
      <c r="FX2912" s="34"/>
      <c r="FY2912" s="34"/>
      <c r="FZ2912" s="34"/>
      <c r="GA2912" s="34"/>
      <c r="GB2912" s="34"/>
      <c r="GC2912" s="34"/>
      <c r="GD2912" s="34"/>
      <c r="GE2912" s="34"/>
      <c r="GF2912" s="34"/>
      <c r="GG2912" s="34"/>
      <c r="GH2912" s="34"/>
      <c r="GI2912" s="34"/>
      <c r="GJ2912" s="34"/>
      <c r="GK2912" s="34"/>
      <c r="GL2912" s="34"/>
      <c r="GM2912" s="34"/>
      <c r="GN2912" s="34"/>
      <c r="GO2912" s="34"/>
      <c r="GP2912" s="34"/>
      <c r="GQ2912" s="34"/>
      <c r="GR2912" s="34"/>
      <c r="GS2912" s="34"/>
      <c r="GT2912" s="34"/>
      <c r="GU2912" s="34"/>
      <c r="GV2912" s="34"/>
      <c r="GW2912" s="34"/>
      <c r="GX2912" s="34"/>
      <c r="GY2912" s="34"/>
      <c r="GZ2912" s="34"/>
      <c r="HA2912" s="34"/>
      <c r="HB2912" s="34"/>
      <c r="HC2912" s="34"/>
      <c r="HD2912" s="34"/>
      <c r="HE2912" s="34"/>
      <c r="HF2912" s="34"/>
      <c r="HG2912" s="34"/>
      <c r="HH2912" s="34"/>
      <c r="HI2912" s="34"/>
      <c r="HJ2912" s="34"/>
      <c r="HK2912" s="34"/>
      <c r="HL2912" s="34"/>
      <c r="HM2912" s="34"/>
      <c r="HN2912" s="34"/>
      <c r="HO2912" s="34"/>
      <c r="HP2912" s="34"/>
      <c r="HQ2912" s="34"/>
      <c r="HR2912" s="34"/>
      <c r="HS2912" s="34"/>
      <c r="HT2912" s="34"/>
      <c r="HU2912" s="34"/>
      <c r="HV2912" s="34"/>
      <c r="HW2912" s="34"/>
      <c r="HX2912" s="34"/>
      <c r="HY2912" s="34"/>
      <c r="HZ2912" s="34"/>
      <c r="IA2912" s="34"/>
      <c r="IB2912" s="34"/>
      <c r="IC2912" s="34"/>
      <c r="ID2912" s="34"/>
      <c r="IE2912" s="34"/>
      <c r="IF2912" s="34"/>
      <c r="IG2912" s="34"/>
      <c r="IH2912" s="34"/>
      <c r="II2912" s="34"/>
      <c r="IJ2912" s="34"/>
      <c r="IK2912" s="34"/>
      <c r="IL2912" s="34"/>
      <c r="IM2912" s="34"/>
      <c r="IN2912" s="34"/>
      <c r="IO2912" s="34"/>
      <c r="IP2912" s="34"/>
      <c r="IQ2912" s="34"/>
      <c r="IR2912" s="34"/>
      <c r="IS2912" s="34"/>
      <c r="IT2912" s="34"/>
    </row>
    <row r="2913" spans="1:254">
      <c r="A2913" s="3"/>
      <c r="B2913" s="95" t="s">
        <v>3588</v>
      </c>
      <c r="C2913" s="41"/>
      <c r="D2913" s="36" t="s">
        <v>6419</v>
      </c>
      <c r="E2913" s="49">
        <v>266175.70400000003</v>
      </c>
      <c r="F2913" s="49">
        <f t="shared" si="52"/>
        <v>399263.55600000004</v>
      </c>
      <c r="G2913" s="37">
        <v>1</v>
      </c>
      <c r="H2913" s="85" t="s">
        <v>7212</v>
      </c>
      <c r="I2913" s="18"/>
      <c r="J2913" s="83"/>
      <c r="K2913" s="79"/>
      <c r="M2913" s="77"/>
      <c r="O2913" s="34"/>
      <c r="Q2913" s="34"/>
      <c r="S2913" s="34"/>
      <c r="T2913" s="34"/>
      <c r="U2913" s="34"/>
      <c r="V2913" s="34"/>
      <c r="W2913" s="34"/>
      <c r="X2913" s="34"/>
      <c r="Y2913" s="34"/>
      <c r="Z2913" s="34"/>
      <c r="AA2913" s="34"/>
      <c r="AB2913" s="34"/>
      <c r="AC2913" s="34"/>
      <c r="AD2913" s="34"/>
      <c r="AE2913" s="34"/>
      <c r="AF2913" s="34"/>
      <c r="AG2913" s="34"/>
      <c r="AH2913" s="34"/>
      <c r="AI2913" s="34"/>
      <c r="AJ2913" s="34"/>
      <c r="AK2913" s="34"/>
      <c r="AL2913" s="34"/>
      <c r="AM2913" s="34"/>
      <c r="AN2913" s="34"/>
      <c r="AO2913" s="34"/>
      <c r="AP2913" s="34"/>
      <c r="AQ2913" s="34"/>
      <c r="AR2913" s="34"/>
      <c r="AS2913" s="34"/>
      <c r="AT2913" s="34"/>
      <c r="AU2913" s="34"/>
      <c r="AV2913" s="34"/>
      <c r="AW2913" s="34"/>
      <c r="AX2913" s="34"/>
      <c r="AY2913" s="34"/>
      <c r="AZ2913" s="34"/>
      <c r="BA2913" s="34"/>
      <c r="BB2913" s="34"/>
      <c r="BC2913" s="34"/>
      <c r="BD2913" s="34"/>
      <c r="BE2913" s="34"/>
      <c r="BF2913" s="34"/>
      <c r="BG2913" s="34"/>
      <c r="BH2913" s="34"/>
      <c r="BI2913" s="34"/>
      <c r="BJ2913" s="34"/>
      <c r="BK2913" s="34"/>
      <c r="BL2913" s="34"/>
      <c r="BM2913" s="34"/>
      <c r="BN2913" s="34"/>
      <c r="BO2913" s="34"/>
      <c r="BP2913" s="34"/>
      <c r="BQ2913" s="34"/>
      <c r="BR2913" s="34"/>
      <c r="BS2913" s="34"/>
      <c r="BT2913" s="34"/>
      <c r="BU2913" s="34"/>
      <c r="BV2913" s="34"/>
      <c r="BW2913" s="34"/>
      <c r="BX2913" s="34"/>
      <c r="BY2913" s="34"/>
      <c r="BZ2913" s="34"/>
      <c r="CA2913" s="34"/>
      <c r="CB2913" s="34"/>
      <c r="CC2913" s="34"/>
      <c r="CD2913" s="34"/>
      <c r="CE2913" s="34"/>
      <c r="CF2913" s="34"/>
      <c r="CG2913" s="34"/>
      <c r="CH2913" s="34"/>
      <c r="CI2913" s="34"/>
      <c r="CJ2913" s="34"/>
      <c r="CK2913" s="34"/>
      <c r="CL2913" s="34"/>
      <c r="CM2913" s="34"/>
      <c r="CN2913" s="34"/>
      <c r="CO2913" s="34"/>
      <c r="CP2913" s="34"/>
      <c r="CQ2913" s="34"/>
      <c r="CR2913" s="34"/>
      <c r="CS2913" s="34"/>
      <c r="CT2913" s="34"/>
      <c r="CU2913" s="34"/>
      <c r="CV2913" s="34"/>
      <c r="CW2913" s="34"/>
      <c r="CX2913" s="34"/>
      <c r="CY2913" s="34"/>
      <c r="CZ2913" s="34"/>
      <c r="DA2913" s="34"/>
      <c r="DB2913" s="34"/>
      <c r="DC2913" s="34"/>
      <c r="DD2913" s="34"/>
      <c r="DE2913" s="34"/>
      <c r="DF2913" s="34"/>
      <c r="DG2913" s="34"/>
      <c r="DH2913" s="34"/>
      <c r="DI2913" s="34"/>
      <c r="DJ2913" s="34"/>
      <c r="DK2913" s="34"/>
      <c r="DL2913" s="34"/>
      <c r="DM2913" s="34"/>
      <c r="DN2913" s="34"/>
      <c r="DO2913" s="34"/>
      <c r="DP2913" s="34"/>
      <c r="DQ2913" s="34"/>
      <c r="DR2913" s="34"/>
      <c r="DS2913" s="34"/>
      <c r="DT2913" s="34"/>
      <c r="DU2913" s="34"/>
      <c r="DV2913" s="34"/>
      <c r="DW2913" s="34"/>
      <c r="DX2913" s="34"/>
      <c r="DY2913" s="34"/>
      <c r="DZ2913" s="34"/>
      <c r="EA2913" s="34"/>
      <c r="EB2913" s="34"/>
      <c r="EC2913" s="34"/>
      <c r="ED2913" s="34"/>
      <c r="EE2913" s="34"/>
      <c r="EF2913" s="34"/>
      <c r="EG2913" s="34"/>
      <c r="EH2913" s="34"/>
      <c r="EI2913" s="34"/>
      <c r="EJ2913" s="34"/>
      <c r="EK2913" s="34"/>
      <c r="EL2913" s="34"/>
      <c r="EM2913" s="34"/>
      <c r="EN2913" s="34"/>
      <c r="EO2913" s="34"/>
      <c r="EP2913" s="34"/>
      <c r="EQ2913" s="34"/>
      <c r="ER2913" s="34"/>
      <c r="ES2913" s="34"/>
      <c r="ET2913" s="34"/>
      <c r="EU2913" s="34"/>
      <c r="EV2913" s="34"/>
      <c r="EW2913" s="34"/>
      <c r="EX2913" s="34"/>
      <c r="EY2913" s="34"/>
      <c r="EZ2913" s="34"/>
      <c r="FA2913" s="34"/>
      <c r="FB2913" s="34"/>
      <c r="FC2913" s="34"/>
      <c r="FD2913" s="34"/>
      <c r="FE2913" s="34"/>
      <c r="FF2913" s="34"/>
      <c r="FG2913" s="34"/>
      <c r="FH2913" s="34"/>
      <c r="FI2913" s="34"/>
      <c r="FJ2913" s="34"/>
      <c r="FK2913" s="34"/>
      <c r="FL2913" s="34"/>
      <c r="FM2913" s="34"/>
      <c r="FN2913" s="34"/>
      <c r="FO2913" s="34"/>
      <c r="FP2913" s="34"/>
      <c r="FQ2913" s="34"/>
      <c r="FR2913" s="34"/>
      <c r="FS2913" s="34"/>
      <c r="FT2913" s="34"/>
      <c r="FU2913" s="34"/>
      <c r="FV2913" s="34"/>
      <c r="FW2913" s="34"/>
      <c r="FX2913" s="34"/>
      <c r="FY2913" s="34"/>
      <c r="FZ2913" s="34"/>
      <c r="GA2913" s="34"/>
      <c r="GB2913" s="34"/>
      <c r="GC2913" s="34"/>
      <c r="GD2913" s="34"/>
      <c r="GE2913" s="34"/>
      <c r="GF2913" s="34"/>
      <c r="GG2913" s="34"/>
      <c r="GH2913" s="34"/>
      <c r="GI2913" s="34"/>
      <c r="GJ2913" s="34"/>
      <c r="GK2913" s="34"/>
      <c r="GL2913" s="34"/>
      <c r="GM2913" s="34"/>
      <c r="GN2913" s="34"/>
      <c r="GO2913" s="34"/>
      <c r="GP2913" s="34"/>
      <c r="GQ2913" s="34"/>
      <c r="GR2913" s="34"/>
      <c r="GS2913" s="34"/>
      <c r="GT2913" s="34"/>
      <c r="GU2913" s="34"/>
      <c r="GV2913" s="34"/>
      <c r="GW2913" s="34"/>
      <c r="GX2913" s="34"/>
      <c r="GY2913" s="34"/>
      <c r="GZ2913" s="34"/>
      <c r="HA2913" s="34"/>
      <c r="HB2913" s="34"/>
      <c r="HC2913" s="34"/>
      <c r="HD2913" s="34"/>
      <c r="HE2913" s="34"/>
      <c r="HF2913" s="34"/>
      <c r="HG2913" s="34"/>
      <c r="HH2913" s="34"/>
      <c r="HI2913" s="34"/>
      <c r="HJ2913" s="34"/>
      <c r="HK2913" s="34"/>
      <c r="HL2913" s="34"/>
      <c r="HM2913" s="34"/>
      <c r="HN2913" s="34"/>
      <c r="HO2913" s="34"/>
      <c r="HP2913" s="34"/>
      <c r="HQ2913" s="34"/>
      <c r="HR2913" s="34"/>
      <c r="HS2913" s="34"/>
      <c r="HT2913" s="34"/>
      <c r="HU2913" s="34"/>
      <c r="HV2913" s="34"/>
      <c r="HW2913" s="34"/>
      <c r="HX2913" s="34"/>
      <c r="HY2913" s="34"/>
      <c r="HZ2913" s="34"/>
      <c r="IA2913" s="34"/>
      <c r="IB2913" s="34"/>
      <c r="IC2913" s="34"/>
      <c r="ID2913" s="34"/>
      <c r="IE2913" s="34"/>
      <c r="IF2913" s="34"/>
      <c r="IG2913" s="34"/>
      <c r="IH2913" s="34"/>
      <c r="II2913" s="34"/>
      <c r="IJ2913" s="34"/>
      <c r="IK2913" s="34"/>
      <c r="IL2913" s="34"/>
      <c r="IM2913" s="34"/>
      <c r="IN2913" s="34"/>
      <c r="IO2913" s="34"/>
      <c r="IP2913" s="34"/>
      <c r="IQ2913" s="34"/>
      <c r="IR2913" s="34"/>
      <c r="IS2913" s="34"/>
      <c r="IT2913" s="34"/>
    </row>
    <row r="2914" spans="1:254">
      <c r="A2914" s="3"/>
      <c r="B2914" s="95" t="s">
        <v>3590</v>
      </c>
      <c r="C2914" s="41"/>
      <c r="D2914" s="36" t="s">
        <v>6421</v>
      </c>
      <c r="E2914" s="49">
        <v>319216.55599999998</v>
      </c>
      <c r="F2914" s="49">
        <f t="shared" si="52"/>
        <v>478824.83399999997</v>
      </c>
      <c r="G2914" s="37">
        <v>1</v>
      </c>
      <c r="H2914" s="85" t="s">
        <v>7223</v>
      </c>
      <c r="I2914" s="18"/>
      <c r="J2914" s="83"/>
      <c r="K2914" s="79"/>
      <c r="M2914" s="77"/>
      <c r="O2914" s="34"/>
      <c r="Q2914" s="34"/>
      <c r="S2914" s="34"/>
      <c r="T2914" s="34"/>
      <c r="U2914" s="34"/>
      <c r="V2914" s="34"/>
      <c r="W2914" s="34"/>
      <c r="X2914" s="34"/>
      <c r="Y2914" s="34"/>
      <c r="Z2914" s="34"/>
      <c r="AA2914" s="34"/>
      <c r="AB2914" s="34"/>
      <c r="AC2914" s="34"/>
      <c r="AD2914" s="34"/>
      <c r="AE2914" s="34"/>
      <c r="AF2914" s="34"/>
      <c r="AG2914" s="34"/>
      <c r="AH2914" s="34"/>
      <c r="AI2914" s="34"/>
      <c r="AJ2914" s="34"/>
      <c r="AK2914" s="34"/>
      <c r="AL2914" s="34"/>
      <c r="AM2914" s="34"/>
      <c r="AN2914" s="34"/>
      <c r="AO2914" s="34"/>
      <c r="AP2914" s="34"/>
      <c r="AQ2914" s="34"/>
      <c r="AR2914" s="34"/>
      <c r="AS2914" s="34"/>
      <c r="AT2914" s="34"/>
      <c r="AU2914" s="34"/>
      <c r="AV2914" s="34"/>
      <c r="AW2914" s="34"/>
      <c r="AX2914" s="34"/>
      <c r="AY2914" s="34"/>
      <c r="AZ2914" s="34"/>
      <c r="BA2914" s="34"/>
      <c r="BB2914" s="34"/>
      <c r="BC2914" s="34"/>
      <c r="BD2914" s="34"/>
      <c r="BE2914" s="34"/>
      <c r="BF2914" s="34"/>
      <c r="BG2914" s="34"/>
      <c r="BH2914" s="34"/>
      <c r="BI2914" s="34"/>
      <c r="BJ2914" s="34"/>
      <c r="BK2914" s="34"/>
      <c r="BL2914" s="34"/>
      <c r="BM2914" s="34"/>
      <c r="BN2914" s="34"/>
      <c r="BO2914" s="34"/>
      <c r="BP2914" s="34"/>
      <c r="BQ2914" s="34"/>
      <c r="BR2914" s="34"/>
      <c r="BS2914" s="34"/>
      <c r="BT2914" s="34"/>
      <c r="BU2914" s="34"/>
      <c r="BV2914" s="34"/>
      <c r="BW2914" s="34"/>
      <c r="BX2914" s="34"/>
      <c r="BY2914" s="34"/>
      <c r="BZ2914" s="34"/>
      <c r="CA2914" s="34"/>
      <c r="CB2914" s="34"/>
      <c r="CC2914" s="34"/>
      <c r="CD2914" s="34"/>
      <c r="CE2914" s="34"/>
      <c r="CF2914" s="34"/>
      <c r="CG2914" s="34"/>
      <c r="CH2914" s="34"/>
      <c r="CI2914" s="34"/>
      <c r="CJ2914" s="34"/>
      <c r="CK2914" s="34"/>
      <c r="CL2914" s="34"/>
      <c r="CM2914" s="34"/>
      <c r="CN2914" s="34"/>
      <c r="CO2914" s="34"/>
      <c r="CP2914" s="34"/>
      <c r="CQ2914" s="34"/>
      <c r="CR2914" s="34"/>
      <c r="CS2914" s="34"/>
      <c r="CT2914" s="34"/>
      <c r="CU2914" s="34"/>
      <c r="CV2914" s="34"/>
      <c r="CW2914" s="34"/>
      <c r="CX2914" s="34"/>
      <c r="CY2914" s="34"/>
      <c r="CZ2914" s="34"/>
      <c r="DA2914" s="34"/>
      <c r="DB2914" s="34"/>
      <c r="DC2914" s="34"/>
      <c r="DD2914" s="34"/>
      <c r="DE2914" s="34"/>
      <c r="DF2914" s="34"/>
      <c r="DG2914" s="34"/>
      <c r="DH2914" s="34"/>
      <c r="DI2914" s="34"/>
      <c r="DJ2914" s="34"/>
      <c r="DK2914" s="34"/>
      <c r="DL2914" s="34"/>
      <c r="DM2914" s="34"/>
      <c r="DN2914" s="34"/>
      <c r="DO2914" s="34"/>
      <c r="DP2914" s="34"/>
      <c r="DQ2914" s="34"/>
      <c r="DR2914" s="34"/>
      <c r="DS2914" s="34"/>
      <c r="DT2914" s="34"/>
      <c r="DU2914" s="34"/>
      <c r="DV2914" s="34"/>
      <c r="DW2914" s="34"/>
      <c r="DX2914" s="34"/>
      <c r="DY2914" s="34"/>
      <c r="DZ2914" s="34"/>
      <c r="EA2914" s="34"/>
      <c r="EB2914" s="34"/>
      <c r="EC2914" s="34"/>
      <c r="ED2914" s="34"/>
      <c r="EE2914" s="34"/>
      <c r="EF2914" s="34"/>
      <c r="EG2914" s="34"/>
      <c r="EH2914" s="34"/>
      <c r="EI2914" s="34"/>
      <c r="EJ2914" s="34"/>
      <c r="EK2914" s="34"/>
      <c r="EL2914" s="34"/>
      <c r="EM2914" s="34"/>
      <c r="EN2914" s="34"/>
      <c r="EO2914" s="34"/>
      <c r="EP2914" s="34"/>
      <c r="EQ2914" s="34"/>
      <c r="ER2914" s="34"/>
      <c r="ES2914" s="34"/>
      <c r="ET2914" s="34"/>
      <c r="EU2914" s="34"/>
      <c r="EV2914" s="34"/>
      <c r="EW2914" s="34"/>
      <c r="EX2914" s="34"/>
      <c r="EY2914" s="34"/>
      <c r="EZ2914" s="34"/>
      <c r="FA2914" s="34"/>
      <c r="FB2914" s="34"/>
      <c r="FC2914" s="34"/>
      <c r="FD2914" s="34"/>
      <c r="FE2914" s="34"/>
      <c r="FF2914" s="34"/>
      <c r="FG2914" s="34"/>
      <c r="FH2914" s="34"/>
      <c r="FI2914" s="34"/>
      <c r="FJ2914" s="34"/>
      <c r="FK2914" s="34"/>
      <c r="FL2914" s="34"/>
      <c r="FM2914" s="34"/>
      <c r="FN2914" s="34"/>
      <c r="FO2914" s="34"/>
      <c r="FP2914" s="34"/>
      <c r="FQ2914" s="34"/>
      <c r="FR2914" s="34"/>
      <c r="FS2914" s="34"/>
      <c r="FT2914" s="34"/>
      <c r="FU2914" s="34"/>
      <c r="FV2914" s="34"/>
      <c r="FW2914" s="34"/>
      <c r="FX2914" s="34"/>
      <c r="FY2914" s="34"/>
      <c r="FZ2914" s="34"/>
      <c r="GA2914" s="34"/>
      <c r="GB2914" s="34"/>
      <c r="GC2914" s="34"/>
      <c r="GD2914" s="34"/>
      <c r="GE2914" s="34"/>
      <c r="GF2914" s="34"/>
      <c r="GG2914" s="34"/>
      <c r="GH2914" s="34"/>
      <c r="GI2914" s="34"/>
      <c r="GJ2914" s="34"/>
      <c r="GK2914" s="34"/>
      <c r="GL2914" s="34"/>
      <c r="GM2914" s="34"/>
      <c r="GN2914" s="34"/>
      <c r="GO2914" s="34"/>
      <c r="GP2914" s="34"/>
      <c r="GQ2914" s="34"/>
      <c r="GR2914" s="34"/>
      <c r="GS2914" s="34"/>
      <c r="GT2914" s="34"/>
      <c r="GU2914" s="34"/>
      <c r="GV2914" s="34"/>
      <c r="GW2914" s="34"/>
      <c r="GX2914" s="34"/>
      <c r="GY2914" s="34"/>
      <c r="GZ2914" s="34"/>
      <c r="HA2914" s="34"/>
      <c r="HB2914" s="34"/>
      <c r="HC2914" s="34"/>
      <c r="HD2914" s="34"/>
      <c r="HE2914" s="34"/>
      <c r="HF2914" s="34"/>
      <c r="HG2914" s="34"/>
      <c r="HH2914" s="34"/>
      <c r="HI2914" s="34"/>
      <c r="HJ2914" s="34"/>
      <c r="HK2914" s="34"/>
      <c r="HL2914" s="34"/>
      <c r="HM2914" s="34"/>
      <c r="HN2914" s="34"/>
      <c r="HO2914" s="34"/>
      <c r="HP2914" s="34"/>
      <c r="HQ2914" s="34"/>
      <c r="HR2914" s="34"/>
      <c r="HS2914" s="34"/>
      <c r="HT2914" s="34"/>
      <c r="HU2914" s="34"/>
      <c r="HV2914" s="34"/>
      <c r="HW2914" s="34"/>
      <c r="HX2914" s="34"/>
      <c r="HY2914" s="34"/>
      <c r="HZ2914" s="34"/>
      <c r="IA2914" s="34"/>
      <c r="IB2914" s="34"/>
      <c r="IC2914" s="34"/>
      <c r="ID2914" s="34"/>
      <c r="IE2914" s="34"/>
      <c r="IF2914" s="34"/>
      <c r="IG2914" s="34"/>
      <c r="IH2914" s="34"/>
      <c r="II2914" s="34"/>
      <c r="IJ2914" s="34"/>
      <c r="IK2914" s="34"/>
      <c r="IL2914" s="34"/>
      <c r="IM2914" s="34"/>
      <c r="IN2914" s="34"/>
      <c r="IO2914" s="34"/>
      <c r="IP2914" s="34"/>
      <c r="IQ2914" s="34"/>
      <c r="IR2914" s="34"/>
      <c r="IS2914" s="34"/>
      <c r="IT2914" s="34"/>
    </row>
    <row r="2915" spans="1:254">
      <c r="A2915" s="3"/>
      <c r="B2915" s="95" t="s">
        <v>3591</v>
      </c>
      <c r="C2915" s="41"/>
      <c r="D2915" s="36" t="s">
        <v>6415</v>
      </c>
      <c r="E2915" s="49">
        <v>163591.19899999999</v>
      </c>
      <c r="F2915" s="49">
        <f t="shared" si="52"/>
        <v>245386.79849999998</v>
      </c>
      <c r="G2915" s="37">
        <v>1</v>
      </c>
      <c r="H2915" s="85" t="s">
        <v>7205</v>
      </c>
      <c r="I2915" s="18"/>
      <c r="J2915" s="83"/>
      <c r="K2915" s="79"/>
      <c r="M2915" s="77"/>
    </row>
    <row r="2916" spans="1:254">
      <c r="A2916" s="3"/>
      <c r="B2916" s="95" t="s">
        <v>3592</v>
      </c>
      <c r="C2916" s="41"/>
      <c r="D2916" s="36" t="s">
        <v>6416</v>
      </c>
      <c r="E2916" s="49">
        <v>335731.10700000002</v>
      </c>
      <c r="F2916" s="49">
        <f t="shared" si="52"/>
        <v>503596.6605</v>
      </c>
      <c r="G2916" s="37">
        <v>1</v>
      </c>
      <c r="H2916" s="85" t="s">
        <v>7217</v>
      </c>
      <c r="I2916" s="18"/>
      <c r="J2916" s="83"/>
      <c r="K2916" s="79"/>
      <c r="M2916" s="77"/>
    </row>
    <row r="2917" spans="1:254">
      <c r="C2917" s="44" t="s">
        <v>7605</v>
      </c>
      <c r="D2917" s="44"/>
      <c r="E2917" s="53"/>
      <c r="F2917" s="53"/>
      <c r="G2917" s="11"/>
      <c r="H2917" s="85" t="s">
        <v>3073</v>
      </c>
      <c r="I2917" s="18"/>
      <c r="J2917" s="83"/>
      <c r="K2917" s="79"/>
      <c r="M2917" s="77"/>
    </row>
    <row r="2918" spans="1:254">
      <c r="B2918" s="95" t="s">
        <v>5140</v>
      </c>
      <c r="C2918" s="41"/>
      <c r="D2918" s="36" t="s">
        <v>7688</v>
      </c>
      <c r="E2918" s="49">
        <v>25451.837</v>
      </c>
      <c r="F2918" s="49">
        <f>IF(G2918="ENV.","VENTA",IF(B2918="","",E2918+E2918*A$2/100))</f>
        <v>38177.755499999999</v>
      </c>
      <c r="G2918" s="37">
        <v>1</v>
      </c>
      <c r="H2918" s="85" t="s">
        <v>7204</v>
      </c>
      <c r="I2918" s="18"/>
      <c r="J2918" s="83"/>
      <c r="K2918" s="79"/>
      <c r="M2918" s="77"/>
    </row>
    <row r="2919" spans="1:254">
      <c r="B2919" s="95" t="s">
        <v>3612</v>
      </c>
      <c r="C2919" s="41"/>
      <c r="D2919" s="36" t="s">
        <v>7689</v>
      </c>
      <c r="E2919" s="49">
        <v>29920.481</v>
      </c>
      <c r="F2919" s="49">
        <f t="shared" si="52"/>
        <v>44880.7215</v>
      </c>
      <c r="G2919" s="37">
        <v>1</v>
      </c>
      <c r="H2919" s="85" t="s">
        <v>7223</v>
      </c>
      <c r="I2919" s="18"/>
      <c r="J2919" s="83"/>
      <c r="K2919" s="79"/>
      <c r="M2919" s="77"/>
    </row>
    <row r="2920" spans="1:254">
      <c r="A2920" s="34"/>
      <c r="B2920" s="95" t="s">
        <v>3613</v>
      </c>
      <c r="C2920" s="41"/>
      <c r="D2920" s="36" t="s">
        <v>7690</v>
      </c>
      <c r="E2920" s="49">
        <v>45852.165000000001</v>
      </c>
      <c r="F2920" s="49">
        <f t="shared" si="52"/>
        <v>68778.247499999998</v>
      </c>
      <c r="G2920" s="37">
        <v>1</v>
      </c>
      <c r="H2920" s="85" t="s">
        <v>7205</v>
      </c>
      <c r="I2920" s="18"/>
      <c r="J2920" s="83"/>
      <c r="K2920" s="79"/>
      <c r="M2920" s="77"/>
    </row>
    <row r="2921" spans="1:254">
      <c r="A2921" s="34"/>
      <c r="B2921" s="95" t="s">
        <v>3614</v>
      </c>
      <c r="C2921" s="41"/>
      <c r="D2921" s="36" t="s">
        <v>6403</v>
      </c>
      <c r="E2921" s="49">
        <v>54012.296000000002</v>
      </c>
      <c r="F2921" s="49">
        <f t="shared" si="52"/>
        <v>81018.444000000003</v>
      </c>
      <c r="G2921" s="37">
        <v>1</v>
      </c>
      <c r="H2921" s="85" t="s">
        <v>7208</v>
      </c>
      <c r="I2921" s="18"/>
      <c r="J2921" s="83"/>
      <c r="K2921" s="79"/>
      <c r="M2921" s="77"/>
    </row>
    <row r="2922" spans="1:254">
      <c r="A2922" s="34"/>
      <c r="B2922" s="95" t="s">
        <v>3615</v>
      </c>
      <c r="C2922" s="41"/>
      <c r="D2922" s="36" t="s">
        <v>6404</v>
      </c>
      <c r="E2922" s="49">
        <v>94230.085000000006</v>
      </c>
      <c r="F2922" s="49">
        <f t="shared" si="52"/>
        <v>141345.1275</v>
      </c>
      <c r="G2922" s="37">
        <v>1</v>
      </c>
      <c r="H2922" s="85" t="s">
        <v>7207</v>
      </c>
      <c r="I2922" s="18"/>
      <c r="J2922" s="83"/>
      <c r="K2922" s="79"/>
      <c r="M2922" s="77"/>
    </row>
    <row r="2923" spans="1:254">
      <c r="C2923" s="44" t="s">
        <v>7606</v>
      </c>
      <c r="D2923" s="44"/>
      <c r="E2923" s="53"/>
      <c r="F2923" s="53"/>
      <c r="G2923" s="11"/>
      <c r="H2923" s="85" t="s">
        <v>3073</v>
      </c>
      <c r="I2923" s="18"/>
      <c r="J2923" s="83"/>
      <c r="K2923" s="79"/>
      <c r="M2923" s="77"/>
    </row>
    <row r="2924" spans="1:254">
      <c r="A2924" s="3"/>
      <c r="B2924" s="95" t="s">
        <v>2768</v>
      </c>
      <c r="C2924" s="41"/>
      <c r="D2924" s="36" t="s">
        <v>6427</v>
      </c>
      <c r="E2924" s="49">
        <v>11914.038</v>
      </c>
      <c r="F2924" s="49">
        <f t="shared" si="52"/>
        <v>17871.057000000001</v>
      </c>
      <c r="G2924" s="37">
        <v>1</v>
      </c>
      <c r="H2924" s="85" t="s">
        <v>7199</v>
      </c>
      <c r="I2924" s="18"/>
      <c r="J2924" s="83"/>
      <c r="K2924" s="79"/>
      <c r="M2924" s="77"/>
    </row>
    <row r="2925" spans="1:254">
      <c r="A2925" s="3"/>
      <c r="B2925" s="95" t="s">
        <v>3597</v>
      </c>
      <c r="C2925" s="41"/>
      <c r="D2925" s="36" t="s">
        <v>6401</v>
      </c>
      <c r="E2925" s="49">
        <v>18296.558000000001</v>
      </c>
      <c r="F2925" s="49">
        <f t="shared" si="52"/>
        <v>27444.837</v>
      </c>
      <c r="G2925" s="37">
        <v>1</v>
      </c>
      <c r="H2925" s="85" t="s">
        <v>7206</v>
      </c>
      <c r="I2925" s="18"/>
      <c r="J2925" s="83"/>
      <c r="K2925" s="79"/>
      <c r="M2925" s="77"/>
    </row>
    <row r="2926" spans="1:254">
      <c r="A2926" s="3"/>
      <c r="B2926" s="95" t="s">
        <v>2772</v>
      </c>
      <c r="C2926" s="41"/>
      <c r="D2926" s="36" t="s">
        <v>6426</v>
      </c>
      <c r="E2926" s="49">
        <v>38163.264999999999</v>
      </c>
      <c r="F2926" s="49">
        <f t="shared" si="52"/>
        <v>57244.897499999999</v>
      </c>
      <c r="G2926" s="37">
        <v>1</v>
      </c>
      <c r="H2926" s="85" t="s">
        <v>8214</v>
      </c>
      <c r="I2926" s="18"/>
      <c r="J2926" s="83"/>
      <c r="K2926" s="79"/>
      <c r="M2926" s="77"/>
      <c r="P2926" s="34"/>
    </row>
    <row r="2927" spans="1:254">
      <c r="A2927" s="3"/>
      <c r="B2927" s="95" t="s">
        <v>6026</v>
      </c>
      <c r="C2927" s="41"/>
      <c r="D2927" s="36" t="s">
        <v>6431</v>
      </c>
      <c r="E2927" s="49">
        <v>57442.680999999997</v>
      </c>
      <c r="F2927" s="49">
        <f t="shared" si="52"/>
        <v>86164.021500000003</v>
      </c>
      <c r="G2927" s="37">
        <v>1</v>
      </c>
      <c r="H2927" s="85" t="s">
        <v>7209</v>
      </c>
      <c r="I2927" s="18"/>
      <c r="J2927" s="83"/>
      <c r="K2927" s="79"/>
      <c r="M2927" s="77"/>
    </row>
    <row r="2928" spans="1:254">
      <c r="C2928" s="44" t="s">
        <v>7607</v>
      </c>
      <c r="D2928" s="44"/>
      <c r="E2928" s="53"/>
      <c r="F2928" s="53"/>
      <c r="G2928" s="11"/>
      <c r="H2928" s="85" t="s">
        <v>3073</v>
      </c>
      <c r="I2928" s="18"/>
      <c r="J2928" s="83"/>
      <c r="K2928" s="79"/>
      <c r="M2928" s="77"/>
    </row>
    <row r="2929" spans="1:254">
      <c r="A2929" s="3"/>
      <c r="B2929" s="95" t="s">
        <v>2861</v>
      </c>
      <c r="C2929" s="41"/>
      <c r="D2929" s="36" t="s">
        <v>6424</v>
      </c>
      <c r="E2929" s="49">
        <v>106275.993</v>
      </c>
      <c r="F2929" s="49">
        <f t="shared" si="52"/>
        <v>159413.9895</v>
      </c>
      <c r="G2929" s="37">
        <v>1</v>
      </c>
      <c r="H2929" s="85" t="s">
        <v>7223</v>
      </c>
      <c r="I2929" s="18"/>
      <c r="J2929" s="83"/>
      <c r="K2929" s="79"/>
      <c r="M2929" s="77"/>
    </row>
    <row r="2930" spans="1:254">
      <c r="A2930" s="3"/>
      <c r="B2930" s="95" t="s">
        <v>3544</v>
      </c>
      <c r="C2930" s="41"/>
      <c r="D2930" s="36" t="s">
        <v>6430</v>
      </c>
      <c r="E2930" s="49">
        <v>41868.436999999998</v>
      </c>
      <c r="F2930" s="49">
        <f>IF(G2930="ENV.","VENTA",IF(B2930="","",E2930+E2930*A$2/100))</f>
        <v>62802.655499999993</v>
      </c>
      <c r="G2930" s="37">
        <v>1</v>
      </c>
      <c r="H2930" s="85" t="s">
        <v>8214</v>
      </c>
      <c r="I2930" s="18"/>
      <c r="J2930" s="83"/>
      <c r="K2930" s="79"/>
      <c r="M2930" s="77"/>
    </row>
    <row r="2931" spans="1:254">
      <c r="A2931" s="3"/>
      <c r="B2931" s="95" t="s">
        <v>2769</v>
      </c>
      <c r="C2931" s="41"/>
      <c r="D2931" s="36" t="s">
        <v>6423</v>
      </c>
      <c r="E2931" s="49">
        <v>35360.567999999999</v>
      </c>
      <c r="F2931" s="49">
        <f>IF(G2931="ENV.","VENTA",IF(B2931="","",E2931+E2931*A$2/100))</f>
        <v>53040.851999999999</v>
      </c>
      <c r="G2931" s="37">
        <v>1</v>
      </c>
      <c r="H2931" s="85" t="s">
        <v>7198</v>
      </c>
      <c r="I2931" s="18"/>
      <c r="J2931" s="83"/>
      <c r="K2931" s="79"/>
      <c r="M2931" s="77"/>
    </row>
    <row r="2932" spans="1:254">
      <c r="C2932" s="44" t="s">
        <v>7608</v>
      </c>
      <c r="D2932" s="44"/>
      <c r="E2932" s="53"/>
      <c r="F2932" s="53"/>
      <c r="G2932" s="11"/>
      <c r="H2932" s="85" t="s">
        <v>3073</v>
      </c>
      <c r="I2932" s="18"/>
      <c r="J2932" s="83"/>
      <c r="K2932" s="79"/>
      <c r="M2932" s="77"/>
    </row>
    <row r="2933" spans="1:254">
      <c r="A2933" s="3"/>
      <c r="B2933" s="95" t="s">
        <v>5145</v>
      </c>
      <c r="C2933" s="41"/>
      <c r="D2933" s="36" t="s">
        <v>6413</v>
      </c>
      <c r="E2933" s="49">
        <v>48572.209000000003</v>
      </c>
      <c r="F2933" s="49">
        <f>IF(G2933="ENV.","VENTA",IF(B2933="","",E2933+E2933*A$2/100))</f>
        <v>72858.313500000004</v>
      </c>
      <c r="G2933" s="37">
        <v>2</v>
      </c>
      <c r="H2933" s="85" t="s">
        <v>7212</v>
      </c>
      <c r="I2933" s="18"/>
      <c r="J2933" s="83"/>
      <c r="K2933" s="79"/>
      <c r="M2933" s="77"/>
    </row>
    <row r="2934" spans="1:254">
      <c r="A2934" s="3"/>
      <c r="B2934" s="95" t="s">
        <v>4950</v>
      </c>
      <c r="C2934" s="41"/>
      <c r="D2934" s="36" t="s">
        <v>6382</v>
      </c>
      <c r="E2934" s="49">
        <v>54012.296000000002</v>
      </c>
      <c r="F2934" s="49">
        <f>IF(G2934="ENV.","VENTA",IF(B2934="","",E2934+E2934*A$2/100))</f>
        <v>81018.444000000003</v>
      </c>
      <c r="G2934" s="37">
        <v>4</v>
      </c>
      <c r="H2934" s="85" t="s">
        <v>7212</v>
      </c>
      <c r="I2934" s="18"/>
      <c r="J2934" s="83"/>
      <c r="K2934" s="79"/>
      <c r="M2934" s="77"/>
    </row>
    <row r="2935" spans="1:254">
      <c r="A2935" s="3"/>
      <c r="B2935" s="95" t="s">
        <v>5143</v>
      </c>
      <c r="C2935" s="39"/>
      <c r="D2935" s="36" t="s">
        <v>6411</v>
      </c>
      <c r="E2935" s="49">
        <v>52123.913999999997</v>
      </c>
      <c r="F2935" s="49">
        <f>IF(G2935="ENV.","VENTA",IF(B2935="","",E2935+E2935*A$2/100))</f>
        <v>78185.870999999999</v>
      </c>
      <c r="G2935" s="37">
        <v>1</v>
      </c>
      <c r="H2935" s="85" t="s">
        <v>8214</v>
      </c>
      <c r="I2935" s="18"/>
      <c r="J2935" s="83"/>
      <c r="K2935" s="79"/>
      <c r="M2935" s="77"/>
    </row>
    <row r="2936" spans="1:254">
      <c r="C2936" s="44" t="s">
        <v>7609</v>
      </c>
      <c r="D2936" s="44"/>
      <c r="E2936" s="53"/>
      <c r="F2936" s="53"/>
      <c r="G2936" s="11"/>
      <c r="H2936" s="85" t="s">
        <v>3073</v>
      </c>
      <c r="I2936" s="18"/>
      <c r="J2936" s="83"/>
      <c r="K2936" s="79"/>
      <c r="M2936" s="77"/>
    </row>
    <row r="2937" spans="1:254">
      <c r="A2937" s="3"/>
      <c r="B2937" s="95" t="s">
        <v>3543</v>
      </c>
      <c r="C2937" s="41"/>
      <c r="D2937" s="36" t="s">
        <v>6425</v>
      </c>
      <c r="E2937" s="49">
        <v>7233.5230000000001</v>
      </c>
      <c r="F2937" s="49">
        <f>IF(G2937="ENV.","VENTA",IF(B2937="","",E2937+E2937*A$2/100))</f>
        <v>10850.2845</v>
      </c>
      <c r="G2937" s="37">
        <v>1</v>
      </c>
      <c r="H2937" s="85" t="s">
        <v>7195</v>
      </c>
      <c r="I2937" s="18"/>
      <c r="J2937" s="83"/>
      <c r="K2937" s="79"/>
      <c r="M2937" s="77"/>
    </row>
    <row r="2938" spans="1:254">
      <c r="A2938" s="3"/>
      <c r="B2938" s="95" t="s">
        <v>2248</v>
      </c>
      <c r="C2938" s="41"/>
      <c r="D2938" s="36" t="s">
        <v>6433</v>
      </c>
      <c r="E2938" s="49">
        <v>10637.534</v>
      </c>
      <c r="F2938" s="49">
        <f>IF(G2938="ENV.","VENTA",IF(B2938="","",E2938+E2938*A$2/100))</f>
        <v>15956.300999999999</v>
      </c>
      <c r="G2938" s="37">
        <v>1</v>
      </c>
      <c r="H2938" s="85" t="s">
        <v>7205</v>
      </c>
      <c r="I2938" s="18"/>
      <c r="J2938" s="83"/>
      <c r="K2938" s="79"/>
      <c r="M2938" s="77"/>
    </row>
    <row r="2939" spans="1:254">
      <c r="C2939" s="44" t="s">
        <v>7610</v>
      </c>
      <c r="D2939" s="44"/>
      <c r="E2939" s="53"/>
      <c r="F2939" s="53"/>
      <c r="G2939" s="11"/>
      <c r="H2939" s="85" t="s">
        <v>3073</v>
      </c>
      <c r="I2939" s="18"/>
      <c r="J2939" s="83"/>
      <c r="K2939" s="79"/>
      <c r="M2939" s="77"/>
    </row>
    <row r="2940" spans="1:254">
      <c r="B2940" s="95" t="s">
        <v>2766</v>
      </c>
      <c r="C2940" s="41"/>
      <c r="D2940" s="36" t="s">
        <v>6429</v>
      </c>
      <c r="E2940" s="49">
        <v>18296.558000000001</v>
      </c>
      <c r="F2940" s="49">
        <f t="shared" ref="F2940:F3003" si="53">IF(G2940="ENV.","VENTA",IF(B2940="","",E2940+E2940*A$2/100))</f>
        <v>27444.837</v>
      </c>
      <c r="G2940" s="37">
        <v>1</v>
      </c>
      <c r="H2940" s="85" t="s">
        <v>7206</v>
      </c>
      <c r="I2940" s="18"/>
      <c r="J2940" s="83"/>
      <c r="K2940" s="79"/>
      <c r="M2940" s="77"/>
    </row>
    <row r="2941" spans="1:254">
      <c r="B2941" s="95" t="s">
        <v>2249</v>
      </c>
      <c r="C2941" s="41"/>
      <c r="D2941" s="36" t="s">
        <v>6434</v>
      </c>
      <c r="E2941" s="49">
        <v>30848.847000000002</v>
      </c>
      <c r="F2941" s="49">
        <f t="shared" si="53"/>
        <v>46273.270499999999</v>
      </c>
      <c r="G2941" s="37">
        <v>1</v>
      </c>
      <c r="H2941" s="85" t="s">
        <v>7212</v>
      </c>
      <c r="I2941" s="18"/>
      <c r="J2941" s="83"/>
      <c r="K2941" s="79"/>
      <c r="M2941" s="77"/>
    </row>
    <row r="2942" spans="1:254">
      <c r="B2942" s="95" t="s">
        <v>3469</v>
      </c>
      <c r="C2942" s="41"/>
      <c r="D2942" s="36" t="s">
        <v>7184</v>
      </c>
      <c r="E2942" s="49">
        <v>48343.519999999997</v>
      </c>
      <c r="F2942" s="49">
        <f t="shared" si="53"/>
        <v>72515.28</v>
      </c>
      <c r="G2942" s="37">
        <v>1</v>
      </c>
      <c r="H2942" s="85" t="s">
        <v>3073</v>
      </c>
      <c r="I2942" s="18"/>
      <c r="J2942" s="83"/>
      <c r="K2942" s="79"/>
      <c r="M2942" s="77"/>
      <c r="O2942" s="34"/>
      <c r="Q2942" s="34"/>
      <c r="S2942" s="34"/>
      <c r="T2942" s="34"/>
      <c r="U2942" s="34"/>
      <c r="V2942" s="34"/>
      <c r="W2942" s="34"/>
      <c r="X2942" s="34"/>
      <c r="Y2942" s="34"/>
      <c r="Z2942" s="34"/>
      <c r="AA2942" s="34"/>
      <c r="AB2942" s="34"/>
      <c r="AC2942" s="34"/>
      <c r="AD2942" s="34"/>
      <c r="AE2942" s="34"/>
      <c r="AF2942" s="34"/>
      <c r="AG2942" s="34"/>
      <c r="AH2942" s="34"/>
      <c r="AI2942" s="34"/>
      <c r="AJ2942" s="34"/>
      <c r="AK2942" s="34"/>
      <c r="AL2942" s="34"/>
      <c r="AM2942" s="34"/>
      <c r="AN2942" s="34"/>
      <c r="AO2942" s="34"/>
      <c r="AP2942" s="34"/>
      <c r="AQ2942" s="34"/>
      <c r="AR2942" s="34"/>
      <c r="AS2942" s="34"/>
      <c r="AT2942" s="34"/>
      <c r="AU2942" s="34"/>
      <c r="AV2942" s="34"/>
      <c r="AW2942" s="34"/>
      <c r="AX2942" s="34"/>
      <c r="AY2942" s="34"/>
      <c r="AZ2942" s="34"/>
      <c r="BA2942" s="34"/>
      <c r="BB2942" s="34"/>
      <c r="BC2942" s="34"/>
      <c r="BD2942" s="34"/>
      <c r="BE2942" s="34"/>
      <c r="BF2942" s="34"/>
      <c r="BG2942" s="34"/>
      <c r="BH2942" s="34"/>
      <c r="BI2942" s="34"/>
      <c r="BJ2942" s="34"/>
      <c r="BK2942" s="34"/>
      <c r="BL2942" s="34"/>
      <c r="BM2942" s="34"/>
      <c r="BN2942" s="34"/>
      <c r="BO2942" s="34"/>
      <c r="BP2942" s="34"/>
      <c r="BQ2942" s="34"/>
      <c r="BR2942" s="34"/>
      <c r="BS2942" s="34"/>
      <c r="BT2942" s="34"/>
      <c r="BU2942" s="34"/>
      <c r="BV2942" s="34"/>
      <c r="BW2942" s="34"/>
      <c r="BX2942" s="34"/>
      <c r="BY2942" s="34"/>
      <c r="BZ2942" s="34"/>
      <c r="CA2942" s="34"/>
      <c r="CB2942" s="34"/>
      <c r="CC2942" s="34"/>
      <c r="CD2942" s="34"/>
      <c r="CE2942" s="34"/>
      <c r="CF2942" s="34"/>
      <c r="CG2942" s="34"/>
      <c r="CH2942" s="34"/>
      <c r="CI2942" s="34"/>
      <c r="CJ2942" s="34"/>
      <c r="CK2942" s="34"/>
      <c r="CL2942" s="34"/>
      <c r="CM2942" s="34"/>
      <c r="CN2942" s="34"/>
      <c r="CO2942" s="34"/>
      <c r="CP2942" s="34"/>
      <c r="CQ2942" s="34"/>
      <c r="CR2942" s="34"/>
      <c r="CS2942" s="34"/>
      <c r="CT2942" s="34"/>
      <c r="CU2942" s="34"/>
      <c r="CV2942" s="34"/>
      <c r="CW2942" s="34"/>
      <c r="CX2942" s="34"/>
      <c r="CY2942" s="34"/>
      <c r="CZ2942" s="34"/>
      <c r="DA2942" s="34"/>
      <c r="DB2942" s="34"/>
      <c r="DC2942" s="34"/>
      <c r="DD2942" s="34"/>
      <c r="DE2942" s="34"/>
      <c r="DF2942" s="34"/>
      <c r="DG2942" s="34"/>
      <c r="DH2942" s="34"/>
      <c r="DI2942" s="34"/>
      <c r="DJ2942" s="34"/>
      <c r="DK2942" s="34"/>
      <c r="DL2942" s="34"/>
      <c r="DM2942" s="34"/>
      <c r="DN2942" s="34"/>
      <c r="DO2942" s="34"/>
      <c r="DP2942" s="34"/>
      <c r="DQ2942" s="34"/>
      <c r="DR2942" s="34"/>
      <c r="DS2942" s="34"/>
      <c r="DT2942" s="34"/>
      <c r="DU2942" s="34"/>
      <c r="DV2942" s="34"/>
      <c r="DW2942" s="34"/>
      <c r="DX2942" s="34"/>
      <c r="DY2942" s="34"/>
      <c r="DZ2942" s="34"/>
      <c r="EA2942" s="34"/>
      <c r="EB2942" s="34"/>
      <c r="EC2942" s="34"/>
      <c r="ED2942" s="34"/>
      <c r="EE2942" s="34"/>
      <c r="EF2942" s="34"/>
      <c r="EG2942" s="34"/>
      <c r="EH2942" s="34"/>
      <c r="EI2942" s="34"/>
      <c r="EJ2942" s="34"/>
      <c r="EK2942" s="34"/>
      <c r="EL2942" s="34"/>
      <c r="EM2942" s="34"/>
      <c r="EN2942" s="34"/>
      <c r="EO2942" s="34"/>
      <c r="EP2942" s="34"/>
      <c r="EQ2942" s="34"/>
      <c r="ER2942" s="34"/>
      <c r="ES2942" s="34"/>
      <c r="ET2942" s="34"/>
      <c r="EU2942" s="34"/>
      <c r="EV2942" s="34"/>
      <c r="EW2942" s="34"/>
      <c r="EX2942" s="34"/>
      <c r="EY2942" s="34"/>
      <c r="EZ2942" s="34"/>
      <c r="FA2942" s="34"/>
      <c r="FB2942" s="34"/>
      <c r="FC2942" s="34"/>
      <c r="FD2942" s="34"/>
      <c r="FE2942" s="34"/>
      <c r="FF2942" s="34"/>
      <c r="FG2942" s="34"/>
      <c r="FH2942" s="34"/>
      <c r="FI2942" s="34"/>
      <c r="FJ2942" s="34"/>
      <c r="FK2942" s="34"/>
      <c r="FL2942" s="34"/>
      <c r="FM2942" s="34"/>
      <c r="FN2942" s="34"/>
      <c r="FO2942" s="34"/>
      <c r="FP2942" s="34"/>
      <c r="FQ2942" s="34"/>
      <c r="FR2942" s="34"/>
      <c r="FS2942" s="34"/>
      <c r="FT2942" s="34"/>
      <c r="FU2942" s="34"/>
      <c r="FV2942" s="34"/>
      <c r="FW2942" s="34"/>
      <c r="FX2942" s="34"/>
      <c r="FY2942" s="34"/>
      <c r="FZ2942" s="34"/>
      <c r="GA2942" s="34"/>
      <c r="GB2942" s="34"/>
      <c r="GC2942" s="34"/>
      <c r="GD2942" s="34"/>
      <c r="GE2942" s="34"/>
      <c r="GF2942" s="34"/>
      <c r="GG2942" s="34"/>
      <c r="GH2942" s="34"/>
      <c r="GI2942" s="34"/>
      <c r="GJ2942" s="34"/>
      <c r="GK2942" s="34"/>
      <c r="GL2942" s="34"/>
      <c r="GM2942" s="34"/>
      <c r="GN2942" s="34"/>
      <c r="GO2942" s="34"/>
      <c r="GP2942" s="34"/>
      <c r="GQ2942" s="34"/>
      <c r="GR2942" s="34"/>
      <c r="GS2942" s="34"/>
      <c r="GT2942" s="34"/>
      <c r="GU2942" s="34"/>
      <c r="GV2942" s="34"/>
      <c r="GW2942" s="34"/>
      <c r="GX2942" s="34"/>
      <c r="GY2942" s="34"/>
      <c r="GZ2942" s="34"/>
      <c r="HA2942" s="34"/>
      <c r="HB2942" s="34"/>
      <c r="HC2942" s="34"/>
      <c r="HD2942" s="34"/>
      <c r="HE2942" s="34"/>
      <c r="HF2942" s="34"/>
      <c r="HG2942" s="34"/>
      <c r="HH2942" s="34"/>
      <c r="HI2942" s="34"/>
      <c r="HJ2942" s="34"/>
      <c r="HK2942" s="34"/>
      <c r="HL2942" s="34"/>
      <c r="HM2942" s="34"/>
      <c r="HN2942" s="34"/>
      <c r="HO2942" s="34"/>
      <c r="HP2942" s="34"/>
      <c r="HQ2942" s="34"/>
      <c r="HR2942" s="34"/>
      <c r="HS2942" s="34"/>
      <c r="HT2942" s="34"/>
      <c r="HU2942" s="34"/>
      <c r="HV2942" s="34"/>
      <c r="HW2942" s="34"/>
      <c r="HX2942" s="34"/>
      <c r="HY2942" s="34"/>
      <c r="HZ2942" s="34"/>
      <c r="IA2942" s="34"/>
      <c r="IB2942" s="34"/>
      <c r="IC2942" s="34"/>
      <c r="ID2942" s="34"/>
      <c r="IE2942" s="34"/>
      <c r="IF2942" s="34"/>
      <c r="IG2942" s="34"/>
      <c r="IH2942" s="34"/>
      <c r="II2942" s="34"/>
      <c r="IJ2942" s="34"/>
      <c r="IK2942" s="34"/>
      <c r="IL2942" s="34"/>
      <c r="IM2942" s="34"/>
      <c r="IN2942" s="34"/>
      <c r="IO2942" s="34"/>
      <c r="IP2942" s="34"/>
      <c r="IQ2942" s="34"/>
      <c r="IR2942" s="34"/>
      <c r="IS2942" s="34"/>
      <c r="IT2942" s="34"/>
    </row>
    <row r="2943" spans="1:254" ht="16" thickBot="1">
      <c r="C2943" s="44" t="s">
        <v>7611</v>
      </c>
      <c r="D2943" s="44"/>
      <c r="E2943" s="53"/>
      <c r="F2943" s="53"/>
      <c r="G2943" s="11"/>
      <c r="H2943" s="85" t="s">
        <v>3073</v>
      </c>
      <c r="I2943" s="18"/>
      <c r="J2943" s="83"/>
      <c r="K2943" s="79"/>
      <c r="M2943" s="77"/>
    </row>
    <row r="2944" spans="1:254" ht="16" thickBot="1">
      <c r="B2944" s="103" t="s">
        <v>5144</v>
      </c>
      <c r="C2944" s="41"/>
      <c r="D2944" s="36" t="s">
        <v>7692</v>
      </c>
      <c r="E2944" s="49">
        <v>29143.325000000001</v>
      </c>
      <c r="F2944" s="49">
        <f t="shared" si="53"/>
        <v>43714.987500000003</v>
      </c>
      <c r="G2944" s="37">
        <v>1</v>
      </c>
      <c r="H2944" s="85" t="s">
        <v>7203</v>
      </c>
      <c r="I2944" s="18"/>
      <c r="J2944" s="83"/>
      <c r="K2944" s="79"/>
      <c r="M2944" s="77"/>
    </row>
    <row r="2945" spans="1:13" s="3" customFormat="1">
      <c r="A2945" s="7"/>
      <c r="B2945" s="95" t="s">
        <v>3594</v>
      </c>
      <c r="C2945" s="41"/>
      <c r="D2945" s="36" t="s">
        <v>6412</v>
      </c>
      <c r="E2945" s="49">
        <v>168860.70600000001</v>
      </c>
      <c r="F2945" s="49">
        <f t="shared" si="53"/>
        <v>253291.05900000001</v>
      </c>
      <c r="G2945" s="37">
        <v>1</v>
      </c>
      <c r="H2945" s="85" t="s">
        <v>8214</v>
      </c>
      <c r="I2945" s="18"/>
      <c r="J2945" s="83"/>
      <c r="K2945" s="79"/>
      <c r="L2945" s="77"/>
      <c r="M2945" s="77"/>
    </row>
    <row r="2946" spans="1:13" s="3" customFormat="1">
      <c r="A2946" s="7"/>
      <c r="B2946" s="95" t="s">
        <v>6025</v>
      </c>
      <c r="C2946" s="41"/>
      <c r="D2946" s="36" t="s">
        <v>7687</v>
      </c>
      <c r="E2946" s="49">
        <v>26593.833999999999</v>
      </c>
      <c r="F2946" s="49">
        <f>IF(G2946="ENV.","VENTA",IF(B2946="","",E2946+E2946*A$2/100))</f>
        <v>39890.750999999997</v>
      </c>
      <c r="G2946" s="37">
        <v>1</v>
      </c>
      <c r="H2946" s="85" t="s">
        <v>7199</v>
      </c>
      <c r="I2946" s="18"/>
      <c r="J2946" s="83"/>
      <c r="K2946" s="79"/>
      <c r="L2946" s="77"/>
      <c r="M2946" s="77"/>
    </row>
    <row r="2947" spans="1:13" s="3" customFormat="1">
      <c r="A2947" s="7"/>
      <c r="B2947" s="95"/>
      <c r="C2947" s="44" t="s">
        <v>7612</v>
      </c>
      <c r="D2947" s="44"/>
      <c r="E2947" s="53"/>
      <c r="F2947" s="53"/>
      <c r="G2947" s="11"/>
      <c r="H2947" s="85" t="s">
        <v>3073</v>
      </c>
      <c r="I2947" s="18"/>
      <c r="J2947" s="83"/>
      <c r="K2947" s="79"/>
      <c r="L2947" s="77"/>
      <c r="M2947" s="77"/>
    </row>
    <row r="2948" spans="1:13" s="3" customFormat="1">
      <c r="A2948" s="34"/>
      <c r="B2948" s="95" t="s">
        <v>5157</v>
      </c>
      <c r="C2948" s="41"/>
      <c r="D2948" s="36" t="s">
        <v>7694</v>
      </c>
      <c r="E2948" s="49">
        <v>22764.322</v>
      </c>
      <c r="F2948" s="49">
        <f>IF(G2948="ENV.","VENTA",IF(B2948="","",E2948+E2948*A$2/100))</f>
        <v>34146.483</v>
      </c>
      <c r="G2948" s="37">
        <v>1</v>
      </c>
      <c r="H2948" s="85" t="s">
        <v>7208</v>
      </c>
      <c r="I2948" s="18"/>
      <c r="J2948" s="83"/>
      <c r="K2948" s="79"/>
      <c r="L2948" s="77"/>
      <c r="M2948" s="77"/>
    </row>
    <row r="2949" spans="1:13" s="3" customFormat="1">
      <c r="A2949" s="7"/>
      <c r="B2949" s="95" t="s">
        <v>3595</v>
      </c>
      <c r="C2949" s="41"/>
      <c r="D2949" s="36" t="s">
        <v>6396</v>
      </c>
      <c r="E2949" s="49">
        <v>12126.788</v>
      </c>
      <c r="F2949" s="49">
        <f t="shared" si="53"/>
        <v>18190.182000000001</v>
      </c>
      <c r="G2949" s="37">
        <v>1</v>
      </c>
      <c r="H2949" s="85" t="s">
        <v>7199</v>
      </c>
      <c r="I2949" s="18"/>
      <c r="J2949" s="83"/>
      <c r="K2949" s="79"/>
      <c r="L2949" s="77"/>
      <c r="M2949" s="77"/>
    </row>
    <row r="2950" spans="1:13" s="3" customFormat="1">
      <c r="A2950" s="34"/>
      <c r="B2950" s="95" t="s">
        <v>5148</v>
      </c>
      <c r="C2950" s="41"/>
      <c r="D2950" s="36" t="s">
        <v>6414</v>
      </c>
      <c r="E2950" s="49">
        <v>81077.707999999999</v>
      </c>
      <c r="F2950" s="49">
        <f>IF(G2950="ENV.","VENTA",IF(B2950="","",E2950+E2950*A$2/100))</f>
        <v>121616.56200000001</v>
      </c>
      <c r="G2950" s="37">
        <v>1</v>
      </c>
      <c r="H2950" s="85" t="s">
        <v>8214</v>
      </c>
      <c r="I2950" s="18"/>
      <c r="J2950" s="83"/>
      <c r="K2950" s="79"/>
      <c r="L2950" s="77"/>
      <c r="M2950" s="77"/>
    </row>
    <row r="2951" spans="1:13" s="3" customFormat="1">
      <c r="B2951" s="95" t="s">
        <v>5355</v>
      </c>
      <c r="C2951" s="41"/>
      <c r="D2951" s="36" t="s">
        <v>6388</v>
      </c>
      <c r="E2951" s="49">
        <v>10424.782999999999</v>
      </c>
      <c r="F2951" s="49">
        <f>IF(G2951="ENV.","VENTA",IF(B2951="","",E2951+E2951*A$2/100))</f>
        <v>15637.174499999999</v>
      </c>
      <c r="G2951" s="37">
        <v>1</v>
      </c>
      <c r="H2951" s="85" t="s">
        <v>7205</v>
      </c>
      <c r="I2951" s="18"/>
      <c r="J2951" s="83"/>
      <c r="K2951" s="79"/>
      <c r="L2951" s="77"/>
      <c r="M2951" s="77"/>
    </row>
    <row r="2952" spans="1:13" s="3" customFormat="1">
      <c r="A2952" s="7"/>
      <c r="B2952" s="95" t="s">
        <v>6022</v>
      </c>
      <c r="C2952" s="41"/>
      <c r="D2952" s="36" t="s">
        <v>6387</v>
      </c>
      <c r="E2952" s="49">
        <v>27870.338</v>
      </c>
      <c r="F2952" s="49">
        <f t="shared" si="53"/>
        <v>41805.506999999998</v>
      </c>
      <c r="G2952" s="37">
        <v>1</v>
      </c>
      <c r="H2952" s="85" t="s">
        <v>7206</v>
      </c>
      <c r="I2952" s="18"/>
      <c r="J2952" s="83"/>
      <c r="K2952" s="79"/>
      <c r="L2952" s="77"/>
      <c r="M2952" s="77"/>
    </row>
    <row r="2953" spans="1:13" s="3" customFormat="1">
      <c r="A2953" s="7"/>
      <c r="B2953" s="95" t="s">
        <v>6024</v>
      </c>
      <c r="C2953" s="39"/>
      <c r="D2953" s="36" t="s">
        <v>7686</v>
      </c>
      <c r="E2953" s="49">
        <v>51911.163</v>
      </c>
      <c r="F2953" s="49">
        <f>IF(G2953="ENV.","VENTA",IF(B2953="","",E2953+E2953*A$2/100))</f>
        <v>77866.744500000001</v>
      </c>
      <c r="G2953" s="37">
        <v>1</v>
      </c>
      <c r="H2953" s="85" t="s">
        <v>7205</v>
      </c>
      <c r="I2953" s="18"/>
      <c r="J2953" s="83"/>
      <c r="K2953" s="79"/>
      <c r="L2953" s="77"/>
      <c r="M2953" s="77"/>
    </row>
    <row r="2954" spans="1:13" s="3" customFormat="1">
      <c r="A2954" s="7"/>
      <c r="B2954" s="95" t="s">
        <v>6023</v>
      </c>
      <c r="C2954" s="39"/>
      <c r="D2954" s="36" t="s">
        <v>7924</v>
      </c>
      <c r="E2954" s="49">
        <v>31274.348000000002</v>
      </c>
      <c r="F2954" s="49">
        <f t="shared" si="53"/>
        <v>46911.522000000004</v>
      </c>
      <c r="G2954" s="37">
        <v>1</v>
      </c>
      <c r="H2954" s="85" t="s">
        <v>7197</v>
      </c>
      <c r="I2954" s="18"/>
      <c r="J2954" s="83"/>
      <c r="K2954" s="79"/>
      <c r="L2954" s="77"/>
      <c r="M2954" s="77"/>
    </row>
    <row r="2955" spans="1:13" s="3" customFormat="1">
      <c r="A2955" s="7"/>
      <c r="B2955" s="95"/>
      <c r="C2955" s="41"/>
      <c r="D2955" s="36" t="s">
        <v>3073</v>
      </c>
      <c r="E2955" s="49" t="s">
        <v>3073</v>
      </c>
      <c r="F2955" s="49" t="str">
        <f t="shared" si="53"/>
        <v/>
      </c>
      <c r="G2955" s="37">
        <v>1</v>
      </c>
      <c r="H2955" s="85" t="s">
        <v>3073</v>
      </c>
      <c r="I2955" s="18"/>
      <c r="J2955" s="83"/>
      <c r="K2955" s="79"/>
      <c r="L2955" s="77"/>
      <c r="M2955" s="77"/>
    </row>
    <row r="2956" spans="1:13" s="3" customFormat="1">
      <c r="A2956" s="7"/>
      <c r="B2956" s="95" t="s">
        <v>2250</v>
      </c>
      <c r="C2956" s="41"/>
      <c r="D2956" s="36" t="s">
        <v>6435</v>
      </c>
      <c r="E2956" s="49">
        <v>14679.796</v>
      </c>
      <c r="F2956" s="49">
        <f t="shared" si="53"/>
        <v>22019.694</v>
      </c>
      <c r="G2956" s="37">
        <v>1</v>
      </c>
      <c r="H2956" s="85" t="s">
        <v>7208</v>
      </c>
      <c r="I2956" s="18"/>
      <c r="J2956" s="83"/>
      <c r="K2956" s="79"/>
      <c r="L2956" s="77"/>
      <c r="M2956" s="77"/>
    </row>
    <row r="2957" spans="1:13" s="3" customFormat="1">
      <c r="A2957" s="7"/>
      <c r="B2957" s="95" t="s">
        <v>2770</v>
      </c>
      <c r="C2957" s="41"/>
      <c r="D2957" s="36" t="s">
        <v>6422</v>
      </c>
      <c r="E2957" s="49">
        <v>15530.799000000001</v>
      </c>
      <c r="F2957" s="49">
        <f t="shared" si="53"/>
        <v>23296.198500000002</v>
      </c>
      <c r="G2957" s="37">
        <v>1</v>
      </c>
      <c r="H2957" s="85" t="s">
        <v>7197</v>
      </c>
      <c r="I2957" s="18"/>
      <c r="J2957" s="83"/>
      <c r="K2957" s="79"/>
      <c r="L2957" s="77"/>
      <c r="M2957" s="77"/>
    </row>
    <row r="2958" spans="1:13" s="3" customFormat="1">
      <c r="A2958" s="10"/>
      <c r="B2958" s="96"/>
      <c r="C2958" s="43" t="s">
        <v>2095</v>
      </c>
      <c r="D2958" s="44"/>
      <c r="E2958" s="50" t="s">
        <v>3073</v>
      </c>
      <c r="F2958" s="50" t="str">
        <f t="shared" si="53"/>
        <v/>
      </c>
      <c r="G2958" s="42"/>
      <c r="H2958" s="85" t="s">
        <v>3073</v>
      </c>
      <c r="I2958" s="18"/>
      <c r="J2958" s="83"/>
      <c r="K2958" s="79"/>
      <c r="L2958" s="77"/>
      <c r="M2958" s="77"/>
    </row>
    <row r="2959" spans="1:13" s="3" customFormat="1">
      <c r="A2959" s="12"/>
      <c r="B2959" s="97" t="s">
        <v>2364</v>
      </c>
      <c r="C2959" s="46"/>
      <c r="D2959" s="47" t="s">
        <v>3065</v>
      </c>
      <c r="E2959" s="51" t="s">
        <v>3567</v>
      </c>
      <c r="F2959" s="51" t="str">
        <f t="shared" si="53"/>
        <v>VENTA</v>
      </c>
      <c r="G2959" s="45" t="s">
        <v>1933</v>
      </c>
      <c r="H2959" s="85" t="s">
        <v>3073</v>
      </c>
      <c r="I2959" s="18"/>
      <c r="J2959" s="83"/>
      <c r="K2959" s="79"/>
      <c r="L2959" s="77"/>
      <c r="M2959" s="77"/>
    </row>
    <row r="2960" spans="1:13" s="3" customFormat="1">
      <c r="A2960" s="7"/>
      <c r="B2960" s="95" t="s">
        <v>5234</v>
      </c>
      <c r="C2960" s="41"/>
      <c r="D2960" s="36" t="s">
        <v>6124</v>
      </c>
      <c r="E2960" s="49">
        <v>67.495000000000005</v>
      </c>
      <c r="F2960" s="49">
        <f t="shared" si="53"/>
        <v>101.24250000000001</v>
      </c>
      <c r="G2960" s="37"/>
      <c r="H2960" s="85" t="s">
        <v>3073</v>
      </c>
      <c r="I2960" s="18"/>
      <c r="J2960" s="83"/>
      <c r="K2960" s="79"/>
      <c r="L2960" s="77"/>
      <c r="M2960" s="77"/>
    </row>
    <row r="2961" spans="1:13" s="3" customFormat="1">
      <c r="A2961" s="7"/>
      <c r="B2961" s="95" t="s">
        <v>899</v>
      </c>
      <c r="C2961" s="41"/>
      <c r="D2961" s="36" t="s">
        <v>5773</v>
      </c>
      <c r="E2961" s="49">
        <v>2817.6260000000002</v>
      </c>
      <c r="F2961" s="49">
        <f t="shared" si="53"/>
        <v>4226.4390000000003</v>
      </c>
      <c r="G2961" s="37">
        <v>1</v>
      </c>
      <c r="H2961" s="85" t="s">
        <v>3073</v>
      </c>
      <c r="I2961" s="18"/>
      <c r="J2961" s="83"/>
      <c r="K2961" s="79"/>
      <c r="L2961" s="77"/>
      <c r="M2961" s="77"/>
    </row>
    <row r="2962" spans="1:13" s="3" customFormat="1">
      <c r="A2962" s="10"/>
      <c r="B2962" s="96"/>
      <c r="C2962" s="43" t="s">
        <v>2096</v>
      </c>
      <c r="D2962" s="44"/>
      <c r="E2962" s="50" t="s">
        <v>3073</v>
      </c>
      <c r="F2962" s="50" t="str">
        <f t="shared" si="53"/>
        <v/>
      </c>
      <c r="G2962" s="42"/>
      <c r="H2962" s="85" t="s">
        <v>3073</v>
      </c>
      <c r="I2962" s="18"/>
      <c r="J2962" s="83"/>
      <c r="K2962" s="79"/>
      <c r="L2962" s="77"/>
      <c r="M2962" s="77"/>
    </row>
    <row r="2963" spans="1:13" s="3" customFormat="1">
      <c r="A2963" s="12"/>
      <c r="B2963" s="97" t="s">
        <v>2364</v>
      </c>
      <c r="C2963" s="46"/>
      <c r="D2963" s="47" t="s">
        <v>3065</v>
      </c>
      <c r="E2963" s="51" t="s">
        <v>3567</v>
      </c>
      <c r="F2963" s="51" t="str">
        <f t="shared" si="53"/>
        <v>VENTA</v>
      </c>
      <c r="G2963" s="45" t="s">
        <v>1933</v>
      </c>
      <c r="H2963" s="85" t="s">
        <v>3073</v>
      </c>
      <c r="I2963" s="18"/>
      <c r="J2963" s="83"/>
      <c r="K2963" s="79"/>
      <c r="L2963" s="77"/>
      <c r="M2963" s="77"/>
    </row>
    <row r="2964" spans="1:13" s="3" customFormat="1">
      <c r="A2964" s="7"/>
      <c r="B2964" s="95" t="s">
        <v>3239</v>
      </c>
      <c r="C2964" s="41"/>
      <c r="D2964" s="36" t="s">
        <v>5734</v>
      </c>
      <c r="E2964" s="49">
        <v>1342.81</v>
      </c>
      <c r="F2964" s="49">
        <f t="shared" si="53"/>
        <v>2014.2149999999999</v>
      </c>
      <c r="G2964" s="37">
        <v>6</v>
      </c>
      <c r="H2964" s="85" t="s">
        <v>3073</v>
      </c>
      <c r="I2964" s="18"/>
      <c r="J2964" s="83"/>
      <c r="K2964" s="79"/>
      <c r="L2964" s="77"/>
      <c r="M2964" s="77"/>
    </row>
    <row r="2965" spans="1:13" s="3" customFormat="1">
      <c r="A2965" s="7"/>
      <c r="B2965" s="95" t="s">
        <v>3240</v>
      </c>
      <c r="C2965" s="41"/>
      <c r="D2965" s="36" t="s">
        <v>5736</v>
      </c>
      <c r="E2965" s="49">
        <v>1455.366</v>
      </c>
      <c r="F2965" s="49">
        <f t="shared" si="53"/>
        <v>2183.049</v>
      </c>
      <c r="G2965" s="37">
        <v>6</v>
      </c>
      <c r="H2965" s="85" t="s">
        <v>3073</v>
      </c>
      <c r="I2965" s="18"/>
      <c r="J2965" s="83"/>
      <c r="K2965" s="79"/>
      <c r="L2965" s="77"/>
      <c r="M2965" s="77"/>
    </row>
    <row r="2966" spans="1:13" s="3" customFormat="1">
      <c r="A2966" s="7"/>
      <c r="B2966" s="95" t="s">
        <v>3241</v>
      </c>
      <c r="C2966" s="41"/>
      <c r="D2966" s="36" t="s">
        <v>5738</v>
      </c>
      <c r="E2966" s="49">
        <v>1645.604</v>
      </c>
      <c r="F2966" s="49">
        <f t="shared" si="53"/>
        <v>2468.4059999999999</v>
      </c>
      <c r="G2966" s="37">
        <v>6</v>
      </c>
      <c r="H2966" s="85" t="s">
        <v>3073</v>
      </c>
      <c r="I2966" s="18"/>
      <c r="J2966" s="83"/>
      <c r="K2966" s="79"/>
      <c r="L2966" s="77"/>
      <c r="M2966" s="77"/>
    </row>
    <row r="2967" spans="1:13" s="3" customFormat="1">
      <c r="A2967" s="7"/>
      <c r="B2967" s="95" t="s">
        <v>3242</v>
      </c>
      <c r="C2967" s="41"/>
      <c r="D2967" s="36" t="s">
        <v>5740</v>
      </c>
      <c r="E2967" s="49">
        <v>1752.249</v>
      </c>
      <c r="F2967" s="49">
        <f t="shared" si="53"/>
        <v>2628.3735000000001</v>
      </c>
      <c r="G2967" s="37">
        <v>6</v>
      </c>
      <c r="H2967" s="85" t="s">
        <v>3073</v>
      </c>
      <c r="I2967" s="18"/>
      <c r="J2967" s="83"/>
      <c r="K2967" s="79"/>
      <c r="L2967" s="77"/>
      <c r="M2967" s="77"/>
    </row>
    <row r="2968" spans="1:13" s="3" customFormat="1">
      <c r="A2968" s="7"/>
      <c r="B2968" s="95" t="s">
        <v>900</v>
      </c>
      <c r="C2968" s="41"/>
      <c r="D2968" s="36" t="s">
        <v>5743</v>
      </c>
      <c r="E2968" s="49">
        <v>1111.4290000000001</v>
      </c>
      <c r="F2968" s="49">
        <f t="shared" si="53"/>
        <v>1667.1435000000001</v>
      </c>
      <c r="G2968" s="37">
        <v>12</v>
      </c>
      <c r="H2968" s="85" t="s">
        <v>3073</v>
      </c>
      <c r="I2968" s="18"/>
      <c r="J2968" s="83"/>
      <c r="K2968" s="79"/>
      <c r="L2968" s="77"/>
      <c r="M2968" s="77"/>
    </row>
    <row r="2969" spans="1:13" s="3" customFormat="1">
      <c r="A2969" s="7"/>
      <c r="B2969" s="95" t="s">
        <v>901</v>
      </c>
      <c r="C2969" s="41"/>
      <c r="D2969" s="36" t="s">
        <v>5744</v>
      </c>
      <c r="E2969" s="49">
        <v>1150.2270000000001</v>
      </c>
      <c r="F2969" s="49">
        <f t="shared" si="53"/>
        <v>1725.3405000000002</v>
      </c>
      <c r="G2969" s="37">
        <v>12</v>
      </c>
      <c r="H2969" s="85" t="s">
        <v>3073</v>
      </c>
      <c r="I2969" s="18"/>
      <c r="J2969" s="83"/>
      <c r="K2969" s="79"/>
      <c r="L2969" s="77"/>
      <c r="M2969" s="77"/>
    </row>
    <row r="2970" spans="1:13" s="3" customFormat="1">
      <c r="A2970" s="12"/>
      <c r="B2970" s="97" t="s">
        <v>2364</v>
      </c>
      <c r="C2970" s="46"/>
      <c r="D2970" s="47" t="s">
        <v>3065</v>
      </c>
      <c r="E2970" s="51" t="s">
        <v>3567</v>
      </c>
      <c r="F2970" s="51" t="str">
        <f>IF(G2970="ENV.","VENTA",IF(B2970="","",E2970+E2970*A$2/100))</f>
        <v>VENTA</v>
      </c>
      <c r="G2970" s="45" t="s">
        <v>1933</v>
      </c>
      <c r="H2970" s="85" t="s">
        <v>3073</v>
      </c>
      <c r="I2970" s="18"/>
      <c r="J2970" s="83"/>
      <c r="K2970" s="79"/>
      <c r="L2970" s="77"/>
      <c r="M2970" s="77"/>
    </row>
    <row r="2971" spans="1:13" s="3" customFormat="1">
      <c r="A2971" s="7"/>
      <c r="B2971" s="95" t="s">
        <v>902</v>
      </c>
      <c r="C2971" s="41"/>
      <c r="D2971" s="36" t="s">
        <v>5745</v>
      </c>
      <c r="E2971" s="49">
        <v>1233.6679999999999</v>
      </c>
      <c r="F2971" s="49">
        <f t="shared" si="53"/>
        <v>1850.502</v>
      </c>
      <c r="G2971" s="37">
        <v>12</v>
      </c>
      <c r="H2971" s="85" t="s">
        <v>3073</v>
      </c>
      <c r="I2971" s="18"/>
      <c r="J2971" s="83"/>
      <c r="K2971" s="79"/>
      <c r="L2971" s="77"/>
      <c r="M2971" s="77"/>
    </row>
    <row r="2972" spans="1:13" s="3" customFormat="1">
      <c r="A2972" s="7"/>
      <c r="B2972" s="95" t="s">
        <v>903</v>
      </c>
      <c r="C2972" s="41"/>
      <c r="D2972" s="36" t="s">
        <v>5746</v>
      </c>
      <c r="E2972" s="49">
        <v>1341.1790000000001</v>
      </c>
      <c r="F2972" s="49">
        <f t="shared" si="53"/>
        <v>2011.7685000000001</v>
      </c>
      <c r="G2972" s="37">
        <v>12</v>
      </c>
      <c r="H2972" s="85" t="s">
        <v>3073</v>
      </c>
      <c r="I2972" s="18"/>
      <c r="J2972" s="83"/>
      <c r="K2972" s="79"/>
      <c r="L2972" s="77"/>
      <c r="M2972" s="77"/>
    </row>
    <row r="2973" spans="1:13" s="3" customFormat="1">
      <c r="A2973" s="7"/>
      <c r="B2973" s="95" t="s">
        <v>904</v>
      </c>
      <c r="C2973" s="41"/>
      <c r="D2973" s="36" t="s">
        <v>5747</v>
      </c>
      <c r="E2973" s="49">
        <v>1750.991</v>
      </c>
      <c r="F2973" s="49">
        <f t="shared" si="53"/>
        <v>2626.4865</v>
      </c>
      <c r="G2973" s="37">
        <v>6</v>
      </c>
      <c r="H2973" s="85" t="s">
        <v>3073</v>
      </c>
      <c r="I2973" s="18"/>
      <c r="J2973" s="83"/>
      <c r="K2973" s="79"/>
      <c r="L2973" s="77"/>
      <c r="M2973" s="77"/>
    </row>
    <row r="2974" spans="1:13" s="3" customFormat="1">
      <c r="A2974" s="7"/>
      <c r="B2974" s="95" t="s">
        <v>905</v>
      </c>
      <c r="C2974" s="41"/>
      <c r="D2974" s="36" t="s">
        <v>5748</v>
      </c>
      <c r="E2974" s="49">
        <v>2073.627</v>
      </c>
      <c r="F2974" s="49">
        <f t="shared" si="53"/>
        <v>3110.4404999999997</v>
      </c>
      <c r="G2974" s="37">
        <v>6</v>
      </c>
      <c r="H2974" s="85" t="s">
        <v>3073</v>
      </c>
      <c r="I2974" s="18"/>
      <c r="J2974" s="83"/>
      <c r="K2974" s="79"/>
      <c r="L2974" s="77"/>
      <c r="M2974" s="77"/>
    </row>
    <row r="2975" spans="1:13" s="3" customFormat="1">
      <c r="A2975" s="7"/>
      <c r="B2975" s="95" t="s">
        <v>906</v>
      </c>
      <c r="C2975" s="41"/>
      <c r="D2975" s="36" t="s">
        <v>5749</v>
      </c>
      <c r="E2975" s="49">
        <v>2374.9940000000001</v>
      </c>
      <c r="F2975" s="49">
        <f t="shared" si="53"/>
        <v>3562.491</v>
      </c>
      <c r="G2975" s="37">
        <v>6</v>
      </c>
      <c r="H2975" s="85" t="s">
        <v>3073</v>
      </c>
      <c r="I2975" s="18"/>
      <c r="J2975" s="83"/>
      <c r="K2975" s="79"/>
      <c r="L2975" s="77"/>
      <c r="M2975" s="77"/>
    </row>
    <row r="2976" spans="1:13" s="3" customFormat="1">
      <c r="A2976" s="7"/>
      <c r="B2976" s="95" t="s">
        <v>907</v>
      </c>
      <c r="C2976" s="41"/>
      <c r="D2976" s="36" t="s">
        <v>5515</v>
      </c>
      <c r="E2976" s="49">
        <v>7130.9040000000005</v>
      </c>
      <c r="F2976" s="49">
        <f t="shared" si="53"/>
        <v>10696.356</v>
      </c>
      <c r="G2976" s="37">
        <v>1</v>
      </c>
      <c r="H2976" s="85" t="s">
        <v>3073</v>
      </c>
      <c r="I2976" s="18"/>
      <c r="J2976" s="83"/>
      <c r="K2976" s="79"/>
      <c r="L2976" s="77"/>
      <c r="M2976" s="77"/>
    </row>
    <row r="2977" spans="1:13" s="3" customFormat="1">
      <c r="A2977" s="7"/>
      <c r="B2977" s="95" t="s">
        <v>908</v>
      </c>
      <c r="C2977" s="41"/>
      <c r="D2977" s="36" t="s">
        <v>5751</v>
      </c>
      <c r="E2977" s="49">
        <v>6040.0529999999999</v>
      </c>
      <c r="F2977" s="49">
        <f t="shared" si="53"/>
        <v>9060.0794999999998</v>
      </c>
      <c r="G2977" s="37">
        <v>1</v>
      </c>
      <c r="H2977" s="85" t="s">
        <v>3073</v>
      </c>
      <c r="I2977" s="18"/>
      <c r="J2977" s="83"/>
      <c r="K2977" s="79"/>
      <c r="L2977" s="77"/>
      <c r="M2977" s="77"/>
    </row>
    <row r="2978" spans="1:13" s="3" customFormat="1">
      <c r="A2978" s="7"/>
      <c r="B2978" s="95" t="s">
        <v>3243</v>
      </c>
      <c r="C2978" s="9"/>
      <c r="D2978" s="35" t="s">
        <v>6963</v>
      </c>
      <c r="E2978" s="49">
        <v>7499.81</v>
      </c>
      <c r="F2978" s="49">
        <f t="shared" si="53"/>
        <v>11249.715</v>
      </c>
      <c r="G2978" s="37">
        <v>2</v>
      </c>
      <c r="H2978" s="85" t="s">
        <v>3073</v>
      </c>
      <c r="I2978" s="18"/>
      <c r="J2978" s="83"/>
      <c r="K2978" s="79"/>
      <c r="L2978" s="77"/>
      <c r="M2978" s="77"/>
    </row>
    <row r="2979" spans="1:13" s="3" customFormat="1">
      <c r="A2979" s="7"/>
      <c r="B2979" s="95" t="s">
        <v>909</v>
      </c>
      <c r="C2979" s="41"/>
      <c r="D2979" s="36" t="s">
        <v>4370</v>
      </c>
      <c r="E2979" s="49">
        <v>1794.3219999999999</v>
      </c>
      <c r="F2979" s="49">
        <f t="shared" si="53"/>
        <v>2691.4829999999997</v>
      </c>
      <c r="G2979" s="37">
        <v>1</v>
      </c>
      <c r="H2979" s="85" t="s">
        <v>3073</v>
      </c>
      <c r="I2979" s="18"/>
      <c r="J2979" s="83"/>
      <c r="K2979" s="79"/>
      <c r="L2979" s="77"/>
      <c r="M2979" s="77"/>
    </row>
    <row r="2980" spans="1:13" s="3" customFormat="1">
      <c r="A2980" s="7"/>
      <c r="B2980" s="95" t="s">
        <v>910</v>
      </c>
      <c r="C2980" s="41"/>
      <c r="D2980" s="36" t="s">
        <v>5752</v>
      </c>
      <c r="E2980" s="49">
        <v>1990.664</v>
      </c>
      <c r="F2980" s="49">
        <f t="shared" si="53"/>
        <v>2985.9960000000001</v>
      </c>
      <c r="G2980" s="37">
        <v>1</v>
      </c>
      <c r="H2980" s="85" t="s">
        <v>3073</v>
      </c>
      <c r="I2980" s="18"/>
      <c r="J2980" s="83"/>
      <c r="K2980" s="79"/>
      <c r="L2980" s="77"/>
      <c r="M2980" s="77"/>
    </row>
    <row r="2981" spans="1:13" s="3" customFormat="1">
      <c r="A2981" s="7"/>
      <c r="B2981" s="95" t="s">
        <v>2678</v>
      </c>
      <c r="C2981" s="41"/>
      <c r="D2981" s="36" t="s">
        <v>6359</v>
      </c>
      <c r="E2981" s="49">
        <v>3489.72</v>
      </c>
      <c r="F2981" s="49">
        <f t="shared" si="53"/>
        <v>5234.58</v>
      </c>
      <c r="G2981" s="37">
        <v>1</v>
      </c>
      <c r="H2981" s="85" t="s">
        <v>3073</v>
      </c>
      <c r="I2981" s="18"/>
      <c r="J2981" s="83"/>
      <c r="K2981" s="79"/>
      <c r="L2981" s="77"/>
      <c r="M2981" s="77"/>
    </row>
    <row r="2982" spans="1:13" s="3" customFormat="1">
      <c r="A2982" s="10"/>
      <c r="B2982" s="96"/>
      <c r="C2982" s="43" t="s">
        <v>5455</v>
      </c>
      <c r="D2982" s="44"/>
      <c r="E2982" s="50" t="s">
        <v>3073</v>
      </c>
      <c r="F2982" s="50" t="str">
        <f t="shared" si="53"/>
        <v/>
      </c>
      <c r="G2982" s="42"/>
      <c r="H2982" s="85" t="s">
        <v>3073</v>
      </c>
      <c r="I2982" s="18"/>
      <c r="J2982" s="83"/>
      <c r="K2982" s="79"/>
      <c r="L2982" s="77"/>
      <c r="M2982" s="77"/>
    </row>
    <row r="2983" spans="1:13" s="3" customFormat="1">
      <c r="A2983" s="12"/>
      <c r="B2983" s="97" t="s">
        <v>2364</v>
      </c>
      <c r="C2983" s="46"/>
      <c r="D2983" s="47" t="s">
        <v>3065</v>
      </c>
      <c r="E2983" s="51" t="s">
        <v>3567</v>
      </c>
      <c r="F2983" s="51" t="str">
        <f t="shared" si="53"/>
        <v>VENTA</v>
      </c>
      <c r="G2983" s="45" t="s">
        <v>1933</v>
      </c>
      <c r="H2983" s="85" t="s">
        <v>3073</v>
      </c>
      <c r="I2983" s="18"/>
      <c r="J2983" s="83"/>
      <c r="K2983" s="79"/>
      <c r="L2983" s="77"/>
      <c r="M2983" s="77"/>
    </row>
    <row r="2984" spans="1:13" s="3" customFormat="1">
      <c r="A2984" s="7"/>
      <c r="B2984" s="95" t="s">
        <v>7224</v>
      </c>
      <c r="C2984" s="41"/>
      <c r="D2984" s="36" t="s">
        <v>7519</v>
      </c>
      <c r="E2984" s="49">
        <v>4984.5600000000004</v>
      </c>
      <c r="F2984" s="49">
        <f t="shared" si="53"/>
        <v>7476.84</v>
      </c>
      <c r="G2984" s="37">
        <v>1</v>
      </c>
      <c r="H2984" s="85" t="s">
        <v>3073</v>
      </c>
      <c r="I2984" s="18"/>
      <c r="J2984" s="83"/>
      <c r="K2984" s="79"/>
      <c r="L2984" s="77"/>
      <c r="M2984" s="77"/>
    </row>
    <row r="2985" spans="1:13" s="3" customFormat="1">
      <c r="A2985" s="7"/>
      <c r="B2985" s="95" t="s">
        <v>911</v>
      </c>
      <c r="C2985" s="41"/>
      <c r="D2985" s="36" t="s">
        <v>4384</v>
      </c>
      <c r="E2985" s="49">
        <v>1220.5229999999999</v>
      </c>
      <c r="F2985" s="49">
        <f t="shared" si="53"/>
        <v>1830.7844999999998</v>
      </c>
      <c r="G2985" s="37">
        <v>1</v>
      </c>
      <c r="H2985" s="85" t="s">
        <v>3073</v>
      </c>
      <c r="I2985" s="18"/>
      <c r="J2985" s="83"/>
      <c r="K2985" s="79"/>
      <c r="L2985" s="77"/>
      <c r="M2985" s="77"/>
    </row>
    <row r="2986" spans="1:13" s="3" customFormat="1">
      <c r="A2986" s="7"/>
      <c r="B2986" s="95" t="s">
        <v>912</v>
      </c>
      <c r="C2986" s="41"/>
      <c r="D2986" s="36" t="s">
        <v>4365</v>
      </c>
      <c r="E2986" s="49">
        <v>1748.06</v>
      </c>
      <c r="F2986" s="49">
        <f t="shared" si="53"/>
        <v>2622.09</v>
      </c>
      <c r="G2986" s="37">
        <v>1</v>
      </c>
      <c r="H2986" s="85" t="s">
        <v>3073</v>
      </c>
      <c r="I2986" s="18"/>
      <c r="J2986" s="83"/>
      <c r="K2986" s="79"/>
      <c r="L2986" s="77"/>
      <c r="M2986" s="77"/>
    </row>
    <row r="2987" spans="1:13" s="3" customFormat="1">
      <c r="A2987" s="7"/>
      <c r="B2987" s="95" t="s">
        <v>913</v>
      </c>
      <c r="C2987" s="41"/>
      <c r="D2987" s="36" t="s">
        <v>4366</v>
      </c>
      <c r="E2987" s="49">
        <v>2426.9920000000002</v>
      </c>
      <c r="F2987" s="49">
        <f t="shared" si="53"/>
        <v>3640.4880000000003</v>
      </c>
      <c r="G2987" s="37">
        <v>1</v>
      </c>
      <c r="H2987" s="85" t="s">
        <v>3073</v>
      </c>
      <c r="I2987" s="18"/>
      <c r="J2987" s="83"/>
      <c r="K2987" s="79"/>
      <c r="L2987" s="77"/>
      <c r="M2987" s="77"/>
    </row>
    <row r="2988" spans="1:13" s="3" customFormat="1">
      <c r="A2988" s="7"/>
      <c r="B2988" s="95" t="s">
        <v>914</v>
      </c>
      <c r="C2988" s="41"/>
      <c r="D2988" s="36" t="s">
        <v>5753</v>
      </c>
      <c r="E2988" s="49">
        <v>1582.7670000000001</v>
      </c>
      <c r="F2988" s="49">
        <f t="shared" si="53"/>
        <v>2374.1505000000002</v>
      </c>
      <c r="G2988" s="37">
        <v>1</v>
      </c>
      <c r="H2988" s="85" t="s">
        <v>3073</v>
      </c>
      <c r="I2988" s="18"/>
      <c r="J2988" s="83"/>
      <c r="K2988" s="79"/>
      <c r="L2988" s="77"/>
      <c r="M2988" s="77"/>
    </row>
    <row r="2989" spans="1:13" s="3" customFormat="1">
      <c r="A2989" s="7"/>
      <c r="B2989" s="95" t="s">
        <v>915</v>
      </c>
      <c r="C2989" s="41"/>
      <c r="D2989" s="36" t="s">
        <v>5754</v>
      </c>
      <c r="E2989" s="49">
        <v>1375.5</v>
      </c>
      <c r="F2989" s="49">
        <f t="shared" si="53"/>
        <v>2063.25</v>
      </c>
      <c r="G2989" s="37">
        <v>1</v>
      </c>
      <c r="H2989" s="85" t="s">
        <v>3073</v>
      </c>
      <c r="I2989" s="18"/>
      <c r="J2989" s="83"/>
      <c r="K2989" s="79"/>
      <c r="L2989" s="77"/>
      <c r="M2989" s="77"/>
    </row>
    <row r="2990" spans="1:13" s="3" customFormat="1">
      <c r="A2990" s="7"/>
      <c r="B2990" s="95" t="s">
        <v>916</v>
      </c>
      <c r="C2990" s="41"/>
      <c r="D2990" s="36" t="s">
        <v>4363</v>
      </c>
      <c r="E2990" s="49">
        <v>1659.097</v>
      </c>
      <c r="F2990" s="49">
        <f t="shared" si="53"/>
        <v>2488.6455000000001</v>
      </c>
      <c r="G2990" s="37">
        <v>1</v>
      </c>
      <c r="H2990" s="85" t="s">
        <v>3073</v>
      </c>
      <c r="I2990" s="18"/>
      <c r="J2990" s="83"/>
      <c r="K2990" s="79"/>
      <c r="L2990" s="77"/>
      <c r="M2990" s="77"/>
    </row>
    <row r="2991" spans="1:13" s="3" customFormat="1">
      <c r="A2991" s="7"/>
      <c r="B2991" s="95" t="s">
        <v>917</v>
      </c>
      <c r="C2991" s="41"/>
      <c r="D2991" s="36" t="s">
        <v>4364</v>
      </c>
      <c r="E2991" s="49">
        <v>1957.203</v>
      </c>
      <c r="F2991" s="49">
        <f>IF(G2991="ENV.","VENTA",IF(B2991="","",E2991+E2991*A$2/100))</f>
        <v>2935.8045000000002</v>
      </c>
      <c r="G2991" s="37"/>
      <c r="H2991" s="85" t="s">
        <v>3073</v>
      </c>
      <c r="I2991" s="18"/>
      <c r="J2991" s="83"/>
      <c r="K2991" s="79"/>
      <c r="L2991" s="77"/>
      <c r="M2991" s="77"/>
    </row>
    <row r="2992" spans="1:13" s="3" customFormat="1">
      <c r="A2992" s="7"/>
      <c r="B2992" s="95" t="s">
        <v>5362</v>
      </c>
      <c r="C2992" s="41"/>
      <c r="D2992" s="36" t="s">
        <v>7176</v>
      </c>
      <c r="E2992" s="49">
        <v>10803.684999999999</v>
      </c>
      <c r="F2992" s="49">
        <f t="shared" si="53"/>
        <v>16205.5275</v>
      </c>
      <c r="G2992" s="37"/>
      <c r="H2992" s="85" t="s">
        <v>3073</v>
      </c>
      <c r="I2992" s="18"/>
      <c r="J2992" s="83"/>
      <c r="K2992" s="79"/>
      <c r="L2992" s="77"/>
      <c r="M2992" s="77"/>
    </row>
    <row r="2993" spans="1:13" s="3" customFormat="1">
      <c r="A2993" s="10"/>
      <c r="B2993" s="96"/>
      <c r="C2993" s="43" t="s">
        <v>2097</v>
      </c>
      <c r="D2993" s="44"/>
      <c r="E2993" s="50" t="s">
        <v>3073</v>
      </c>
      <c r="F2993" s="50" t="str">
        <f t="shared" si="53"/>
        <v/>
      </c>
      <c r="G2993" s="42"/>
      <c r="H2993" s="85" t="s">
        <v>3073</v>
      </c>
      <c r="I2993" s="18"/>
      <c r="J2993" s="83"/>
      <c r="K2993" s="79"/>
      <c r="L2993" s="77"/>
      <c r="M2993" s="77"/>
    </row>
    <row r="2994" spans="1:13" s="3" customFormat="1">
      <c r="A2994" s="12"/>
      <c r="B2994" s="97" t="s">
        <v>2364</v>
      </c>
      <c r="C2994" s="46"/>
      <c r="D2994" s="47" t="s">
        <v>3065</v>
      </c>
      <c r="E2994" s="51" t="s">
        <v>3567</v>
      </c>
      <c r="F2994" s="51" t="str">
        <f t="shared" si="53"/>
        <v>VENTA</v>
      </c>
      <c r="G2994" s="45" t="s">
        <v>1933</v>
      </c>
      <c r="H2994" s="85" t="s">
        <v>3073</v>
      </c>
      <c r="I2994" s="18"/>
      <c r="J2994" s="83"/>
      <c r="K2994" s="79"/>
      <c r="L2994" s="77"/>
      <c r="M2994" s="77"/>
    </row>
    <row r="2995" spans="1:13" s="3" customFormat="1">
      <c r="A2995" s="7"/>
      <c r="B2995" s="95" t="s">
        <v>918</v>
      </c>
      <c r="C2995" s="41"/>
      <c r="D2995" s="36" t="s">
        <v>4383</v>
      </c>
      <c r="E2995" s="49">
        <v>461.97399999999999</v>
      </c>
      <c r="F2995" s="49">
        <f t="shared" si="53"/>
        <v>692.96100000000001</v>
      </c>
      <c r="G2995" s="37">
        <v>100</v>
      </c>
      <c r="H2995" s="85" t="s">
        <v>7208</v>
      </c>
      <c r="I2995" s="18"/>
      <c r="J2995" s="83"/>
      <c r="K2995" s="79"/>
      <c r="L2995" s="77"/>
      <c r="M2995" s="77"/>
    </row>
    <row r="2996" spans="1:13" s="3" customFormat="1">
      <c r="A2996" s="7"/>
      <c r="B2996" s="95" t="s">
        <v>3099</v>
      </c>
      <c r="C2996" s="41"/>
      <c r="D2996" s="36" t="s">
        <v>3826</v>
      </c>
      <c r="E2996" s="49">
        <v>31.588000000000001</v>
      </c>
      <c r="F2996" s="49">
        <f t="shared" si="53"/>
        <v>47.382000000000005</v>
      </c>
      <c r="G2996" s="37">
        <v>100</v>
      </c>
      <c r="H2996" s="85" t="s">
        <v>3073</v>
      </c>
      <c r="I2996" s="18"/>
      <c r="J2996" s="83"/>
      <c r="K2996" s="79"/>
      <c r="L2996" s="77"/>
      <c r="M2996" s="77"/>
    </row>
    <row r="2997" spans="1:13" s="3" customFormat="1">
      <c r="A2997" s="7"/>
      <c r="B2997" s="95" t="s">
        <v>919</v>
      </c>
      <c r="C2997" s="41"/>
      <c r="D2997" s="36" t="s">
        <v>6605</v>
      </c>
      <c r="E2997" s="49">
        <v>959.95399999999995</v>
      </c>
      <c r="F2997" s="49">
        <f t="shared" si="53"/>
        <v>1439.931</v>
      </c>
      <c r="G2997" s="37">
        <v>1</v>
      </c>
      <c r="H2997" s="85" t="s">
        <v>3073</v>
      </c>
      <c r="I2997" s="18"/>
      <c r="J2997" s="83"/>
      <c r="K2997" s="79"/>
      <c r="L2997" s="77"/>
      <c r="M2997" s="77"/>
    </row>
    <row r="2998" spans="1:13" s="3" customFormat="1">
      <c r="A2998" s="7"/>
      <c r="B2998" s="95" t="s">
        <v>920</v>
      </c>
      <c r="C2998" s="41"/>
      <c r="D2998" s="36" t="s">
        <v>6606</v>
      </c>
      <c r="E2998" s="49">
        <v>1328.9369999999999</v>
      </c>
      <c r="F2998" s="49">
        <f t="shared" si="53"/>
        <v>1993.4054999999998</v>
      </c>
      <c r="G2998" s="37">
        <v>1</v>
      </c>
      <c r="H2998" s="85" t="s">
        <v>3073</v>
      </c>
      <c r="I2998" s="18"/>
      <c r="J2998" s="83"/>
      <c r="K2998" s="79"/>
      <c r="L2998" s="77"/>
      <c r="M2998" s="77"/>
    </row>
    <row r="2999" spans="1:13" s="3" customFormat="1">
      <c r="A2999" s="10"/>
      <c r="B2999" s="96"/>
      <c r="C2999" s="43" t="s">
        <v>6222</v>
      </c>
      <c r="D2999" s="44"/>
      <c r="E2999" s="50" t="s">
        <v>3073</v>
      </c>
      <c r="F2999" s="50" t="str">
        <f>IF(G2999="ENV.","VENTA",IF(B2999="","",E2999+E2999*A$2/100))</f>
        <v/>
      </c>
      <c r="G2999" s="42"/>
      <c r="H2999" s="85" t="s">
        <v>3073</v>
      </c>
      <c r="I2999" s="18"/>
      <c r="J2999" s="83"/>
      <c r="K2999" s="79"/>
      <c r="L2999" s="77"/>
      <c r="M2999" s="77"/>
    </row>
    <row r="3000" spans="1:13" s="3" customFormat="1">
      <c r="A3000" s="34"/>
      <c r="B3000" s="95" t="s">
        <v>6223</v>
      </c>
      <c r="C3000" s="41"/>
      <c r="D3000" s="36" t="s">
        <v>7137</v>
      </c>
      <c r="E3000" s="49">
        <v>1732.7860000000001</v>
      </c>
      <c r="F3000" s="49">
        <f>IF(G3000="ENV.","VENTA",IF(B3000="","",E3000+E3000*A$2/100))</f>
        <v>2599.1790000000001</v>
      </c>
      <c r="G3000" s="37">
        <v>1</v>
      </c>
      <c r="H3000" s="85" t="s">
        <v>3073</v>
      </c>
      <c r="I3000" s="18"/>
      <c r="J3000" s="83"/>
      <c r="K3000" s="79"/>
      <c r="L3000" s="77"/>
      <c r="M3000" s="77"/>
    </row>
    <row r="3001" spans="1:13" s="3" customFormat="1">
      <c r="A3001" s="34"/>
      <c r="B3001" s="95" t="s">
        <v>6019</v>
      </c>
      <c r="C3001" s="41"/>
      <c r="D3001" s="36" t="s">
        <v>7128</v>
      </c>
      <c r="E3001" s="49">
        <v>1341.0840000000001</v>
      </c>
      <c r="F3001" s="49">
        <f>IF(G3001="ENV.","VENTA",IF(B3001="","",E3001+E3001*A$2/100))</f>
        <v>2011.626</v>
      </c>
      <c r="G3001" s="37">
        <v>1</v>
      </c>
      <c r="H3001" s="85" t="s">
        <v>3073</v>
      </c>
      <c r="I3001" s="18"/>
      <c r="J3001" s="83"/>
      <c r="K3001" s="79"/>
      <c r="L3001" s="77"/>
      <c r="M3001" s="77"/>
    </row>
    <row r="3002" spans="1:13" s="3" customFormat="1">
      <c r="A3002" s="34"/>
      <c r="B3002" s="95" t="s">
        <v>6224</v>
      </c>
      <c r="C3002" s="41"/>
      <c r="D3002" s="36" t="s">
        <v>7117</v>
      </c>
      <c r="E3002" s="49">
        <v>1088.8009999999999</v>
      </c>
      <c r="F3002" s="49">
        <f>IF(G3002="ENV.","VENTA",IF(B3002="","",E3002+E3002*A$2/100))</f>
        <v>1633.2014999999999</v>
      </c>
      <c r="G3002" s="37">
        <v>1</v>
      </c>
      <c r="H3002" s="85" t="s">
        <v>3073</v>
      </c>
      <c r="I3002" s="18"/>
      <c r="J3002" s="83"/>
      <c r="K3002" s="79"/>
      <c r="L3002" s="77"/>
      <c r="M3002" s="77"/>
    </row>
    <row r="3003" spans="1:13" s="3" customFormat="1">
      <c r="A3003" s="10"/>
      <c r="B3003" s="96"/>
      <c r="C3003" s="43" t="s">
        <v>2793</v>
      </c>
      <c r="D3003" s="44"/>
      <c r="E3003" s="50" t="s">
        <v>3073</v>
      </c>
      <c r="F3003" s="50" t="str">
        <f t="shared" si="53"/>
        <v/>
      </c>
      <c r="G3003" s="42"/>
      <c r="H3003" s="85" t="s">
        <v>3073</v>
      </c>
      <c r="I3003" s="18"/>
      <c r="J3003" s="83"/>
      <c r="K3003" s="79"/>
      <c r="L3003" s="77"/>
      <c r="M3003" s="77"/>
    </row>
    <row r="3004" spans="1:13" s="3" customFormat="1">
      <c r="A3004" s="34"/>
      <c r="B3004" s="95" t="s">
        <v>1737</v>
      </c>
      <c r="C3004" s="41"/>
      <c r="D3004" s="36" t="s">
        <v>3696</v>
      </c>
      <c r="E3004" s="49">
        <v>173.87799999999999</v>
      </c>
      <c r="F3004" s="49">
        <f t="shared" ref="F3004:F3067" si="54">IF(G3004="ENV.","VENTA",IF(B3004="","",E3004+E3004*A$2/100))</f>
        <v>260.81700000000001</v>
      </c>
      <c r="G3004" s="37">
        <v>1</v>
      </c>
      <c r="H3004" s="85" t="s">
        <v>3073</v>
      </c>
      <c r="I3004" s="18"/>
      <c r="J3004" s="83"/>
      <c r="K3004" s="79"/>
      <c r="L3004" s="77"/>
      <c r="M3004" s="77"/>
    </row>
    <row r="3005" spans="1:13" s="3" customFormat="1">
      <c r="A3005" s="7"/>
      <c r="B3005" s="95" t="s">
        <v>1738</v>
      </c>
      <c r="C3005" s="41"/>
      <c r="D3005" s="36" t="s">
        <v>3695</v>
      </c>
      <c r="E3005" s="49">
        <v>245.89099999999999</v>
      </c>
      <c r="F3005" s="49">
        <f t="shared" si="54"/>
        <v>368.8365</v>
      </c>
      <c r="G3005" s="37">
        <v>1</v>
      </c>
      <c r="H3005" s="85" t="s">
        <v>3073</v>
      </c>
      <c r="I3005" s="18"/>
      <c r="J3005" s="83"/>
      <c r="K3005" s="79"/>
      <c r="L3005" s="77"/>
      <c r="M3005" s="77"/>
    </row>
    <row r="3006" spans="1:13" s="3" customFormat="1">
      <c r="A3006" s="7"/>
      <c r="B3006" s="95" t="s">
        <v>921</v>
      </c>
      <c r="C3006" s="41"/>
      <c r="D3006" s="36" t="s">
        <v>4352</v>
      </c>
      <c r="E3006" s="49">
        <v>1049.921</v>
      </c>
      <c r="F3006" s="49">
        <f t="shared" si="54"/>
        <v>1574.8815</v>
      </c>
      <c r="G3006" s="37"/>
      <c r="H3006" s="85" t="s">
        <v>3073</v>
      </c>
      <c r="I3006" s="18"/>
      <c r="J3006" s="83"/>
      <c r="K3006" s="79"/>
      <c r="L3006" s="77"/>
      <c r="M3006" s="77"/>
    </row>
    <row r="3007" spans="1:13" s="3" customFormat="1">
      <c r="A3007" s="10"/>
      <c r="B3007" s="96"/>
      <c r="C3007" s="43" t="s">
        <v>6109</v>
      </c>
      <c r="D3007" s="44"/>
      <c r="E3007" s="50" t="s">
        <v>3073</v>
      </c>
      <c r="F3007" s="50" t="str">
        <f>IF(G3007="ENV.","VENTA",IF(B3007="","",E3007+E3007*A$2/100))</f>
        <v/>
      </c>
      <c r="G3007" s="42"/>
      <c r="H3007" s="85" t="s">
        <v>3073</v>
      </c>
      <c r="I3007" s="18"/>
      <c r="J3007" s="83"/>
      <c r="K3007" s="79"/>
      <c r="L3007" s="77"/>
      <c r="M3007" s="77"/>
    </row>
    <row r="3008" spans="1:13" s="3" customFormat="1">
      <c r="A3008" s="34"/>
      <c r="B3008" s="95" t="s">
        <v>6020</v>
      </c>
      <c r="C3008" s="41"/>
      <c r="D3008" s="36" t="s">
        <v>6143</v>
      </c>
      <c r="E3008" s="49">
        <v>424.09</v>
      </c>
      <c r="F3008" s="49">
        <f>IF(G3008="ENV.","VENTA",IF(B3008="","",E3008+E3008*A$2/100))</f>
        <v>636.13499999999999</v>
      </c>
      <c r="G3008" s="37"/>
      <c r="H3008" s="85" t="s">
        <v>3073</v>
      </c>
      <c r="I3008" s="18"/>
      <c r="J3008" s="83"/>
      <c r="K3008" s="79"/>
      <c r="L3008" s="77"/>
      <c r="M3008" s="77"/>
    </row>
    <row r="3009" spans="1:13" s="3" customFormat="1">
      <c r="A3009" s="7"/>
      <c r="B3009" s="95" t="s">
        <v>5770</v>
      </c>
      <c r="C3009" s="41"/>
      <c r="D3009" s="36" t="s">
        <v>6145</v>
      </c>
      <c r="E3009" s="49">
        <v>916.44</v>
      </c>
      <c r="F3009" s="49">
        <f>IF(G3009="ENV.","VENTA",IF(B3009="","",E3009+E3009*A$2/100))</f>
        <v>1374.66</v>
      </c>
      <c r="G3009" s="37"/>
      <c r="H3009" s="85" t="s">
        <v>3073</v>
      </c>
      <c r="I3009" s="18"/>
      <c r="J3009" s="83"/>
      <c r="K3009" s="79"/>
      <c r="L3009" s="77"/>
      <c r="M3009" s="77"/>
    </row>
    <row r="3010" spans="1:13" s="3" customFormat="1">
      <c r="A3010" s="7"/>
      <c r="B3010" s="95" t="s">
        <v>5768</v>
      </c>
      <c r="C3010" s="41"/>
      <c r="D3010" s="36" t="s">
        <v>6142</v>
      </c>
      <c r="E3010" s="49">
        <v>2360.6959999999999</v>
      </c>
      <c r="F3010" s="49">
        <f>IF(G3010="ENV.","VENTA",IF(B3010="","",E3010+E3010*A$2/100))</f>
        <v>3541.0439999999999</v>
      </c>
      <c r="G3010" s="37"/>
      <c r="H3010" s="85" t="s">
        <v>3073</v>
      </c>
      <c r="I3010" s="18"/>
      <c r="J3010" s="83"/>
      <c r="K3010" s="79"/>
      <c r="L3010" s="77"/>
      <c r="M3010" s="77"/>
    </row>
    <row r="3011" spans="1:13" s="3" customFormat="1">
      <c r="A3011" s="7"/>
      <c r="B3011" s="95" t="s">
        <v>5769</v>
      </c>
      <c r="C3011" s="41"/>
      <c r="D3011" s="36" t="s">
        <v>6144</v>
      </c>
      <c r="E3011" s="49">
        <v>4182.4440000000004</v>
      </c>
      <c r="F3011" s="49">
        <f>IF(G3011="ENV.","VENTA",IF(B3011="","",E3011+E3011*A$2/100))</f>
        <v>6273.6660000000011</v>
      </c>
      <c r="G3011" s="37"/>
      <c r="H3011" s="85" t="s">
        <v>3073</v>
      </c>
      <c r="I3011" s="18"/>
      <c r="J3011" s="83"/>
      <c r="K3011" s="79"/>
      <c r="L3011" s="77"/>
      <c r="M3011" s="77"/>
    </row>
    <row r="3012" spans="1:13" s="3" customFormat="1">
      <c r="A3012" s="10"/>
      <c r="B3012" s="96"/>
      <c r="C3012" s="43" t="s">
        <v>2793</v>
      </c>
      <c r="D3012" s="44"/>
      <c r="E3012" s="50" t="s">
        <v>3073</v>
      </c>
      <c r="F3012" s="50" t="str">
        <f t="shared" si="54"/>
        <v/>
      </c>
      <c r="G3012" s="42"/>
      <c r="H3012" s="85" t="s">
        <v>3073</v>
      </c>
      <c r="I3012" s="18"/>
      <c r="J3012" s="83"/>
      <c r="K3012" s="79"/>
      <c r="L3012" s="77"/>
      <c r="M3012" s="77"/>
    </row>
    <row r="3013" spans="1:13" s="3" customFormat="1">
      <c r="A3013" s="7"/>
      <c r="B3013" s="95" t="s">
        <v>2794</v>
      </c>
      <c r="C3013" s="41"/>
      <c r="D3013" s="36" t="s">
        <v>6658</v>
      </c>
      <c r="E3013" s="49">
        <v>236.411</v>
      </c>
      <c r="F3013" s="49">
        <f t="shared" si="54"/>
        <v>354.61649999999997</v>
      </c>
      <c r="G3013" s="37"/>
      <c r="H3013" s="85" t="s">
        <v>3073</v>
      </c>
      <c r="I3013" s="18"/>
      <c r="J3013" s="83"/>
      <c r="K3013" s="79"/>
      <c r="L3013" s="77"/>
      <c r="M3013" s="77"/>
    </row>
    <row r="3014" spans="1:13" s="3" customFormat="1">
      <c r="A3014" s="7"/>
      <c r="B3014" s="95" t="s">
        <v>2795</v>
      </c>
      <c r="C3014" s="41"/>
      <c r="D3014" s="36" t="s">
        <v>6659</v>
      </c>
      <c r="E3014" s="49">
        <v>236.411</v>
      </c>
      <c r="F3014" s="49">
        <f t="shared" si="54"/>
        <v>354.61649999999997</v>
      </c>
      <c r="G3014" s="37"/>
      <c r="H3014" s="85" t="s">
        <v>3073</v>
      </c>
      <c r="I3014" s="18"/>
      <c r="J3014" s="83"/>
      <c r="K3014" s="79"/>
      <c r="L3014" s="77"/>
      <c r="M3014" s="77"/>
    </row>
    <row r="3015" spans="1:13" s="3" customFormat="1">
      <c r="A3015" s="34"/>
      <c r="B3015" s="95" t="s">
        <v>2796</v>
      </c>
      <c r="C3015" s="41"/>
      <c r="D3015" s="36" t="s">
        <v>6660</v>
      </c>
      <c r="E3015" s="49">
        <v>236.411</v>
      </c>
      <c r="F3015" s="49">
        <f t="shared" si="54"/>
        <v>354.61649999999997</v>
      </c>
      <c r="G3015" s="37"/>
      <c r="H3015" s="85" t="s">
        <v>3073</v>
      </c>
      <c r="I3015" s="18"/>
      <c r="J3015" s="83"/>
      <c r="K3015" s="79"/>
      <c r="L3015" s="77"/>
      <c r="M3015" s="77"/>
    </row>
    <row r="3016" spans="1:13" s="3" customFormat="1">
      <c r="A3016" s="7"/>
      <c r="B3016" s="95" t="s">
        <v>2797</v>
      </c>
      <c r="C3016" s="41"/>
      <c r="D3016" s="36" t="s">
        <v>6661</v>
      </c>
      <c r="E3016" s="49">
        <v>236.411</v>
      </c>
      <c r="F3016" s="49">
        <f t="shared" si="54"/>
        <v>354.61649999999997</v>
      </c>
      <c r="G3016" s="37"/>
      <c r="H3016" s="85" t="s">
        <v>3073</v>
      </c>
      <c r="I3016" s="18"/>
      <c r="J3016" s="83"/>
      <c r="K3016" s="79"/>
      <c r="L3016" s="77"/>
      <c r="M3016" s="77"/>
    </row>
    <row r="3017" spans="1:13" s="3" customFormat="1">
      <c r="A3017" s="7"/>
      <c r="B3017" s="95" t="s">
        <v>2798</v>
      </c>
      <c r="C3017" s="41"/>
      <c r="D3017" s="36" t="s">
        <v>6662</v>
      </c>
      <c r="E3017" s="49">
        <v>236.411</v>
      </c>
      <c r="F3017" s="49">
        <f t="shared" si="54"/>
        <v>354.61649999999997</v>
      </c>
      <c r="G3017" s="37"/>
      <c r="H3017" s="85" t="s">
        <v>3073</v>
      </c>
      <c r="I3017" s="18"/>
      <c r="J3017" s="83"/>
      <c r="K3017" s="79"/>
      <c r="L3017" s="77"/>
      <c r="M3017" s="77"/>
    </row>
    <row r="3018" spans="1:13" s="3" customFormat="1">
      <c r="A3018" s="7"/>
      <c r="B3018" s="95" t="s">
        <v>2799</v>
      </c>
      <c r="C3018" s="41"/>
      <c r="D3018" s="36" t="s">
        <v>6663</v>
      </c>
      <c r="E3018" s="49">
        <v>236.411</v>
      </c>
      <c r="F3018" s="49">
        <f t="shared" si="54"/>
        <v>354.61649999999997</v>
      </c>
      <c r="G3018" s="37"/>
      <c r="H3018" s="85" t="s">
        <v>3073</v>
      </c>
      <c r="I3018" s="18"/>
      <c r="J3018" s="83"/>
      <c r="K3018" s="79"/>
      <c r="L3018" s="77"/>
      <c r="M3018" s="77"/>
    </row>
    <row r="3019" spans="1:13" s="3" customFormat="1">
      <c r="A3019" s="10"/>
      <c r="B3019" s="96"/>
      <c r="C3019" s="43" t="s">
        <v>2098</v>
      </c>
      <c r="D3019" s="44"/>
      <c r="E3019" s="50" t="s">
        <v>3073</v>
      </c>
      <c r="F3019" s="50" t="str">
        <f t="shared" si="54"/>
        <v/>
      </c>
      <c r="G3019" s="42"/>
      <c r="H3019" s="85" t="s">
        <v>3073</v>
      </c>
      <c r="I3019" s="18"/>
      <c r="J3019" s="83"/>
      <c r="K3019" s="79"/>
      <c r="L3019" s="77"/>
      <c r="M3019" s="77"/>
    </row>
    <row r="3020" spans="1:13" s="3" customFormat="1">
      <c r="A3020" s="12"/>
      <c r="B3020" s="97" t="s">
        <v>2364</v>
      </c>
      <c r="C3020" s="46"/>
      <c r="D3020" s="47" t="s">
        <v>3065</v>
      </c>
      <c r="E3020" s="51" t="s">
        <v>3567</v>
      </c>
      <c r="F3020" s="51" t="str">
        <f t="shared" si="54"/>
        <v>VENTA</v>
      </c>
      <c r="G3020" s="45" t="s">
        <v>1933</v>
      </c>
      <c r="H3020" s="85" t="s">
        <v>3073</v>
      </c>
      <c r="I3020" s="18"/>
      <c r="J3020" s="83"/>
      <c r="K3020" s="79"/>
      <c r="L3020" s="77"/>
      <c r="M3020" s="77"/>
    </row>
    <row r="3021" spans="1:13" s="3" customFormat="1">
      <c r="A3021" s="7"/>
      <c r="B3021" s="95" t="s">
        <v>922</v>
      </c>
      <c r="C3021" s="41"/>
      <c r="D3021" s="36" t="s">
        <v>8012</v>
      </c>
      <c r="E3021" s="49">
        <v>214.04</v>
      </c>
      <c r="F3021" s="49">
        <f t="shared" si="54"/>
        <v>321.06</v>
      </c>
      <c r="G3021" s="37">
        <v>10</v>
      </c>
      <c r="H3021" s="85" t="s">
        <v>3073</v>
      </c>
      <c r="I3021" s="18"/>
      <c r="J3021" s="83"/>
      <c r="K3021" s="79"/>
      <c r="L3021" s="77"/>
      <c r="M3021" s="77"/>
    </row>
    <row r="3022" spans="1:13" s="3" customFormat="1">
      <c r="A3022" s="7"/>
      <c r="B3022" s="95" t="s">
        <v>923</v>
      </c>
      <c r="C3022" s="41"/>
      <c r="D3022" s="36" t="s">
        <v>8014</v>
      </c>
      <c r="E3022" s="49">
        <v>214.04</v>
      </c>
      <c r="F3022" s="49">
        <f t="shared" si="54"/>
        <v>321.06</v>
      </c>
      <c r="G3022" s="37">
        <v>10</v>
      </c>
      <c r="H3022" s="85" t="s">
        <v>3073</v>
      </c>
      <c r="I3022" s="18"/>
      <c r="J3022" s="83"/>
      <c r="K3022" s="79"/>
      <c r="L3022" s="77"/>
      <c r="M3022" s="77"/>
    </row>
    <row r="3023" spans="1:13" s="3" customFormat="1">
      <c r="A3023" s="7"/>
      <c r="B3023" s="95" t="s">
        <v>924</v>
      </c>
      <c r="C3023" s="41"/>
      <c r="D3023" s="36" t="s">
        <v>8016</v>
      </c>
      <c r="E3023" s="49">
        <v>214.04</v>
      </c>
      <c r="F3023" s="49">
        <f t="shared" si="54"/>
        <v>321.06</v>
      </c>
      <c r="G3023" s="37">
        <v>10</v>
      </c>
      <c r="H3023" s="85" t="s">
        <v>3073</v>
      </c>
      <c r="I3023" s="18"/>
      <c r="J3023" s="83"/>
      <c r="K3023" s="79"/>
      <c r="L3023" s="77"/>
      <c r="M3023" s="77"/>
    </row>
    <row r="3024" spans="1:13" s="3" customFormat="1">
      <c r="A3024" s="7"/>
      <c r="B3024" s="95" t="s">
        <v>925</v>
      </c>
      <c r="C3024" s="41"/>
      <c r="D3024" s="36" t="s">
        <v>8018</v>
      </c>
      <c r="E3024" s="49">
        <v>221.857</v>
      </c>
      <c r="F3024" s="49">
        <f t="shared" si="54"/>
        <v>332.78550000000001</v>
      </c>
      <c r="G3024" s="37">
        <v>10</v>
      </c>
      <c r="H3024" s="85" t="s">
        <v>3073</v>
      </c>
      <c r="I3024" s="18"/>
      <c r="J3024" s="83"/>
      <c r="K3024" s="79"/>
      <c r="L3024" s="77"/>
      <c r="M3024" s="77"/>
    </row>
    <row r="3025" spans="1:13" s="3" customFormat="1">
      <c r="A3025" s="7"/>
      <c r="B3025" s="95" t="s">
        <v>926</v>
      </c>
      <c r="C3025" s="41"/>
      <c r="D3025" s="36" t="s">
        <v>8020</v>
      </c>
      <c r="E3025" s="49">
        <v>221.857</v>
      </c>
      <c r="F3025" s="49">
        <f t="shared" si="54"/>
        <v>332.78550000000001</v>
      </c>
      <c r="G3025" s="37">
        <v>10</v>
      </c>
      <c r="H3025" s="85" t="s">
        <v>3073</v>
      </c>
      <c r="I3025" s="18"/>
      <c r="J3025" s="83"/>
      <c r="K3025" s="79"/>
      <c r="L3025" s="77"/>
      <c r="M3025" s="77"/>
    </row>
    <row r="3026" spans="1:13" s="3" customFormat="1">
      <c r="A3026" s="7"/>
      <c r="B3026" s="95" t="s">
        <v>927</v>
      </c>
      <c r="C3026" s="41"/>
      <c r="D3026" s="36" t="s">
        <v>8022</v>
      </c>
      <c r="E3026" s="49">
        <v>223.41499999999999</v>
      </c>
      <c r="F3026" s="49">
        <f t="shared" si="54"/>
        <v>335.1225</v>
      </c>
      <c r="G3026" s="37">
        <v>10</v>
      </c>
      <c r="H3026" s="85" t="s">
        <v>3073</v>
      </c>
      <c r="I3026" s="18"/>
      <c r="J3026" s="83"/>
      <c r="K3026" s="79"/>
      <c r="L3026" s="77"/>
      <c r="M3026" s="77"/>
    </row>
    <row r="3027" spans="1:13" s="3" customFormat="1">
      <c r="A3027" s="7"/>
      <c r="B3027" s="95" t="s">
        <v>928</v>
      </c>
      <c r="C3027" s="41"/>
      <c r="D3027" s="36" t="s">
        <v>8024</v>
      </c>
      <c r="E3027" s="49">
        <v>235.934</v>
      </c>
      <c r="F3027" s="49">
        <f t="shared" si="54"/>
        <v>353.90100000000001</v>
      </c>
      <c r="G3027" s="37">
        <v>10</v>
      </c>
      <c r="H3027" s="85" t="s">
        <v>3073</v>
      </c>
      <c r="I3027" s="18"/>
      <c r="J3027" s="83"/>
      <c r="K3027" s="79"/>
      <c r="L3027" s="77"/>
      <c r="M3027" s="77"/>
    </row>
    <row r="3028" spans="1:13" s="3" customFormat="1">
      <c r="A3028" s="7"/>
      <c r="B3028" s="95" t="s">
        <v>929</v>
      </c>
      <c r="C3028" s="41"/>
      <c r="D3028" s="36" t="s">
        <v>8026</v>
      </c>
      <c r="E3028" s="49">
        <v>257.048</v>
      </c>
      <c r="F3028" s="49">
        <f t="shared" si="54"/>
        <v>385.572</v>
      </c>
      <c r="G3028" s="37">
        <v>10</v>
      </c>
      <c r="H3028" s="85" t="s">
        <v>3073</v>
      </c>
      <c r="I3028" s="18"/>
      <c r="J3028" s="83"/>
      <c r="K3028" s="79"/>
      <c r="L3028" s="77"/>
      <c r="M3028" s="77"/>
    </row>
    <row r="3029" spans="1:13" s="3" customFormat="1">
      <c r="A3029" s="34"/>
      <c r="B3029" s="95" t="s">
        <v>930</v>
      </c>
      <c r="C3029" s="41"/>
      <c r="D3029" s="36" t="s">
        <v>8028</v>
      </c>
      <c r="E3029" s="49">
        <v>284.21699999999998</v>
      </c>
      <c r="F3029" s="49">
        <f t="shared" si="54"/>
        <v>426.32549999999998</v>
      </c>
      <c r="G3029" s="37">
        <v>10</v>
      </c>
      <c r="H3029" s="85" t="s">
        <v>3073</v>
      </c>
      <c r="I3029" s="18"/>
      <c r="J3029" s="83"/>
      <c r="K3029" s="79"/>
      <c r="L3029" s="77"/>
      <c r="M3029" s="77"/>
    </row>
    <row r="3030" spans="1:13" s="3" customFormat="1">
      <c r="A3030" s="7"/>
      <c r="B3030" s="95" t="s">
        <v>931</v>
      </c>
      <c r="C3030" s="41"/>
      <c r="D3030" s="36" t="s">
        <v>8030</v>
      </c>
      <c r="E3030" s="49">
        <v>289.47699999999998</v>
      </c>
      <c r="F3030" s="49">
        <f t="shared" si="54"/>
        <v>434.21549999999996</v>
      </c>
      <c r="G3030" s="37">
        <v>10</v>
      </c>
      <c r="H3030" s="85" t="s">
        <v>3073</v>
      </c>
      <c r="I3030" s="18"/>
      <c r="J3030" s="83"/>
      <c r="K3030" s="79"/>
      <c r="L3030" s="77"/>
      <c r="M3030" s="77"/>
    </row>
    <row r="3031" spans="1:13" s="3" customFormat="1">
      <c r="A3031" s="7"/>
      <c r="B3031" s="95" t="s">
        <v>932</v>
      </c>
      <c r="C3031" s="41"/>
      <c r="D3031" s="36" t="s">
        <v>8032</v>
      </c>
      <c r="E3031" s="49">
        <v>317.13</v>
      </c>
      <c r="F3031" s="49">
        <f t="shared" si="54"/>
        <v>475.69499999999999</v>
      </c>
      <c r="G3031" s="37">
        <v>10</v>
      </c>
      <c r="H3031" s="85" t="s">
        <v>3073</v>
      </c>
      <c r="I3031" s="18"/>
      <c r="J3031" s="83"/>
      <c r="K3031" s="79"/>
      <c r="L3031" s="77"/>
      <c r="M3031" s="77"/>
    </row>
    <row r="3032" spans="1:13" s="3" customFormat="1">
      <c r="A3032" s="7"/>
      <c r="B3032" s="95" t="s">
        <v>933</v>
      </c>
      <c r="C3032" s="41"/>
      <c r="D3032" s="36" t="s">
        <v>8034</v>
      </c>
      <c r="E3032" s="49">
        <v>335.423</v>
      </c>
      <c r="F3032" s="49">
        <f t="shared" si="54"/>
        <v>503.1345</v>
      </c>
      <c r="G3032" s="37">
        <v>10</v>
      </c>
      <c r="H3032" s="85" t="s">
        <v>3073</v>
      </c>
      <c r="I3032" s="18"/>
      <c r="J3032" s="83"/>
      <c r="K3032" s="79"/>
      <c r="L3032" s="77"/>
      <c r="M3032" s="77"/>
    </row>
    <row r="3033" spans="1:13" s="3" customFormat="1">
      <c r="B3033" s="95" t="s">
        <v>934</v>
      </c>
      <c r="C3033" s="41"/>
      <c r="D3033" s="36" t="s">
        <v>8036</v>
      </c>
      <c r="E3033" s="49">
        <v>354.27499999999998</v>
      </c>
      <c r="F3033" s="49">
        <f t="shared" si="54"/>
        <v>531.41249999999991</v>
      </c>
      <c r="G3033" s="37">
        <v>10</v>
      </c>
      <c r="H3033" s="85" t="s">
        <v>3073</v>
      </c>
      <c r="I3033" s="18"/>
      <c r="J3033" s="83"/>
      <c r="K3033" s="79"/>
      <c r="L3033" s="77"/>
      <c r="M3033" s="77"/>
    </row>
    <row r="3034" spans="1:13" s="3" customFormat="1">
      <c r="B3034" s="95" t="s">
        <v>935</v>
      </c>
      <c r="C3034" s="41"/>
      <c r="D3034" s="36" t="s">
        <v>8038</v>
      </c>
      <c r="E3034" s="49">
        <v>375.47800000000001</v>
      </c>
      <c r="F3034" s="49">
        <f t="shared" si="54"/>
        <v>563.21699999999998</v>
      </c>
      <c r="G3034" s="37">
        <v>10</v>
      </c>
      <c r="H3034" s="85" t="s">
        <v>3073</v>
      </c>
      <c r="I3034" s="18"/>
      <c r="J3034" s="83"/>
      <c r="K3034" s="79"/>
      <c r="L3034" s="77"/>
      <c r="M3034" s="77"/>
    </row>
    <row r="3035" spans="1:13" s="3" customFormat="1">
      <c r="B3035" s="95" t="s">
        <v>936</v>
      </c>
      <c r="C3035" s="41"/>
      <c r="D3035" s="36" t="s">
        <v>8040</v>
      </c>
      <c r="E3035" s="49">
        <v>409.28800000000001</v>
      </c>
      <c r="F3035" s="49">
        <f t="shared" si="54"/>
        <v>613.93200000000002</v>
      </c>
      <c r="G3035" s="37">
        <v>10</v>
      </c>
      <c r="H3035" s="85" t="s">
        <v>3073</v>
      </c>
      <c r="I3035" s="18"/>
      <c r="J3035" s="83"/>
      <c r="K3035" s="79"/>
      <c r="L3035" s="77"/>
      <c r="M3035" s="77"/>
    </row>
    <row r="3036" spans="1:13" s="3" customFormat="1">
      <c r="B3036" s="95" t="s">
        <v>937</v>
      </c>
      <c r="C3036" s="41"/>
      <c r="D3036" s="36" t="s">
        <v>8042</v>
      </c>
      <c r="E3036" s="49">
        <v>422.29199999999997</v>
      </c>
      <c r="F3036" s="49">
        <f t="shared" si="54"/>
        <v>633.43799999999999</v>
      </c>
      <c r="G3036" s="37">
        <v>10</v>
      </c>
      <c r="H3036" s="85" t="s">
        <v>3073</v>
      </c>
      <c r="I3036" s="18"/>
      <c r="J3036" s="83"/>
      <c r="K3036" s="79"/>
      <c r="L3036" s="77"/>
      <c r="M3036" s="77"/>
    </row>
    <row r="3037" spans="1:13" s="3" customFormat="1">
      <c r="B3037" s="95" t="s">
        <v>938</v>
      </c>
      <c r="C3037" s="41"/>
      <c r="D3037" s="36" t="s">
        <v>8044</v>
      </c>
      <c r="E3037" s="49">
        <v>422.29199999999997</v>
      </c>
      <c r="F3037" s="49">
        <f t="shared" si="54"/>
        <v>633.43799999999999</v>
      </c>
      <c r="G3037" s="37">
        <v>10</v>
      </c>
      <c r="H3037" s="85" t="s">
        <v>3073</v>
      </c>
      <c r="I3037" s="18"/>
      <c r="J3037" s="83"/>
      <c r="K3037" s="79"/>
      <c r="L3037" s="77"/>
      <c r="M3037" s="77"/>
    </row>
    <row r="3038" spans="1:13" s="3" customFormat="1">
      <c r="B3038" s="95" t="s">
        <v>939</v>
      </c>
      <c r="C3038" s="41"/>
      <c r="D3038" s="36" t="s">
        <v>8046</v>
      </c>
      <c r="E3038" s="49">
        <v>468.209</v>
      </c>
      <c r="F3038" s="49">
        <f t="shared" si="54"/>
        <v>702.31349999999998</v>
      </c>
      <c r="G3038" s="37">
        <v>10</v>
      </c>
      <c r="H3038" s="85" t="s">
        <v>3073</v>
      </c>
      <c r="I3038" s="18"/>
      <c r="J3038" s="83"/>
      <c r="K3038" s="79"/>
      <c r="L3038" s="77"/>
      <c r="M3038" s="77"/>
    </row>
    <row r="3039" spans="1:13" s="3" customFormat="1">
      <c r="B3039" s="95" t="s">
        <v>940</v>
      </c>
      <c r="C3039" s="41"/>
      <c r="D3039" s="36" t="s">
        <v>8048</v>
      </c>
      <c r="E3039" s="49">
        <v>484.298</v>
      </c>
      <c r="F3039" s="49">
        <f t="shared" si="54"/>
        <v>726.447</v>
      </c>
      <c r="G3039" s="37">
        <v>10</v>
      </c>
      <c r="H3039" s="85" t="s">
        <v>3073</v>
      </c>
      <c r="I3039" s="18"/>
      <c r="J3039" s="83"/>
      <c r="K3039" s="79"/>
      <c r="L3039" s="77"/>
      <c r="M3039" s="77"/>
    </row>
    <row r="3040" spans="1:13" s="3" customFormat="1">
      <c r="B3040" s="95" t="s">
        <v>941</v>
      </c>
      <c r="C3040" s="41"/>
      <c r="D3040" s="36" t="s">
        <v>8050</v>
      </c>
      <c r="E3040" s="49">
        <v>530.42100000000005</v>
      </c>
      <c r="F3040" s="49">
        <f t="shared" si="54"/>
        <v>795.63150000000007</v>
      </c>
      <c r="G3040" s="37">
        <v>10</v>
      </c>
      <c r="H3040" s="85" t="s">
        <v>3073</v>
      </c>
      <c r="I3040" s="18"/>
      <c r="J3040" s="83"/>
      <c r="K3040" s="79"/>
      <c r="L3040" s="77"/>
      <c r="M3040" s="77"/>
    </row>
    <row r="3041" spans="1:13" s="3" customFormat="1">
      <c r="B3041" s="95" t="s">
        <v>942</v>
      </c>
      <c r="C3041" s="41"/>
      <c r="D3041" s="36" t="s">
        <v>8052</v>
      </c>
      <c r="E3041" s="49">
        <v>560.49900000000002</v>
      </c>
      <c r="F3041" s="49">
        <f t="shared" si="54"/>
        <v>840.74850000000004</v>
      </c>
      <c r="G3041" s="37">
        <v>10</v>
      </c>
      <c r="H3041" s="85" t="s">
        <v>3073</v>
      </c>
      <c r="I3041" s="18"/>
      <c r="J3041" s="83"/>
      <c r="K3041" s="79"/>
      <c r="L3041" s="77"/>
      <c r="M3041" s="77"/>
    </row>
    <row r="3042" spans="1:13" s="3" customFormat="1">
      <c r="A3042" s="34"/>
      <c r="B3042" s="95" t="s">
        <v>943</v>
      </c>
      <c r="C3042" s="41"/>
      <c r="D3042" s="36" t="s">
        <v>8054</v>
      </c>
      <c r="E3042" s="49">
        <v>590.00300000000004</v>
      </c>
      <c r="F3042" s="49">
        <f t="shared" si="54"/>
        <v>885.00450000000001</v>
      </c>
      <c r="G3042" s="37">
        <v>10</v>
      </c>
      <c r="H3042" s="85" t="s">
        <v>3073</v>
      </c>
      <c r="I3042" s="18"/>
      <c r="J3042" s="83"/>
      <c r="K3042" s="79"/>
      <c r="L3042" s="77"/>
      <c r="M3042" s="77"/>
    </row>
    <row r="3043" spans="1:13" s="3" customFormat="1">
      <c r="B3043" s="95" t="s">
        <v>944</v>
      </c>
      <c r="C3043" s="41"/>
      <c r="D3043" s="36" t="s">
        <v>8056</v>
      </c>
      <c r="E3043" s="49">
        <v>619.11099999999999</v>
      </c>
      <c r="F3043" s="49">
        <f t="shared" si="54"/>
        <v>928.66650000000004</v>
      </c>
      <c r="G3043" s="37">
        <v>10</v>
      </c>
      <c r="H3043" s="85" t="s">
        <v>3073</v>
      </c>
      <c r="I3043" s="18"/>
      <c r="J3043" s="83"/>
      <c r="K3043" s="79"/>
      <c r="L3043" s="77"/>
      <c r="M3043" s="77"/>
    </row>
    <row r="3044" spans="1:13" s="3" customFormat="1">
      <c r="B3044" s="95" t="s">
        <v>945</v>
      </c>
      <c r="C3044" s="41"/>
      <c r="D3044" s="36" t="s">
        <v>8058</v>
      </c>
      <c r="E3044" s="49">
        <v>682.33699999999999</v>
      </c>
      <c r="F3044" s="49">
        <f t="shared" si="54"/>
        <v>1023.5055</v>
      </c>
      <c r="G3044" s="37">
        <v>10</v>
      </c>
      <c r="H3044" s="85" t="s">
        <v>3073</v>
      </c>
      <c r="I3044" s="18"/>
      <c r="J3044" s="83"/>
      <c r="K3044" s="79"/>
      <c r="L3044" s="77"/>
      <c r="M3044" s="77"/>
    </row>
    <row r="3045" spans="1:13" s="3" customFormat="1">
      <c r="B3045" s="95" t="s">
        <v>946</v>
      </c>
      <c r="C3045" s="41"/>
      <c r="D3045" s="36" t="s">
        <v>8060</v>
      </c>
      <c r="E3045" s="49">
        <v>724.71299999999997</v>
      </c>
      <c r="F3045" s="49">
        <f t="shared" si="54"/>
        <v>1087.0695000000001</v>
      </c>
      <c r="G3045" s="37">
        <v>10</v>
      </c>
      <c r="H3045" s="85" t="s">
        <v>3073</v>
      </c>
      <c r="I3045" s="18"/>
      <c r="J3045" s="83"/>
      <c r="K3045" s="79"/>
      <c r="L3045" s="77"/>
      <c r="M3045" s="77"/>
    </row>
    <row r="3046" spans="1:13" s="3" customFormat="1">
      <c r="B3046" s="95" t="s">
        <v>947</v>
      </c>
      <c r="C3046" s="41"/>
      <c r="D3046" s="36" t="s">
        <v>8062</v>
      </c>
      <c r="E3046" s="49">
        <v>781.298</v>
      </c>
      <c r="F3046" s="49">
        <f t="shared" si="54"/>
        <v>1171.9470000000001</v>
      </c>
      <c r="G3046" s="37">
        <v>10</v>
      </c>
      <c r="H3046" s="85" t="s">
        <v>3073</v>
      </c>
      <c r="I3046" s="18"/>
      <c r="J3046" s="83"/>
      <c r="K3046" s="79"/>
      <c r="L3046" s="77"/>
      <c r="M3046" s="77"/>
    </row>
    <row r="3047" spans="1:13" s="3" customFormat="1">
      <c r="B3047" s="95" t="s">
        <v>948</v>
      </c>
      <c r="C3047" s="41"/>
      <c r="D3047" s="36" t="s">
        <v>8064</v>
      </c>
      <c r="E3047" s="49">
        <v>803.91099999999994</v>
      </c>
      <c r="F3047" s="49">
        <f t="shared" si="54"/>
        <v>1205.8664999999999</v>
      </c>
      <c r="G3047" s="37">
        <v>10</v>
      </c>
      <c r="H3047" s="85" t="s">
        <v>3073</v>
      </c>
      <c r="I3047" s="18"/>
      <c r="J3047" s="83"/>
      <c r="K3047" s="79"/>
      <c r="L3047" s="77"/>
      <c r="M3047" s="77"/>
    </row>
    <row r="3048" spans="1:13" s="3" customFormat="1">
      <c r="B3048" s="95" t="s">
        <v>949</v>
      </c>
      <c r="C3048" s="41"/>
      <c r="D3048" s="36" t="s">
        <v>8066</v>
      </c>
      <c r="E3048" s="49">
        <v>876.80600000000004</v>
      </c>
      <c r="F3048" s="49">
        <f t="shared" si="54"/>
        <v>1315.2090000000001</v>
      </c>
      <c r="G3048" s="37">
        <v>10</v>
      </c>
      <c r="H3048" s="85" t="s">
        <v>3073</v>
      </c>
      <c r="I3048" s="18"/>
      <c r="J3048" s="83"/>
      <c r="K3048" s="79"/>
      <c r="L3048" s="77"/>
      <c r="M3048" s="77"/>
    </row>
    <row r="3049" spans="1:13" s="3" customFormat="1">
      <c r="B3049" s="95" t="s">
        <v>950</v>
      </c>
      <c r="C3049" s="41"/>
      <c r="D3049" s="36" t="s">
        <v>8068</v>
      </c>
      <c r="E3049" s="49">
        <v>919.726</v>
      </c>
      <c r="F3049" s="49">
        <f t="shared" si="54"/>
        <v>1379.5889999999999</v>
      </c>
      <c r="G3049" s="37">
        <v>10</v>
      </c>
      <c r="H3049" s="85" t="s">
        <v>3073</v>
      </c>
      <c r="I3049" s="18"/>
      <c r="J3049" s="83"/>
      <c r="K3049" s="79"/>
      <c r="L3049" s="77"/>
      <c r="M3049" s="77"/>
    </row>
    <row r="3050" spans="1:13" s="3" customFormat="1">
      <c r="B3050" s="95" t="s">
        <v>951</v>
      </c>
      <c r="C3050" s="41"/>
      <c r="D3050" s="36" t="s">
        <v>8070</v>
      </c>
      <c r="E3050" s="49">
        <v>980.16</v>
      </c>
      <c r="F3050" s="49">
        <f t="shared" si="54"/>
        <v>1470.24</v>
      </c>
      <c r="G3050" s="37">
        <v>10</v>
      </c>
      <c r="H3050" s="85" t="s">
        <v>3073</v>
      </c>
      <c r="I3050" s="18"/>
      <c r="J3050" s="83"/>
      <c r="K3050" s="79"/>
      <c r="L3050" s="77"/>
      <c r="M3050" s="77"/>
    </row>
    <row r="3051" spans="1:13" s="3" customFormat="1">
      <c r="B3051" s="95" t="s">
        <v>952</v>
      </c>
      <c r="C3051" s="41"/>
      <c r="D3051" s="36" t="s">
        <v>8072</v>
      </c>
      <c r="E3051" s="49">
        <v>1019.436</v>
      </c>
      <c r="F3051" s="49">
        <f t="shared" si="54"/>
        <v>1529.154</v>
      </c>
      <c r="G3051" s="37">
        <v>10</v>
      </c>
      <c r="H3051" s="85" t="s">
        <v>3073</v>
      </c>
      <c r="I3051" s="18"/>
      <c r="J3051" s="83"/>
      <c r="K3051" s="79"/>
      <c r="L3051" s="77"/>
      <c r="M3051" s="77"/>
    </row>
    <row r="3052" spans="1:13" s="3" customFormat="1">
      <c r="B3052" s="95" t="s">
        <v>953</v>
      </c>
      <c r="C3052" s="41"/>
      <c r="D3052" s="36" t="s">
        <v>8074</v>
      </c>
      <c r="E3052" s="49">
        <v>1106.4659999999999</v>
      </c>
      <c r="F3052" s="49">
        <f t="shared" si="54"/>
        <v>1659.6989999999998</v>
      </c>
      <c r="G3052" s="37">
        <v>10</v>
      </c>
      <c r="H3052" s="85" t="s">
        <v>3073</v>
      </c>
      <c r="I3052" s="18"/>
      <c r="J3052" s="83"/>
      <c r="K3052" s="79"/>
      <c r="L3052" s="77"/>
      <c r="M3052" s="77"/>
    </row>
    <row r="3053" spans="1:13" s="3" customFormat="1">
      <c r="B3053" s="95" t="s">
        <v>954</v>
      </c>
      <c r="C3053" s="41"/>
      <c r="D3053" s="36" t="s">
        <v>7984</v>
      </c>
      <c r="E3053" s="49">
        <v>1166.1949999999999</v>
      </c>
      <c r="F3053" s="49">
        <f t="shared" si="54"/>
        <v>1749.2925</v>
      </c>
      <c r="G3053" s="37">
        <v>10</v>
      </c>
      <c r="H3053" s="85" t="s">
        <v>3073</v>
      </c>
      <c r="I3053" s="18"/>
      <c r="J3053" s="83"/>
      <c r="K3053" s="79"/>
      <c r="L3053" s="77"/>
      <c r="M3053" s="77"/>
    </row>
    <row r="3054" spans="1:13" s="3" customFormat="1">
      <c r="B3054" s="95" t="s">
        <v>955</v>
      </c>
      <c r="C3054" s="41"/>
      <c r="D3054" s="36" t="s">
        <v>7987</v>
      </c>
      <c r="E3054" s="49">
        <v>1384.144</v>
      </c>
      <c r="F3054" s="49">
        <f t="shared" si="54"/>
        <v>2076.2159999999999</v>
      </c>
      <c r="G3054" s="37">
        <v>10</v>
      </c>
      <c r="H3054" s="85" t="s">
        <v>3073</v>
      </c>
      <c r="I3054" s="18"/>
      <c r="J3054" s="83"/>
      <c r="K3054" s="79"/>
      <c r="L3054" s="77"/>
      <c r="M3054" s="77"/>
    </row>
    <row r="3055" spans="1:13" s="3" customFormat="1">
      <c r="B3055" s="95" t="s">
        <v>956</v>
      </c>
      <c r="C3055" s="41"/>
      <c r="D3055" s="36" t="s">
        <v>7989</v>
      </c>
      <c r="E3055" s="49">
        <v>1434.028</v>
      </c>
      <c r="F3055" s="49">
        <f t="shared" si="54"/>
        <v>2151.0419999999999</v>
      </c>
      <c r="G3055" s="37">
        <v>10</v>
      </c>
      <c r="H3055" s="85" t="s">
        <v>3073</v>
      </c>
      <c r="I3055" s="18"/>
      <c r="J3055" s="83"/>
      <c r="K3055" s="79"/>
      <c r="L3055" s="77"/>
      <c r="M3055" s="77"/>
    </row>
    <row r="3056" spans="1:13" s="3" customFormat="1">
      <c r="B3056" s="95" t="s">
        <v>957</v>
      </c>
      <c r="C3056" s="41"/>
      <c r="D3056" s="36" t="s">
        <v>7991</v>
      </c>
      <c r="E3056" s="49">
        <v>1559.643</v>
      </c>
      <c r="F3056" s="49">
        <f t="shared" si="54"/>
        <v>2339.4645</v>
      </c>
      <c r="G3056" s="37">
        <v>10</v>
      </c>
      <c r="H3056" s="85" t="s">
        <v>3073</v>
      </c>
      <c r="I3056" s="18"/>
      <c r="J3056" s="83"/>
      <c r="K3056" s="79"/>
      <c r="L3056" s="77"/>
      <c r="M3056" s="77"/>
    </row>
    <row r="3057" spans="2:13" s="3" customFormat="1">
      <c r="B3057" s="95" t="s">
        <v>958</v>
      </c>
      <c r="C3057" s="41"/>
      <c r="D3057" s="36" t="s">
        <v>7993</v>
      </c>
      <c r="E3057" s="49">
        <v>1606.633</v>
      </c>
      <c r="F3057" s="49">
        <f t="shared" si="54"/>
        <v>2409.9495000000002</v>
      </c>
      <c r="G3057" s="37">
        <v>10</v>
      </c>
      <c r="H3057" s="85" t="s">
        <v>3073</v>
      </c>
      <c r="I3057" s="18"/>
      <c r="J3057" s="83"/>
      <c r="K3057" s="79"/>
      <c r="L3057" s="77"/>
      <c r="M3057" s="77"/>
    </row>
    <row r="3058" spans="2:13" s="3" customFormat="1">
      <c r="B3058" s="95" t="s">
        <v>959</v>
      </c>
      <c r="C3058" s="41"/>
      <c r="D3058" s="36" t="s">
        <v>7995</v>
      </c>
      <c r="E3058" s="49">
        <v>1730.1610000000001</v>
      </c>
      <c r="F3058" s="49">
        <f t="shared" si="54"/>
        <v>2595.2415000000001</v>
      </c>
      <c r="G3058" s="37">
        <v>10</v>
      </c>
      <c r="H3058" s="85" t="s">
        <v>3073</v>
      </c>
      <c r="I3058" s="18"/>
      <c r="J3058" s="83"/>
      <c r="K3058" s="79"/>
      <c r="L3058" s="77"/>
      <c r="M3058" s="77"/>
    </row>
    <row r="3059" spans="2:13" s="3" customFormat="1">
      <c r="B3059" s="95" t="s">
        <v>960</v>
      </c>
      <c r="C3059" s="41"/>
      <c r="D3059" s="36" t="s">
        <v>7997</v>
      </c>
      <c r="E3059" s="49">
        <v>1762.002</v>
      </c>
      <c r="F3059" s="49">
        <f t="shared" si="54"/>
        <v>2643.0029999999997</v>
      </c>
      <c r="G3059" s="37">
        <v>10</v>
      </c>
      <c r="H3059" s="85" t="s">
        <v>3073</v>
      </c>
      <c r="I3059" s="18"/>
      <c r="J3059" s="83"/>
      <c r="K3059" s="79"/>
      <c r="L3059" s="77"/>
      <c r="M3059" s="77"/>
    </row>
    <row r="3060" spans="2:13" s="3" customFormat="1">
      <c r="B3060" s="95" t="s">
        <v>961</v>
      </c>
      <c r="C3060" s="41"/>
      <c r="D3060" s="36" t="s">
        <v>7999</v>
      </c>
      <c r="E3060" s="49">
        <v>1881.489</v>
      </c>
      <c r="F3060" s="49">
        <f t="shared" si="54"/>
        <v>2822.2335000000003</v>
      </c>
      <c r="G3060" s="37">
        <v>10</v>
      </c>
      <c r="H3060" s="85" t="s">
        <v>3073</v>
      </c>
      <c r="I3060" s="18"/>
      <c r="J3060" s="83"/>
      <c r="K3060" s="79"/>
      <c r="L3060" s="77"/>
      <c r="M3060" s="77"/>
    </row>
    <row r="3061" spans="2:13" s="3" customFormat="1">
      <c r="B3061" s="95" t="s">
        <v>962</v>
      </c>
      <c r="C3061" s="41"/>
      <c r="D3061" s="36" t="s">
        <v>8001</v>
      </c>
      <c r="E3061" s="49">
        <v>1939.8230000000001</v>
      </c>
      <c r="F3061" s="49">
        <f t="shared" si="54"/>
        <v>2909.7345</v>
      </c>
      <c r="G3061" s="37">
        <v>10</v>
      </c>
      <c r="H3061" s="85" t="s">
        <v>3073</v>
      </c>
      <c r="I3061" s="18"/>
      <c r="J3061" s="83"/>
      <c r="K3061" s="79"/>
      <c r="L3061" s="77"/>
      <c r="M3061" s="77"/>
    </row>
    <row r="3062" spans="2:13" s="3" customFormat="1">
      <c r="B3062" s="95" t="s">
        <v>963</v>
      </c>
      <c r="C3062" s="41"/>
      <c r="D3062" s="36" t="s">
        <v>7985</v>
      </c>
      <c r="E3062" s="49">
        <v>343.74</v>
      </c>
      <c r="F3062" s="49">
        <f t="shared" si="54"/>
        <v>515.61</v>
      </c>
      <c r="G3062" s="37">
        <v>12</v>
      </c>
      <c r="H3062" s="85" t="s">
        <v>3073</v>
      </c>
      <c r="I3062" s="18"/>
      <c r="J3062" s="83"/>
      <c r="K3062" s="79"/>
      <c r="L3062" s="77"/>
      <c r="M3062" s="77"/>
    </row>
    <row r="3063" spans="2:13" s="3" customFormat="1">
      <c r="B3063" s="95" t="s">
        <v>964</v>
      </c>
      <c r="C3063" s="41"/>
      <c r="D3063" s="36" t="s">
        <v>8004</v>
      </c>
      <c r="E3063" s="49">
        <v>329.37</v>
      </c>
      <c r="F3063" s="49">
        <f t="shared" si="54"/>
        <v>494.05500000000001</v>
      </c>
      <c r="G3063" s="37">
        <v>12</v>
      </c>
      <c r="H3063" s="85" t="s">
        <v>3073</v>
      </c>
      <c r="I3063" s="18"/>
      <c r="J3063" s="83"/>
      <c r="K3063" s="79"/>
      <c r="L3063" s="77"/>
      <c r="M3063" s="77"/>
    </row>
    <row r="3064" spans="2:13" s="3" customFormat="1">
      <c r="B3064" s="95" t="s">
        <v>965</v>
      </c>
      <c r="C3064" s="41"/>
      <c r="D3064" s="36" t="s">
        <v>8009</v>
      </c>
      <c r="E3064" s="49">
        <v>318.82</v>
      </c>
      <c r="F3064" s="49">
        <f t="shared" si="54"/>
        <v>478.23</v>
      </c>
      <c r="G3064" s="37">
        <v>12</v>
      </c>
      <c r="H3064" s="85" t="s">
        <v>3073</v>
      </c>
      <c r="I3064" s="18"/>
      <c r="J3064" s="83"/>
      <c r="K3064" s="79"/>
      <c r="L3064" s="77"/>
      <c r="M3064" s="77"/>
    </row>
    <row r="3065" spans="2:13" s="3" customFormat="1">
      <c r="B3065" s="95" t="s">
        <v>966</v>
      </c>
      <c r="C3065" s="41"/>
      <c r="D3065" s="36" t="s">
        <v>8010</v>
      </c>
      <c r="E3065" s="49">
        <v>289.11</v>
      </c>
      <c r="F3065" s="49">
        <f t="shared" si="54"/>
        <v>433.66500000000002</v>
      </c>
      <c r="G3065" s="37">
        <v>12</v>
      </c>
      <c r="H3065" s="85" t="s">
        <v>3073</v>
      </c>
      <c r="I3065" s="18"/>
      <c r="J3065" s="83"/>
      <c r="K3065" s="79"/>
      <c r="L3065" s="77"/>
      <c r="M3065" s="77"/>
    </row>
    <row r="3066" spans="2:13" s="3" customFormat="1">
      <c r="B3066" s="95" t="s">
        <v>967</v>
      </c>
      <c r="C3066" s="41"/>
      <c r="D3066" s="36" t="s">
        <v>8011</v>
      </c>
      <c r="E3066" s="49">
        <v>271.46300000000002</v>
      </c>
      <c r="F3066" s="49">
        <f t="shared" si="54"/>
        <v>407.19450000000006</v>
      </c>
      <c r="G3066" s="37">
        <v>12</v>
      </c>
      <c r="H3066" s="85" t="s">
        <v>3073</v>
      </c>
      <c r="I3066" s="18"/>
      <c r="J3066" s="83"/>
      <c r="K3066" s="79"/>
      <c r="L3066" s="77"/>
      <c r="M3066" s="77"/>
    </row>
    <row r="3067" spans="2:13" s="3" customFormat="1">
      <c r="B3067" s="95" t="s">
        <v>968</v>
      </c>
      <c r="C3067" s="41"/>
      <c r="D3067" s="36" t="s">
        <v>8013</v>
      </c>
      <c r="E3067" s="49">
        <v>271.46300000000002</v>
      </c>
      <c r="F3067" s="49">
        <f t="shared" si="54"/>
        <v>407.19450000000006</v>
      </c>
      <c r="G3067" s="37">
        <v>12</v>
      </c>
      <c r="H3067" s="85" t="s">
        <v>3073</v>
      </c>
      <c r="I3067" s="18"/>
      <c r="J3067" s="83"/>
      <c r="K3067" s="79"/>
      <c r="L3067" s="77"/>
      <c r="M3067" s="77"/>
    </row>
    <row r="3068" spans="2:13" s="3" customFormat="1">
      <c r="B3068" s="95" t="s">
        <v>969</v>
      </c>
      <c r="C3068" s="41"/>
      <c r="D3068" s="36" t="s">
        <v>8015</v>
      </c>
      <c r="E3068" s="49">
        <v>271.46300000000002</v>
      </c>
      <c r="F3068" s="49">
        <f t="shared" ref="F3068:F3131" si="55">IF(G3068="ENV.","VENTA",IF(B3068="","",E3068+E3068*A$2/100))</f>
        <v>407.19450000000006</v>
      </c>
      <c r="G3068" s="37">
        <v>12</v>
      </c>
      <c r="H3068" s="85" t="s">
        <v>3073</v>
      </c>
      <c r="I3068" s="18"/>
      <c r="J3068" s="83"/>
      <c r="K3068" s="79"/>
      <c r="L3068" s="77"/>
      <c r="M3068" s="77"/>
    </row>
    <row r="3069" spans="2:13" s="3" customFormat="1">
      <c r="B3069" s="95" t="s">
        <v>970</v>
      </c>
      <c r="C3069" s="41"/>
      <c r="D3069" s="36" t="s">
        <v>8017</v>
      </c>
      <c r="E3069" s="49">
        <v>275.39999999999998</v>
      </c>
      <c r="F3069" s="49">
        <f t="shared" si="55"/>
        <v>413.09999999999997</v>
      </c>
      <c r="G3069" s="37">
        <v>12</v>
      </c>
      <c r="H3069" s="85" t="s">
        <v>3073</v>
      </c>
      <c r="I3069" s="18"/>
      <c r="J3069" s="83"/>
      <c r="K3069" s="79"/>
      <c r="L3069" s="77"/>
      <c r="M3069" s="77"/>
    </row>
    <row r="3070" spans="2:13" s="3" customFormat="1">
      <c r="B3070" s="95" t="s">
        <v>971</v>
      </c>
      <c r="C3070" s="41"/>
      <c r="D3070" s="36" t="s">
        <v>8019</v>
      </c>
      <c r="E3070" s="49">
        <v>301.64299999999997</v>
      </c>
      <c r="F3070" s="49">
        <f t="shared" si="55"/>
        <v>452.46449999999993</v>
      </c>
      <c r="G3070" s="37">
        <v>12</v>
      </c>
      <c r="H3070" s="85" t="s">
        <v>3073</v>
      </c>
      <c r="I3070" s="18"/>
      <c r="J3070" s="83"/>
      <c r="K3070" s="79"/>
      <c r="L3070" s="77"/>
      <c r="M3070" s="77"/>
    </row>
    <row r="3071" spans="2:13" s="3" customFormat="1">
      <c r="B3071" s="95" t="s">
        <v>972</v>
      </c>
      <c r="C3071" s="41"/>
      <c r="D3071" s="36" t="s">
        <v>8021</v>
      </c>
      <c r="E3071" s="49">
        <v>319.90699999999998</v>
      </c>
      <c r="F3071" s="49">
        <f t="shared" si="55"/>
        <v>479.8605</v>
      </c>
      <c r="G3071" s="37">
        <v>12</v>
      </c>
      <c r="H3071" s="85" t="s">
        <v>3073</v>
      </c>
      <c r="I3071" s="18"/>
      <c r="J3071" s="83"/>
      <c r="K3071" s="79"/>
      <c r="L3071" s="77"/>
      <c r="M3071" s="77"/>
    </row>
    <row r="3072" spans="2:13" s="3" customFormat="1">
      <c r="B3072" s="95" t="s">
        <v>973</v>
      </c>
      <c r="C3072" s="41"/>
      <c r="D3072" s="36" t="s">
        <v>8023</v>
      </c>
      <c r="E3072" s="49">
        <v>325.74</v>
      </c>
      <c r="F3072" s="49">
        <f t="shared" si="55"/>
        <v>488.61</v>
      </c>
      <c r="G3072" s="37">
        <v>12</v>
      </c>
      <c r="H3072" s="85" t="s">
        <v>3073</v>
      </c>
      <c r="I3072" s="18"/>
      <c r="J3072" s="83"/>
      <c r="K3072" s="79"/>
      <c r="L3072" s="77"/>
      <c r="M3072" s="77"/>
    </row>
    <row r="3073" spans="2:13" s="3" customFormat="1">
      <c r="B3073" s="95" t="s">
        <v>974</v>
      </c>
      <c r="C3073" s="41"/>
      <c r="D3073" s="36" t="s">
        <v>8025</v>
      </c>
      <c r="E3073" s="49">
        <v>356.58199999999999</v>
      </c>
      <c r="F3073" s="49">
        <f t="shared" si="55"/>
        <v>534.87300000000005</v>
      </c>
      <c r="G3073" s="37">
        <v>12</v>
      </c>
      <c r="H3073" s="85" t="s">
        <v>3073</v>
      </c>
      <c r="I3073" s="18"/>
      <c r="J3073" s="83"/>
      <c r="K3073" s="79"/>
      <c r="L3073" s="77"/>
      <c r="M3073" s="77"/>
    </row>
    <row r="3074" spans="2:13" s="3" customFormat="1">
      <c r="B3074" s="95" t="s">
        <v>975</v>
      </c>
      <c r="C3074" s="41"/>
      <c r="D3074" s="36" t="s">
        <v>8027</v>
      </c>
      <c r="E3074" s="49">
        <v>374.12599999999998</v>
      </c>
      <c r="F3074" s="49">
        <f t="shared" si="55"/>
        <v>561.18899999999996</v>
      </c>
      <c r="G3074" s="37">
        <v>12</v>
      </c>
      <c r="H3074" s="85" t="s">
        <v>3073</v>
      </c>
      <c r="I3074" s="18"/>
      <c r="J3074" s="83"/>
      <c r="K3074" s="79"/>
      <c r="L3074" s="77"/>
      <c r="M3074" s="77"/>
    </row>
    <row r="3075" spans="2:13" s="3" customFormat="1">
      <c r="B3075" s="95" t="s">
        <v>976</v>
      </c>
      <c r="C3075" s="41"/>
      <c r="D3075" s="36" t="s">
        <v>8029</v>
      </c>
      <c r="E3075" s="49">
        <v>410.80099999999999</v>
      </c>
      <c r="F3075" s="49">
        <f t="shared" si="55"/>
        <v>616.20150000000001</v>
      </c>
      <c r="G3075" s="37">
        <v>12</v>
      </c>
      <c r="H3075" s="85" t="s">
        <v>3073</v>
      </c>
      <c r="I3075" s="18"/>
      <c r="J3075" s="83"/>
      <c r="K3075" s="79"/>
      <c r="L3075" s="77"/>
      <c r="M3075" s="77"/>
    </row>
    <row r="3076" spans="2:13" s="3" customFormat="1">
      <c r="B3076" s="95" t="s">
        <v>977</v>
      </c>
      <c r="C3076" s="41"/>
      <c r="D3076" s="36" t="s">
        <v>8031</v>
      </c>
      <c r="E3076" s="49">
        <v>438.71899999999999</v>
      </c>
      <c r="F3076" s="49">
        <f t="shared" si="55"/>
        <v>658.07849999999996</v>
      </c>
      <c r="G3076" s="37">
        <v>12</v>
      </c>
      <c r="H3076" s="85" t="s">
        <v>3073</v>
      </c>
      <c r="I3076" s="18"/>
      <c r="J3076" s="83"/>
      <c r="K3076" s="79"/>
      <c r="L3076" s="77"/>
      <c r="M3076" s="77"/>
    </row>
    <row r="3077" spans="2:13" s="3" customFormat="1">
      <c r="B3077" s="95" t="s">
        <v>978</v>
      </c>
      <c r="C3077" s="41"/>
      <c r="D3077" s="36" t="s">
        <v>8033</v>
      </c>
      <c r="E3077" s="49">
        <v>469.678</v>
      </c>
      <c r="F3077" s="49">
        <f t="shared" si="55"/>
        <v>704.51700000000005</v>
      </c>
      <c r="G3077" s="37">
        <v>12</v>
      </c>
      <c r="H3077" s="85" t="s">
        <v>3073</v>
      </c>
      <c r="I3077" s="18"/>
      <c r="J3077" s="83"/>
      <c r="K3077" s="79"/>
      <c r="L3077" s="77"/>
      <c r="M3077" s="77"/>
    </row>
    <row r="3078" spans="2:13" s="3" customFormat="1">
      <c r="B3078" s="95" t="s">
        <v>979</v>
      </c>
      <c r="C3078" s="41"/>
      <c r="D3078" s="36" t="s">
        <v>8035</v>
      </c>
      <c r="E3078" s="49">
        <v>494.83300000000003</v>
      </c>
      <c r="F3078" s="49">
        <f t="shared" si="55"/>
        <v>742.24950000000001</v>
      </c>
      <c r="G3078" s="37">
        <v>12</v>
      </c>
      <c r="H3078" s="85" t="s">
        <v>3073</v>
      </c>
      <c r="I3078" s="18"/>
      <c r="J3078" s="83"/>
      <c r="K3078" s="79"/>
      <c r="L3078" s="77"/>
      <c r="M3078" s="77"/>
    </row>
    <row r="3079" spans="2:13" s="3" customFormat="1">
      <c r="B3079" s="95" t="s">
        <v>980</v>
      </c>
      <c r="C3079" s="41"/>
      <c r="D3079" s="36" t="s">
        <v>8037</v>
      </c>
      <c r="E3079" s="49">
        <v>525.64599999999996</v>
      </c>
      <c r="F3079" s="49">
        <f t="shared" si="55"/>
        <v>788.46899999999994</v>
      </c>
      <c r="G3079" s="37">
        <v>12</v>
      </c>
      <c r="H3079" s="85" t="s">
        <v>3073</v>
      </c>
      <c r="I3079" s="18"/>
      <c r="J3079" s="83"/>
      <c r="K3079" s="79"/>
      <c r="L3079" s="77"/>
      <c r="M3079" s="77"/>
    </row>
    <row r="3080" spans="2:13" s="3" customFormat="1">
      <c r="B3080" s="95" t="s">
        <v>981</v>
      </c>
      <c r="C3080" s="41"/>
      <c r="D3080" s="36" t="s">
        <v>8039</v>
      </c>
      <c r="E3080" s="49">
        <v>538.73800000000006</v>
      </c>
      <c r="F3080" s="49">
        <f t="shared" si="55"/>
        <v>808.10700000000008</v>
      </c>
      <c r="G3080" s="37">
        <v>12</v>
      </c>
      <c r="H3080" s="85" t="s">
        <v>3073</v>
      </c>
      <c r="I3080" s="18"/>
      <c r="J3080" s="83"/>
      <c r="K3080" s="79"/>
      <c r="L3080" s="77"/>
      <c r="M3080" s="77"/>
    </row>
    <row r="3081" spans="2:13" s="3" customFormat="1">
      <c r="B3081" s="95" t="s">
        <v>982</v>
      </c>
      <c r="C3081" s="41"/>
      <c r="D3081" s="36" t="s">
        <v>8041</v>
      </c>
      <c r="E3081" s="49">
        <v>555.44399999999996</v>
      </c>
      <c r="F3081" s="49">
        <f t="shared" si="55"/>
        <v>833.16599999999994</v>
      </c>
      <c r="G3081" s="37">
        <v>12</v>
      </c>
      <c r="H3081" s="85" t="s">
        <v>3073</v>
      </c>
      <c r="I3081" s="18"/>
      <c r="J3081" s="83"/>
      <c r="K3081" s="79"/>
      <c r="L3081" s="77"/>
      <c r="M3081" s="77"/>
    </row>
    <row r="3082" spans="2:13" s="3" customFormat="1">
      <c r="B3082" s="95" t="s">
        <v>983</v>
      </c>
      <c r="C3082" s="41"/>
      <c r="D3082" s="36" t="s">
        <v>8043</v>
      </c>
      <c r="E3082" s="49">
        <v>561.41</v>
      </c>
      <c r="F3082" s="49">
        <f t="shared" si="55"/>
        <v>842.11500000000001</v>
      </c>
      <c r="G3082" s="37">
        <v>12</v>
      </c>
      <c r="H3082" s="85" t="s">
        <v>3073</v>
      </c>
      <c r="I3082" s="18"/>
      <c r="J3082" s="83"/>
      <c r="K3082" s="79"/>
      <c r="L3082" s="77"/>
      <c r="M3082" s="77"/>
    </row>
    <row r="3083" spans="2:13" s="3" customFormat="1">
      <c r="B3083" s="95" t="s">
        <v>984</v>
      </c>
      <c r="C3083" s="41"/>
      <c r="D3083" s="36" t="s">
        <v>8045</v>
      </c>
      <c r="E3083" s="49">
        <v>629.99900000000002</v>
      </c>
      <c r="F3083" s="49">
        <f t="shared" si="55"/>
        <v>944.99850000000004</v>
      </c>
      <c r="G3083" s="37">
        <v>12</v>
      </c>
      <c r="H3083" s="85" t="s">
        <v>3073</v>
      </c>
      <c r="I3083" s="18"/>
      <c r="J3083" s="83"/>
      <c r="K3083" s="79"/>
      <c r="L3083" s="77"/>
      <c r="M3083" s="77"/>
    </row>
    <row r="3084" spans="2:13" s="3" customFormat="1">
      <c r="B3084" s="95" t="s">
        <v>985</v>
      </c>
      <c r="C3084" s="41"/>
      <c r="D3084" s="36" t="s">
        <v>8047</v>
      </c>
      <c r="E3084" s="49">
        <v>651.83399999999995</v>
      </c>
      <c r="F3084" s="49">
        <f t="shared" si="55"/>
        <v>977.75099999999998</v>
      </c>
      <c r="G3084" s="37">
        <v>12</v>
      </c>
      <c r="H3084" s="85" t="s">
        <v>3073</v>
      </c>
      <c r="I3084" s="18"/>
      <c r="J3084" s="83"/>
      <c r="K3084" s="79"/>
      <c r="L3084" s="77"/>
      <c r="M3084" s="77"/>
    </row>
    <row r="3085" spans="2:13" s="3" customFormat="1">
      <c r="B3085" s="95" t="s">
        <v>986</v>
      </c>
      <c r="C3085" s="41"/>
      <c r="D3085" s="36" t="s">
        <v>8049</v>
      </c>
      <c r="E3085" s="49">
        <v>724.56600000000003</v>
      </c>
      <c r="F3085" s="49">
        <f t="shared" si="55"/>
        <v>1086.8490000000002</v>
      </c>
      <c r="G3085" s="37">
        <v>12</v>
      </c>
      <c r="H3085" s="85" t="s">
        <v>3073</v>
      </c>
      <c r="I3085" s="18"/>
      <c r="J3085" s="83"/>
      <c r="K3085" s="79"/>
      <c r="L3085" s="77"/>
      <c r="M3085" s="77"/>
    </row>
    <row r="3086" spans="2:13" s="3" customFormat="1">
      <c r="B3086" s="95" t="s">
        <v>987</v>
      </c>
      <c r="C3086" s="41"/>
      <c r="D3086" s="36" t="s">
        <v>8051</v>
      </c>
      <c r="E3086" s="49">
        <v>761.34400000000005</v>
      </c>
      <c r="F3086" s="49">
        <f t="shared" si="55"/>
        <v>1142.0160000000001</v>
      </c>
      <c r="G3086" s="37">
        <v>12</v>
      </c>
      <c r="H3086" s="85" t="s">
        <v>3073</v>
      </c>
      <c r="I3086" s="18"/>
      <c r="J3086" s="83"/>
      <c r="K3086" s="79"/>
      <c r="L3086" s="77"/>
      <c r="M3086" s="77"/>
    </row>
    <row r="3087" spans="2:13" s="3" customFormat="1">
      <c r="B3087" s="95" t="s">
        <v>988</v>
      </c>
      <c r="C3087" s="41"/>
      <c r="D3087" s="36" t="s">
        <v>8053</v>
      </c>
      <c r="E3087" s="49">
        <v>828.99300000000005</v>
      </c>
      <c r="F3087" s="49">
        <f t="shared" si="55"/>
        <v>1243.4895000000001</v>
      </c>
      <c r="G3087" s="37">
        <v>12</v>
      </c>
      <c r="H3087" s="85" t="s">
        <v>3073</v>
      </c>
      <c r="I3087" s="18"/>
      <c r="J3087" s="83"/>
      <c r="K3087" s="79"/>
      <c r="L3087" s="77"/>
      <c r="M3087" s="77"/>
    </row>
    <row r="3088" spans="2:13" s="3" customFormat="1">
      <c r="B3088" s="95" t="s">
        <v>989</v>
      </c>
      <c r="C3088" s="41"/>
      <c r="D3088" s="36" t="s">
        <v>8055</v>
      </c>
      <c r="E3088" s="49">
        <v>864.84500000000003</v>
      </c>
      <c r="F3088" s="49">
        <f t="shared" si="55"/>
        <v>1297.2674999999999</v>
      </c>
      <c r="G3088" s="37">
        <v>12</v>
      </c>
      <c r="H3088" s="85" t="s">
        <v>3073</v>
      </c>
      <c r="I3088" s="18"/>
      <c r="J3088" s="83"/>
      <c r="K3088" s="79"/>
      <c r="L3088" s="77"/>
      <c r="M3088" s="77"/>
    </row>
    <row r="3089" spans="2:13" s="3" customFormat="1">
      <c r="B3089" s="95" t="s">
        <v>990</v>
      </c>
      <c r="C3089" s="41"/>
      <c r="D3089" s="36" t="s">
        <v>8057</v>
      </c>
      <c r="E3089" s="49">
        <v>946.40899999999999</v>
      </c>
      <c r="F3089" s="49">
        <f t="shared" si="55"/>
        <v>1419.6134999999999</v>
      </c>
      <c r="G3089" s="37">
        <v>12</v>
      </c>
      <c r="H3089" s="85" t="s">
        <v>3073</v>
      </c>
      <c r="I3089" s="18"/>
      <c r="J3089" s="83"/>
      <c r="K3089" s="79"/>
      <c r="L3089" s="77"/>
      <c r="M3089" s="77"/>
    </row>
    <row r="3090" spans="2:13" s="3" customFormat="1">
      <c r="B3090" s="95" t="s">
        <v>991</v>
      </c>
      <c r="C3090" s="41"/>
      <c r="D3090" s="36" t="s">
        <v>8059</v>
      </c>
      <c r="E3090" s="49">
        <v>997.44</v>
      </c>
      <c r="F3090" s="49">
        <f t="shared" si="55"/>
        <v>1496.16</v>
      </c>
      <c r="G3090" s="37">
        <v>12</v>
      </c>
      <c r="H3090" s="85" t="s">
        <v>3073</v>
      </c>
      <c r="I3090" s="18"/>
      <c r="J3090" s="83"/>
      <c r="K3090" s="79"/>
      <c r="L3090" s="77"/>
      <c r="M3090" s="77"/>
    </row>
    <row r="3091" spans="2:13" s="3" customFormat="1">
      <c r="B3091" s="95" t="s">
        <v>992</v>
      </c>
      <c r="C3091" s="41"/>
      <c r="D3091" s="36" t="s">
        <v>8061</v>
      </c>
      <c r="E3091" s="49">
        <v>1090.9929999999999</v>
      </c>
      <c r="F3091" s="49">
        <f t="shared" si="55"/>
        <v>1636.4894999999999</v>
      </c>
      <c r="G3091" s="37">
        <v>12</v>
      </c>
      <c r="H3091" s="85" t="s">
        <v>3073</v>
      </c>
      <c r="I3091" s="18"/>
      <c r="J3091" s="83"/>
      <c r="K3091" s="79"/>
      <c r="L3091" s="77"/>
      <c r="M3091" s="77"/>
    </row>
    <row r="3092" spans="2:13" s="3" customFormat="1">
      <c r="B3092" s="95" t="s">
        <v>993</v>
      </c>
      <c r="C3092" s="41"/>
      <c r="D3092" s="36" t="s">
        <v>8063</v>
      </c>
      <c r="E3092" s="49">
        <v>1126.5219999999999</v>
      </c>
      <c r="F3092" s="49">
        <f t="shared" si="55"/>
        <v>1689.7829999999999</v>
      </c>
      <c r="G3092" s="37">
        <v>12</v>
      </c>
      <c r="H3092" s="85" t="s">
        <v>3073</v>
      </c>
      <c r="I3092" s="18"/>
      <c r="J3092" s="83"/>
      <c r="K3092" s="79"/>
      <c r="L3092" s="77"/>
      <c r="M3092" s="77"/>
    </row>
    <row r="3093" spans="2:13" s="3" customFormat="1">
      <c r="B3093" s="95" t="s">
        <v>994</v>
      </c>
      <c r="C3093" s="41"/>
      <c r="D3093" s="36" t="s">
        <v>8065</v>
      </c>
      <c r="E3093" s="49">
        <v>1238.193</v>
      </c>
      <c r="F3093" s="49">
        <f t="shared" si="55"/>
        <v>1857.2894999999999</v>
      </c>
      <c r="G3093" s="37">
        <v>12</v>
      </c>
      <c r="H3093" s="85" t="s">
        <v>3073</v>
      </c>
      <c r="I3093" s="18"/>
      <c r="J3093" s="83"/>
      <c r="K3093" s="79"/>
      <c r="L3093" s="77"/>
      <c r="M3093" s="77"/>
    </row>
    <row r="3094" spans="2:13" s="3" customFormat="1">
      <c r="B3094" s="95" t="s">
        <v>995</v>
      </c>
      <c r="C3094" s="41"/>
      <c r="D3094" s="36" t="s">
        <v>8067</v>
      </c>
      <c r="E3094" s="49">
        <v>1280.8040000000001</v>
      </c>
      <c r="F3094" s="49">
        <f t="shared" si="55"/>
        <v>1921.2060000000001</v>
      </c>
      <c r="G3094" s="37">
        <v>12</v>
      </c>
      <c r="H3094" s="85" t="s">
        <v>3073</v>
      </c>
      <c r="I3094" s="18"/>
      <c r="J3094" s="83"/>
      <c r="K3094" s="79"/>
      <c r="L3094" s="77"/>
      <c r="M3094" s="77"/>
    </row>
    <row r="3095" spans="2:13" s="3" customFormat="1">
      <c r="B3095" s="95" t="s">
        <v>996</v>
      </c>
      <c r="C3095" s="41"/>
      <c r="D3095" s="36" t="s">
        <v>8069</v>
      </c>
      <c r="E3095" s="49">
        <v>1388.7719999999999</v>
      </c>
      <c r="F3095" s="49">
        <f t="shared" si="55"/>
        <v>2083.1579999999999</v>
      </c>
      <c r="G3095" s="37">
        <v>12</v>
      </c>
      <c r="H3095" s="85" t="s">
        <v>3073</v>
      </c>
      <c r="I3095" s="18"/>
      <c r="J3095" s="83"/>
      <c r="K3095" s="79"/>
      <c r="L3095" s="77"/>
      <c r="M3095" s="77"/>
    </row>
    <row r="3096" spans="2:13" s="3" customFormat="1">
      <c r="B3096" s="95" t="s">
        <v>997</v>
      </c>
      <c r="C3096" s="41"/>
      <c r="D3096" s="36" t="s">
        <v>8071</v>
      </c>
      <c r="E3096" s="49">
        <v>1436.923</v>
      </c>
      <c r="F3096" s="49">
        <f t="shared" si="55"/>
        <v>2155.3845000000001</v>
      </c>
      <c r="G3096" s="37">
        <v>12</v>
      </c>
      <c r="H3096" s="85" t="s">
        <v>3073</v>
      </c>
      <c r="I3096" s="18"/>
      <c r="J3096" s="83"/>
      <c r="K3096" s="79"/>
      <c r="L3096" s="77"/>
      <c r="M3096" s="77"/>
    </row>
    <row r="3097" spans="2:13" s="3" customFormat="1">
      <c r="B3097" s="95" t="s">
        <v>998</v>
      </c>
      <c r="C3097" s="41"/>
      <c r="D3097" s="36" t="s">
        <v>8073</v>
      </c>
      <c r="E3097" s="49">
        <v>1527.846</v>
      </c>
      <c r="F3097" s="49">
        <f t="shared" si="55"/>
        <v>2291.7690000000002</v>
      </c>
      <c r="G3097" s="37">
        <v>12</v>
      </c>
      <c r="H3097" s="85" t="s">
        <v>3073</v>
      </c>
      <c r="I3097" s="18"/>
      <c r="J3097" s="83"/>
      <c r="K3097" s="79"/>
      <c r="L3097" s="77"/>
      <c r="M3097" s="77"/>
    </row>
    <row r="3098" spans="2:13" s="3" customFormat="1">
      <c r="B3098" s="95" t="s">
        <v>999</v>
      </c>
      <c r="C3098" s="41"/>
      <c r="D3098" s="36" t="s">
        <v>7983</v>
      </c>
      <c r="E3098" s="49">
        <v>1699.6569999999999</v>
      </c>
      <c r="F3098" s="49">
        <f t="shared" si="55"/>
        <v>2549.4854999999998</v>
      </c>
      <c r="G3098" s="37">
        <v>12</v>
      </c>
      <c r="H3098" s="85" t="s">
        <v>3073</v>
      </c>
      <c r="I3098" s="18"/>
      <c r="J3098" s="83"/>
      <c r="K3098" s="79"/>
      <c r="L3098" s="77"/>
      <c r="M3098" s="77"/>
    </row>
    <row r="3099" spans="2:13" s="3" customFormat="1">
      <c r="B3099" s="95" t="s">
        <v>1000</v>
      </c>
      <c r="C3099" s="41"/>
      <c r="D3099" s="36" t="s">
        <v>7986</v>
      </c>
      <c r="E3099" s="49">
        <v>1989.8979999999999</v>
      </c>
      <c r="F3099" s="49">
        <f t="shared" si="55"/>
        <v>2984.8469999999998</v>
      </c>
      <c r="G3099" s="37">
        <v>12</v>
      </c>
      <c r="H3099" s="85" t="s">
        <v>3073</v>
      </c>
      <c r="I3099" s="18"/>
      <c r="J3099" s="83"/>
      <c r="K3099" s="79"/>
      <c r="L3099" s="77"/>
      <c r="M3099" s="77"/>
    </row>
    <row r="3100" spans="2:13" s="3" customFormat="1">
      <c r="B3100" s="95" t="s">
        <v>1001</v>
      </c>
      <c r="C3100" s="41"/>
      <c r="D3100" s="36" t="s">
        <v>7988</v>
      </c>
      <c r="E3100" s="49">
        <v>2048.5250000000001</v>
      </c>
      <c r="F3100" s="49">
        <f t="shared" si="55"/>
        <v>3072.7875000000004</v>
      </c>
      <c r="G3100" s="37">
        <v>12</v>
      </c>
      <c r="H3100" s="85" t="s">
        <v>3073</v>
      </c>
      <c r="I3100" s="18"/>
      <c r="J3100" s="83"/>
      <c r="K3100" s="79"/>
      <c r="L3100" s="77"/>
      <c r="M3100" s="77"/>
    </row>
    <row r="3101" spans="2:13" s="3" customFormat="1">
      <c r="B3101" s="95" t="s">
        <v>1002</v>
      </c>
      <c r="C3101" s="41"/>
      <c r="D3101" s="36" t="s">
        <v>7990</v>
      </c>
      <c r="E3101" s="49">
        <v>2182.2950000000001</v>
      </c>
      <c r="F3101" s="49">
        <f t="shared" si="55"/>
        <v>3273.4425000000001</v>
      </c>
      <c r="G3101" s="37">
        <v>12</v>
      </c>
      <c r="H3101" s="85" t="s">
        <v>3073</v>
      </c>
      <c r="I3101" s="18"/>
      <c r="J3101" s="83"/>
      <c r="K3101" s="79"/>
      <c r="L3101" s="77"/>
      <c r="M3101" s="77"/>
    </row>
    <row r="3102" spans="2:13" s="3" customFormat="1">
      <c r="B3102" s="95" t="s">
        <v>1003</v>
      </c>
      <c r="C3102" s="41"/>
      <c r="D3102" s="36" t="s">
        <v>7992</v>
      </c>
      <c r="E3102" s="49">
        <v>2239.982</v>
      </c>
      <c r="F3102" s="49">
        <f t="shared" si="55"/>
        <v>3359.973</v>
      </c>
      <c r="G3102" s="37">
        <v>12</v>
      </c>
      <c r="H3102" s="85" t="s">
        <v>3073</v>
      </c>
      <c r="I3102" s="18"/>
      <c r="J3102" s="83"/>
      <c r="K3102" s="79"/>
      <c r="L3102" s="77"/>
      <c r="M3102" s="77"/>
    </row>
    <row r="3103" spans="2:13" s="3" customFormat="1">
      <c r="B3103" s="95" t="s">
        <v>1004</v>
      </c>
      <c r="C3103" s="41"/>
      <c r="D3103" s="36" t="s">
        <v>7994</v>
      </c>
      <c r="E3103" s="49">
        <v>2411.6460000000002</v>
      </c>
      <c r="F3103" s="49">
        <f t="shared" si="55"/>
        <v>3617.4690000000001</v>
      </c>
      <c r="G3103" s="37">
        <v>12</v>
      </c>
      <c r="H3103" s="85" t="s">
        <v>3073</v>
      </c>
      <c r="I3103" s="18"/>
      <c r="J3103" s="83"/>
      <c r="K3103" s="79"/>
      <c r="L3103" s="77"/>
      <c r="M3103" s="77"/>
    </row>
    <row r="3104" spans="2:13" s="3" customFormat="1">
      <c r="B3104" s="95" t="s">
        <v>1005</v>
      </c>
      <c r="C3104" s="41"/>
      <c r="D3104" s="36" t="s">
        <v>7996</v>
      </c>
      <c r="E3104" s="49">
        <v>2460.8690000000001</v>
      </c>
      <c r="F3104" s="49">
        <f t="shared" si="55"/>
        <v>3691.3035</v>
      </c>
      <c r="G3104" s="37">
        <v>12</v>
      </c>
      <c r="H3104" s="85" t="s">
        <v>3073</v>
      </c>
      <c r="I3104" s="18"/>
      <c r="J3104" s="83"/>
      <c r="K3104" s="79"/>
      <c r="L3104" s="77"/>
      <c r="M3104" s="77"/>
    </row>
    <row r="3105" spans="1:13" s="3" customFormat="1">
      <c r="A3105" s="7"/>
      <c r="B3105" s="95" t="s">
        <v>1006</v>
      </c>
      <c r="C3105" s="41"/>
      <c r="D3105" s="36" t="s">
        <v>7998</v>
      </c>
      <c r="E3105" s="49">
        <v>2628.0520000000001</v>
      </c>
      <c r="F3105" s="49">
        <f t="shared" si="55"/>
        <v>3942.0780000000004</v>
      </c>
      <c r="G3105" s="37">
        <v>12</v>
      </c>
      <c r="H3105" s="85" t="s">
        <v>3073</v>
      </c>
      <c r="I3105" s="18"/>
      <c r="J3105" s="83"/>
      <c r="K3105" s="79"/>
      <c r="L3105" s="77"/>
      <c r="M3105" s="77"/>
    </row>
    <row r="3106" spans="1:13" s="3" customFormat="1">
      <c r="A3106" s="7"/>
      <c r="B3106" s="95" t="s">
        <v>1007</v>
      </c>
      <c r="C3106" s="41"/>
      <c r="D3106" s="36" t="s">
        <v>8000</v>
      </c>
      <c r="E3106" s="49">
        <v>2704.047</v>
      </c>
      <c r="F3106" s="49">
        <f t="shared" si="55"/>
        <v>4056.0704999999998</v>
      </c>
      <c r="G3106" s="37">
        <v>12</v>
      </c>
      <c r="H3106" s="85" t="s">
        <v>3073</v>
      </c>
      <c r="I3106" s="18"/>
      <c r="J3106" s="83"/>
      <c r="K3106" s="79"/>
      <c r="L3106" s="77"/>
      <c r="M3106" s="77"/>
    </row>
    <row r="3107" spans="1:13" s="3" customFormat="1">
      <c r="A3107" s="7"/>
      <c r="B3107" s="95" t="s">
        <v>1008</v>
      </c>
      <c r="C3107" s="41"/>
      <c r="D3107" s="36" t="s">
        <v>8002</v>
      </c>
      <c r="E3107" s="49">
        <v>2929.0050000000001</v>
      </c>
      <c r="F3107" s="49">
        <f t="shared" si="55"/>
        <v>4393.5074999999997</v>
      </c>
      <c r="G3107" s="37">
        <v>12</v>
      </c>
      <c r="H3107" s="85" t="s">
        <v>3073</v>
      </c>
      <c r="I3107" s="18"/>
      <c r="J3107" s="83"/>
      <c r="K3107" s="79"/>
      <c r="L3107" s="77"/>
      <c r="M3107" s="77"/>
    </row>
    <row r="3108" spans="1:13" s="3" customFormat="1">
      <c r="A3108" s="7"/>
      <c r="B3108" s="95" t="s">
        <v>1009</v>
      </c>
      <c r="C3108" s="41"/>
      <c r="D3108" s="36" t="s">
        <v>8003</v>
      </c>
      <c r="E3108" s="49">
        <v>3033.6959999999999</v>
      </c>
      <c r="F3108" s="49">
        <f t="shared" si="55"/>
        <v>4550.5439999999999</v>
      </c>
      <c r="G3108" s="37">
        <v>12</v>
      </c>
      <c r="H3108" s="85" t="s">
        <v>3073</v>
      </c>
      <c r="I3108" s="18"/>
      <c r="J3108" s="83"/>
      <c r="K3108" s="79"/>
      <c r="L3108" s="77"/>
      <c r="M3108" s="77"/>
    </row>
    <row r="3109" spans="1:13" s="3" customFormat="1">
      <c r="A3109" s="7"/>
      <c r="B3109" s="95" t="s">
        <v>1010</v>
      </c>
      <c r="C3109" s="41"/>
      <c r="D3109" s="36" t="s">
        <v>8005</v>
      </c>
      <c r="E3109" s="49">
        <v>3332.7379999999998</v>
      </c>
      <c r="F3109" s="49">
        <f t="shared" si="55"/>
        <v>4999.107</v>
      </c>
      <c r="G3109" s="37">
        <v>12</v>
      </c>
      <c r="H3109" s="85" t="s">
        <v>3073</v>
      </c>
      <c r="I3109" s="18"/>
      <c r="J3109" s="83"/>
      <c r="K3109" s="79"/>
      <c r="L3109" s="77"/>
      <c r="M3109" s="77"/>
    </row>
    <row r="3110" spans="1:13" s="3" customFormat="1">
      <c r="A3110" s="7"/>
      <c r="B3110" s="95" t="s">
        <v>1011</v>
      </c>
      <c r="C3110" s="41"/>
      <c r="D3110" s="36" t="s">
        <v>8006</v>
      </c>
      <c r="E3110" s="49">
        <v>3427.4229999999998</v>
      </c>
      <c r="F3110" s="49">
        <f t="shared" si="55"/>
        <v>5141.1345000000001</v>
      </c>
      <c r="G3110" s="37">
        <v>12</v>
      </c>
      <c r="H3110" s="85" t="s">
        <v>3073</v>
      </c>
      <c r="I3110" s="18"/>
      <c r="J3110" s="83"/>
      <c r="K3110" s="79"/>
      <c r="L3110" s="77"/>
      <c r="M3110" s="77"/>
    </row>
    <row r="3111" spans="1:13" s="3" customFormat="1">
      <c r="A3111" s="7"/>
      <c r="B3111" s="95" t="s">
        <v>1012</v>
      </c>
      <c r="C3111" s="41"/>
      <c r="D3111" s="36" t="s">
        <v>8007</v>
      </c>
      <c r="E3111" s="49">
        <v>5483.8770000000004</v>
      </c>
      <c r="F3111" s="49">
        <f t="shared" si="55"/>
        <v>8225.8155000000006</v>
      </c>
      <c r="G3111" s="37">
        <v>12</v>
      </c>
      <c r="H3111" s="85" t="s">
        <v>3073</v>
      </c>
      <c r="I3111" s="18"/>
      <c r="J3111" s="83"/>
      <c r="K3111" s="79"/>
      <c r="L3111" s="77"/>
      <c r="M3111" s="77"/>
    </row>
    <row r="3112" spans="1:13" s="3" customFormat="1">
      <c r="A3112" s="7"/>
      <c r="B3112" s="95" t="s">
        <v>1013</v>
      </c>
      <c r="C3112" s="41"/>
      <c r="D3112" s="36" t="s">
        <v>8008</v>
      </c>
      <c r="E3112" s="49">
        <v>5655.2479999999996</v>
      </c>
      <c r="F3112" s="49">
        <f t="shared" si="55"/>
        <v>8482.8719999999994</v>
      </c>
      <c r="G3112" s="37">
        <v>12</v>
      </c>
      <c r="H3112" s="85" t="s">
        <v>3073</v>
      </c>
      <c r="I3112" s="18"/>
      <c r="J3112" s="83"/>
      <c r="K3112" s="79"/>
      <c r="L3112" s="77"/>
      <c r="M3112" s="77"/>
    </row>
    <row r="3113" spans="1:13" s="3" customFormat="1">
      <c r="A3113" s="10"/>
      <c r="B3113" s="96"/>
      <c r="C3113" s="43" t="s">
        <v>2099</v>
      </c>
      <c r="D3113" s="44"/>
      <c r="E3113" s="50" t="s">
        <v>3073</v>
      </c>
      <c r="F3113" s="50" t="str">
        <f t="shared" si="55"/>
        <v/>
      </c>
      <c r="G3113" s="42"/>
      <c r="H3113" s="85" t="s">
        <v>3073</v>
      </c>
      <c r="I3113" s="18"/>
      <c r="J3113" s="83"/>
      <c r="K3113" s="79"/>
      <c r="L3113" s="77"/>
      <c r="M3113" s="77"/>
    </row>
    <row r="3114" spans="1:13" s="3" customFormat="1">
      <c r="A3114" s="12"/>
      <c r="B3114" s="97" t="s">
        <v>2364</v>
      </c>
      <c r="C3114" s="46"/>
      <c r="D3114" s="47" t="s">
        <v>3065</v>
      </c>
      <c r="E3114" s="51" t="s">
        <v>3567</v>
      </c>
      <c r="F3114" s="51" t="str">
        <f t="shared" si="55"/>
        <v>VENTA</v>
      </c>
      <c r="G3114" s="45" t="s">
        <v>1933</v>
      </c>
      <c r="H3114" s="85" t="s">
        <v>3073</v>
      </c>
      <c r="I3114" s="18"/>
      <c r="J3114" s="83"/>
      <c r="K3114" s="79"/>
      <c r="L3114" s="77"/>
      <c r="M3114" s="77"/>
    </row>
    <row r="3115" spans="1:13" s="3" customFormat="1">
      <c r="A3115" s="7"/>
      <c r="B3115" s="95" t="s">
        <v>1014</v>
      </c>
      <c r="C3115" s="41"/>
      <c r="D3115" s="36" t="s">
        <v>7594</v>
      </c>
      <c r="E3115" s="49">
        <v>486.21100000000001</v>
      </c>
      <c r="F3115" s="49">
        <f t="shared" si="55"/>
        <v>729.31650000000002</v>
      </c>
      <c r="G3115" s="37">
        <v>1</v>
      </c>
      <c r="H3115" s="85" t="s">
        <v>3073</v>
      </c>
      <c r="I3115" s="18"/>
      <c r="J3115" s="83"/>
      <c r="K3115" s="79"/>
      <c r="L3115" s="77"/>
      <c r="M3115" s="77"/>
    </row>
    <row r="3116" spans="1:13" s="3" customFormat="1">
      <c r="A3116" s="7"/>
      <c r="B3116" s="95" t="s">
        <v>1015</v>
      </c>
      <c r="C3116" s="41"/>
      <c r="D3116" s="36" t="s">
        <v>6608</v>
      </c>
      <c r="E3116" s="49">
        <v>115.47499999999999</v>
      </c>
      <c r="F3116" s="49">
        <f t="shared" si="55"/>
        <v>173.21249999999998</v>
      </c>
      <c r="G3116" s="37">
        <v>1</v>
      </c>
      <c r="H3116" s="85" t="s">
        <v>3073</v>
      </c>
      <c r="I3116" s="18"/>
      <c r="J3116" s="83"/>
      <c r="K3116" s="79"/>
      <c r="L3116" s="77"/>
      <c r="M3116" s="77"/>
    </row>
    <row r="3117" spans="1:13" s="3" customFormat="1">
      <c r="A3117" s="7"/>
      <c r="B3117" s="95" t="s">
        <v>1016</v>
      </c>
      <c r="C3117" s="41"/>
      <c r="D3117" s="36" t="s">
        <v>6607</v>
      </c>
      <c r="E3117" s="49">
        <v>391.4</v>
      </c>
      <c r="F3117" s="49">
        <f t="shared" si="55"/>
        <v>587.09999999999991</v>
      </c>
      <c r="G3117" s="37">
        <v>1</v>
      </c>
      <c r="H3117" s="85" t="s">
        <v>3073</v>
      </c>
      <c r="I3117" s="18"/>
      <c r="J3117" s="83"/>
      <c r="K3117" s="79"/>
      <c r="L3117" s="77"/>
      <c r="M3117" s="77"/>
    </row>
    <row r="3118" spans="1:13" s="3" customFormat="1">
      <c r="A3118" s="7"/>
      <c r="B3118" s="95" t="s">
        <v>2688</v>
      </c>
      <c r="C3118" s="41"/>
      <c r="D3118" s="36" t="s">
        <v>5758</v>
      </c>
      <c r="E3118" s="49">
        <v>2303.5680000000002</v>
      </c>
      <c r="F3118" s="49">
        <f t="shared" si="55"/>
        <v>3455.3520000000003</v>
      </c>
      <c r="G3118" s="37"/>
      <c r="H3118" s="85" t="s">
        <v>3073</v>
      </c>
      <c r="I3118" s="18"/>
      <c r="J3118" s="83"/>
      <c r="K3118" s="79"/>
      <c r="L3118" s="77"/>
      <c r="M3118" s="77"/>
    </row>
    <row r="3119" spans="1:13" s="3" customFormat="1">
      <c r="A3119" s="7"/>
      <c r="B3119" s="95" t="s">
        <v>2689</v>
      </c>
      <c r="C3119" s="41"/>
      <c r="D3119" s="36" t="s">
        <v>5762</v>
      </c>
      <c r="E3119" s="49">
        <v>1957.749</v>
      </c>
      <c r="F3119" s="49">
        <f t="shared" si="55"/>
        <v>2936.6235000000001</v>
      </c>
      <c r="G3119" s="37"/>
      <c r="H3119" s="85" t="s">
        <v>3073</v>
      </c>
      <c r="I3119" s="18"/>
      <c r="J3119" s="83"/>
      <c r="K3119" s="79"/>
      <c r="L3119" s="77"/>
      <c r="M3119" s="77"/>
    </row>
    <row r="3120" spans="1:13" s="3" customFormat="1">
      <c r="A3120" s="10"/>
      <c r="B3120" s="96"/>
      <c r="C3120" s="43" t="s">
        <v>2100</v>
      </c>
      <c r="D3120" s="44"/>
      <c r="E3120" s="50" t="s">
        <v>3073</v>
      </c>
      <c r="F3120" s="50" t="str">
        <f t="shared" si="55"/>
        <v/>
      </c>
      <c r="G3120" s="42"/>
      <c r="H3120" s="85" t="s">
        <v>3073</v>
      </c>
      <c r="I3120" s="18"/>
      <c r="J3120" s="83"/>
      <c r="K3120" s="79"/>
      <c r="L3120" s="77"/>
      <c r="M3120" s="77"/>
    </row>
    <row r="3121" spans="1:13" s="3" customFormat="1">
      <c r="A3121" s="12"/>
      <c r="B3121" s="97" t="s">
        <v>2364</v>
      </c>
      <c r="C3121" s="46"/>
      <c r="D3121" s="47" t="s">
        <v>3065</v>
      </c>
      <c r="E3121" s="51" t="s">
        <v>3567</v>
      </c>
      <c r="F3121" s="51" t="str">
        <f t="shared" si="55"/>
        <v>VENTA</v>
      </c>
      <c r="G3121" s="45" t="s">
        <v>1933</v>
      </c>
      <c r="H3121" s="85" t="s">
        <v>3073</v>
      </c>
      <c r="I3121" s="18"/>
      <c r="J3121" s="83"/>
      <c r="K3121" s="79"/>
      <c r="L3121" s="77"/>
      <c r="M3121" s="77"/>
    </row>
    <row r="3122" spans="1:13" s="3" customFormat="1">
      <c r="A3122" s="7"/>
      <c r="B3122" s="95" t="s">
        <v>2645</v>
      </c>
      <c r="C3122" s="41"/>
      <c r="D3122" s="36" t="s">
        <v>5771</v>
      </c>
      <c r="E3122" s="49">
        <v>1062.742</v>
      </c>
      <c r="F3122" s="49">
        <f t="shared" si="55"/>
        <v>1594.1129999999998</v>
      </c>
      <c r="G3122" s="37"/>
      <c r="H3122" s="85" t="s">
        <v>3073</v>
      </c>
      <c r="I3122" s="18"/>
      <c r="J3122" s="83"/>
      <c r="K3122" s="79"/>
      <c r="L3122" s="77"/>
      <c r="M3122" s="77"/>
    </row>
    <row r="3123" spans="1:13" s="3" customFormat="1">
      <c r="A3123" s="10"/>
      <c r="B3123" s="96"/>
      <c r="C3123" s="43" t="s">
        <v>2101</v>
      </c>
      <c r="D3123" s="44"/>
      <c r="E3123" s="50" t="s">
        <v>3073</v>
      </c>
      <c r="F3123" s="50" t="str">
        <f t="shared" si="55"/>
        <v/>
      </c>
      <c r="G3123" s="42"/>
      <c r="H3123" s="85" t="s">
        <v>3073</v>
      </c>
      <c r="I3123" s="18"/>
      <c r="J3123" s="83"/>
      <c r="K3123" s="79"/>
      <c r="L3123" s="77"/>
      <c r="M3123" s="77"/>
    </row>
    <row r="3124" spans="1:13" s="3" customFormat="1">
      <c r="A3124" s="12"/>
      <c r="B3124" s="97" t="s">
        <v>2364</v>
      </c>
      <c r="C3124" s="46"/>
      <c r="D3124" s="47" t="s">
        <v>3065</v>
      </c>
      <c r="E3124" s="51" t="s">
        <v>3567</v>
      </c>
      <c r="F3124" s="51" t="str">
        <f t="shared" si="55"/>
        <v>VENTA</v>
      </c>
      <c r="G3124" s="45" t="s">
        <v>1933</v>
      </c>
      <c r="H3124" s="85" t="s">
        <v>3073</v>
      </c>
      <c r="I3124" s="18"/>
      <c r="J3124" s="83"/>
      <c r="K3124" s="79"/>
      <c r="L3124" s="77"/>
      <c r="M3124" s="77"/>
    </row>
    <row r="3125" spans="1:13" s="3" customFormat="1">
      <c r="A3125" s="7"/>
      <c r="B3125" s="95"/>
      <c r="C3125" s="41"/>
      <c r="D3125" s="36" t="s">
        <v>3073</v>
      </c>
      <c r="E3125" s="49" t="s">
        <v>3073</v>
      </c>
      <c r="F3125" s="49" t="str">
        <f t="shared" si="55"/>
        <v/>
      </c>
      <c r="G3125" s="37"/>
      <c r="H3125" s="85" t="s">
        <v>3073</v>
      </c>
      <c r="I3125" s="18"/>
      <c r="J3125" s="83"/>
      <c r="K3125" s="79"/>
      <c r="L3125" s="77"/>
      <c r="M3125" s="77"/>
    </row>
    <row r="3126" spans="1:13" s="3" customFormat="1">
      <c r="A3126" s="7"/>
      <c r="B3126" s="95" t="s">
        <v>2625</v>
      </c>
      <c r="C3126" s="41"/>
      <c r="D3126" s="36" t="s">
        <v>4737</v>
      </c>
      <c r="E3126" s="49">
        <v>308.92399999999998</v>
      </c>
      <c r="F3126" s="49">
        <f t="shared" si="55"/>
        <v>463.38599999999997</v>
      </c>
      <c r="G3126" s="37">
        <v>1</v>
      </c>
      <c r="H3126" s="85" t="s">
        <v>3073</v>
      </c>
      <c r="I3126" s="18"/>
      <c r="J3126" s="83"/>
      <c r="K3126" s="79"/>
      <c r="L3126" s="77"/>
      <c r="M3126" s="77"/>
    </row>
    <row r="3127" spans="1:13" s="3" customFormat="1">
      <c r="A3127" s="7"/>
      <c r="B3127" s="95" t="s">
        <v>2626</v>
      </c>
      <c r="C3127" s="41"/>
      <c r="D3127" s="36" t="s">
        <v>4738</v>
      </c>
      <c r="E3127" s="49">
        <v>360.96300000000002</v>
      </c>
      <c r="F3127" s="49">
        <f t="shared" si="55"/>
        <v>541.44450000000006</v>
      </c>
      <c r="G3127" s="37">
        <v>1</v>
      </c>
      <c r="H3127" s="85" t="s">
        <v>3073</v>
      </c>
      <c r="I3127" s="18"/>
      <c r="J3127" s="83"/>
      <c r="K3127" s="79"/>
      <c r="L3127" s="77"/>
      <c r="M3127" s="77"/>
    </row>
    <row r="3128" spans="1:13" s="3" customFormat="1">
      <c r="B3128" s="95" t="s">
        <v>2620</v>
      </c>
      <c r="C3128" s="41"/>
      <c r="D3128" s="36" t="s">
        <v>4739</v>
      </c>
      <c r="E3128" s="49">
        <v>369.99400000000003</v>
      </c>
      <c r="F3128" s="49">
        <f t="shared" si="55"/>
        <v>554.99099999999999</v>
      </c>
      <c r="G3128" s="37">
        <v>1</v>
      </c>
      <c r="H3128" s="85" t="s">
        <v>3073</v>
      </c>
      <c r="I3128" s="18"/>
      <c r="J3128" s="83"/>
      <c r="K3128" s="79"/>
      <c r="L3128" s="77"/>
      <c r="M3128" s="77"/>
    </row>
    <row r="3129" spans="1:13" s="3" customFormat="1">
      <c r="B3129" s="95" t="s">
        <v>1017</v>
      </c>
      <c r="C3129" s="41"/>
      <c r="D3129" s="36" t="s">
        <v>4740</v>
      </c>
      <c r="E3129" s="49">
        <v>416.149</v>
      </c>
      <c r="F3129" s="49">
        <f t="shared" si="55"/>
        <v>624.22350000000006</v>
      </c>
      <c r="G3129" s="37">
        <v>1</v>
      </c>
      <c r="H3129" s="85" t="s">
        <v>3073</v>
      </c>
      <c r="I3129" s="18"/>
      <c r="J3129" s="83"/>
      <c r="K3129" s="79"/>
      <c r="L3129" s="77"/>
      <c r="M3129" s="77"/>
    </row>
    <row r="3130" spans="1:13" s="3" customFormat="1">
      <c r="B3130" s="95" t="s">
        <v>1018</v>
      </c>
      <c r="C3130" s="41"/>
      <c r="D3130" s="36" t="s">
        <v>4741</v>
      </c>
      <c r="E3130" s="49">
        <v>554.91499999999996</v>
      </c>
      <c r="F3130" s="49">
        <f t="shared" si="55"/>
        <v>832.37249999999995</v>
      </c>
      <c r="G3130" s="37">
        <v>1</v>
      </c>
      <c r="H3130" s="85" t="s">
        <v>3073</v>
      </c>
      <c r="I3130" s="18"/>
      <c r="J3130" s="83"/>
      <c r="K3130" s="79"/>
      <c r="L3130" s="77"/>
      <c r="M3130" s="77"/>
    </row>
    <row r="3131" spans="1:13" s="3" customFormat="1">
      <c r="B3131" s="95" t="s">
        <v>1019</v>
      </c>
      <c r="C3131" s="41"/>
      <c r="D3131" s="36" t="s">
        <v>4742</v>
      </c>
      <c r="E3131" s="49">
        <v>1294.8989999999999</v>
      </c>
      <c r="F3131" s="49">
        <f t="shared" si="55"/>
        <v>1942.3484999999998</v>
      </c>
      <c r="G3131" s="37">
        <v>1</v>
      </c>
      <c r="H3131" s="85" t="s">
        <v>3073</v>
      </c>
      <c r="I3131" s="18"/>
      <c r="J3131" s="83"/>
      <c r="K3131" s="79"/>
      <c r="L3131" s="77"/>
      <c r="M3131" s="77"/>
    </row>
    <row r="3132" spans="1:13" s="3" customFormat="1">
      <c r="B3132" s="95" t="s">
        <v>2619</v>
      </c>
      <c r="C3132" s="41"/>
      <c r="D3132" s="36" t="s">
        <v>4725</v>
      </c>
      <c r="E3132" s="49">
        <v>379.31400000000002</v>
      </c>
      <c r="F3132" s="49">
        <f t="shared" ref="F3132:F3195" si="56">IF(G3132="ENV.","VENTA",IF(B3132="","",E3132+E3132*A$2/100))</f>
        <v>568.971</v>
      </c>
      <c r="G3132" s="37">
        <v>1</v>
      </c>
      <c r="H3132" s="85" t="s">
        <v>3073</v>
      </c>
      <c r="I3132" s="18"/>
      <c r="J3132" s="83"/>
      <c r="K3132" s="79"/>
      <c r="L3132" s="77"/>
      <c r="M3132" s="77"/>
    </row>
    <row r="3133" spans="1:13" s="3" customFormat="1">
      <c r="B3133" s="95" t="s">
        <v>1020</v>
      </c>
      <c r="C3133" s="41"/>
      <c r="D3133" s="36" t="s">
        <v>4726</v>
      </c>
      <c r="E3133" s="49">
        <v>434.64400000000001</v>
      </c>
      <c r="F3133" s="49">
        <f t="shared" si="56"/>
        <v>651.96600000000001</v>
      </c>
      <c r="G3133" s="37">
        <v>1</v>
      </c>
      <c r="H3133" s="85" t="s">
        <v>3073</v>
      </c>
      <c r="I3133" s="18"/>
      <c r="J3133" s="83"/>
      <c r="K3133" s="79"/>
      <c r="L3133" s="77"/>
      <c r="M3133" s="77"/>
    </row>
    <row r="3134" spans="1:13" s="3" customFormat="1">
      <c r="B3134" s="95" t="s">
        <v>1021</v>
      </c>
      <c r="C3134" s="41"/>
      <c r="D3134" s="36" t="s">
        <v>4727</v>
      </c>
      <c r="E3134" s="49">
        <v>693.68600000000004</v>
      </c>
      <c r="F3134" s="49">
        <f t="shared" si="56"/>
        <v>1040.529</v>
      </c>
      <c r="G3134" s="37">
        <v>1</v>
      </c>
      <c r="H3134" s="85" t="s">
        <v>3073</v>
      </c>
      <c r="I3134" s="18"/>
      <c r="J3134" s="83"/>
      <c r="K3134" s="79"/>
      <c r="L3134" s="77"/>
      <c r="M3134" s="77"/>
    </row>
    <row r="3135" spans="1:13" s="3" customFormat="1">
      <c r="B3135" s="95" t="s">
        <v>1022</v>
      </c>
      <c r="C3135" s="41"/>
      <c r="D3135" s="36" t="s">
        <v>4728</v>
      </c>
      <c r="E3135" s="49">
        <v>1526.2719999999999</v>
      </c>
      <c r="F3135" s="49">
        <f t="shared" si="56"/>
        <v>2289.4079999999999</v>
      </c>
      <c r="G3135" s="37">
        <v>1</v>
      </c>
      <c r="H3135" s="85" t="s">
        <v>3073</v>
      </c>
      <c r="I3135" s="18"/>
      <c r="J3135" s="83"/>
      <c r="K3135" s="79"/>
      <c r="L3135" s="77"/>
      <c r="M3135" s="77"/>
    </row>
    <row r="3136" spans="1:13" s="3" customFormat="1">
      <c r="B3136" s="95" t="s">
        <v>1023</v>
      </c>
      <c r="C3136" s="41"/>
      <c r="D3136" s="36" t="s">
        <v>4729</v>
      </c>
      <c r="E3136" s="49">
        <v>693.68600000000004</v>
      </c>
      <c r="F3136" s="49">
        <f t="shared" si="56"/>
        <v>1040.529</v>
      </c>
      <c r="G3136" s="37">
        <v>1</v>
      </c>
      <c r="H3136" s="85" t="s">
        <v>3073</v>
      </c>
      <c r="I3136" s="18"/>
      <c r="J3136" s="83"/>
      <c r="K3136" s="79"/>
      <c r="L3136" s="77"/>
      <c r="M3136" s="77"/>
    </row>
    <row r="3137" spans="1:13" s="3" customFormat="1">
      <c r="B3137" s="95" t="s">
        <v>1024</v>
      </c>
      <c r="C3137" s="41"/>
      <c r="D3137" s="36" t="s">
        <v>4730</v>
      </c>
      <c r="E3137" s="49">
        <v>786.14400000000001</v>
      </c>
      <c r="F3137" s="49">
        <f t="shared" si="56"/>
        <v>1179.2159999999999</v>
      </c>
      <c r="G3137" s="37">
        <v>1</v>
      </c>
      <c r="H3137" s="85" t="s">
        <v>3073</v>
      </c>
      <c r="I3137" s="18"/>
      <c r="J3137" s="83"/>
      <c r="K3137" s="79"/>
      <c r="L3137" s="77"/>
      <c r="M3137" s="77"/>
    </row>
    <row r="3138" spans="1:13" s="3" customFormat="1">
      <c r="B3138" s="95" t="s">
        <v>1025</v>
      </c>
      <c r="C3138" s="41"/>
      <c r="D3138" s="36" t="s">
        <v>4731</v>
      </c>
      <c r="E3138" s="49">
        <v>1572.431</v>
      </c>
      <c r="F3138" s="49">
        <f t="shared" si="56"/>
        <v>2358.6464999999998</v>
      </c>
      <c r="G3138" s="37">
        <v>1</v>
      </c>
      <c r="H3138" s="85" t="s">
        <v>3073</v>
      </c>
      <c r="I3138" s="18"/>
      <c r="J3138" s="83"/>
      <c r="K3138" s="79"/>
      <c r="L3138" s="77"/>
      <c r="M3138" s="77"/>
    </row>
    <row r="3139" spans="1:13" s="3" customFormat="1">
      <c r="B3139" s="95" t="s">
        <v>2624</v>
      </c>
      <c r="C3139" s="41"/>
      <c r="D3139" s="36" t="s">
        <v>4732</v>
      </c>
      <c r="E3139" s="49">
        <v>739.98400000000004</v>
      </c>
      <c r="F3139" s="49">
        <f t="shared" si="56"/>
        <v>1109.9760000000001</v>
      </c>
      <c r="G3139" s="37">
        <v>1</v>
      </c>
      <c r="H3139" s="85" t="s">
        <v>3073</v>
      </c>
      <c r="I3139" s="18"/>
      <c r="J3139" s="83"/>
      <c r="K3139" s="79"/>
      <c r="L3139" s="77"/>
      <c r="M3139" s="77"/>
    </row>
    <row r="3140" spans="1:13" s="3" customFormat="1">
      <c r="B3140" s="95" t="s">
        <v>2621</v>
      </c>
      <c r="C3140" s="41"/>
      <c r="D3140" s="36" t="s">
        <v>4733</v>
      </c>
      <c r="E3140" s="49">
        <v>1657.153</v>
      </c>
      <c r="F3140" s="49">
        <f t="shared" si="56"/>
        <v>2485.7294999999999</v>
      </c>
      <c r="G3140" s="37">
        <v>1</v>
      </c>
      <c r="H3140" s="85" t="s">
        <v>3073</v>
      </c>
      <c r="I3140" s="18"/>
      <c r="J3140" s="83"/>
      <c r="K3140" s="79"/>
      <c r="L3140" s="77"/>
      <c r="M3140" s="77"/>
    </row>
    <row r="3141" spans="1:13" s="3" customFormat="1">
      <c r="A3141" s="7"/>
      <c r="B3141" s="95" t="s">
        <v>2622</v>
      </c>
      <c r="C3141" s="41"/>
      <c r="D3141" s="36" t="s">
        <v>4734</v>
      </c>
      <c r="E3141" s="49">
        <v>2543.788</v>
      </c>
      <c r="F3141" s="49">
        <f t="shared" si="56"/>
        <v>3815.6819999999998</v>
      </c>
      <c r="G3141" s="37">
        <v>1</v>
      </c>
      <c r="H3141" s="85" t="s">
        <v>3073</v>
      </c>
      <c r="I3141" s="18"/>
      <c r="J3141" s="83"/>
      <c r="K3141" s="79"/>
      <c r="L3141" s="77"/>
      <c r="M3141" s="77"/>
    </row>
    <row r="3142" spans="1:13" s="3" customFormat="1">
      <c r="A3142" s="7"/>
      <c r="B3142" s="95" t="s">
        <v>2627</v>
      </c>
      <c r="C3142" s="41"/>
      <c r="D3142" s="36" t="s">
        <v>4735</v>
      </c>
      <c r="E3142" s="49">
        <v>2035.027</v>
      </c>
      <c r="F3142" s="49">
        <f t="shared" si="56"/>
        <v>3052.5405000000001</v>
      </c>
      <c r="G3142" s="37">
        <v>1</v>
      </c>
      <c r="H3142" s="85" t="s">
        <v>3073</v>
      </c>
      <c r="I3142" s="18"/>
      <c r="J3142" s="83"/>
      <c r="K3142" s="79"/>
      <c r="L3142" s="77"/>
      <c r="M3142" s="77"/>
    </row>
    <row r="3143" spans="1:13" s="3" customFormat="1">
      <c r="A3143" s="7"/>
      <c r="B3143" s="95" t="s">
        <v>2623</v>
      </c>
      <c r="C3143" s="41"/>
      <c r="D3143" s="36" t="s">
        <v>4736</v>
      </c>
      <c r="E3143" s="49">
        <v>2422.509</v>
      </c>
      <c r="F3143" s="49">
        <f t="shared" si="56"/>
        <v>3633.7635</v>
      </c>
      <c r="G3143" s="37">
        <v>1</v>
      </c>
      <c r="H3143" s="85" t="s">
        <v>3073</v>
      </c>
      <c r="I3143" s="18"/>
      <c r="J3143" s="83"/>
      <c r="K3143" s="79"/>
      <c r="L3143" s="77"/>
      <c r="M3143" s="77"/>
    </row>
    <row r="3144" spans="1:13" s="3" customFormat="1">
      <c r="A3144" s="7"/>
      <c r="B3144" s="95" t="s">
        <v>3073</v>
      </c>
      <c r="C3144" s="41"/>
      <c r="D3144" s="36" t="s">
        <v>3073</v>
      </c>
      <c r="E3144" s="49" t="s">
        <v>3073</v>
      </c>
      <c r="F3144" s="49" t="str">
        <f t="shared" si="56"/>
        <v/>
      </c>
      <c r="G3144" s="37">
        <v>1</v>
      </c>
      <c r="H3144" s="85" t="s">
        <v>3073</v>
      </c>
      <c r="I3144" s="18"/>
      <c r="J3144" s="83"/>
      <c r="K3144" s="79"/>
      <c r="L3144" s="77"/>
      <c r="M3144" s="77"/>
    </row>
    <row r="3145" spans="1:13" s="3" customFormat="1">
      <c r="A3145" s="10"/>
      <c r="B3145" s="96"/>
      <c r="C3145" s="43" t="s">
        <v>2102</v>
      </c>
      <c r="D3145" s="44"/>
      <c r="E3145" s="50" t="s">
        <v>3073</v>
      </c>
      <c r="F3145" s="50" t="str">
        <f t="shared" si="56"/>
        <v/>
      </c>
      <c r="G3145" s="42"/>
      <c r="H3145" s="85" t="s">
        <v>3073</v>
      </c>
      <c r="I3145" s="18"/>
      <c r="J3145" s="83"/>
      <c r="K3145" s="79"/>
      <c r="L3145" s="77"/>
      <c r="M3145" s="77"/>
    </row>
    <row r="3146" spans="1:13" s="3" customFormat="1">
      <c r="A3146" s="12"/>
      <c r="B3146" s="97" t="s">
        <v>2364</v>
      </c>
      <c r="C3146" s="46"/>
      <c r="D3146" s="47" t="s">
        <v>3065</v>
      </c>
      <c r="E3146" s="51" t="s">
        <v>3567</v>
      </c>
      <c r="F3146" s="51" t="str">
        <f t="shared" si="56"/>
        <v>VENTA</v>
      </c>
      <c r="G3146" s="45" t="s">
        <v>1933</v>
      </c>
      <c r="H3146" s="85" t="s">
        <v>3073</v>
      </c>
      <c r="I3146" s="18"/>
      <c r="J3146" s="83"/>
      <c r="K3146" s="79"/>
      <c r="L3146" s="77"/>
      <c r="M3146" s="77"/>
    </row>
    <row r="3147" spans="1:13" s="3" customFormat="1">
      <c r="A3147" s="7"/>
      <c r="B3147" s="95" t="s">
        <v>1026</v>
      </c>
      <c r="C3147" s="41"/>
      <c r="D3147" s="36" t="s">
        <v>5782</v>
      </c>
      <c r="E3147" s="49">
        <v>159.226</v>
      </c>
      <c r="F3147" s="49">
        <f t="shared" si="56"/>
        <v>238.839</v>
      </c>
      <c r="G3147" s="37">
        <v>10</v>
      </c>
      <c r="H3147" s="85" t="s">
        <v>3073</v>
      </c>
      <c r="I3147" s="18"/>
      <c r="J3147" s="83"/>
      <c r="K3147" s="79"/>
      <c r="L3147" s="77"/>
      <c r="M3147" s="77"/>
    </row>
    <row r="3148" spans="1:13" s="3" customFormat="1">
      <c r="A3148" s="34"/>
      <c r="B3148" s="95" t="s">
        <v>1027</v>
      </c>
      <c r="C3148" s="41"/>
      <c r="D3148" s="36" t="s">
        <v>7669</v>
      </c>
      <c r="E3148" s="49">
        <v>159.226</v>
      </c>
      <c r="F3148" s="49">
        <f t="shared" si="56"/>
        <v>238.839</v>
      </c>
      <c r="G3148" s="37">
        <v>10</v>
      </c>
      <c r="H3148" s="85" t="s">
        <v>3073</v>
      </c>
      <c r="I3148" s="18"/>
      <c r="J3148" s="83"/>
      <c r="K3148" s="79"/>
      <c r="L3148" s="77"/>
      <c r="M3148" s="77"/>
    </row>
    <row r="3149" spans="1:13" s="3" customFormat="1">
      <c r="B3149" s="95" t="s">
        <v>1028</v>
      </c>
      <c r="C3149" s="41"/>
      <c r="D3149" s="36" t="s">
        <v>7670</v>
      </c>
      <c r="E3149" s="49">
        <v>210.30199999999999</v>
      </c>
      <c r="F3149" s="49">
        <f t="shared" si="56"/>
        <v>315.45299999999997</v>
      </c>
      <c r="G3149" s="37">
        <v>10</v>
      </c>
      <c r="H3149" s="85" t="s">
        <v>3073</v>
      </c>
      <c r="I3149" s="18"/>
      <c r="J3149" s="83"/>
      <c r="K3149" s="79"/>
      <c r="L3149" s="77"/>
      <c r="M3149" s="77"/>
    </row>
    <row r="3150" spans="1:13" s="3" customFormat="1">
      <c r="B3150" s="95" t="s">
        <v>1029</v>
      </c>
      <c r="C3150" s="41"/>
      <c r="D3150" s="36" t="s">
        <v>7671</v>
      </c>
      <c r="E3150" s="49">
        <v>249.18299999999999</v>
      </c>
      <c r="F3150" s="49">
        <f t="shared" si="56"/>
        <v>373.77449999999999</v>
      </c>
      <c r="G3150" s="37">
        <v>10</v>
      </c>
      <c r="H3150" s="85" t="s">
        <v>3073</v>
      </c>
      <c r="I3150" s="18"/>
      <c r="J3150" s="83"/>
      <c r="K3150" s="79"/>
      <c r="L3150" s="77"/>
      <c r="M3150" s="77"/>
    </row>
    <row r="3151" spans="1:13" s="3" customFormat="1">
      <c r="B3151" s="95" t="s">
        <v>1030</v>
      </c>
      <c r="C3151" s="41"/>
      <c r="D3151" s="36" t="s">
        <v>7668</v>
      </c>
      <c r="E3151" s="49">
        <v>364.37900000000002</v>
      </c>
      <c r="F3151" s="49">
        <f t="shared" si="56"/>
        <v>546.56850000000009</v>
      </c>
      <c r="G3151" s="37">
        <v>10</v>
      </c>
      <c r="H3151" s="85" t="s">
        <v>3073</v>
      </c>
      <c r="I3151" s="18"/>
      <c r="J3151" s="83"/>
      <c r="K3151" s="79"/>
      <c r="L3151" s="77"/>
      <c r="M3151" s="77"/>
    </row>
    <row r="3152" spans="1:13" s="3" customFormat="1">
      <c r="B3152" s="95" t="s">
        <v>1031</v>
      </c>
      <c r="C3152" s="41"/>
      <c r="D3152" s="36" t="s">
        <v>5778</v>
      </c>
      <c r="E3152" s="49">
        <v>538.43899999999996</v>
      </c>
      <c r="F3152" s="49">
        <f t="shared" si="56"/>
        <v>807.6585</v>
      </c>
      <c r="G3152" s="37">
        <v>10</v>
      </c>
      <c r="H3152" s="85" t="s">
        <v>3073</v>
      </c>
      <c r="I3152" s="18"/>
      <c r="J3152" s="83"/>
      <c r="K3152" s="79"/>
      <c r="L3152" s="77"/>
      <c r="M3152" s="77"/>
    </row>
    <row r="3153" spans="1:13" s="3" customFormat="1">
      <c r="B3153" s="95" t="s">
        <v>1032</v>
      </c>
      <c r="C3153" s="41"/>
      <c r="D3153" s="36" t="s">
        <v>5781</v>
      </c>
      <c r="E3153" s="49">
        <v>617.92499999999995</v>
      </c>
      <c r="F3153" s="49">
        <f t="shared" si="56"/>
        <v>926.88749999999993</v>
      </c>
      <c r="G3153" s="37">
        <v>10</v>
      </c>
      <c r="H3153" s="85" t="s">
        <v>3073</v>
      </c>
      <c r="I3153" s="18"/>
      <c r="J3153" s="83"/>
      <c r="K3153" s="79"/>
      <c r="L3153" s="77"/>
      <c r="M3153" s="77"/>
    </row>
    <row r="3154" spans="1:13" s="3" customFormat="1">
      <c r="B3154" s="95" t="s">
        <v>3073</v>
      </c>
      <c r="C3154" s="41"/>
      <c r="D3154" s="36" t="s">
        <v>3073</v>
      </c>
      <c r="E3154" s="49" t="s">
        <v>3073</v>
      </c>
      <c r="F3154" s="49" t="str">
        <f t="shared" si="56"/>
        <v/>
      </c>
      <c r="G3154" s="37"/>
      <c r="H3154" s="85" t="s">
        <v>3073</v>
      </c>
      <c r="I3154" s="18"/>
      <c r="J3154" s="83"/>
      <c r="K3154" s="79"/>
      <c r="L3154" s="77"/>
      <c r="M3154" s="77"/>
    </row>
    <row r="3155" spans="1:13" s="3" customFormat="1">
      <c r="B3155" s="95" t="s">
        <v>1033</v>
      </c>
      <c r="C3155" s="41"/>
      <c r="D3155" s="36" t="s">
        <v>5783</v>
      </c>
      <c r="E3155" s="49">
        <v>433.02100000000002</v>
      </c>
      <c r="F3155" s="49">
        <f t="shared" si="56"/>
        <v>649.53150000000005</v>
      </c>
      <c r="G3155" s="37">
        <v>1</v>
      </c>
      <c r="H3155" s="85" t="s">
        <v>3073</v>
      </c>
      <c r="I3155" s="18"/>
      <c r="J3155" s="83"/>
      <c r="K3155" s="79"/>
      <c r="L3155" s="77"/>
      <c r="M3155" s="77"/>
    </row>
    <row r="3156" spans="1:13" s="3" customFormat="1">
      <c r="B3156" s="95" t="s">
        <v>1034</v>
      </c>
      <c r="C3156" s="41"/>
      <c r="D3156" s="36" t="s">
        <v>5785</v>
      </c>
      <c r="E3156" s="49">
        <v>497.48599999999999</v>
      </c>
      <c r="F3156" s="49">
        <f t="shared" si="56"/>
        <v>746.22900000000004</v>
      </c>
      <c r="G3156" s="37">
        <v>1</v>
      </c>
      <c r="H3156" s="85" t="s">
        <v>3073</v>
      </c>
      <c r="I3156" s="18"/>
      <c r="J3156" s="83"/>
      <c r="K3156" s="79"/>
      <c r="L3156" s="77"/>
      <c r="M3156" s="77"/>
    </row>
    <row r="3157" spans="1:13" s="3" customFormat="1">
      <c r="B3157" s="95" t="s">
        <v>1035</v>
      </c>
      <c r="C3157" s="41"/>
      <c r="D3157" s="36" t="s">
        <v>5774</v>
      </c>
      <c r="E3157" s="49">
        <v>611.05100000000004</v>
      </c>
      <c r="F3157" s="49">
        <f t="shared" si="56"/>
        <v>916.57650000000012</v>
      </c>
      <c r="G3157" s="37">
        <v>1</v>
      </c>
      <c r="H3157" s="85" t="s">
        <v>3073</v>
      </c>
      <c r="I3157" s="18"/>
      <c r="J3157" s="83"/>
      <c r="K3157" s="79"/>
      <c r="L3157" s="77"/>
      <c r="M3157" s="77"/>
    </row>
    <row r="3158" spans="1:13" s="3" customFormat="1">
      <c r="B3158" s="95" t="s">
        <v>1036</v>
      </c>
      <c r="C3158" s="41"/>
      <c r="D3158" s="36" t="s">
        <v>5776</v>
      </c>
      <c r="E3158" s="49">
        <v>834.19299999999998</v>
      </c>
      <c r="F3158" s="49">
        <f t="shared" si="56"/>
        <v>1251.2894999999999</v>
      </c>
      <c r="G3158" s="37">
        <v>1</v>
      </c>
      <c r="H3158" s="85" t="s">
        <v>3073</v>
      </c>
      <c r="I3158" s="18"/>
      <c r="J3158" s="83"/>
      <c r="K3158" s="79"/>
      <c r="L3158" s="77"/>
      <c r="M3158" s="77"/>
    </row>
    <row r="3159" spans="1:13" s="3" customFormat="1">
      <c r="B3159" s="95" t="s">
        <v>1037</v>
      </c>
      <c r="C3159" s="41"/>
      <c r="D3159" s="36" t="s">
        <v>5779</v>
      </c>
      <c r="E3159" s="49">
        <v>939.43799999999999</v>
      </c>
      <c r="F3159" s="49">
        <f t="shared" si="56"/>
        <v>1409.1569999999999</v>
      </c>
      <c r="G3159" s="37">
        <v>1</v>
      </c>
      <c r="H3159" s="85" t="s">
        <v>3073</v>
      </c>
      <c r="I3159" s="18"/>
      <c r="J3159" s="83"/>
      <c r="K3159" s="79"/>
      <c r="L3159" s="77"/>
      <c r="M3159" s="77"/>
    </row>
    <row r="3160" spans="1:13" s="3" customFormat="1">
      <c r="B3160" s="95" t="s">
        <v>3073</v>
      </c>
      <c r="C3160" s="41"/>
      <c r="D3160" s="36" t="s">
        <v>3073</v>
      </c>
      <c r="E3160" s="49" t="s">
        <v>3073</v>
      </c>
      <c r="F3160" s="49" t="str">
        <f t="shared" si="56"/>
        <v/>
      </c>
      <c r="G3160" s="37"/>
      <c r="H3160" s="85" t="s">
        <v>3073</v>
      </c>
      <c r="I3160" s="18"/>
      <c r="J3160" s="83"/>
      <c r="K3160" s="79"/>
      <c r="L3160" s="77"/>
      <c r="M3160" s="77"/>
    </row>
    <row r="3161" spans="1:13" s="3" customFormat="1">
      <c r="B3161" s="95" t="s">
        <v>1038</v>
      </c>
      <c r="C3161" s="41"/>
      <c r="D3161" s="36" t="s">
        <v>5784</v>
      </c>
      <c r="E3161" s="49">
        <v>651.17100000000005</v>
      </c>
      <c r="F3161" s="49">
        <f t="shared" si="56"/>
        <v>976.75650000000007</v>
      </c>
      <c r="G3161" s="37">
        <v>1</v>
      </c>
      <c r="H3161" s="85" t="s">
        <v>3073</v>
      </c>
      <c r="I3161" s="18"/>
      <c r="J3161" s="83"/>
      <c r="K3161" s="79"/>
      <c r="L3161" s="77"/>
      <c r="M3161" s="77"/>
    </row>
    <row r="3162" spans="1:13" s="3" customFormat="1">
      <c r="B3162" s="95" t="s">
        <v>1039</v>
      </c>
      <c r="C3162" s="41"/>
      <c r="D3162" s="36" t="s">
        <v>5786</v>
      </c>
      <c r="E3162" s="49">
        <v>748.72500000000002</v>
      </c>
      <c r="F3162" s="49">
        <f t="shared" si="56"/>
        <v>1123.0875000000001</v>
      </c>
      <c r="G3162" s="37">
        <v>1</v>
      </c>
      <c r="H3162" s="85" t="s">
        <v>3073</v>
      </c>
      <c r="I3162" s="18"/>
      <c r="J3162" s="83"/>
      <c r="K3162" s="79"/>
      <c r="L3162" s="77"/>
      <c r="M3162" s="77"/>
    </row>
    <row r="3163" spans="1:13" s="3" customFormat="1">
      <c r="B3163" s="95" t="s">
        <v>1040</v>
      </c>
      <c r="C3163" s="41"/>
      <c r="D3163" s="36" t="s">
        <v>5775</v>
      </c>
      <c r="E3163" s="49">
        <v>856.87400000000002</v>
      </c>
      <c r="F3163" s="49">
        <f t="shared" si="56"/>
        <v>1285.3110000000001</v>
      </c>
      <c r="G3163" s="37">
        <v>1</v>
      </c>
      <c r="H3163" s="85" t="s">
        <v>3073</v>
      </c>
      <c r="I3163" s="18"/>
      <c r="J3163" s="83"/>
      <c r="K3163" s="79"/>
      <c r="L3163" s="77"/>
      <c r="M3163" s="77"/>
    </row>
    <row r="3164" spans="1:13" s="3" customFormat="1">
      <c r="B3164" s="95" t="s">
        <v>1041</v>
      </c>
      <c r="C3164" s="41"/>
      <c r="D3164" s="36" t="s">
        <v>5777</v>
      </c>
      <c r="E3164" s="49">
        <v>1075.0409999999999</v>
      </c>
      <c r="F3164" s="49">
        <f t="shared" si="56"/>
        <v>1612.5614999999998</v>
      </c>
      <c r="G3164" s="37">
        <v>1</v>
      </c>
      <c r="H3164" s="85" t="s">
        <v>3073</v>
      </c>
      <c r="I3164" s="18"/>
      <c r="J3164" s="83"/>
      <c r="K3164" s="79"/>
      <c r="L3164" s="77"/>
      <c r="M3164" s="77"/>
    </row>
    <row r="3165" spans="1:13" s="3" customFormat="1">
      <c r="A3165" s="7"/>
      <c r="B3165" s="95" t="s">
        <v>1042</v>
      </c>
      <c r="C3165" s="41"/>
      <c r="D3165" s="36" t="s">
        <v>5780</v>
      </c>
      <c r="E3165" s="49">
        <v>1162.077</v>
      </c>
      <c r="F3165" s="49">
        <f t="shared" si="56"/>
        <v>1743.1154999999999</v>
      </c>
      <c r="G3165" s="37">
        <v>1</v>
      </c>
      <c r="H3165" s="85" t="s">
        <v>3073</v>
      </c>
      <c r="I3165" s="18"/>
      <c r="J3165" s="83"/>
      <c r="K3165" s="79"/>
      <c r="L3165" s="77"/>
      <c r="M3165" s="77"/>
    </row>
    <row r="3166" spans="1:13" s="3" customFormat="1">
      <c r="A3166" s="7"/>
      <c r="B3166" s="95" t="s">
        <v>3073</v>
      </c>
      <c r="C3166" s="41"/>
      <c r="D3166" s="36" t="s">
        <v>3073</v>
      </c>
      <c r="E3166" s="49" t="s">
        <v>3073</v>
      </c>
      <c r="F3166" s="49" t="str">
        <f t="shared" si="56"/>
        <v/>
      </c>
      <c r="G3166" s="37"/>
      <c r="H3166" s="85" t="s">
        <v>3073</v>
      </c>
      <c r="I3166" s="18"/>
      <c r="J3166" s="83"/>
      <c r="K3166" s="79"/>
      <c r="L3166" s="77"/>
      <c r="M3166" s="77"/>
    </row>
    <row r="3167" spans="1:13" s="3" customFormat="1">
      <c r="A3167" s="10"/>
      <c r="B3167" s="96"/>
      <c r="C3167" s="43" t="s">
        <v>2103</v>
      </c>
      <c r="D3167" s="44"/>
      <c r="E3167" s="50" t="s">
        <v>3073</v>
      </c>
      <c r="F3167" s="50" t="str">
        <f t="shared" si="56"/>
        <v/>
      </c>
      <c r="G3167" s="42"/>
      <c r="H3167" s="85" t="s">
        <v>3073</v>
      </c>
      <c r="I3167" s="18"/>
      <c r="J3167" s="83"/>
      <c r="K3167" s="79"/>
      <c r="L3167" s="77"/>
      <c r="M3167" s="77"/>
    </row>
    <row r="3168" spans="1:13" s="3" customFormat="1">
      <c r="A3168" s="12"/>
      <c r="B3168" s="97" t="s">
        <v>2364</v>
      </c>
      <c r="C3168" s="46"/>
      <c r="D3168" s="47" t="s">
        <v>3065</v>
      </c>
      <c r="E3168" s="51" t="s">
        <v>3567</v>
      </c>
      <c r="F3168" s="51" t="str">
        <f t="shared" si="56"/>
        <v>VENTA</v>
      </c>
      <c r="G3168" s="45" t="s">
        <v>1933</v>
      </c>
      <c r="H3168" s="85" t="s">
        <v>3073</v>
      </c>
      <c r="I3168" s="18"/>
      <c r="J3168" s="83"/>
      <c r="K3168" s="79"/>
      <c r="L3168" s="77"/>
      <c r="M3168" s="77"/>
    </row>
    <row r="3169" spans="1:13" s="3" customFormat="1">
      <c r="A3169" s="7"/>
      <c r="B3169" s="95" t="s">
        <v>3244</v>
      </c>
      <c r="C3169" s="41"/>
      <c r="D3169" s="36" t="s">
        <v>7847</v>
      </c>
      <c r="E3169" s="49"/>
      <c r="F3169" s="49"/>
      <c r="G3169" s="37">
        <v>50</v>
      </c>
      <c r="H3169" s="85" t="s">
        <v>7977</v>
      </c>
      <c r="I3169" s="18"/>
      <c r="J3169" s="83"/>
      <c r="K3169" s="79"/>
      <c r="L3169" s="77"/>
      <c r="M3169" s="77"/>
    </row>
    <row r="3170" spans="1:13" s="3" customFormat="1">
      <c r="A3170" s="7"/>
      <c r="B3170" s="95" t="s">
        <v>3245</v>
      </c>
      <c r="C3170" s="41"/>
      <c r="D3170" s="36" t="s">
        <v>7848</v>
      </c>
      <c r="E3170" s="49"/>
      <c r="F3170" s="49"/>
      <c r="G3170" s="37">
        <v>50</v>
      </c>
      <c r="H3170" s="85" t="s">
        <v>7977</v>
      </c>
      <c r="I3170" s="18"/>
      <c r="J3170" s="83"/>
      <c r="K3170" s="79"/>
      <c r="L3170" s="77"/>
      <c r="M3170" s="77"/>
    </row>
    <row r="3171" spans="1:13" s="3" customFormat="1">
      <c r="A3171" s="7"/>
      <c r="B3171" s="95" t="s">
        <v>3246</v>
      </c>
      <c r="C3171" s="41"/>
      <c r="D3171" s="36" t="s">
        <v>7849</v>
      </c>
      <c r="E3171" s="49"/>
      <c r="F3171" s="49"/>
      <c r="G3171" s="37">
        <v>50</v>
      </c>
      <c r="H3171" s="85" t="s">
        <v>7977</v>
      </c>
      <c r="I3171" s="18"/>
      <c r="J3171" s="83"/>
      <c r="K3171" s="79"/>
      <c r="L3171" s="77"/>
      <c r="M3171" s="77"/>
    </row>
    <row r="3172" spans="1:13" s="3" customFormat="1">
      <c r="A3172" s="7"/>
      <c r="B3172" s="95" t="s">
        <v>3247</v>
      </c>
      <c r="C3172" s="41"/>
      <c r="D3172" s="36" t="s">
        <v>7850</v>
      </c>
      <c r="E3172" s="49"/>
      <c r="F3172" s="49"/>
      <c r="G3172" s="37">
        <v>50</v>
      </c>
      <c r="H3172" s="85" t="s">
        <v>7977</v>
      </c>
      <c r="I3172" s="18"/>
      <c r="J3172" s="83"/>
      <c r="K3172" s="79"/>
      <c r="L3172" s="77"/>
      <c r="M3172" s="77"/>
    </row>
    <row r="3173" spans="1:13" s="3" customFormat="1">
      <c r="A3173" s="7"/>
      <c r="B3173" s="95" t="s">
        <v>1043</v>
      </c>
      <c r="C3173" s="41"/>
      <c r="D3173" s="36" t="s">
        <v>4385</v>
      </c>
      <c r="E3173" s="49"/>
      <c r="F3173" s="49"/>
      <c r="G3173" s="37">
        <v>50</v>
      </c>
      <c r="H3173" s="85" t="s">
        <v>3073</v>
      </c>
      <c r="I3173" s="18"/>
      <c r="J3173" s="83"/>
      <c r="K3173" s="79"/>
      <c r="L3173" s="77"/>
      <c r="M3173" s="77"/>
    </row>
    <row r="3174" spans="1:13" s="3" customFormat="1">
      <c r="A3174" s="7"/>
      <c r="B3174" s="95" t="s">
        <v>1044</v>
      </c>
      <c r="C3174" s="41"/>
      <c r="D3174" s="36" t="s">
        <v>4386</v>
      </c>
      <c r="E3174" s="49"/>
      <c r="F3174" s="49"/>
      <c r="G3174" s="37">
        <v>50</v>
      </c>
      <c r="H3174" s="85" t="s">
        <v>3073</v>
      </c>
      <c r="I3174" s="18"/>
      <c r="J3174" s="83"/>
      <c r="K3174" s="79"/>
      <c r="L3174" s="77"/>
      <c r="M3174" s="77"/>
    </row>
    <row r="3175" spans="1:13" s="3" customFormat="1">
      <c r="A3175" s="10"/>
      <c r="B3175" s="96"/>
      <c r="C3175" s="43" t="s">
        <v>6113</v>
      </c>
      <c r="D3175" s="44"/>
      <c r="E3175" s="50" t="s">
        <v>3073</v>
      </c>
      <c r="F3175" s="50" t="str">
        <f t="shared" ref="F3175:F3180" si="57">IF(G3175="ENV.","VENTA",IF(B3175="","",E3175+E3175*A$2/100))</f>
        <v/>
      </c>
      <c r="G3175" s="42"/>
      <c r="H3175" s="85" t="s">
        <v>3073</v>
      </c>
      <c r="I3175" s="18"/>
      <c r="J3175" s="83"/>
      <c r="K3175" s="79"/>
      <c r="L3175" s="77"/>
      <c r="M3175" s="77"/>
    </row>
    <row r="3176" spans="1:13" s="3" customFormat="1">
      <c r="A3176" s="12"/>
      <c r="B3176" s="97" t="s">
        <v>2364</v>
      </c>
      <c r="C3176" s="46"/>
      <c r="D3176" s="47" t="s">
        <v>3065</v>
      </c>
      <c r="E3176" s="51" t="s">
        <v>3567</v>
      </c>
      <c r="F3176" s="51" t="str">
        <f t="shared" si="57"/>
        <v>VENTA</v>
      </c>
      <c r="G3176" s="45" t="s">
        <v>1933</v>
      </c>
      <c r="H3176" s="85" t="s">
        <v>3073</v>
      </c>
      <c r="I3176" s="18"/>
      <c r="J3176" s="83"/>
      <c r="K3176" s="79"/>
      <c r="L3176" s="77"/>
      <c r="M3176" s="77"/>
    </row>
    <row r="3177" spans="1:13" s="3" customFormat="1">
      <c r="A3177" s="7"/>
      <c r="B3177" s="95" t="s">
        <v>5765</v>
      </c>
      <c r="C3177" s="41"/>
      <c r="D3177" s="36" t="s">
        <v>6139</v>
      </c>
      <c r="E3177" s="49">
        <v>940.75599999999997</v>
      </c>
      <c r="F3177" s="49">
        <f t="shared" si="57"/>
        <v>1411.134</v>
      </c>
      <c r="G3177" s="37">
        <v>0</v>
      </c>
      <c r="H3177" s="85" t="s">
        <v>3073</v>
      </c>
      <c r="I3177" s="18"/>
      <c r="J3177" s="83"/>
      <c r="K3177" s="79"/>
      <c r="L3177" s="77"/>
      <c r="M3177" s="77"/>
    </row>
    <row r="3178" spans="1:13" s="3" customFormat="1">
      <c r="A3178" s="34"/>
      <c r="B3178" s="95" t="s">
        <v>5767</v>
      </c>
      <c r="C3178" s="41"/>
      <c r="D3178" s="36" t="s">
        <v>6141</v>
      </c>
      <c r="E3178" s="49">
        <v>3293.0940000000001</v>
      </c>
      <c r="F3178" s="49">
        <f t="shared" si="57"/>
        <v>4939.6409999999996</v>
      </c>
      <c r="G3178" s="37">
        <v>1</v>
      </c>
      <c r="H3178" s="85" t="s">
        <v>3073</v>
      </c>
      <c r="I3178" s="18"/>
      <c r="J3178" s="83"/>
      <c r="K3178" s="79"/>
      <c r="L3178" s="77"/>
      <c r="M3178" s="77"/>
    </row>
    <row r="3179" spans="1:13" s="3" customFormat="1">
      <c r="A3179" s="7"/>
      <c r="B3179" s="95" t="s">
        <v>5764</v>
      </c>
      <c r="C3179" s="41"/>
      <c r="D3179" s="36" t="s">
        <v>6138</v>
      </c>
      <c r="E3179" s="49">
        <v>7806.9809999999998</v>
      </c>
      <c r="F3179" s="49">
        <f t="shared" si="57"/>
        <v>11710.4715</v>
      </c>
      <c r="G3179" s="37">
        <v>1</v>
      </c>
      <c r="H3179" s="85" t="s">
        <v>3073</v>
      </c>
      <c r="I3179" s="18"/>
      <c r="J3179" s="83"/>
      <c r="K3179" s="79"/>
      <c r="L3179" s="77"/>
      <c r="M3179" s="77"/>
    </row>
    <row r="3180" spans="1:13" s="3" customFormat="1">
      <c r="A3180" s="7"/>
      <c r="B3180" s="95" t="s">
        <v>5766</v>
      </c>
      <c r="C3180" s="41"/>
      <c r="D3180" s="36" t="s">
        <v>6140</v>
      </c>
      <c r="E3180" s="49">
        <v>14960.681</v>
      </c>
      <c r="F3180" s="49">
        <f t="shared" si="57"/>
        <v>22441.021500000003</v>
      </c>
      <c r="G3180" s="37"/>
      <c r="H3180" s="85" t="s">
        <v>3073</v>
      </c>
      <c r="I3180" s="18"/>
      <c r="J3180" s="83"/>
      <c r="K3180" s="79"/>
      <c r="L3180" s="77"/>
      <c r="M3180" s="77"/>
    </row>
    <row r="3181" spans="1:13" s="3" customFormat="1">
      <c r="A3181" s="10"/>
      <c r="B3181" s="96"/>
      <c r="C3181" s="43" t="s">
        <v>6112</v>
      </c>
      <c r="D3181" s="44"/>
      <c r="E3181" s="50" t="s">
        <v>3073</v>
      </c>
      <c r="F3181" s="50" t="str">
        <f t="shared" si="56"/>
        <v/>
      </c>
      <c r="G3181" s="42"/>
      <c r="H3181" s="85" t="s">
        <v>3073</v>
      </c>
      <c r="I3181" s="18"/>
      <c r="J3181" s="83"/>
      <c r="K3181" s="79"/>
      <c r="L3181" s="77"/>
      <c r="M3181" s="77"/>
    </row>
    <row r="3182" spans="1:13" s="3" customFormat="1">
      <c r="A3182" s="12"/>
      <c r="B3182" s="97" t="s">
        <v>2364</v>
      </c>
      <c r="C3182" s="46"/>
      <c r="D3182" s="47" t="s">
        <v>3065</v>
      </c>
      <c r="E3182" s="51" t="s">
        <v>3567</v>
      </c>
      <c r="F3182" s="51" t="str">
        <f t="shared" si="56"/>
        <v>VENTA</v>
      </c>
      <c r="G3182" s="45" t="s">
        <v>1933</v>
      </c>
      <c r="H3182" s="85" t="s">
        <v>3073</v>
      </c>
      <c r="I3182" s="18"/>
      <c r="J3182" s="83"/>
      <c r="K3182" s="79"/>
      <c r="L3182" s="77"/>
      <c r="M3182" s="77"/>
    </row>
    <row r="3183" spans="1:13" s="3" customFormat="1">
      <c r="A3183" s="7"/>
      <c r="B3183" s="95" t="s">
        <v>3237</v>
      </c>
      <c r="C3183" s="41"/>
      <c r="D3183" s="36" t="s">
        <v>6097</v>
      </c>
      <c r="E3183" s="49">
        <v>4481.0230000000001</v>
      </c>
      <c r="F3183" s="49">
        <f t="shared" si="56"/>
        <v>6721.5344999999998</v>
      </c>
      <c r="G3183" s="37">
        <v>0</v>
      </c>
      <c r="H3183" s="85" t="s">
        <v>3073</v>
      </c>
      <c r="I3183" s="18"/>
      <c r="J3183" s="83"/>
      <c r="K3183" s="79"/>
      <c r="L3183" s="77"/>
      <c r="M3183" s="77"/>
    </row>
    <row r="3184" spans="1:13" s="3" customFormat="1">
      <c r="A3184" s="34"/>
      <c r="B3184" s="95" t="s">
        <v>3467</v>
      </c>
      <c r="C3184" s="41"/>
      <c r="D3184" s="36" t="s">
        <v>6098</v>
      </c>
      <c r="E3184" s="49">
        <v>5010.4870000000001</v>
      </c>
      <c r="F3184" s="49">
        <f t="shared" si="56"/>
        <v>7515.7304999999997</v>
      </c>
      <c r="G3184" s="37">
        <v>1</v>
      </c>
      <c r="H3184" s="85" t="s">
        <v>3073</v>
      </c>
      <c r="I3184" s="18"/>
      <c r="J3184" s="83"/>
      <c r="K3184" s="79"/>
      <c r="L3184" s="77"/>
      <c r="M3184" s="77"/>
    </row>
    <row r="3185" spans="1:13" s="3" customFormat="1">
      <c r="A3185" s="7"/>
      <c r="B3185" s="95" t="s">
        <v>3238</v>
      </c>
      <c r="C3185" s="41"/>
      <c r="D3185" s="36" t="s">
        <v>6099</v>
      </c>
      <c r="E3185" s="49">
        <v>5862.9440000000004</v>
      </c>
      <c r="F3185" s="49">
        <f t="shared" si="56"/>
        <v>8794.4160000000011</v>
      </c>
      <c r="G3185" s="37">
        <v>1</v>
      </c>
      <c r="H3185" s="85" t="s">
        <v>3073</v>
      </c>
      <c r="I3185" s="18"/>
      <c r="J3185" s="83"/>
      <c r="K3185" s="79"/>
      <c r="L3185" s="77"/>
      <c r="M3185" s="77"/>
    </row>
    <row r="3186" spans="1:13" s="3" customFormat="1">
      <c r="A3186" s="7"/>
      <c r="B3186" s="95"/>
      <c r="C3186" s="41"/>
      <c r="D3186" s="36" t="s">
        <v>3073</v>
      </c>
      <c r="E3186" s="49" t="s">
        <v>3073</v>
      </c>
      <c r="F3186" s="49" t="str">
        <f t="shared" si="56"/>
        <v/>
      </c>
      <c r="G3186" s="37"/>
      <c r="H3186" s="85" t="s">
        <v>3073</v>
      </c>
      <c r="I3186" s="18"/>
      <c r="J3186" s="83"/>
      <c r="K3186" s="79"/>
      <c r="L3186" s="77"/>
      <c r="M3186" s="77"/>
    </row>
    <row r="3187" spans="1:13" s="3" customFormat="1">
      <c r="A3187" s="10"/>
      <c r="B3187" s="96"/>
      <c r="C3187" s="43" t="s">
        <v>2104</v>
      </c>
      <c r="D3187" s="44"/>
      <c r="E3187" s="50" t="s">
        <v>3073</v>
      </c>
      <c r="F3187" s="50" t="str">
        <f t="shared" si="56"/>
        <v/>
      </c>
      <c r="G3187" s="42"/>
      <c r="H3187" s="85" t="s">
        <v>3073</v>
      </c>
      <c r="I3187" s="18"/>
      <c r="J3187" s="83"/>
      <c r="K3187" s="79"/>
      <c r="L3187" s="77"/>
      <c r="M3187" s="77"/>
    </row>
    <row r="3188" spans="1:13" s="3" customFormat="1">
      <c r="A3188" s="12"/>
      <c r="B3188" s="97" t="s">
        <v>2364</v>
      </c>
      <c r="C3188" s="46"/>
      <c r="D3188" s="47" t="s">
        <v>3065</v>
      </c>
      <c r="E3188" s="51" t="s">
        <v>3567</v>
      </c>
      <c r="F3188" s="51" t="str">
        <f t="shared" si="56"/>
        <v>VENTA</v>
      </c>
      <c r="G3188" s="45" t="s">
        <v>1933</v>
      </c>
      <c r="H3188" s="85" t="s">
        <v>3073</v>
      </c>
      <c r="I3188" s="18"/>
      <c r="J3188" s="83"/>
      <c r="K3188" s="79"/>
      <c r="L3188" s="77"/>
      <c r="M3188" s="77"/>
    </row>
    <row r="3189" spans="1:13" s="3" customFormat="1">
      <c r="A3189" s="7"/>
      <c r="B3189" s="95" t="s">
        <v>1045</v>
      </c>
      <c r="C3189" s="41"/>
      <c r="D3189" s="36" t="s">
        <v>4349</v>
      </c>
      <c r="E3189" s="49">
        <v>122.53100000000001</v>
      </c>
      <c r="F3189" s="49">
        <f t="shared" si="56"/>
        <v>183.79650000000001</v>
      </c>
      <c r="G3189" s="37">
        <v>10</v>
      </c>
      <c r="H3189" s="85" t="s">
        <v>3073</v>
      </c>
      <c r="I3189" s="18"/>
      <c r="J3189" s="83"/>
      <c r="K3189" s="79"/>
      <c r="L3189" s="77"/>
      <c r="M3189" s="77"/>
    </row>
    <row r="3190" spans="1:13" s="3" customFormat="1">
      <c r="A3190" s="7"/>
      <c r="B3190" s="95" t="s">
        <v>1046</v>
      </c>
      <c r="C3190" s="41"/>
      <c r="D3190" s="36" t="s">
        <v>4350</v>
      </c>
      <c r="E3190" s="49">
        <v>183.797</v>
      </c>
      <c r="F3190" s="49">
        <f t="shared" si="56"/>
        <v>275.69549999999998</v>
      </c>
      <c r="G3190" s="37">
        <v>10</v>
      </c>
      <c r="H3190" s="85" t="s">
        <v>3073</v>
      </c>
      <c r="I3190" s="18"/>
      <c r="J3190" s="83"/>
      <c r="K3190" s="79"/>
      <c r="L3190" s="77"/>
      <c r="M3190" s="77"/>
    </row>
    <row r="3191" spans="1:13" s="3" customFormat="1">
      <c r="A3191" s="7"/>
      <c r="B3191" s="95" t="s">
        <v>1047</v>
      </c>
      <c r="C3191" s="41"/>
      <c r="D3191" s="36" t="s">
        <v>4351</v>
      </c>
      <c r="E3191" s="49">
        <v>306.32799999999997</v>
      </c>
      <c r="F3191" s="49">
        <f t="shared" si="56"/>
        <v>459.49199999999996</v>
      </c>
      <c r="G3191" s="37">
        <v>10</v>
      </c>
      <c r="H3191" s="85" t="s">
        <v>3073</v>
      </c>
      <c r="I3191" s="18"/>
      <c r="J3191" s="83"/>
      <c r="K3191" s="79"/>
      <c r="L3191" s="77"/>
      <c r="M3191" s="77"/>
    </row>
    <row r="3192" spans="1:13" s="3" customFormat="1">
      <c r="A3192" s="10"/>
      <c r="B3192" s="96"/>
      <c r="C3192" s="43" t="s">
        <v>2105</v>
      </c>
      <c r="D3192" s="44"/>
      <c r="E3192" s="50" t="s">
        <v>3073</v>
      </c>
      <c r="F3192" s="50" t="str">
        <f t="shared" si="56"/>
        <v/>
      </c>
      <c r="G3192" s="42"/>
      <c r="H3192" s="85" t="s">
        <v>3073</v>
      </c>
      <c r="I3192" s="18"/>
      <c r="J3192" s="83"/>
      <c r="K3192" s="79"/>
      <c r="L3192" s="77"/>
      <c r="M3192" s="77"/>
    </row>
    <row r="3193" spans="1:13" s="3" customFormat="1">
      <c r="A3193" s="12"/>
      <c r="B3193" s="97" t="s">
        <v>2364</v>
      </c>
      <c r="C3193" s="46"/>
      <c r="D3193" s="47" t="s">
        <v>3065</v>
      </c>
      <c r="E3193" s="51" t="s">
        <v>3567</v>
      </c>
      <c r="F3193" s="51" t="str">
        <f t="shared" si="56"/>
        <v>VENTA</v>
      </c>
      <c r="G3193" s="45" t="s">
        <v>1933</v>
      </c>
      <c r="H3193" s="85" t="s">
        <v>3073</v>
      </c>
      <c r="I3193" s="18"/>
      <c r="J3193" s="83"/>
      <c r="K3193" s="79"/>
      <c r="L3193" s="77"/>
      <c r="M3193" s="77"/>
    </row>
    <row r="3194" spans="1:13" s="3" customFormat="1">
      <c r="A3194" s="7"/>
      <c r="B3194" s="95" t="s">
        <v>1048</v>
      </c>
      <c r="C3194" s="41"/>
      <c r="D3194" s="36" t="s">
        <v>4329</v>
      </c>
      <c r="E3194" s="49">
        <v>219.06899999999999</v>
      </c>
      <c r="F3194" s="49">
        <f t="shared" si="56"/>
        <v>328.6035</v>
      </c>
      <c r="G3194" s="37">
        <v>60</v>
      </c>
      <c r="H3194" s="85" t="s">
        <v>3073</v>
      </c>
      <c r="I3194" s="18"/>
      <c r="J3194" s="83"/>
      <c r="K3194" s="79"/>
      <c r="L3194" s="77"/>
      <c r="M3194" s="77"/>
    </row>
    <row r="3195" spans="1:13" s="3" customFormat="1">
      <c r="A3195" s="7"/>
      <c r="B3195" s="95" t="s">
        <v>1049</v>
      </c>
      <c r="C3195" s="41"/>
      <c r="D3195" s="36" t="s">
        <v>4338</v>
      </c>
      <c r="E3195" s="49">
        <v>266.25400000000002</v>
      </c>
      <c r="F3195" s="49">
        <f t="shared" si="56"/>
        <v>399.38100000000003</v>
      </c>
      <c r="G3195" s="37">
        <v>60</v>
      </c>
      <c r="H3195" s="85" t="s">
        <v>3073</v>
      </c>
      <c r="I3195" s="18"/>
      <c r="J3195" s="83"/>
      <c r="K3195" s="79"/>
      <c r="L3195" s="77"/>
      <c r="M3195" s="77"/>
    </row>
    <row r="3196" spans="1:13" s="3" customFormat="1">
      <c r="A3196" s="7"/>
      <c r="B3196" s="95" t="s">
        <v>1050</v>
      </c>
      <c r="C3196" s="41"/>
      <c r="D3196" s="36" t="s">
        <v>4341</v>
      </c>
      <c r="E3196" s="49">
        <v>322.19200000000001</v>
      </c>
      <c r="F3196" s="49">
        <f t="shared" ref="F3196:F3267" si="58">IF(G3196="ENV.","VENTA",IF(B3196="","",E3196+E3196*A$2/100))</f>
        <v>483.28800000000001</v>
      </c>
      <c r="G3196" s="37">
        <v>60</v>
      </c>
      <c r="H3196" s="85" t="s">
        <v>3073</v>
      </c>
      <c r="I3196" s="18"/>
      <c r="J3196" s="83"/>
      <c r="K3196" s="79"/>
      <c r="L3196" s="77"/>
      <c r="M3196" s="77"/>
    </row>
    <row r="3197" spans="1:13" s="3" customFormat="1">
      <c r="A3197" s="7"/>
      <c r="B3197" s="95" t="s">
        <v>1051</v>
      </c>
      <c r="C3197" s="41"/>
      <c r="D3197" s="36" t="s">
        <v>4345</v>
      </c>
      <c r="E3197" s="49">
        <v>392.61900000000003</v>
      </c>
      <c r="F3197" s="49">
        <f t="shared" si="58"/>
        <v>588.92849999999999</v>
      </c>
      <c r="G3197" s="37">
        <v>60</v>
      </c>
      <c r="H3197" s="85" t="s">
        <v>3073</v>
      </c>
      <c r="I3197" s="18"/>
      <c r="J3197" s="83"/>
      <c r="K3197" s="79"/>
      <c r="L3197" s="77"/>
      <c r="M3197" s="77"/>
    </row>
    <row r="3198" spans="1:13" s="3" customFormat="1">
      <c r="A3198" s="7"/>
      <c r="B3198" s="95" t="s">
        <v>1052</v>
      </c>
      <c r="C3198" s="41"/>
      <c r="D3198" s="36" t="s">
        <v>4346</v>
      </c>
      <c r="E3198" s="49">
        <v>1066.01</v>
      </c>
      <c r="F3198" s="49">
        <f t="shared" si="58"/>
        <v>1599.0149999999999</v>
      </c>
      <c r="G3198" s="37">
        <v>60</v>
      </c>
      <c r="H3198" s="85" t="s">
        <v>3073</v>
      </c>
      <c r="I3198" s="18"/>
      <c r="J3198" s="83"/>
      <c r="K3198" s="79"/>
      <c r="L3198" s="77"/>
      <c r="M3198" s="77"/>
    </row>
    <row r="3199" spans="1:13" s="3" customFormat="1">
      <c r="A3199" s="10"/>
      <c r="B3199" s="96"/>
      <c r="C3199" s="43" t="s">
        <v>3047</v>
      </c>
      <c r="D3199" s="44"/>
      <c r="E3199" s="50" t="s">
        <v>3073</v>
      </c>
      <c r="F3199" s="50" t="str">
        <f t="shared" si="58"/>
        <v/>
      </c>
      <c r="G3199" s="42"/>
      <c r="H3199" s="85" t="s">
        <v>3073</v>
      </c>
      <c r="I3199" s="18"/>
      <c r="J3199" s="83"/>
      <c r="K3199" s="79"/>
      <c r="L3199" s="77"/>
      <c r="M3199" s="77"/>
    </row>
    <row r="3200" spans="1:13" s="3" customFormat="1">
      <c r="A3200" s="12"/>
      <c r="B3200" s="97" t="s">
        <v>2364</v>
      </c>
      <c r="C3200" s="46"/>
      <c r="D3200" s="47" t="s">
        <v>3065</v>
      </c>
      <c r="E3200" s="51" t="s">
        <v>3567</v>
      </c>
      <c r="F3200" s="51" t="str">
        <f t="shared" si="58"/>
        <v>VENTA</v>
      </c>
      <c r="G3200" s="45" t="s">
        <v>1933</v>
      </c>
      <c r="H3200" s="85" t="s">
        <v>3073</v>
      </c>
      <c r="I3200" s="18"/>
      <c r="J3200" s="83"/>
      <c r="K3200" s="79"/>
      <c r="L3200" s="77"/>
      <c r="M3200" s="77"/>
    </row>
    <row r="3201" spans="1:13" s="3" customFormat="1">
      <c r="A3201" s="7"/>
      <c r="B3201" s="95" t="s">
        <v>2800</v>
      </c>
      <c r="C3201" s="41"/>
      <c r="D3201" s="36" t="s">
        <v>5772</v>
      </c>
      <c r="E3201" s="49">
        <v>615.471</v>
      </c>
      <c r="F3201" s="49">
        <f t="shared" si="58"/>
        <v>923.20650000000001</v>
      </c>
      <c r="G3201" s="37">
        <v>12</v>
      </c>
      <c r="H3201" s="85" t="s">
        <v>7195</v>
      </c>
      <c r="I3201" s="18"/>
      <c r="J3201" s="83"/>
      <c r="K3201" s="79"/>
      <c r="L3201" s="77"/>
      <c r="M3201" s="77"/>
    </row>
    <row r="3202" spans="1:13" s="3" customFormat="1">
      <c r="A3202" s="7"/>
      <c r="B3202" s="95" t="s">
        <v>2801</v>
      </c>
      <c r="C3202" s="41"/>
      <c r="D3202" s="36" t="s">
        <v>5750</v>
      </c>
      <c r="E3202" s="49">
        <v>1230.941</v>
      </c>
      <c r="F3202" s="49">
        <f t="shared" si="58"/>
        <v>1846.4115000000002</v>
      </c>
      <c r="G3202" s="37">
        <v>12</v>
      </c>
      <c r="H3202" s="85" t="s">
        <v>7195</v>
      </c>
      <c r="I3202" s="18"/>
      <c r="J3202" s="83"/>
      <c r="K3202" s="79"/>
      <c r="L3202" s="77"/>
      <c r="M3202" s="77"/>
    </row>
    <row r="3203" spans="1:13" s="3" customFormat="1">
      <c r="A3203" s="10"/>
      <c r="B3203" s="96"/>
      <c r="C3203" s="43" t="s">
        <v>5454</v>
      </c>
      <c r="D3203" s="44"/>
      <c r="E3203" s="50" t="s">
        <v>3073</v>
      </c>
      <c r="F3203" s="50" t="str">
        <f>IF(G3203="ENV.","VENTA",IF(B3203="","",E3203+E3203*A$2/100))</f>
        <v/>
      </c>
      <c r="G3203" s="42"/>
      <c r="H3203" s="85" t="s">
        <v>3073</v>
      </c>
      <c r="I3203" s="18"/>
      <c r="J3203" s="83"/>
      <c r="K3203" s="79"/>
      <c r="L3203" s="77"/>
      <c r="M3203" s="77"/>
    </row>
    <row r="3204" spans="1:13" s="3" customFormat="1">
      <c r="A3204" s="7"/>
      <c r="B3204" s="95" t="s">
        <v>5191</v>
      </c>
      <c r="C3204" s="41"/>
      <c r="D3204" s="36" t="s">
        <v>5755</v>
      </c>
      <c r="E3204" s="49">
        <v>591.08500000000004</v>
      </c>
      <c r="F3204" s="49">
        <f>IF(G3204="ENV.","VENTA",IF(B3204="","",E3204+E3204*A$2/100))</f>
        <v>886.62750000000005</v>
      </c>
      <c r="G3204" s="37"/>
      <c r="H3204" s="85" t="s">
        <v>3073</v>
      </c>
      <c r="I3204" s="18"/>
      <c r="J3204" s="83"/>
      <c r="K3204" s="79"/>
      <c r="L3204" s="77"/>
      <c r="M3204" s="77"/>
    </row>
    <row r="3205" spans="1:13" s="3" customFormat="1">
      <c r="A3205" s="7"/>
      <c r="B3205" s="95" t="s">
        <v>5192</v>
      </c>
      <c r="C3205" s="41"/>
      <c r="D3205" s="36" t="s">
        <v>5756</v>
      </c>
      <c r="E3205" s="49">
        <v>834.96199999999999</v>
      </c>
      <c r="F3205" s="49">
        <f>IF(G3205="ENV.","VENTA",IF(B3205="","",E3205+E3205*A$2/100))</f>
        <v>1252.443</v>
      </c>
      <c r="G3205" s="37"/>
      <c r="H3205" s="85" t="s">
        <v>3073</v>
      </c>
      <c r="I3205" s="18"/>
      <c r="J3205" s="83"/>
      <c r="K3205" s="79"/>
      <c r="L3205" s="77"/>
      <c r="M3205" s="77"/>
    </row>
    <row r="3206" spans="1:13" s="3" customFormat="1">
      <c r="A3206" s="7"/>
      <c r="B3206" s="95" t="s">
        <v>5193</v>
      </c>
      <c r="C3206" s="41"/>
      <c r="D3206" s="36" t="s">
        <v>5757</v>
      </c>
      <c r="E3206" s="49">
        <v>957.56700000000001</v>
      </c>
      <c r="F3206" s="49">
        <f>IF(G3206="ENV.","VENTA",IF(B3206="","",E3206+E3206*A$2/100))</f>
        <v>1436.3505</v>
      </c>
      <c r="G3206" s="37"/>
      <c r="H3206" s="85" t="s">
        <v>3073</v>
      </c>
      <c r="I3206" s="18"/>
      <c r="J3206" s="83"/>
      <c r="K3206" s="79"/>
      <c r="L3206" s="77"/>
      <c r="M3206" s="77"/>
    </row>
    <row r="3207" spans="1:13" s="3" customFormat="1">
      <c r="A3207" s="10"/>
      <c r="B3207" s="96"/>
      <c r="C3207" s="43" t="s">
        <v>3059</v>
      </c>
      <c r="D3207" s="44"/>
      <c r="E3207" s="50" t="s">
        <v>3073</v>
      </c>
      <c r="F3207" s="50" t="str">
        <f t="shared" si="58"/>
        <v/>
      </c>
      <c r="G3207" s="42"/>
      <c r="H3207" s="85" t="s">
        <v>3073</v>
      </c>
      <c r="I3207" s="18"/>
      <c r="J3207" s="83"/>
      <c r="K3207" s="79"/>
      <c r="L3207" s="77"/>
      <c r="M3207" s="77"/>
    </row>
    <row r="3208" spans="1:13" s="3" customFormat="1">
      <c r="A3208" s="12"/>
      <c r="B3208" s="97" t="s">
        <v>2364</v>
      </c>
      <c r="C3208" s="46"/>
      <c r="D3208" s="47" t="s">
        <v>3065</v>
      </c>
      <c r="E3208" s="51" t="s">
        <v>3567</v>
      </c>
      <c r="F3208" s="51" t="str">
        <f t="shared" si="58"/>
        <v>VENTA</v>
      </c>
      <c r="G3208" s="45" t="s">
        <v>1933</v>
      </c>
      <c r="H3208" s="85" t="s">
        <v>3073</v>
      </c>
      <c r="I3208" s="18"/>
      <c r="J3208" s="83"/>
      <c r="K3208" s="79"/>
      <c r="L3208" s="77"/>
      <c r="M3208" s="77"/>
    </row>
    <row r="3209" spans="1:13" s="3" customFormat="1">
      <c r="A3209" s="7"/>
      <c r="B3209" s="95" t="s">
        <v>3068</v>
      </c>
      <c r="C3209" s="41"/>
      <c r="D3209" s="36" t="s">
        <v>6092</v>
      </c>
      <c r="E3209" s="49">
        <v>181.25</v>
      </c>
      <c r="F3209" s="49">
        <f t="shared" si="58"/>
        <v>271.875</v>
      </c>
      <c r="G3209" s="37"/>
      <c r="H3209" s="85" t="s">
        <v>3073</v>
      </c>
      <c r="I3209" s="18"/>
      <c r="J3209" s="83"/>
      <c r="K3209" s="79"/>
      <c r="L3209" s="77"/>
      <c r="M3209" s="77"/>
    </row>
    <row r="3210" spans="1:13" s="3" customFormat="1">
      <c r="A3210" s="7"/>
      <c r="B3210" s="95" t="s">
        <v>3069</v>
      </c>
      <c r="C3210" s="41"/>
      <c r="D3210" s="36" t="s">
        <v>6093</v>
      </c>
      <c r="E3210" s="49">
        <v>224.26</v>
      </c>
      <c r="F3210" s="49">
        <f t="shared" si="58"/>
        <v>336.39</v>
      </c>
      <c r="G3210" s="37"/>
      <c r="H3210" s="85" t="s">
        <v>3073</v>
      </c>
      <c r="I3210" s="18"/>
      <c r="J3210" s="83"/>
      <c r="K3210" s="79"/>
      <c r="L3210" s="77"/>
      <c r="M3210" s="77"/>
    </row>
    <row r="3211" spans="1:13" s="3" customFormat="1">
      <c r="A3211" s="7"/>
      <c r="B3211" s="95" t="s">
        <v>3070</v>
      </c>
      <c r="C3211" s="41"/>
      <c r="D3211" s="36" t="s">
        <v>5445</v>
      </c>
      <c r="E3211" s="49">
        <v>249.08</v>
      </c>
      <c r="F3211" s="49">
        <f t="shared" si="58"/>
        <v>373.62</v>
      </c>
      <c r="G3211" s="37"/>
      <c r="H3211" s="85" t="s">
        <v>3073</v>
      </c>
      <c r="I3211" s="18"/>
      <c r="J3211" s="83"/>
      <c r="K3211" s="79"/>
      <c r="L3211" s="77"/>
      <c r="M3211" s="77"/>
    </row>
    <row r="3212" spans="1:13" s="3" customFormat="1">
      <c r="A3212" s="7"/>
      <c r="B3212" s="95" t="s">
        <v>3071</v>
      </c>
      <c r="C3212" s="41"/>
      <c r="D3212" s="36" t="s">
        <v>5446</v>
      </c>
      <c r="E3212" s="49">
        <v>256</v>
      </c>
      <c r="F3212" s="49">
        <f t="shared" si="58"/>
        <v>384</v>
      </c>
      <c r="G3212" s="37"/>
      <c r="H3212" s="85" t="s">
        <v>3073</v>
      </c>
      <c r="I3212" s="18"/>
      <c r="J3212" s="83"/>
      <c r="K3212" s="79"/>
      <c r="L3212" s="77"/>
      <c r="M3212" s="77"/>
    </row>
    <row r="3213" spans="1:13" s="3" customFormat="1">
      <c r="A3213" s="7"/>
      <c r="B3213" s="95" t="s">
        <v>3072</v>
      </c>
      <c r="C3213" s="41"/>
      <c r="D3213" s="36" t="s">
        <v>5447</v>
      </c>
      <c r="E3213" s="49">
        <v>485.71</v>
      </c>
      <c r="F3213" s="49">
        <f t="shared" si="58"/>
        <v>728.56499999999994</v>
      </c>
      <c r="G3213" s="37"/>
      <c r="H3213" s="85" t="s">
        <v>3073</v>
      </c>
      <c r="I3213" s="18"/>
      <c r="J3213" s="83"/>
      <c r="K3213" s="79"/>
      <c r="L3213" s="77"/>
      <c r="M3213" s="77"/>
    </row>
    <row r="3214" spans="1:13" s="3" customFormat="1">
      <c r="A3214" s="10"/>
      <c r="B3214" s="96"/>
      <c r="C3214" s="43" t="s">
        <v>2106</v>
      </c>
      <c r="D3214" s="44"/>
      <c r="E3214" s="50" t="s">
        <v>3073</v>
      </c>
      <c r="F3214" s="50" t="str">
        <f t="shared" si="58"/>
        <v/>
      </c>
      <c r="G3214" s="42"/>
      <c r="H3214" s="85" t="s">
        <v>3073</v>
      </c>
      <c r="I3214" s="18"/>
      <c r="J3214" s="83"/>
      <c r="K3214" s="79"/>
      <c r="L3214" s="77"/>
      <c r="M3214" s="77"/>
    </row>
    <row r="3215" spans="1:13" s="3" customFormat="1">
      <c r="A3215" s="12"/>
      <c r="B3215" s="97" t="s">
        <v>2364</v>
      </c>
      <c r="C3215" s="46"/>
      <c r="D3215" s="47" t="s">
        <v>3065</v>
      </c>
      <c r="E3215" s="51" t="s">
        <v>3567</v>
      </c>
      <c r="F3215" s="51" t="str">
        <f t="shared" si="58"/>
        <v>VENTA</v>
      </c>
      <c r="G3215" s="45" t="s">
        <v>1933</v>
      </c>
      <c r="H3215" s="85" t="s">
        <v>3073</v>
      </c>
      <c r="I3215" s="18"/>
      <c r="J3215" s="83"/>
      <c r="K3215" s="79"/>
      <c r="L3215" s="77"/>
      <c r="M3215" s="77"/>
    </row>
    <row r="3216" spans="1:13" s="3" customFormat="1">
      <c r="A3216" s="7"/>
      <c r="B3216" s="95" t="s">
        <v>1053</v>
      </c>
      <c r="C3216" s="41"/>
      <c r="D3216" s="36" t="s">
        <v>5735</v>
      </c>
      <c r="E3216" s="49">
        <v>17208.377</v>
      </c>
      <c r="F3216" s="49">
        <f t="shared" si="58"/>
        <v>25812.565500000001</v>
      </c>
      <c r="G3216" s="37">
        <v>1</v>
      </c>
      <c r="H3216" s="85" t="s">
        <v>3073</v>
      </c>
      <c r="I3216" s="18"/>
      <c r="J3216" s="83"/>
      <c r="K3216" s="79"/>
      <c r="L3216" s="77"/>
      <c r="M3216" s="77"/>
    </row>
    <row r="3217" spans="1:13" s="3" customFormat="1">
      <c r="A3217" s="7"/>
      <c r="B3217" s="95" t="s">
        <v>1054</v>
      </c>
      <c r="C3217" s="41"/>
      <c r="D3217" s="36" t="s">
        <v>5737</v>
      </c>
      <c r="E3217" s="49">
        <v>27005.357</v>
      </c>
      <c r="F3217" s="49">
        <f t="shared" si="58"/>
        <v>40508.035499999998</v>
      </c>
      <c r="G3217" s="37">
        <v>1</v>
      </c>
      <c r="H3217" s="85" t="s">
        <v>3073</v>
      </c>
      <c r="I3217" s="18"/>
      <c r="J3217" s="83"/>
      <c r="K3217" s="79"/>
      <c r="L3217" s="77"/>
      <c r="M3217" s="77"/>
    </row>
    <row r="3218" spans="1:13" s="3" customFormat="1">
      <c r="A3218" s="7"/>
      <c r="B3218" s="95" t="s">
        <v>2802</v>
      </c>
      <c r="C3218" s="41"/>
      <c r="D3218" s="36" t="s">
        <v>5739</v>
      </c>
      <c r="E3218" s="49">
        <v>35299.788</v>
      </c>
      <c r="F3218" s="49">
        <f t="shared" si="58"/>
        <v>52949.682000000001</v>
      </c>
      <c r="G3218" s="37"/>
      <c r="H3218" s="85" t="s">
        <v>3073</v>
      </c>
      <c r="I3218" s="18"/>
      <c r="J3218" s="83"/>
      <c r="K3218" s="79"/>
      <c r="L3218" s="77"/>
      <c r="M3218" s="77"/>
    </row>
    <row r="3219" spans="1:13" s="3" customFormat="1">
      <c r="A3219" s="7"/>
      <c r="B3219" s="95" t="s">
        <v>1055</v>
      </c>
      <c r="C3219" s="41"/>
      <c r="D3219" s="36" t="s">
        <v>5741</v>
      </c>
      <c r="E3219" s="49">
        <v>44996.682000000001</v>
      </c>
      <c r="F3219" s="49">
        <f t="shared" si="58"/>
        <v>67495.023000000001</v>
      </c>
      <c r="G3219" s="37">
        <v>1</v>
      </c>
      <c r="H3219" s="85" t="s">
        <v>3073</v>
      </c>
      <c r="I3219" s="18"/>
      <c r="J3219" s="83"/>
      <c r="K3219" s="79"/>
      <c r="L3219" s="77"/>
      <c r="M3219" s="77"/>
    </row>
    <row r="3220" spans="1:13" s="3" customFormat="1">
      <c r="A3220" s="7"/>
      <c r="B3220" s="95" t="s">
        <v>1056</v>
      </c>
      <c r="C3220" s="41"/>
      <c r="D3220" s="36" t="s">
        <v>5742</v>
      </c>
      <c r="E3220" s="49">
        <v>53268.307999999997</v>
      </c>
      <c r="F3220" s="49">
        <f t="shared" si="58"/>
        <v>79902.462</v>
      </c>
      <c r="G3220" s="37">
        <v>1</v>
      </c>
      <c r="H3220" s="85" t="s">
        <v>3073</v>
      </c>
      <c r="I3220" s="18"/>
      <c r="J3220" s="83"/>
      <c r="K3220" s="79"/>
      <c r="L3220" s="77"/>
      <c r="M3220" s="77"/>
    </row>
    <row r="3221" spans="1:13" s="3" customFormat="1">
      <c r="A3221" s="7"/>
      <c r="B3221" s="95" t="s">
        <v>1057</v>
      </c>
      <c r="C3221" s="41"/>
      <c r="D3221" s="36" t="s">
        <v>5763</v>
      </c>
      <c r="E3221" s="49">
        <v>8229.8179999999993</v>
      </c>
      <c r="F3221" s="49">
        <f t="shared" si="58"/>
        <v>12344.726999999999</v>
      </c>
      <c r="G3221" s="37">
        <v>3</v>
      </c>
      <c r="H3221" s="85" t="s">
        <v>3073</v>
      </c>
      <c r="I3221" s="18"/>
      <c r="J3221" s="83"/>
      <c r="K3221" s="79"/>
      <c r="L3221" s="77"/>
      <c r="M3221" s="77"/>
    </row>
    <row r="3222" spans="1:13" s="3" customFormat="1">
      <c r="A3222" s="10"/>
      <c r="B3222" s="96"/>
      <c r="C3222" s="43" t="s">
        <v>2107</v>
      </c>
      <c r="D3222" s="44"/>
      <c r="E3222" s="50" t="s">
        <v>3073</v>
      </c>
      <c r="F3222" s="50" t="str">
        <f t="shared" si="58"/>
        <v/>
      </c>
      <c r="G3222" s="42"/>
      <c r="H3222" s="85" t="s">
        <v>3073</v>
      </c>
      <c r="I3222" s="18"/>
      <c r="J3222" s="83"/>
      <c r="K3222" s="79"/>
      <c r="L3222" s="77"/>
      <c r="M3222" s="77"/>
    </row>
    <row r="3223" spans="1:13" s="3" customFormat="1">
      <c r="A3223" s="7"/>
      <c r="B3223" s="95" t="s">
        <v>3248</v>
      </c>
      <c r="C3223" s="41"/>
      <c r="D3223" s="36" t="s">
        <v>4389</v>
      </c>
      <c r="E3223" s="49">
        <v>1412.125</v>
      </c>
      <c r="F3223" s="49">
        <f t="shared" si="58"/>
        <v>2118.1875</v>
      </c>
      <c r="G3223" s="37">
        <v>6</v>
      </c>
      <c r="H3223" s="85" t="s">
        <v>7196</v>
      </c>
      <c r="I3223" s="18"/>
      <c r="J3223" s="83"/>
      <c r="K3223" s="79"/>
      <c r="L3223" s="77"/>
      <c r="M3223" s="77"/>
    </row>
    <row r="3224" spans="1:13" s="3" customFormat="1">
      <c r="A3224" s="7"/>
      <c r="B3224" s="95" t="s">
        <v>3249</v>
      </c>
      <c r="C3224" s="41"/>
      <c r="D3224" s="36" t="s">
        <v>4390</v>
      </c>
      <c r="E3224" s="49">
        <v>1538.586</v>
      </c>
      <c r="F3224" s="49">
        <f t="shared" si="58"/>
        <v>2307.8789999999999</v>
      </c>
      <c r="G3224" s="37">
        <v>6</v>
      </c>
      <c r="H3224" s="85" t="s">
        <v>7196</v>
      </c>
      <c r="I3224" s="18"/>
      <c r="J3224" s="83"/>
      <c r="K3224" s="79"/>
      <c r="L3224" s="77"/>
      <c r="M3224" s="77"/>
    </row>
    <row r="3225" spans="1:13" s="3" customFormat="1">
      <c r="A3225" s="7"/>
      <c r="B3225" s="95" t="s">
        <v>3250</v>
      </c>
      <c r="C3225" s="41"/>
      <c r="D3225" s="36" t="s">
        <v>4391</v>
      </c>
      <c r="E3225" s="49">
        <v>1854.6859999999999</v>
      </c>
      <c r="F3225" s="49">
        <f t="shared" si="58"/>
        <v>2782.029</v>
      </c>
      <c r="G3225" s="37">
        <v>6</v>
      </c>
      <c r="H3225" s="85" t="s">
        <v>7196</v>
      </c>
      <c r="I3225" s="18"/>
      <c r="J3225" s="83"/>
      <c r="K3225" s="79"/>
      <c r="L3225" s="77"/>
      <c r="M3225" s="77"/>
    </row>
    <row r="3226" spans="1:13" s="3" customFormat="1">
      <c r="A3226" s="7"/>
      <c r="B3226" s="95" t="s">
        <v>3251</v>
      </c>
      <c r="C3226" s="41"/>
      <c r="D3226" s="36" t="s">
        <v>4392</v>
      </c>
      <c r="E3226" s="49">
        <v>2191.9070000000002</v>
      </c>
      <c r="F3226" s="49">
        <f t="shared" si="58"/>
        <v>3287.8605000000002</v>
      </c>
      <c r="G3226" s="37">
        <v>6</v>
      </c>
      <c r="H3226" s="85" t="s">
        <v>7196</v>
      </c>
      <c r="I3226" s="18"/>
      <c r="J3226" s="83"/>
      <c r="K3226" s="79"/>
      <c r="L3226" s="77"/>
      <c r="M3226" s="77"/>
    </row>
    <row r="3227" spans="1:13" s="3" customFormat="1">
      <c r="A3227" s="7"/>
      <c r="B3227" s="95" t="s">
        <v>1058</v>
      </c>
      <c r="C3227" s="41"/>
      <c r="D3227" s="36" t="s">
        <v>4393</v>
      </c>
      <c r="E3227" s="49">
        <v>1187.7760000000001</v>
      </c>
      <c r="F3227" s="49">
        <f t="shared" si="58"/>
        <v>1781.6640000000002</v>
      </c>
      <c r="G3227" s="37">
        <v>6</v>
      </c>
      <c r="H3227" s="85" t="s">
        <v>7195</v>
      </c>
      <c r="I3227" s="18"/>
      <c r="J3227" s="83"/>
      <c r="K3227" s="79"/>
      <c r="L3227" s="77"/>
      <c r="M3227" s="77"/>
    </row>
    <row r="3228" spans="1:13" s="3" customFormat="1">
      <c r="A3228" s="7"/>
      <c r="B3228" s="95" t="s">
        <v>1059</v>
      </c>
      <c r="C3228" s="41"/>
      <c r="D3228" s="36" t="s">
        <v>4394</v>
      </c>
      <c r="E3228" s="49">
        <v>1249.826</v>
      </c>
      <c r="F3228" s="49">
        <f t="shared" si="58"/>
        <v>1874.739</v>
      </c>
      <c r="G3228" s="37">
        <v>6</v>
      </c>
      <c r="H3228" s="85" t="s">
        <v>7195</v>
      </c>
      <c r="I3228" s="18"/>
      <c r="J3228" s="83"/>
      <c r="K3228" s="79"/>
      <c r="L3228" s="77"/>
      <c r="M3228" s="77"/>
    </row>
    <row r="3229" spans="1:13" s="3" customFormat="1">
      <c r="A3229" s="7"/>
      <c r="B3229" s="95" t="s">
        <v>1060</v>
      </c>
      <c r="C3229" s="41"/>
      <c r="D3229" s="36" t="s">
        <v>4395</v>
      </c>
      <c r="E3229" s="49">
        <v>1537.721</v>
      </c>
      <c r="F3229" s="49">
        <f t="shared" si="58"/>
        <v>2306.5815000000002</v>
      </c>
      <c r="G3229" s="37">
        <v>6</v>
      </c>
      <c r="H3229" s="85" t="s">
        <v>7195</v>
      </c>
      <c r="I3229" s="18"/>
      <c r="J3229" s="83"/>
      <c r="K3229" s="79"/>
      <c r="L3229" s="77"/>
      <c r="M3229" s="77"/>
    </row>
    <row r="3230" spans="1:13" s="3" customFormat="1">
      <c r="A3230" s="7"/>
      <c r="B3230" s="95" t="s">
        <v>1061</v>
      </c>
      <c r="C3230" s="41"/>
      <c r="D3230" s="36" t="s">
        <v>4396</v>
      </c>
      <c r="E3230" s="49">
        <v>1184.383</v>
      </c>
      <c r="F3230" s="49">
        <f t="shared" si="58"/>
        <v>1776.5745000000002</v>
      </c>
      <c r="G3230" s="37">
        <v>6</v>
      </c>
      <c r="H3230" s="85" t="s">
        <v>7195</v>
      </c>
      <c r="I3230" s="18"/>
      <c r="J3230" s="83"/>
      <c r="K3230" s="79"/>
      <c r="L3230" s="77"/>
      <c r="M3230" s="77"/>
    </row>
    <row r="3231" spans="1:13" s="3" customFormat="1">
      <c r="A3231" s="7"/>
      <c r="B3231" s="95" t="s">
        <v>1062</v>
      </c>
      <c r="C3231" s="41"/>
      <c r="D3231" s="36" t="s">
        <v>4397</v>
      </c>
      <c r="E3231" s="49">
        <v>1303.3599999999999</v>
      </c>
      <c r="F3231" s="49">
        <f t="shared" si="58"/>
        <v>1955.04</v>
      </c>
      <c r="G3231" s="37">
        <v>6</v>
      </c>
      <c r="H3231" s="85" t="s">
        <v>7195</v>
      </c>
      <c r="I3231" s="18"/>
      <c r="J3231" s="83"/>
      <c r="K3231" s="79"/>
      <c r="L3231" s="77"/>
      <c r="M3231" s="77"/>
    </row>
    <row r="3232" spans="1:13" s="3" customFormat="1">
      <c r="A3232" s="7"/>
      <c r="B3232" s="95" t="s">
        <v>2680</v>
      </c>
      <c r="C3232" s="41"/>
      <c r="D3232" s="36" t="s">
        <v>7707</v>
      </c>
      <c r="E3232" s="49">
        <v>6360.56</v>
      </c>
      <c r="F3232" s="49">
        <f t="shared" si="58"/>
        <v>9540.84</v>
      </c>
      <c r="G3232" s="37"/>
      <c r="H3232" s="85" t="s">
        <v>3073</v>
      </c>
      <c r="I3232" s="18"/>
      <c r="J3232" s="83"/>
      <c r="K3232" s="79"/>
      <c r="L3232" s="77"/>
      <c r="M3232" s="77"/>
    </row>
    <row r="3233" spans="1:13" s="3" customFormat="1">
      <c r="A3233" s="7"/>
      <c r="B3233" s="95" t="s">
        <v>2681</v>
      </c>
      <c r="C3233" s="41"/>
      <c r="D3233" s="36" t="s">
        <v>7708</v>
      </c>
      <c r="E3233" s="49">
        <v>7118.4030000000002</v>
      </c>
      <c r="F3233" s="49">
        <f t="shared" si="58"/>
        <v>10677.604500000001</v>
      </c>
      <c r="G3233" s="37"/>
      <c r="H3233" s="85" t="s">
        <v>3073</v>
      </c>
      <c r="I3233" s="18"/>
      <c r="J3233" s="83"/>
      <c r="K3233" s="79"/>
      <c r="L3233" s="77"/>
      <c r="M3233" s="77"/>
    </row>
    <row r="3234" spans="1:13" s="3" customFormat="1">
      <c r="A3234" s="7"/>
      <c r="B3234" s="95" t="s">
        <v>2682</v>
      </c>
      <c r="C3234" s="41"/>
      <c r="D3234" s="36" t="s">
        <v>7709</v>
      </c>
      <c r="E3234" s="49">
        <v>7269.9219999999996</v>
      </c>
      <c r="F3234" s="49">
        <f t="shared" si="58"/>
        <v>10904.883</v>
      </c>
      <c r="G3234" s="37"/>
      <c r="H3234" s="85" t="s">
        <v>3073</v>
      </c>
      <c r="I3234" s="18"/>
      <c r="J3234" s="83"/>
      <c r="K3234" s="79"/>
      <c r="L3234" s="77"/>
      <c r="M3234" s="77"/>
    </row>
    <row r="3235" spans="1:13" s="3" customFormat="1">
      <c r="A3235" s="10"/>
      <c r="B3235" s="96"/>
      <c r="C3235" s="43" t="s">
        <v>2108</v>
      </c>
      <c r="D3235" s="44"/>
      <c r="E3235" s="50" t="s">
        <v>3073</v>
      </c>
      <c r="F3235" s="50" t="str">
        <f t="shared" si="58"/>
        <v/>
      </c>
      <c r="G3235" s="42"/>
      <c r="H3235" s="85" t="s">
        <v>3073</v>
      </c>
      <c r="I3235" s="18"/>
      <c r="J3235" s="83"/>
      <c r="K3235" s="79"/>
      <c r="L3235" s="77"/>
      <c r="M3235" s="77"/>
    </row>
    <row r="3236" spans="1:13" s="3" customFormat="1">
      <c r="A3236" s="12"/>
      <c r="B3236" s="97" t="s">
        <v>2364</v>
      </c>
      <c r="C3236" s="46"/>
      <c r="D3236" s="47" t="s">
        <v>3065</v>
      </c>
      <c r="E3236" s="51" t="s">
        <v>3567</v>
      </c>
      <c r="F3236" s="51" t="str">
        <f t="shared" si="58"/>
        <v>VENTA</v>
      </c>
      <c r="G3236" s="45" t="s">
        <v>1933</v>
      </c>
      <c r="H3236" s="85" t="s">
        <v>3073</v>
      </c>
      <c r="I3236" s="18"/>
      <c r="J3236" s="83"/>
      <c r="K3236" s="79"/>
      <c r="L3236" s="77"/>
      <c r="M3236" s="77"/>
    </row>
    <row r="3237" spans="1:13" s="3" customFormat="1">
      <c r="A3237" s="7"/>
      <c r="B3237" s="95" t="s">
        <v>3073</v>
      </c>
      <c r="C3237" s="41"/>
      <c r="D3237" s="36" t="s">
        <v>3073</v>
      </c>
      <c r="E3237" s="49" t="s">
        <v>3073</v>
      </c>
      <c r="F3237" s="49" t="str">
        <f t="shared" si="58"/>
        <v/>
      </c>
      <c r="G3237" s="37"/>
      <c r="H3237" s="85" t="s">
        <v>3073</v>
      </c>
      <c r="I3237" s="18"/>
      <c r="J3237" s="83"/>
      <c r="K3237" s="79"/>
      <c r="L3237" s="77"/>
      <c r="M3237" s="77"/>
    </row>
    <row r="3238" spans="1:13" s="3" customFormat="1">
      <c r="A3238" s="7"/>
      <c r="B3238" s="95" t="s">
        <v>2803</v>
      </c>
      <c r="C3238" s="41"/>
      <c r="D3238" s="36" t="s">
        <v>4931</v>
      </c>
      <c r="E3238" s="49">
        <v>11.92</v>
      </c>
      <c r="F3238" s="49">
        <f t="shared" si="58"/>
        <v>17.88</v>
      </c>
      <c r="G3238" s="37">
        <v>144</v>
      </c>
      <c r="H3238" s="85" t="s">
        <v>3073</v>
      </c>
      <c r="I3238" s="18"/>
      <c r="J3238" s="83"/>
      <c r="K3238" s="79"/>
      <c r="L3238" s="77"/>
      <c r="M3238" s="77"/>
    </row>
    <row r="3239" spans="1:13" s="3" customFormat="1">
      <c r="A3239" s="7"/>
      <c r="B3239" s="95" t="s">
        <v>2804</v>
      </c>
      <c r="C3239" s="41"/>
      <c r="D3239" s="36" t="s">
        <v>4932</v>
      </c>
      <c r="E3239" s="49">
        <v>13.99</v>
      </c>
      <c r="F3239" s="49">
        <f t="shared" si="58"/>
        <v>20.984999999999999</v>
      </c>
      <c r="G3239" s="37">
        <v>144</v>
      </c>
      <c r="H3239" s="85" t="s">
        <v>3073</v>
      </c>
      <c r="I3239" s="18"/>
      <c r="J3239" s="83"/>
      <c r="K3239" s="79"/>
      <c r="L3239" s="77"/>
      <c r="M3239" s="77"/>
    </row>
    <row r="3240" spans="1:13" s="3" customFormat="1">
      <c r="A3240" s="7"/>
      <c r="B3240" s="95" t="s">
        <v>2805</v>
      </c>
      <c r="C3240" s="41"/>
      <c r="D3240" s="36" t="s">
        <v>4933</v>
      </c>
      <c r="E3240" s="49">
        <v>8.52</v>
      </c>
      <c r="F3240" s="49">
        <f t="shared" si="58"/>
        <v>12.78</v>
      </c>
      <c r="G3240" s="37">
        <v>144</v>
      </c>
      <c r="H3240" s="85" t="s">
        <v>3073</v>
      </c>
      <c r="I3240" s="18"/>
      <c r="J3240" s="83"/>
      <c r="K3240" s="79"/>
      <c r="L3240" s="77"/>
      <c r="M3240" s="77"/>
    </row>
    <row r="3241" spans="1:13" s="3" customFormat="1">
      <c r="A3241" s="7"/>
      <c r="B3241" s="95" t="s">
        <v>2806</v>
      </c>
      <c r="C3241" s="41"/>
      <c r="D3241" s="36" t="s">
        <v>4934</v>
      </c>
      <c r="E3241" s="49">
        <v>10.9</v>
      </c>
      <c r="F3241" s="49">
        <f t="shared" si="58"/>
        <v>16.350000000000001</v>
      </c>
      <c r="G3241" s="37">
        <v>144</v>
      </c>
      <c r="H3241" s="85" t="s">
        <v>3073</v>
      </c>
      <c r="I3241" s="18"/>
      <c r="J3241" s="83"/>
      <c r="K3241" s="79"/>
      <c r="L3241" s="77"/>
      <c r="M3241" s="77"/>
    </row>
    <row r="3242" spans="1:13" s="3" customFormat="1">
      <c r="A3242" s="7"/>
      <c r="B3242" s="95" t="s">
        <v>2807</v>
      </c>
      <c r="C3242" s="41"/>
      <c r="D3242" s="36" t="s">
        <v>4935</v>
      </c>
      <c r="E3242" s="49">
        <v>51.55</v>
      </c>
      <c r="F3242" s="49">
        <f t="shared" si="58"/>
        <v>77.324999999999989</v>
      </c>
      <c r="G3242" s="37"/>
      <c r="H3242" s="85" t="s">
        <v>3073</v>
      </c>
      <c r="I3242" s="18"/>
      <c r="J3242" s="83"/>
      <c r="K3242" s="79"/>
      <c r="L3242" s="77"/>
      <c r="M3242" s="77"/>
    </row>
    <row r="3243" spans="1:13" s="3" customFormat="1">
      <c r="A3243" s="10"/>
      <c r="B3243" s="96"/>
      <c r="C3243" s="43" t="s">
        <v>2109</v>
      </c>
      <c r="D3243" s="44"/>
      <c r="E3243" s="50" t="s">
        <v>3073</v>
      </c>
      <c r="F3243" s="50" t="str">
        <f t="shared" si="58"/>
        <v/>
      </c>
      <c r="G3243" s="42"/>
      <c r="H3243" s="85" t="s">
        <v>3073</v>
      </c>
      <c r="I3243" s="18"/>
      <c r="J3243" s="83"/>
      <c r="K3243" s="79"/>
      <c r="L3243" s="77"/>
      <c r="M3243" s="77"/>
    </row>
    <row r="3244" spans="1:13" s="3" customFormat="1">
      <c r="A3244" s="12"/>
      <c r="B3244" s="97" t="s">
        <v>2364</v>
      </c>
      <c r="C3244" s="46"/>
      <c r="D3244" s="47" t="s">
        <v>3065</v>
      </c>
      <c r="E3244" s="51" t="s">
        <v>3567</v>
      </c>
      <c r="F3244" s="51" t="str">
        <f t="shared" si="58"/>
        <v>VENTA</v>
      </c>
      <c r="G3244" s="45" t="s">
        <v>1933</v>
      </c>
      <c r="H3244" s="85" t="s">
        <v>3073</v>
      </c>
      <c r="I3244" s="18"/>
      <c r="J3244" s="83"/>
      <c r="K3244" s="79"/>
      <c r="L3244" s="77"/>
      <c r="M3244" s="77"/>
    </row>
    <row r="3245" spans="1:13" s="3" customFormat="1">
      <c r="A3245" s="7"/>
      <c r="B3245" s="95" t="s">
        <v>1063</v>
      </c>
      <c r="C3245" s="41"/>
      <c r="D3245" s="36" t="s">
        <v>4432</v>
      </c>
      <c r="E3245" s="49">
        <v>2618.9160000000002</v>
      </c>
      <c r="F3245" s="49">
        <f t="shared" si="58"/>
        <v>3928.3740000000003</v>
      </c>
      <c r="G3245" s="37">
        <v>6</v>
      </c>
      <c r="H3245" s="85" t="s">
        <v>7199</v>
      </c>
      <c r="I3245" s="18"/>
      <c r="J3245" s="83"/>
      <c r="K3245" s="79"/>
      <c r="L3245" s="77"/>
      <c r="M3245" s="77"/>
    </row>
    <row r="3246" spans="1:13" s="3" customFormat="1">
      <c r="A3246" s="7"/>
      <c r="B3246" s="95" t="s">
        <v>1064</v>
      </c>
      <c r="C3246" s="41"/>
      <c r="D3246" s="36" t="s">
        <v>4460</v>
      </c>
      <c r="E3246" s="49">
        <v>2618.9160000000002</v>
      </c>
      <c r="F3246" s="49">
        <f t="shared" si="58"/>
        <v>3928.3740000000003</v>
      </c>
      <c r="G3246" s="37">
        <v>6</v>
      </c>
      <c r="H3246" s="85" t="s">
        <v>7199</v>
      </c>
      <c r="I3246" s="18"/>
      <c r="J3246" s="83"/>
      <c r="K3246" s="79"/>
      <c r="L3246" s="77"/>
      <c r="M3246" s="77"/>
    </row>
    <row r="3247" spans="1:13" s="3" customFormat="1">
      <c r="A3247" s="7"/>
      <c r="B3247" s="95" t="s">
        <v>1065</v>
      </c>
      <c r="C3247" s="41"/>
      <c r="D3247" s="36" t="s">
        <v>5802</v>
      </c>
      <c r="E3247" s="49">
        <v>6717.6090000000004</v>
      </c>
      <c r="F3247" s="49">
        <f t="shared" si="58"/>
        <v>10076.413500000001</v>
      </c>
      <c r="G3247" s="37">
        <v>6</v>
      </c>
      <c r="H3247" s="85" t="s">
        <v>3073</v>
      </c>
      <c r="I3247" s="18"/>
      <c r="J3247" s="83"/>
      <c r="K3247" s="79"/>
      <c r="L3247" s="77"/>
      <c r="M3247" s="77"/>
    </row>
    <row r="3248" spans="1:13" s="3" customFormat="1">
      <c r="A3248" s="7"/>
      <c r="B3248" s="95" t="s">
        <v>1066</v>
      </c>
      <c r="C3248" s="41"/>
      <c r="D3248" s="36" t="s">
        <v>5803</v>
      </c>
      <c r="E3248" s="49">
        <v>10268.206</v>
      </c>
      <c r="F3248" s="49">
        <f t="shared" si="58"/>
        <v>15402.309000000001</v>
      </c>
      <c r="G3248" s="37">
        <v>6</v>
      </c>
      <c r="H3248" s="85" t="s">
        <v>3073</v>
      </c>
      <c r="I3248" s="18"/>
      <c r="J3248" s="83"/>
      <c r="K3248" s="79"/>
      <c r="L3248" s="77"/>
      <c r="M3248" s="77"/>
    </row>
    <row r="3249" spans="1:13" s="3" customFormat="1">
      <c r="A3249" s="7"/>
      <c r="B3249" s="95" t="s">
        <v>1067</v>
      </c>
      <c r="C3249" s="41"/>
      <c r="D3249" s="36" t="s">
        <v>5813</v>
      </c>
      <c r="E3249" s="49">
        <v>6717.6090000000004</v>
      </c>
      <c r="F3249" s="49">
        <f t="shared" si="58"/>
        <v>10076.413500000001</v>
      </c>
      <c r="G3249" s="37">
        <v>6</v>
      </c>
      <c r="H3249" s="85" t="s">
        <v>3073</v>
      </c>
      <c r="I3249" s="18"/>
      <c r="J3249" s="83"/>
      <c r="K3249" s="79"/>
      <c r="L3249" s="77"/>
      <c r="M3249" s="77"/>
    </row>
    <row r="3250" spans="1:13" s="3" customFormat="1">
      <c r="A3250" s="7"/>
      <c r="B3250" s="95" t="s">
        <v>1068</v>
      </c>
      <c r="C3250" s="41"/>
      <c r="D3250" s="36" t="s">
        <v>5814</v>
      </c>
      <c r="E3250" s="49">
        <v>10268.206</v>
      </c>
      <c r="F3250" s="49">
        <f t="shared" si="58"/>
        <v>15402.309000000001</v>
      </c>
      <c r="G3250" s="37">
        <v>6</v>
      </c>
      <c r="H3250" s="85" t="s">
        <v>3073</v>
      </c>
      <c r="I3250" s="18"/>
      <c r="J3250" s="83"/>
      <c r="K3250" s="79"/>
      <c r="L3250" s="77"/>
      <c r="M3250" s="77"/>
    </row>
    <row r="3251" spans="1:13" s="3" customFormat="1">
      <c r="A3251" s="7"/>
      <c r="B3251" s="95" t="s">
        <v>1069</v>
      </c>
      <c r="C3251" s="41"/>
      <c r="D3251" s="36" t="s">
        <v>5807</v>
      </c>
      <c r="E3251" s="49">
        <v>7251.6980000000003</v>
      </c>
      <c r="F3251" s="49">
        <f t="shared" si="58"/>
        <v>10877.547</v>
      </c>
      <c r="G3251" s="37">
        <v>6</v>
      </c>
      <c r="H3251" s="85" t="s">
        <v>3073</v>
      </c>
      <c r="I3251" s="18"/>
      <c r="J3251" s="83"/>
      <c r="K3251" s="79"/>
      <c r="L3251" s="77"/>
      <c r="M3251" s="77"/>
    </row>
    <row r="3252" spans="1:13" s="3" customFormat="1">
      <c r="A3252" s="7"/>
      <c r="B3252" s="95" t="s">
        <v>1070</v>
      </c>
      <c r="C3252" s="41"/>
      <c r="D3252" s="36" t="s">
        <v>5806</v>
      </c>
      <c r="E3252" s="49">
        <v>10268.206</v>
      </c>
      <c r="F3252" s="49">
        <f t="shared" si="58"/>
        <v>15402.309000000001</v>
      </c>
      <c r="G3252" s="37">
        <v>6</v>
      </c>
      <c r="H3252" s="85" t="s">
        <v>3073</v>
      </c>
      <c r="I3252" s="18"/>
      <c r="J3252" s="83"/>
      <c r="K3252" s="79"/>
      <c r="L3252" s="77"/>
      <c r="M3252" s="77"/>
    </row>
    <row r="3253" spans="1:13" s="3" customFormat="1">
      <c r="A3253" s="7"/>
      <c r="B3253" s="95" t="s">
        <v>1071</v>
      </c>
      <c r="C3253" s="41"/>
      <c r="D3253" s="36" t="s">
        <v>5808</v>
      </c>
      <c r="E3253" s="49">
        <v>9507.4449999999997</v>
      </c>
      <c r="F3253" s="49">
        <f t="shared" si="58"/>
        <v>14261.1675</v>
      </c>
      <c r="G3253" s="37">
        <v>6</v>
      </c>
      <c r="H3253" s="85" t="s">
        <v>3073</v>
      </c>
      <c r="I3253" s="18"/>
      <c r="J3253" s="83"/>
      <c r="K3253" s="79"/>
      <c r="L3253" s="77"/>
      <c r="M3253" s="77"/>
    </row>
    <row r="3254" spans="1:13" s="3" customFormat="1">
      <c r="A3254" s="7"/>
      <c r="B3254" s="95" t="s">
        <v>1072</v>
      </c>
      <c r="C3254" s="41"/>
      <c r="D3254" s="36" t="s">
        <v>5815</v>
      </c>
      <c r="E3254" s="49">
        <v>11574.119000000001</v>
      </c>
      <c r="F3254" s="49">
        <f t="shared" si="58"/>
        <v>17361.178500000002</v>
      </c>
      <c r="G3254" s="37">
        <v>6</v>
      </c>
      <c r="H3254" s="85" t="s">
        <v>3073</v>
      </c>
      <c r="I3254" s="18"/>
      <c r="J3254" s="83"/>
      <c r="K3254" s="79"/>
      <c r="L3254" s="77"/>
      <c r="M3254" s="77"/>
    </row>
    <row r="3255" spans="1:13" s="3" customFormat="1">
      <c r="A3255" s="10"/>
      <c r="B3255" s="96"/>
      <c r="C3255" s="43" t="s">
        <v>2110</v>
      </c>
      <c r="D3255" s="44"/>
      <c r="E3255" s="50" t="s">
        <v>3073</v>
      </c>
      <c r="F3255" s="50" t="str">
        <f t="shared" si="58"/>
        <v/>
      </c>
      <c r="G3255" s="42"/>
      <c r="H3255" s="85" t="s">
        <v>3073</v>
      </c>
      <c r="I3255" s="18"/>
      <c r="J3255" s="83"/>
      <c r="K3255" s="79"/>
      <c r="L3255" s="77"/>
      <c r="M3255" s="77"/>
    </row>
    <row r="3256" spans="1:13" s="3" customFormat="1">
      <c r="A3256" s="12"/>
      <c r="B3256" s="97" t="s">
        <v>2364</v>
      </c>
      <c r="C3256" s="46"/>
      <c r="D3256" s="47" t="s">
        <v>3065</v>
      </c>
      <c r="E3256" s="51" t="s">
        <v>3567</v>
      </c>
      <c r="F3256" s="51" t="str">
        <f t="shared" si="58"/>
        <v>VENTA</v>
      </c>
      <c r="G3256" s="45" t="s">
        <v>1933</v>
      </c>
      <c r="H3256" s="85" t="s">
        <v>3073</v>
      </c>
      <c r="I3256" s="18"/>
      <c r="J3256" s="83"/>
      <c r="K3256" s="79"/>
      <c r="L3256" s="77"/>
      <c r="M3256" s="77"/>
    </row>
    <row r="3257" spans="1:13" s="3" customFormat="1">
      <c r="A3257" s="7"/>
      <c r="B3257" s="95" t="s">
        <v>1073</v>
      </c>
      <c r="C3257" s="41"/>
      <c r="D3257" s="36" t="s">
        <v>4449</v>
      </c>
      <c r="E3257" s="49">
        <v>679.57299999999998</v>
      </c>
      <c r="F3257" s="49">
        <f t="shared" si="58"/>
        <v>1019.3595</v>
      </c>
      <c r="G3257" s="37"/>
      <c r="H3257" s="85" t="s">
        <v>3073</v>
      </c>
      <c r="I3257" s="18"/>
      <c r="J3257" s="83"/>
      <c r="K3257" s="79"/>
      <c r="L3257" s="77"/>
      <c r="M3257" s="77"/>
    </row>
    <row r="3258" spans="1:13" s="3" customFormat="1">
      <c r="A3258" s="10"/>
      <c r="B3258" s="96"/>
      <c r="C3258" s="43" t="s">
        <v>2111</v>
      </c>
      <c r="D3258" s="44"/>
      <c r="E3258" s="50" t="s">
        <v>3073</v>
      </c>
      <c r="F3258" s="50" t="str">
        <f t="shared" si="58"/>
        <v/>
      </c>
      <c r="G3258" s="42"/>
      <c r="H3258" s="85" t="s">
        <v>3073</v>
      </c>
      <c r="I3258" s="18"/>
      <c r="J3258" s="83"/>
      <c r="K3258" s="79"/>
      <c r="L3258" s="77"/>
      <c r="M3258" s="77"/>
    </row>
    <row r="3259" spans="1:13" s="3" customFormat="1">
      <c r="A3259" s="12"/>
      <c r="B3259" s="97" t="s">
        <v>2364</v>
      </c>
      <c r="C3259" s="46"/>
      <c r="D3259" s="47" t="s">
        <v>3065</v>
      </c>
      <c r="E3259" s="51" t="s">
        <v>3567</v>
      </c>
      <c r="F3259" s="51" t="str">
        <f t="shared" si="58"/>
        <v>VENTA</v>
      </c>
      <c r="G3259" s="45" t="s">
        <v>1933</v>
      </c>
      <c r="H3259" s="85" t="s">
        <v>3073</v>
      </c>
      <c r="I3259" s="18"/>
      <c r="J3259" s="83"/>
      <c r="K3259" s="79"/>
      <c r="L3259" s="77"/>
      <c r="M3259" s="77"/>
    </row>
    <row r="3260" spans="1:13" s="3" customFormat="1">
      <c r="A3260" s="7"/>
      <c r="B3260" s="95" t="s">
        <v>1074</v>
      </c>
      <c r="C3260" s="41"/>
      <c r="D3260" s="36" t="s">
        <v>6901</v>
      </c>
      <c r="E3260" s="49">
        <v>95.655000000000001</v>
      </c>
      <c r="F3260" s="49">
        <f t="shared" si="58"/>
        <v>143.48250000000002</v>
      </c>
      <c r="G3260" s="37"/>
      <c r="H3260" s="85" t="s">
        <v>3073</v>
      </c>
      <c r="I3260" s="18"/>
      <c r="J3260" s="83"/>
      <c r="K3260" s="79"/>
      <c r="L3260" s="77"/>
      <c r="M3260" s="77"/>
    </row>
    <row r="3261" spans="1:13" s="3" customFormat="1">
      <c r="A3261" s="7"/>
      <c r="B3261" s="95" t="s">
        <v>1075</v>
      </c>
      <c r="C3261" s="41"/>
      <c r="D3261" s="36" t="s">
        <v>6907</v>
      </c>
      <c r="E3261" s="49">
        <v>122.294</v>
      </c>
      <c r="F3261" s="49">
        <f t="shared" si="58"/>
        <v>183.441</v>
      </c>
      <c r="G3261" s="37"/>
      <c r="H3261" s="85" t="s">
        <v>3073</v>
      </c>
      <c r="I3261" s="18"/>
      <c r="J3261" s="83"/>
      <c r="K3261" s="79"/>
      <c r="L3261" s="77"/>
      <c r="M3261" s="77"/>
    </row>
    <row r="3262" spans="1:13" s="3" customFormat="1">
      <c r="A3262" s="10"/>
      <c r="B3262" s="96"/>
      <c r="C3262" s="43" t="s">
        <v>2112</v>
      </c>
      <c r="D3262" s="44"/>
      <c r="E3262" s="50" t="s">
        <v>3073</v>
      </c>
      <c r="F3262" s="50" t="str">
        <f t="shared" si="58"/>
        <v/>
      </c>
      <c r="G3262" s="42"/>
      <c r="H3262" s="85" t="s">
        <v>3073</v>
      </c>
      <c r="I3262" s="18"/>
      <c r="J3262" s="83"/>
      <c r="K3262" s="79"/>
      <c r="L3262" s="77"/>
      <c r="M3262" s="77"/>
    </row>
    <row r="3263" spans="1:13" s="3" customFormat="1">
      <c r="A3263" s="12"/>
      <c r="B3263" s="97" t="s">
        <v>2364</v>
      </c>
      <c r="C3263" s="46"/>
      <c r="D3263" s="47" t="s">
        <v>3065</v>
      </c>
      <c r="E3263" s="51" t="s">
        <v>3567</v>
      </c>
      <c r="F3263" s="51" t="str">
        <f t="shared" si="58"/>
        <v>VENTA</v>
      </c>
      <c r="G3263" s="45" t="s">
        <v>1933</v>
      </c>
      <c r="H3263" s="85" t="s">
        <v>3073</v>
      </c>
      <c r="I3263" s="18"/>
      <c r="J3263" s="83"/>
      <c r="K3263" s="79"/>
      <c r="L3263" s="77"/>
      <c r="M3263" s="77"/>
    </row>
    <row r="3264" spans="1:13" s="3" customFormat="1">
      <c r="A3264" s="7"/>
      <c r="B3264" s="95" t="s">
        <v>1076</v>
      </c>
      <c r="C3264" s="41"/>
      <c r="D3264" s="36" t="s">
        <v>5475</v>
      </c>
      <c r="E3264" s="49">
        <v>5690.2539999999999</v>
      </c>
      <c r="F3264" s="49">
        <f t="shared" si="58"/>
        <v>8535.3809999999994</v>
      </c>
      <c r="G3264" s="37"/>
      <c r="H3264" s="85" t="s">
        <v>3073</v>
      </c>
      <c r="I3264" s="18"/>
      <c r="J3264" s="83"/>
      <c r="K3264" s="79"/>
      <c r="L3264" s="77"/>
      <c r="M3264" s="77"/>
    </row>
    <row r="3265" spans="1:13" s="3" customFormat="1">
      <c r="A3265" s="7"/>
      <c r="B3265" s="95" t="s">
        <v>1077</v>
      </c>
      <c r="C3265" s="41"/>
      <c r="D3265" s="36" t="s">
        <v>5477</v>
      </c>
      <c r="E3265" s="49">
        <v>13084.186</v>
      </c>
      <c r="F3265" s="49">
        <f t="shared" si="58"/>
        <v>19626.278999999999</v>
      </c>
      <c r="G3265" s="37"/>
      <c r="H3265" s="85" t="s">
        <v>3073</v>
      </c>
      <c r="I3265" s="18"/>
      <c r="J3265" s="83"/>
      <c r="K3265" s="79"/>
      <c r="L3265" s="77"/>
      <c r="M3265" s="77"/>
    </row>
    <row r="3266" spans="1:13" s="3" customFormat="1">
      <c r="A3266" s="7"/>
      <c r="B3266" s="95" t="s">
        <v>1078</v>
      </c>
      <c r="C3266" s="41"/>
      <c r="D3266" s="36" t="s">
        <v>5478</v>
      </c>
      <c r="E3266" s="49">
        <v>8802.1460000000006</v>
      </c>
      <c r="F3266" s="49">
        <f>IF(G3266="ENV.","VENTA",IF(B3266="","",E3266+E3266*A$2/100))</f>
        <v>13203.219000000001</v>
      </c>
      <c r="G3266" s="37"/>
      <c r="H3266" s="85" t="s">
        <v>3073</v>
      </c>
      <c r="I3266" s="18"/>
      <c r="J3266" s="83"/>
      <c r="K3266" s="79"/>
      <c r="L3266" s="77"/>
      <c r="M3266" s="77"/>
    </row>
    <row r="3267" spans="1:13" s="3" customFormat="1">
      <c r="A3267" s="7"/>
      <c r="B3267" s="95" t="s">
        <v>4959</v>
      </c>
      <c r="C3267" s="41"/>
      <c r="D3267" s="36" t="s">
        <v>5479</v>
      </c>
      <c r="E3267" s="49">
        <v>8802.1460000000006</v>
      </c>
      <c r="F3267" s="49">
        <f t="shared" si="58"/>
        <v>13203.219000000001</v>
      </c>
      <c r="G3267" s="37"/>
      <c r="H3267" s="85" t="s">
        <v>3073</v>
      </c>
      <c r="I3267" s="18"/>
      <c r="J3267" s="83"/>
      <c r="K3267" s="79"/>
      <c r="L3267" s="77"/>
      <c r="M3267" s="77"/>
    </row>
    <row r="3268" spans="1:13" s="3" customFormat="1">
      <c r="A3268" s="7"/>
      <c r="B3268" s="95" t="s">
        <v>1079</v>
      </c>
      <c r="C3268" s="41"/>
      <c r="D3268" s="36" t="s">
        <v>5809</v>
      </c>
      <c r="E3268" s="49">
        <v>2851.4349999999999</v>
      </c>
      <c r="F3268" s="49">
        <f t="shared" ref="F3268:F3332" si="59">IF(G3268="ENV.","VENTA",IF(B3268="","",E3268+E3268*A$2/100))</f>
        <v>4277.1525000000001</v>
      </c>
      <c r="G3268" s="37"/>
      <c r="H3268" s="85" t="s">
        <v>3073</v>
      </c>
      <c r="I3268" s="18"/>
      <c r="J3268" s="83"/>
      <c r="K3268" s="79"/>
      <c r="L3268" s="77"/>
      <c r="M3268" s="77"/>
    </row>
    <row r="3269" spans="1:13" s="3" customFormat="1">
      <c r="A3269" s="7"/>
      <c r="B3269" s="95" t="s">
        <v>1080</v>
      </c>
      <c r="C3269" s="41"/>
      <c r="D3269" s="36" t="s">
        <v>5476</v>
      </c>
      <c r="E3269" s="49">
        <v>2994.5790000000002</v>
      </c>
      <c r="F3269" s="49">
        <f t="shared" si="59"/>
        <v>4491.8685000000005</v>
      </c>
      <c r="G3269" s="37"/>
      <c r="H3269" s="85" t="s">
        <v>3073</v>
      </c>
      <c r="I3269" s="18"/>
      <c r="J3269" s="83"/>
      <c r="K3269" s="79"/>
      <c r="L3269" s="77"/>
      <c r="M3269" s="77"/>
    </row>
    <row r="3270" spans="1:13" s="3" customFormat="1">
      <c r="A3270" s="7"/>
      <c r="B3270" s="95"/>
      <c r="C3270" s="41"/>
      <c r="D3270" s="36"/>
      <c r="E3270" s="49"/>
      <c r="F3270" s="49"/>
      <c r="G3270" s="37"/>
      <c r="H3270" s="85" t="s">
        <v>3073</v>
      </c>
      <c r="I3270" s="18"/>
      <c r="J3270" s="83"/>
      <c r="K3270" s="79"/>
      <c r="L3270" s="77"/>
      <c r="M3270" s="77"/>
    </row>
    <row r="3271" spans="1:13" s="3" customFormat="1">
      <c r="A3271" s="10"/>
      <c r="B3271" s="96"/>
      <c r="C3271" s="43" t="s">
        <v>2113</v>
      </c>
      <c r="D3271" s="44"/>
      <c r="E3271" s="50" t="s">
        <v>3073</v>
      </c>
      <c r="F3271" s="50" t="str">
        <f t="shared" si="59"/>
        <v/>
      </c>
      <c r="G3271" s="42"/>
      <c r="H3271" s="85" t="s">
        <v>3073</v>
      </c>
      <c r="I3271" s="18"/>
      <c r="J3271" s="83"/>
      <c r="K3271" s="79"/>
      <c r="L3271" s="77"/>
      <c r="M3271" s="77"/>
    </row>
    <row r="3272" spans="1:13" s="3" customFormat="1">
      <c r="A3272" s="12"/>
      <c r="B3272" s="97" t="s">
        <v>2364</v>
      </c>
      <c r="C3272" s="46"/>
      <c r="D3272" s="47" t="s">
        <v>3065</v>
      </c>
      <c r="E3272" s="51" t="s">
        <v>3567</v>
      </c>
      <c r="F3272" s="51" t="str">
        <f t="shared" si="59"/>
        <v>VENTA</v>
      </c>
      <c r="G3272" s="45" t="s">
        <v>1933</v>
      </c>
      <c r="H3272" s="85" t="s">
        <v>3073</v>
      </c>
      <c r="I3272" s="18"/>
      <c r="J3272" s="83"/>
      <c r="K3272" s="79"/>
      <c r="L3272" s="77"/>
      <c r="M3272" s="77"/>
    </row>
    <row r="3273" spans="1:13" s="3" customFormat="1">
      <c r="A3273" s="7"/>
      <c r="B3273" s="95" t="s">
        <v>1739</v>
      </c>
      <c r="C3273" s="41"/>
      <c r="D3273" s="36" t="s">
        <v>4453</v>
      </c>
      <c r="E3273" s="49">
        <v>449.42899999999997</v>
      </c>
      <c r="F3273" s="49">
        <f t="shared" si="59"/>
        <v>674.1434999999999</v>
      </c>
      <c r="G3273" s="37">
        <v>10</v>
      </c>
      <c r="H3273" s="85" t="s">
        <v>3073</v>
      </c>
      <c r="I3273" s="18"/>
      <c r="J3273" s="83"/>
      <c r="K3273" s="79"/>
      <c r="L3273" s="77"/>
      <c r="M3273" s="77"/>
    </row>
    <row r="3274" spans="1:13" s="3" customFormat="1">
      <c r="A3274" s="7"/>
      <c r="B3274" s="95" t="s">
        <v>5230</v>
      </c>
      <c r="C3274" s="41"/>
      <c r="D3274" s="36" t="s">
        <v>5231</v>
      </c>
      <c r="E3274" s="49">
        <v>733.53399999999999</v>
      </c>
      <c r="F3274" s="49">
        <f t="shared" si="59"/>
        <v>1100.3009999999999</v>
      </c>
      <c r="G3274" s="37">
        <v>10</v>
      </c>
      <c r="H3274" s="85" t="s">
        <v>3073</v>
      </c>
      <c r="I3274" s="18"/>
      <c r="J3274" s="83"/>
      <c r="K3274" s="79"/>
      <c r="L3274" s="77"/>
      <c r="M3274" s="77"/>
    </row>
    <row r="3275" spans="1:13" s="3" customFormat="1">
      <c r="A3275" s="7"/>
      <c r="B3275" s="95" t="s">
        <v>5232</v>
      </c>
      <c r="C3275" s="41"/>
      <c r="D3275" s="36" t="s">
        <v>6083</v>
      </c>
      <c r="E3275" s="49">
        <v>1054.154</v>
      </c>
      <c r="F3275" s="49">
        <f t="shared" si="59"/>
        <v>1581.231</v>
      </c>
      <c r="G3275" s="37">
        <v>10</v>
      </c>
      <c r="H3275" s="85" t="s">
        <v>3073</v>
      </c>
      <c r="I3275" s="18"/>
      <c r="J3275" s="83"/>
      <c r="K3275" s="79"/>
      <c r="L3275" s="77"/>
      <c r="M3275" s="77"/>
    </row>
    <row r="3276" spans="1:13" s="3" customFormat="1">
      <c r="A3276" s="7"/>
      <c r="B3276" s="95" t="s">
        <v>1081</v>
      </c>
      <c r="C3276" s="41"/>
      <c r="D3276" s="36" t="s">
        <v>4457</v>
      </c>
      <c r="E3276" s="49">
        <v>236.51499999999999</v>
      </c>
      <c r="F3276" s="49">
        <f t="shared" si="59"/>
        <v>354.77249999999998</v>
      </c>
      <c r="G3276" s="37">
        <v>12</v>
      </c>
      <c r="H3276" s="85" t="s">
        <v>3073</v>
      </c>
      <c r="I3276" s="18"/>
      <c r="J3276" s="83"/>
      <c r="K3276" s="79"/>
      <c r="L3276" s="77"/>
      <c r="M3276" s="77"/>
    </row>
    <row r="3277" spans="1:13" s="3" customFormat="1">
      <c r="A3277" s="7"/>
      <c r="B3277" s="95" t="s">
        <v>1082</v>
      </c>
      <c r="C3277" s="41"/>
      <c r="D3277" s="36" t="s">
        <v>4458</v>
      </c>
      <c r="E3277" s="49">
        <v>450.82</v>
      </c>
      <c r="F3277" s="49">
        <f t="shared" si="59"/>
        <v>676.23</v>
      </c>
      <c r="G3277" s="37">
        <v>12</v>
      </c>
      <c r="H3277" s="85" t="s">
        <v>3073</v>
      </c>
      <c r="I3277" s="18"/>
      <c r="J3277" s="83"/>
      <c r="K3277" s="79"/>
      <c r="L3277" s="77"/>
      <c r="M3277" s="77"/>
    </row>
    <row r="3278" spans="1:13" s="3" customFormat="1">
      <c r="A3278" s="8"/>
      <c r="B3278" s="95" t="s">
        <v>1083</v>
      </c>
      <c r="C3278" s="41"/>
      <c r="D3278" s="36" t="s">
        <v>4459</v>
      </c>
      <c r="E3278" s="49">
        <v>760.99400000000003</v>
      </c>
      <c r="F3278" s="49">
        <f t="shared" si="59"/>
        <v>1141.491</v>
      </c>
      <c r="G3278" s="37">
        <v>12</v>
      </c>
      <c r="H3278" s="85" t="s">
        <v>3073</v>
      </c>
      <c r="I3278" s="18"/>
      <c r="J3278" s="83"/>
      <c r="K3278" s="79"/>
      <c r="L3278" s="77"/>
      <c r="M3278" s="77"/>
    </row>
    <row r="3279" spans="1:13" s="3" customFormat="1">
      <c r="A3279" s="7"/>
      <c r="B3279" s="95" t="s">
        <v>2666</v>
      </c>
      <c r="C3279" s="41"/>
      <c r="D3279" s="36" t="s">
        <v>4471</v>
      </c>
      <c r="E3279" s="49">
        <v>143.136</v>
      </c>
      <c r="F3279" s="49">
        <f t="shared" si="59"/>
        <v>214.70400000000001</v>
      </c>
      <c r="G3279" s="37">
        <v>12</v>
      </c>
      <c r="H3279" s="85" t="s">
        <v>3073</v>
      </c>
      <c r="I3279" s="18"/>
      <c r="J3279" s="83"/>
      <c r="K3279" s="79"/>
      <c r="L3279" s="77"/>
      <c r="M3279" s="77"/>
    </row>
    <row r="3280" spans="1:13" s="3" customFormat="1">
      <c r="A3280" s="7"/>
      <c r="B3280" s="95" t="s">
        <v>2667</v>
      </c>
      <c r="C3280" s="41"/>
      <c r="D3280" s="36" t="s">
        <v>4472</v>
      </c>
      <c r="E3280" s="49">
        <v>170.61199999999999</v>
      </c>
      <c r="F3280" s="49">
        <f t="shared" si="59"/>
        <v>255.91800000000001</v>
      </c>
      <c r="G3280" s="37">
        <v>12</v>
      </c>
      <c r="H3280" s="85" t="s">
        <v>3073</v>
      </c>
      <c r="I3280" s="18"/>
      <c r="J3280" s="83"/>
      <c r="K3280" s="79"/>
      <c r="L3280" s="77"/>
      <c r="M3280" s="77"/>
    </row>
    <row r="3281" spans="1:17" s="3" customFormat="1">
      <c r="A3281" s="7"/>
      <c r="B3281" s="95" t="s">
        <v>2668</v>
      </c>
      <c r="C3281" s="41"/>
      <c r="D3281" s="36" t="s">
        <v>4473</v>
      </c>
      <c r="E3281" s="49">
        <v>248.57300000000001</v>
      </c>
      <c r="F3281" s="49">
        <f t="shared" si="59"/>
        <v>372.85950000000003</v>
      </c>
      <c r="G3281" s="37">
        <v>6</v>
      </c>
      <c r="H3281" s="85" t="s">
        <v>3073</v>
      </c>
      <c r="I3281" s="18"/>
      <c r="J3281" s="83"/>
      <c r="K3281" s="79"/>
      <c r="L3281" s="77"/>
      <c r="M3281" s="77"/>
      <c r="N3281" s="91"/>
    </row>
    <row r="3282" spans="1:17" s="3" customFormat="1">
      <c r="A3282" s="7"/>
      <c r="B3282" s="95" t="s">
        <v>2669</v>
      </c>
      <c r="C3282" s="41"/>
      <c r="D3282" s="36" t="s">
        <v>4474</v>
      </c>
      <c r="E3282" s="49">
        <v>312.13600000000002</v>
      </c>
      <c r="F3282" s="49">
        <f t="shared" si="59"/>
        <v>468.20400000000006</v>
      </c>
      <c r="G3282" s="37">
        <v>6</v>
      </c>
      <c r="H3282" s="85" t="s">
        <v>3073</v>
      </c>
      <c r="I3282" s="18"/>
      <c r="J3282" s="83"/>
      <c r="K3282" s="79"/>
      <c r="L3282" s="77"/>
      <c r="M3282" s="77"/>
      <c r="N3282" s="91"/>
    </row>
    <row r="3283" spans="1:17" s="3" customFormat="1">
      <c r="A3283" s="10"/>
      <c r="B3283" s="96"/>
      <c r="C3283" s="43" t="s">
        <v>7823</v>
      </c>
      <c r="D3283" s="44"/>
      <c r="E3283" s="50" t="s">
        <v>3073</v>
      </c>
      <c r="F3283" s="50" t="str">
        <f t="shared" si="59"/>
        <v/>
      </c>
      <c r="G3283" s="42"/>
      <c r="H3283" s="85" t="s">
        <v>3073</v>
      </c>
      <c r="I3283" s="18"/>
      <c r="J3283" s="83"/>
      <c r="K3283" s="79"/>
      <c r="L3283" s="77"/>
      <c r="M3283" s="77"/>
      <c r="N3283" s="91"/>
    </row>
    <row r="3284" spans="1:17" s="3" customFormat="1">
      <c r="A3284" s="12"/>
      <c r="B3284" s="97" t="s">
        <v>2364</v>
      </c>
      <c r="C3284" s="46"/>
      <c r="D3284" s="47" t="s">
        <v>3065</v>
      </c>
      <c r="E3284" s="51" t="s">
        <v>3567</v>
      </c>
      <c r="F3284" s="51" t="str">
        <f t="shared" si="59"/>
        <v>VENTA</v>
      </c>
      <c r="G3284" s="45" t="s">
        <v>1933</v>
      </c>
      <c r="H3284" s="85" t="s">
        <v>3073</v>
      </c>
      <c r="I3284" s="18"/>
      <c r="J3284" s="83"/>
      <c r="K3284" s="79"/>
      <c r="L3284" s="77"/>
      <c r="M3284" s="77"/>
      <c r="N3284" s="91"/>
    </row>
    <row r="3285" spans="1:17" s="3" customFormat="1">
      <c r="A3285" s="7"/>
      <c r="B3285" s="95" t="s">
        <v>7801</v>
      </c>
      <c r="C3285" s="41"/>
      <c r="D3285" s="36" t="s">
        <v>7824</v>
      </c>
      <c r="E3285" s="49">
        <v>470.709</v>
      </c>
      <c r="F3285" s="49">
        <f t="shared" si="59"/>
        <v>706.06349999999998</v>
      </c>
      <c r="G3285" s="37">
        <v>1</v>
      </c>
      <c r="H3285" s="85" t="s">
        <v>3073</v>
      </c>
      <c r="I3285" s="18"/>
      <c r="J3285" s="83"/>
      <c r="K3285" s="79"/>
      <c r="L3285" s="77"/>
      <c r="M3285" s="77"/>
      <c r="N3285" s="91"/>
      <c r="Q3285" s="34"/>
    </row>
    <row r="3286" spans="1:17" s="3" customFormat="1">
      <c r="A3286" s="7"/>
      <c r="B3286" s="95" t="s">
        <v>7802</v>
      </c>
      <c r="C3286" s="41"/>
      <c r="D3286" s="36" t="s">
        <v>7825</v>
      </c>
      <c r="E3286" s="49">
        <v>788.80799999999999</v>
      </c>
      <c r="F3286" s="49">
        <f t="shared" si="59"/>
        <v>1183.212</v>
      </c>
      <c r="G3286" s="37">
        <v>1</v>
      </c>
      <c r="H3286" s="85" t="s">
        <v>3073</v>
      </c>
      <c r="I3286" s="18"/>
      <c r="J3286" s="83"/>
      <c r="K3286" s="79"/>
      <c r="L3286" s="77"/>
      <c r="M3286" s="77"/>
      <c r="N3286" s="91"/>
    </row>
    <row r="3287" spans="1:17" s="3" customFormat="1">
      <c r="A3287" s="10"/>
      <c r="B3287" s="96"/>
      <c r="C3287" s="43" t="s">
        <v>2114</v>
      </c>
      <c r="D3287" s="44"/>
      <c r="E3287" s="50" t="s">
        <v>3073</v>
      </c>
      <c r="F3287" s="50" t="str">
        <f t="shared" si="59"/>
        <v/>
      </c>
      <c r="G3287" s="42"/>
      <c r="H3287" s="85" t="s">
        <v>3073</v>
      </c>
      <c r="I3287" s="18"/>
      <c r="J3287" s="83"/>
      <c r="K3287" s="79"/>
      <c r="L3287" s="77"/>
      <c r="M3287" s="77"/>
      <c r="N3287" s="91"/>
    </row>
    <row r="3288" spans="1:17" s="3" customFormat="1">
      <c r="A3288" s="12"/>
      <c r="B3288" s="97" t="s">
        <v>2364</v>
      </c>
      <c r="C3288" s="46"/>
      <c r="D3288" s="47" t="s">
        <v>3065</v>
      </c>
      <c r="E3288" s="51" t="s">
        <v>3567</v>
      </c>
      <c r="F3288" s="51" t="str">
        <f t="shared" si="59"/>
        <v>VENTA</v>
      </c>
      <c r="G3288" s="45" t="s">
        <v>1933</v>
      </c>
      <c r="H3288" s="85" t="s">
        <v>3073</v>
      </c>
      <c r="I3288" s="18"/>
      <c r="J3288" s="83"/>
      <c r="K3288" s="79"/>
      <c r="L3288" s="77"/>
      <c r="M3288" s="77"/>
      <c r="N3288" s="91"/>
    </row>
    <row r="3289" spans="1:17" s="3" customFormat="1">
      <c r="A3289" s="7"/>
      <c r="B3289" s="95" t="s">
        <v>1084</v>
      </c>
      <c r="C3289" s="41"/>
      <c r="D3289" s="36" t="s">
        <v>6231</v>
      </c>
      <c r="E3289" s="49">
        <v>58.457999999999998</v>
      </c>
      <c r="F3289" s="49">
        <f t="shared" si="59"/>
        <v>87.686999999999998</v>
      </c>
      <c r="G3289" s="37">
        <v>1</v>
      </c>
      <c r="H3289" s="85" t="s">
        <v>3073</v>
      </c>
      <c r="I3289" s="18"/>
      <c r="J3289" s="83"/>
      <c r="K3289" s="79"/>
      <c r="L3289" s="77"/>
      <c r="M3289" s="77"/>
      <c r="N3289" s="91"/>
    </row>
    <row r="3290" spans="1:17" s="3" customFormat="1">
      <c r="A3290" s="7"/>
      <c r="B3290" s="95" t="s">
        <v>1085</v>
      </c>
      <c r="C3290" s="41"/>
      <c r="D3290" s="36" t="s">
        <v>6232</v>
      </c>
      <c r="E3290" s="49">
        <v>127.232</v>
      </c>
      <c r="F3290" s="49">
        <f t="shared" si="59"/>
        <v>190.84800000000001</v>
      </c>
      <c r="G3290" s="37">
        <v>1</v>
      </c>
      <c r="H3290" s="85" t="s">
        <v>3073</v>
      </c>
      <c r="I3290" s="18"/>
      <c r="J3290" s="83"/>
      <c r="K3290" s="79"/>
      <c r="L3290" s="77"/>
      <c r="M3290" s="77"/>
      <c r="N3290" s="91"/>
    </row>
    <row r="3291" spans="1:17" s="3" customFormat="1">
      <c r="A3291" s="10"/>
      <c r="B3291" s="96"/>
      <c r="C3291" s="43" t="s">
        <v>7800</v>
      </c>
      <c r="D3291" s="44"/>
      <c r="E3291" s="50" t="s">
        <v>3073</v>
      </c>
      <c r="F3291" s="50" t="str">
        <f t="shared" si="59"/>
        <v/>
      </c>
      <c r="G3291" s="42"/>
      <c r="H3291" s="85" t="s">
        <v>3073</v>
      </c>
      <c r="I3291" s="18"/>
      <c r="J3291" s="83"/>
      <c r="K3291" s="79"/>
      <c r="L3291" s="77"/>
      <c r="M3291" s="77"/>
      <c r="N3291" s="91"/>
    </row>
    <row r="3292" spans="1:17" s="3" customFormat="1">
      <c r="A3292" s="12"/>
      <c r="B3292" s="97" t="s">
        <v>2364</v>
      </c>
      <c r="C3292" s="46"/>
      <c r="D3292" s="47" t="s">
        <v>3065</v>
      </c>
      <c r="E3292" s="51" t="s">
        <v>3567</v>
      </c>
      <c r="F3292" s="51" t="str">
        <f t="shared" si="59"/>
        <v>VENTA</v>
      </c>
      <c r="G3292" s="45" t="s">
        <v>1933</v>
      </c>
      <c r="H3292" s="85" t="s">
        <v>3073</v>
      </c>
      <c r="I3292" s="18"/>
      <c r="J3292" s="83"/>
      <c r="K3292" s="79"/>
      <c r="L3292" s="77"/>
      <c r="M3292" s="77"/>
      <c r="N3292" s="91"/>
    </row>
    <row r="3293" spans="1:17" s="3" customFormat="1">
      <c r="A3293" s="7"/>
      <c r="B3293" s="95" t="s">
        <v>6146</v>
      </c>
      <c r="C3293" s="41"/>
      <c r="D3293" s="36" t="s">
        <v>7736</v>
      </c>
      <c r="E3293" s="49">
        <v>6073.2020000000002</v>
      </c>
      <c r="F3293" s="49">
        <f t="shared" si="59"/>
        <v>9109.8029999999999</v>
      </c>
      <c r="G3293" s="37">
        <v>1</v>
      </c>
      <c r="H3293" s="85" t="s">
        <v>3073</v>
      </c>
      <c r="I3293" s="18"/>
      <c r="J3293" s="83"/>
      <c r="K3293" s="79"/>
      <c r="L3293" s="77"/>
      <c r="M3293" s="77"/>
      <c r="N3293" s="91"/>
    </row>
    <row r="3294" spans="1:17" s="3" customFormat="1">
      <c r="A3294" s="7"/>
      <c r="B3294" s="95" t="s">
        <v>5436</v>
      </c>
      <c r="C3294" s="41"/>
      <c r="D3294" s="36" t="s">
        <v>7753</v>
      </c>
      <c r="E3294" s="49">
        <v>215.16499999999999</v>
      </c>
      <c r="F3294" s="49">
        <f t="shared" si="59"/>
        <v>322.7475</v>
      </c>
      <c r="G3294" s="37">
        <v>1</v>
      </c>
      <c r="H3294" s="85" t="s">
        <v>3073</v>
      </c>
      <c r="I3294" s="18"/>
      <c r="J3294" s="83"/>
      <c r="K3294" s="79"/>
      <c r="L3294" s="77"/>
      <c r="M3294" s="77"/>
      <c r="N3294" s="91"/>
    </row>
    <row r="3295" spans="1:17" s="3" customFormat="1">
      <c r="A3295" s="7"/>
      <c r="B3295" s="95" t="s">
        <v>6147</v>
      </c>
      <c r="C3295" s="41"/>
      <c r="D3295" s="36" t="s">
        <v>7754</v>
      </c>
      <c r="E3295" s="49">
        <v>293.15899999999999</v>
      </c>
      <c r="F3295" s="49">
        <f t="shared" si="59"/>
        <v>439.73849999999999</v>
      </c>
      <c r="G3295" s="37">
        <v>1</v>
      </c>
      <c r="H3295" s="85" t="s">
        <v>3073</v>
      </c>
      <c r="I3295" s="18"/>
      <c r="J3295" s="83"/>
      <c r="K3295" s="79"/>
      <c r="L3295" s="77"/>
      <c r="M3295" s="77"/>
      <c r="N3295" s="91"/>
    </row>
    <row r="3296" spans="1:17" s="3" customFormat="1">
      <c r="A3296" s="10"/>
      <c r="B3296" s="96"/>
      <c r="C3296" s="43" t="s">
        <v>2115</v>
      </c>
      <c r="D3296" s="44"/>
      <c r="E3296" s="50" t="s">
        <v>3073</v>
      </c>
      <c r="F3296" s="50" t="str">
        <f t="shared" si="59"/>
        <v/>
      </c>
      <c r="G3296" s="42"/>
      <c r="H3296" s="85" t="s">
        <v>3073</v>
      </c>
      <c r="I3296" s="18"/>
      <c r="J3296" s="83"/>
      <c r="K3296" s="79"/>
      <c r="L3296" s="77"/>
      <c r="M3296" s="77"/>
      <c r="N3296" s="91"/>
    </row>
    <row r="3297" spans="1:13" s="3" customFormat="1">
      <c r="A3297" s="12"/>
      <c r="B3297" s="97" t="s">
        <v>2364</v>
      </c>
      <c r="C3297" s="46"/>
      <c r="D3297" s="47" t="s">
        <v>3065</v>
      </c>
      <c r="E3297" s="51" t="s">
        <v>3567</v>
      </c>
      <c r="F3297" s="51" t="str">
        <f t="shared" si="59"/>
        <v>VENTA</v>
      </c>
      <c r="G3297" s="45" t="s">
        <v>1933</v>
      </c>
      <c r="H3297" s="85" t="s">
        <v>3073</v>
      </c>
      <c r="I3297" s="18"/>
      <c r="J3297" s="83"/>
      <c r="K3297" s="79"/>
      <c r="L3297" s="77"/>
      <c r="M3297" s="77"/>
    </row>
    <row r="3298" spans="1:13" s="3" customFormat="1">
      <c r="A3298" s="7"/>
      <c r="B3298" s="95" t="s">
        <v>2287</v>
      </c>
      <c r="C3298" s="41"/>
      <c r="D3298" s="36" t="s">
        <v>6080</v>
      </c>
      <c r="E3298" s="49">
        <v>96.331000000000003</v>
      </c>
      <c r="F3298" s="49">
        <f t="shared" si="59"/>
        <v>144.4965</v>
      </c>
      <c r="G3298" s="37">
        <v>10</v>
      </c>
      <c r="H3298" s="85" t="s">
        <v>3073</v>
      </c>
      <c r="I3298" s="18"/>
      <c r="J3298" s="83"/>
      <c r="K3298" s="79"/>
      <c r="L3298" s="77"/>
      <c r="M3298" s="77"/>
    </row>
    <row r="3299" spans="1:13" s="3" customFormat="1">
      <c r="A3299" s="7"/>
      <c r="B3299" s="95" t="s">
        <v>3468</v>
      </c>
      <c r="C3299" s="41"/>
      <c r="D3299" s="36" t="s">
        <v>6081</v>
      </c>
      <c r="E3299" s="49">
        <v>149.99299999999999</v>
      </c>
      <c r="F3299" s="49">
        <f t="shared" si="59"/>
        <v>224.98949999999999</v>
      </c>
      <c r="G3299" s="37">
        <v>11</v>
      </c>
      <c r="H3299" s="85" t="s">
        <v>3073</v>
      </c>
      <c r="I3299" s="18"/>
      <c r="J3299" s="83"/>
      <c r="K3299" s="79"/>
      <c r="L3299" s="77"/>
      <c r="M3299" s="77"/>
    </row>
    <row r="3300" spans="1:13" s="3" customFormat="1">
      <c r="A3300" s="10"/>
      <c r="B3300" s="96"/>
      <c r="C3300" s="43" t="s">
        <v>2116</v>
      </c>
      <c r="D3300" s="44"/>
      <c r="E3300" s="50" t="s">
        <v>3073</v>
      </c>
      <c r="F3300" s="50" t="str">
        <f t="shared" si="59"/>
        <v/>
      </c>
      <c r="G3300" s="42"/>
      <c r="H3300" s="85" t="s">
        <v>3073</v>
      </c>
      <c r="I3300" s="18"/>
      <c r="J3300" s="83"/>
      <c r="K3300" s="79"/>
      <c r="L3300" s="77"/>
      <c r="M3300" s="77"/>
    </row>
    <row r="3301" spans="1:13" s="3" customFormat="1">
      <c r="A3301" s="12"/>
      <c r="B3301" s="97" t="s">
        <v>2364</v>
      </c>
      <c r="C3301" s="46"/>
      <c r="D3301" s="47" t="s">
        <v>3065</v>
      </c>
      <c r="E3301" s="51" t="s">
        <v>3567</v>
      </c>
      <c r="F3301" s="51" t="str">
        <f t="shared" si="59"/>
        <v>VENTA</v>
      </c>
      <c r="G3301" s="45" t="s">
        <v>1933</v>
      </c>
      <c r="H3301" s="85" t="s">
        <v>3073</v>
      </c>
      <c r="I3301" s="18"/>
      <c r="J3301" s="83"/>
      <c r="K3301" s="79"/>
      <c r="L3301" s="77"/>
      <c r="M3301" s="77"/>
    </row>
    <row r="3302" spans="1:13" s="3" customFormat="1">
      <c r="A3302" s="7"/>
      <c r="B3302" s="95" t="s">
        <v>1086</v>
      </c>
      <c r="C3302" s="41"/>
      <c r="D3302" s="36" t="s">
        <v>5805</v>
      </c>
      <c r="E3302" s="49">
        <v>11972.489</v>
      </c>
      <c r="F3302" s="49">
        <f t="shared" si="59"/>
        <v>17958.733499999998</v>
      </c>
      <c r="G3302" s="37">
        <v>4</v>
      </c>
      <c r="H3302" s="85" t="s">
        <v>3073</v>
      </c>
      <c r="I3302" s="18"/>
      <c r="J3302" s="83"/>
      <c r="K3302" s="79"/>
      <c r="L3302" s="77"/>
      <c r="M3302" s="77"/>
    </row>
    <row r="3303" spans="1:13" s="3" customFormat="1">
      <c r="A3303" s="7"/>
      <c r="B3303" s="95" t="s">
        <v>5228</v>
      </c>
      <c r="C3303" s="41"/>
      <c r="D3303" s="36" t="s">
        <v>6968</v>
      </c>
      <c r="E3303" s="49">
        <v>9186.3169999999991</v>
      </c>
      <c r="F3303" s="49">
        <f t="shared" si="59"/>
        <v>13779.475499999999</v>
      </c>
      <c r="G3303" s="37">
        <v>6</v>
      </c>
      <c r="H3303" s="85" t="s">
        <v>3073</v>
      </c>
      <c r="I3303" s="18"/>
      <c r="J3303" s="83"/>
      <c r="K3303" s="79"/>
      <c r="L3303" s="77"/>
      <c r="M3303" s="77"/>
    </row>
    <row r="3304" spans="1:13" s="3" customFormat="1">
      <c r="A3304" s="7"/>
      <c r="B3304" s="95" t="s">
        <v>1087</v>
      </c>
      <c r="C3304" s="41"/>
      <c r="D3304" s="36" t="s">
        <v>5801</v>
      </c>
      <c r="E3304" s="49">
        <v>8778.9789999999994</v>
      </c>
      <c r="F3304" s="49">
        <f t="shared" si="59"/>
        <v>13168.468499999999</v>
      </c>
      <c r="G3304" s="37">
        <v>4</v>
      </c>
      <c r="H3304" s="85" t="s">
        <v>3073</v>
      </c>
      <c r="I3304" s="18"/>
      <c r="J3304" s="83"/>
      <c r="K3304" s="79"/>
      <c r="L3304" s="77"/>
      <c r="M3304" s="77"/>
    </row>
    <row r="3305" spans="1:13" s="3" customFormat="1">
      <c r="A3305" s="7"/>
      <c r="B3305" s="95" t="s">
        <v>3550</v>
      </c>
      <c r="C3305" s="41"/>
      <c r="D3305" s="36" t="s">
        <v>7710</v>
      </c>
      <c r="E3305" s="49">
        <v>4167.6710000000003</v>
      </c>
      <c r="F3305" s="49">
        <f t="shared" si="59"/>
        <v>6251.5065000000004</v>
      </c>
      <c r="G3305" s="37">
        <v>6</v>
      </c>
      <c r="H3305" s="85" t="s">
        <v>3073</v>
      </c>
      <c r="I3305" s="18"/>
      <c r="J3305" s="83"/>
      <c r="K3305" s="79"/>
      <c r="L3305" s="77"/>
      <c r="M3305" s="77"/>
    </row>
    <row r="3306" spans="1:13" s="3" customFormat="1">
      <c r="A3306" s="7"/>
      <c r="B3306" s="95"/>
      <c r="C3306" s="41"/>
      <c r="D3306" s="36" t="s">
        <v>3073</v>
      </c>
      <c r="E3306" s="49" t="s">
        <v>3073</v>
      </c>
      <c r="F3306" s="49" t="str">
        <f>IF(G3306="ENV.","VENTA",IF(B3306="","",E3306+E3306*A$2/100))</f>
        <v/>
      </c>
      <c r="G3306" s="37">
        <v>6</v>
      </c>
      <c r="H3306" s="85" t="s">
        <v>3073</v>
      </c>
      <c r="I3306" s="18"/>
      <c r="J3306" s="83"/>
      <c r="K3306" s="79"/>
      <c r="L3306" s="77"/>
      <c r="M3306" s="77"/>
    </row>
    <row r="3307" spans="1:13" s="3" customFormat="1">
      <c r="A3307" s="10"/>
      <c r="B3307" s="96"/>
      <c r="C3307" s="43" t="s">
        <v>2117</v>
      </c>
      <c r="D3307" s="44"/>
      <c r="E3307" s="50" t="s">
        <v>3073</v>
      </c>
      <c r="F3307" s="50" t="str">
        <f t="shared" si="59"/>
        <v/>
      </c>
      <c r="G3307" s="42"/>
      <c r="H3307" s="85" t="s">
        <v>3073</v>
      </c>
      <c r="I3307" s="18"/>
      <c r="J3307" s="83"/>
      <c r="K3307" s="79"/>
      <c r="L3307" s="77"/>
      <c r="M3307" s="77"/>
    </row>
    <row r="3308" spans="1:13" s="3" customFormat="1">
      <c r="A3308" s="12"/>
      <c r="B3308" s="97" t="s">
        <v>2364</v>
      </c>
      <c r="C3308" s="46"/>
      <c r="D3308" s="47" t="s">
        <v>3065</v>
      </c>
      <c r="E3308" s="51" t="s">
        <v>3567</v>
      </c>
      <c r="F3308" s="51" t="str">
        <f t="shared" si="59"/>
        <v>VENTA</v>
      </c>
      <c r="G3308" s="45" t="s">
        <v>1933</v>
      </c>
      <c r="H3308" s="85" t="s">
        <v>3073</v>
      </c>
      <c r="I3308" s="18"/>
      <c r="J3308" s="83"/>
      <c r="K3308" s="79"/>
      <c r="L3308" s="77"/>
      <c r="M3308" s="77"/>
    </row>
    <row r="3309" spans="1:13" s="3" customFormat="1">
      <c r="A3309" s="7"/>
      <c r="B3309" s="95" t="s">
        <v>2332</v>
      </c>
      <c r="C3309" s="41"/>
      <c r="D3309" s="36" t="s">
        <v>6256</v>
      </c>
      <c r="E3309" s="49">
        <v>664.09699999999998</v>
      </c>
      <c r="F3309" s="49">
        <f t="shared" si="59"/>
        <v>996.14549999999997</v>
      </c>
      <c r="G3309" s="37"/>
      <c r="H3309" s="85" t="s">
        <v>3073</v>
      </c>
      <c r="I3309" s="18"/>
      <c r="J3309" s="83"/>
      <c r="K3309" s="79"/>
      <c r="L3309" s="77"/>
      <c r="M3309" s="77"/>
    </row>
    <row r="3310" spans="1:13" s="3" customFormat="1">
      <c r="A3310" s="7"/>
      <c r="B3310" s="95"/>
      <c r="C3310" s="41"/>
      <c r="D3310" s="36" t="s">
        <v>3073</v>
      </c>
      <c r="E3310" s="49" t="s">
        <v>3073</v>
      </c>
      <c r="F3310" s="49" t="str">
        <f t="shared" si="59"/>
        <v/>
      </c>
      <c r="G3310" s="37"/>
      <c r="H3310" s="85" t="s">
        <v>3073</v>
      </c>
      <c r="I3310" s="18"/>
      <c r="J3310" s="83"/>
      <c r="K3310" s="79"/>
      <c r="L3310" s="77"/>
      <c r="M3310" s="77"/>
    </row>
    <row r="3311" spans="1:13" s="3" customFormat="1">
      <c r="A3311" s="10"/>
      <c r="B3311" s="96"/>
      <c r="C3311" s="43" t="s">
        <v>2118</v>
      </c>
      <c r="D3311" s="44"/>
      <c r="E3311" s="50" t="s">
        <v>3073</v>
      </c>
      <c r="F3311" s="50" t="str">
        <f t="shared" si="59"/>
        <v/>
      </c>
      <c r="G3311" s="42"/>
      <c r="H3311" s="85" t="s">
        <v>3073</v>
      </c>
      <c r="I3311" s="18"/>
      <c r="J3311" s="83"/>
      <c r="K3311" s="79"/>
      <c r="L3311" s="77"/>
      <c r="M3311" s="77"/>
    </row>
    <row r="3312" spans="1:13" s="3" customFormat="1">
      <c r="A3312" s="12"/>
      <c r="B3312" s="97" t="s">
        <v>2364</v>
      </c>
      <c r="C3312" s="46"/>
      <c r="D3312" s="47" t="s">
        <v>3065</v>
      </c>
      <c r="E3312" s="51" t="s">
        <v>3567</v>
      </c>
      <c r="F3312" s="51" t="str">
        <f t="shared" si="59"/>
        <v>VENTA</v>
      </c>
      <c r="G3312" s="45" t="s">
        <v>1933</v>
      </c>
      <c r="H3312" s="85" t="s">
        <v>3073</v>
      </c>
      <c r="I3312" s="18"/>
      <c r="J3312" s="83"/>
      <c r="K3312" s="79"/>
      <c r="L3312" s="77"/>
      <c r="M3312" s="77"/>
    </row>
    <row r="3313" spans="1:13" s="3" customFormat="1">
      <c r="A3313" s="7"/>
      <c r="B3313" s="95" t="s">
        <v>6992</v>
      </c>
      <c r="C3313" s="41"/>
      <c r="D3313" s="36" t="s">
        <v>7855</v>
      </c>
      <c r="E3313" s="49">
        <v>93.075000000000003</v>
      </c>
      <c r="F3313" s="49">
        <f>IF(G3313="ENV.","VENTA",IF(B3313="","",E3313+E3313*A$2/100))</f>
        <v>139.61250000000001</v>
      </c>
      <c r="G3313" s="37">
        <v>4</v>
      </c>
      <c r="H3313" s="85" t="s">
        <v>3073</v>
      </c>
      <c r="I3313" s="18"/>
      <c r="J3313" s="83"/>
      <c r="K3313" s="79"/>
      <c r="L3313" s="77"/>
      <c r="M3313" s="77"/>
    </row>
    <row r="3314" spans="1:13" s="3" customFormat="1">
      <c r="A3314" s="7"/>
      <c r="B3314" s="95" t="s">
        <v>6999</v>
      </c>
      <c r="C3314" s="41"/>
      <c r="D3314" s="36" t="s">
        <v>7856</v>
      </c>
      <c r="E3314" s="49">
        <v>124.14100000000001</v>
      </c>
      <c r="F3314" s="49">
        <f>IF(G3314="ENV.","VENTA",IF(B3314="","",E3314+E3314*A$2/100))</f>
        <v>186.2115</v>
      </c>
      <c r="G3314" s="37">
        <v>2</v>
      </c>
      <c r="H3314" s="85" t="s">
        <v>3073</v>
      </c>
      <c r="I3314" s="18"/>
      <c r="J3314" s="83"/>
      <c r="K3314" s="79"/>
      <c r="L3314" s="77"/>
      <c r="M3314" s="77"/>
    </row>
    <row r="3315" spans="1:13" s="3" customFormat="1">
      <c r="A3315" s="7"/>
      <c r="B3315" s="95" t="s">
        <v>7024</v>
      </c>
      <c r="C3315" s="41"/>
      <c r="D3315" s="36" t="s">
        <v>7521</v>
      </c>
      <c r="E3315" s="49">
        <v>217.17400000000001</v>
      </c>
      <c r="F3315" s="49">
        <f>IF(G3315="ENV.","VENTA",IF(B3315="","",E3315+E3315*A$2/100))</f>
        <v>325.76100000000002</v>
      </c>
      <c r="G3315" s="37">
        <v>4</v>
      </c>
      <c r="H3315" s="85" t="s">
        <v>3073</v>
      </c>
      <c r="I3315" s="18"/>
      <c r="J3315" s="83"/>
      <c r="K3315" s="79"/>
      <c r="L3315" s="77"/>
      <c r="M3315" s="77"/>
    </row>
    <row r="3316" spans="1:13" s="3" customFormat="1">
      <c r="A3316" s="7"/>
      <c r="B3316" s="95" t="s">
        <v>7040</v>
      </c>
      <c r="C3316" s="41"/>
      <c r="D3316" s="36" t="s">
        <v>7520</v>
      </c>
      <c r="E3316" s="49">
        <v>259.98</v>
      </c>
      <c r="F3316" s="49">
        <f>IF(G3316="ENV.","VENTA",IF(B3316="","",E3316+E3316*A$2/100))</f>
        <v>389.97</v>
      </c>
      <c r="G3316" s="37">
        <v>2</v>
      </c>
      <c r="H3316" s="85" t="s">
        <v>3073</v>
      </c>
      <c r="I3316" s="18"/>
      <c r="J3316" s="83"/>
      <c r="K3316" s="79"/>
      <c r="L3316" s="77"/>
      <c r="M3316" s="77"/>
    </row>
    <row r="3317" spans="1:13" s="3" customFormat="1">
      <c r="A3317" s="7"/>
      <c r="B3317" s="95" t="s">
        <v>7118</v>
      </c>
      <c r="C3317" s="41"/>
      <c r="D3317" s="36" t="s">
        <v>7509</v>
      </c>
      <c r="E3317" s="49">
        <v>900.19600000000003</v>
      </c>
      <c r="F3317" s="49">
        <f>IF(G3317="ENV.","VENTA",IF(B3317="","",E3317+E3317*A$2/100))</f>
        <v>1350.2940000000001</v>
      </c>
      <c r="G3317" s="37">
        <v>2</v>
      </c>
      <c r="H3317" s="85" t="s">
        <v>3073</v>
      </c>
      <c r="I3317" s="18"/>
      <c r="J3317" s="83"/>
      <c r="K3317" s="79"/>
      <c r="L3317" s="77"/>
      <c r="M3317" s="77"/>
    </row>
    <row r="3318" spans="1:13" s="3" customFormat="1">
      <c r="A3318" s="7"/>
      <c r="B3318" s="95" t="s">
        <v>1088</v>
      </c>
      <c r="C3318" s="41"/>
      <c r="D3318" s="36" t="s">
        <v>6683</v>
      </c>
      <c r="E3318" s="49">
        <v>199.09</v>
      </c>
      <c r="F3318" s="49">
        <f t="shared" si="59"/>
        <v>298.63499999999999</v>
      </c>
      <c r="G3318" s="37">
        <v>4</v>
      </c>
      <c r="H3318" s="85" t="s">
        <v>3073</v>
      </c>
      <c r="I3318" s="18"/>
      <c r="J3318" s="83"/>
      <c r="K3318" s="79"/>
      <c r="L3318" s="77"/>
      <c r="M3318" s="77"/>
    </row>
    <row r="3319" spans="1:13" s="3" customFormat="1">
      <c r="A3319" s="7"/>
      <c r="B3319" s="95" t="s">
        <v>1089</v>
      </c>
      <c r="C3319" s="41"/>
      <c r="D3319" s="36" t="s">
        <v>6686</v>
      </c>
      <c r="E3319" s="49">
        <v>245.11</v>
      </c>
      <c r="F3319" s="49">
        <f t="shared" si="59"/>
        <v>367.66500000000002</v>
      </c>
      <c r="G3319" s="37">
        <v>2</v>
      </c>
      <c r="H3319" s="85" t="s">
        <v>3073</v>
      </c>
      <c r="I3319" s="18"/>
      <c r="J3319" s="83"/>
      <c r="K3319" s="79"/>
      <c r="L3319" s="77"/>
      <c r="M3319" s="77"/>
    </row>
    <row r="3320" spans="1:13" s="3" customFormat="1">
      <c r="A3320" s="7"/>
      <c r="B3320" s="95" t="s">
        <v>1090</v>
      </c>
      <c r="C3320" s="41"/>
      <c r="D3320" s="36" t="s">
        <v>6697</v>
      </c>
      <c r="E3320" s="49">
        <v>572.85</v>
      </c>
      <c r="F3320" s="49">
        <f t="shared" si="59"/>
        <v>859.27500000000009</v>
      </c>
      <c r="G3320" s="37">
        <v>2</v>
      </c>
      <c r="H3320" s="85" t="s">
        <v>3073</v>
      </c>
      <c r="I3320" s="18"/>
      <c r="J3320" s="83"/>
      <c r="K3320" s="79"/>
      <c r="L3320" s="77"/>
      <c r="M3320" s="77"/>
    </row>
    <row r="3321" spans="1:13" s="3" customFormat="1">
      <c r="A3321" s="7"/>
      <c r="B3321" s="95" t="s">
        <v>1091</v>
      </c>
      <c r="C3321" s="41"/>
      <c r="D3321" s="36" t="s">
        <v>6700</v>
      </c>
      <c r="E3321" s="49">
        <v>750.77</v>
      </c>
      <c r="F3321" s="49">
        <f t="shared" si="59"/>
        <v>1126.155</v>
      </c>
      <c r="G3321" s="37">
        <v>2</v>
      </c>
      <c r="H3321" s="85" t="s">
        <v>3073</v>
      </c>
      <c r="I3321" s="18"/>
      <c r="J3321" s="83"/>
      <c r="K3321" s="79"/>
      <c r="L3321" s="77"/>
      <c r="M3321" s="77"/>
    </row>
    <row r="3322" spans="1:13" s="3" customFormat="1">
      <c r="A3322" s="7"/>
      <c r="B3322" s="95" t="s">
        <v>1092</v>
      </c>
      <c r="C3322" s="41"/>
      <c r="D3322" s="36" t="s">
        <v>6610</v>
      </c>
      <c r="E3322" s="49">
        <v>36.466000000000001</v>
      </c>
      <c r="F3322" s="49">
        <f t="shared" si="59"/>
        <v>54.698999999999998</v>
      </c>
      <c r="G3322" s="37">
        <v>20</v>
      </c>
      <c r="H3322" s="85" t="s">
        <v>3073</v>
      </c>
      <c r="I3322" s="18"/>
      <c r="J3322" s="83"/>
      <c r="K3322" s="79"/>
      <c r="L3322" s="77"/>
      <c r="M3322" s="77"/>
    </row>
    <row r="3323" spans="1:13" s="3" customFormat="1">
      <c r="A3323" s="7"/>
      <c r="B3323" s="95" t="s">
        <v>1093</v>
      </c>
      <c r="C3323" s="41"/>
      <c r="D3323" s="36" t="s">
        <v>6492</v>
      </c>
      <c r="E3323" s="49">
        <v>4471.25</v>
      </c>
      <c r="F3323" s="49">
        <f t="shared" si="59"/>
        <v>6706.875</v>
      </c>
      <c r="G3323" s="37">
        <v>24</v>
      </c>
      <c r="H3323" s="85" t="s">
        <v>3073</v>
      </c>
      <c r="I3323" s="18"/>
      <c r="J3323" s="83"/>
      <c r="K3323" s="79"/>
      <c r="L3323" s="77"/>
      <c r="M3323" s="77"/>
    </row>
    <row r="3324" spans="1:13" s="3" customFormat="1">
      <c r="A3324" s="7"/>
      <c r="B3324" s="95" t="s">
        <v>1094</v>
      </c>
      <c r="C3324" s="41"/>
      <c r="D3324" s="36" t="s">
        <v>6611</v>
      </c>
      <c r="E3324" s="49">
        <v>66.853999999999999</v>
      </c>
      <c r="F3324" s="49">
        <f t="shared" si="59"/>
        <v>100.28100000000001</v>
      </c>
      <c r="G3324" s="37">
        <v>24</v>
      </c>
      <c r="H3324" s="85" t="s">
        <v>3073</v>
      </c>
      <c r="I3324" s="18"/>
      <c r="J3324" s="83"/>
      <c r="K3324" s="79"/>
      <c r="L3324" s="77"/>
      <c r="M3324" s="77"/>
    </row>
    <row r="3325" spans="1:13" s="3" customFormat="1">
      <c r="A3325" s="7"/>
      <c r="B3325" s="95" t="s">
        <v>1095</v>
      </c>
      <c r="C3325" s="41"/>
      <c r="D3325" s="36" t="s">
        <v>6612</v>
      </c>
      <c r="E3325" s="49">
        <v>106.96599999999999</v>
      </c>
      <c r="F3325" s="49">
        <f t="shared" si="59"/>
        <v>160.44899999999998</v>
      </c>
      <c r="G3325" s="37">
        <v>10</v>
      </c>
      <c r="H3325" s="85" t="s">
        <v>3073</v>
      </c>
      <c r="I3325" s="18"/>
      <c r="J3325" s="83"/>
      <c r="K3325" s="79"/>
      <c r="L3325" s="77"/>
      <c r="M3325" s="77"/>
    </row>
    <row r="3326" spans="1:13" s="3" customFormat="1">
      <c r="A3326" s="7"/>
      <c r="B3326" s="95" t="s">
        <v>1096</v>
      </c>
      <c r="C3326" s="41"/>
      <c r="D3326" s="36" t="s">
        <v>6701</v>
      </c>
      <c r="E3326" s="49">
        <v>938.64</v>
      </c>
      <c r="F3326" s="49">
        <f t="shared" si="59"/>
        <v>1407.96</v>
      </c>
      <c r="G3326" s="37">
        <v>10</v>
      </c>
      <c r="H3326" s="85" t="s">
        <v>3073</v>
      </c>
      <c r="I3326" s="18"/>
      <c r="J3326" s="83"/>
      <c r="K3326" s="79"/>
      <c r="L3326" s="77"/>
      <c r="M3326" s="77"/>
    </row>
    <row r="3327" spans="1:13" s="3" customFormat="1">
      <c r="A3327" s="7"/>
      <c r="B3327" s="95" t="s">
        <v>2254</v>
      </c>
      <c r="C3327" s="41"/>
      <c r="D3327" s="36" t="s">
        <v>6609</v>
      </c>
      <c r="E3327" s="49">
        <v>248.988</v>
      </c>
      <c r="F3327" s="49">
        <f t="shared" si="59"/>
        <v>373.48199999999997</v>
      </c>
      <c r="G3327" s="37">
        <v>1</v>
      </c>
      <c r="H3327" s="85" t="s">
        <v>3073</v>
      </c>
      <c r="I3327" s="18"/>
      <c r="J3327" s="83"/>
      <c r="K3327" s="79"/>
      <c r="L3327" s="77"/>
      <c r="M3327" s="77"/>
    </row>
    <row r="3328" spans="1:13" s="3" customFormat="1">
      <c r="A3328" s="10"/>
      <c r="B3328" s="96"/>
      <c r="C3328" s="43" t="s">
        <v>2119</v>
      </c>
      <c r="D3328" s="44"/>
      <c r="E3328" s="50" t="s">
        <v>3073</v>
      </c>
      <c r="F3328" s="50" t="str">
        <f t="shared" si="59"/>
        <v/>
      </c>
      <c r="G3328" s="42"/>
      <c r="H3328" s="85" t="s">
        <v>3073</v>
      </c>
      <c r="I3328" s="18"/>
      <c r="J3328" s="83"/>
      <c r="K3328" s="79"/>
      <c r="L3328" s="77"/>
      <c r="M3328" s="77"/>
    </row>
    <row r="3329" spans="1:13" s="3" customFormat="1">
      <c r="A3329" s="12"/>
      <c r="B3329" s="97" t="s">
        <v>2364</v>
      </c>
      <c r="C3329" s="46"/>
      <c r="D3329" s="47" t="s">
        <v>3065</v>
      </c>
      <c r="E3329" s="51" t="s">
        <v>3567</v>
      </c>
      <c r="F3329" s="51" t="str">
        <f t="shared" si="59"/>
        <v>VENTA</v>
      </c>
      <c r="G3329" s="45" t="s">
        <v>1933</v>
      </c>
      <c r="H3329" s="85" t="s">
        <v>3073</v>
      </c>
      <c r="I3329" s="18"/>
      <c r="J3329" s="83"/>
      <c r="K3329" s="79"/>
      <c r="L3329" s="77"/>
      <c r="M3329" s="77"/>
    </row>
    <row r="3330" spans="1:13" s="3" customFormat="1">
      <c r="B3330" s="95" t="s">
        <v>2811</v>
      </c>
      <c r="C3330" s="41"/>
      <c r="D3330" s="36" t="s">
        <v>7530</v>
      </c>
      <c r="E3330" s="49">
        <v>209.101</v>
      </c>
      <c r="F3330" s="49">
        <f t="shared" si="59"/>
        <v>313.6515</v>
      </c>
      <c r="G3330" s="37">
        <v>10</v>
      </c>
      <c r="H3330" s="85" t="s">
        <v>3073</v>
      </c>
      <c r="I3330" s="18"/>
      <c r="J3330" s="83"/>
      <c r="K3330" s="79"/>
      <c r="L3330" s="77"/>
      <c r="M3330" s="77"/>
    </row>
    <row r="3331" spans="1:13" s="3" customFormat="1">
      <c r="B3331" s="95" t="s">
        <v>1097</v>
      </c>
      <c r="C3331" s="41"/>
      <c r="D3331" s="36" t="s">
        <v>7531</v>
      </c>
      <c r="E3331" s="49">
        <v>345.471</v>
      </c>
      <c r="F3331" s="49">
        <f t="shared" si="59"/>
        <v>518.20650000000001</v>
      </c>
      <c r="G3331" s="37">
        <v>10</v>
      </c>
      <c r="H3331" s="85" t="s">
        <v>3073</v>
      </c>
      <c r="I3331" s="18"/>
      <c r="J3331" s="83"/>
      <c r="K3331" s="79"/>
      <c r="L3331" s="77"/>
      <c r="M3331" s="77"/>
    </row>
    <row r="3332" spans="1:13" s="3" customFormat="1">
      <c r="B3332" s="95" t="s">
        <v>1098</v>
      </c>
      <c r="C3332" s="41"/>
      <c r="D3332" s="36" t="s">
        <v>7535</v>
      </c>
      <c r="E3332" s="49">
        <v>136.37</v>
      </c>
      <c r="F3332" s="49">
        <f t="shared" si="59"/>
        <v>204.55500000000001</v>
      </c>
      <c r="G3332" s="37">
        <v>10</v>
      </c>
      <c r="H3332" s="85" t="s">
        <v>3073</v>
      </c>
      <c r="I3332" s="18"/>
      <c r="J3332" s="83"/>
      <c r="K3332" s="79"/>
      <c r="L3332" s="77"/>
      <c r="M3332" s="77"/>
    </row>
    <row r="3333" spans="1:13" s="3" customFormat="1">
      <c r="B3333" s="95" t="s">
        <v>2447</v>
      </c>
      <c r="C3333" s="41"/>
      <c r="D3333" s="36" t="s">
        <v>7533</v>
      </c>
      <c r="E3333" s="49">
        <v>365.92599999999999</v>
      </c>
      <c r="F3333" s="49">
        <f t="shared" ref="F3333:F3403" si="60">IF(G3333="ENV.","VENTA",IF(B3333="","",E3333+E3333*A$2/100))</f>
        <v>548.88900000000001</v>
      </c>
      <c r="G3333" s="37">
        <v>6</v>
      </c>
      <c r="H3333" s="85" t="s">
        <v>3073</v>
      </c>
      <c r="I3333" s="18"/>
      <c r="J3333" s="83"/>
      <c r="K3333" s="79"/>
      <c r="L3333" s="77"/>
      <c r="M3333" s="77"/>
    </row>
    <row r="3334" spans="1:13" s="3" customFormat="1">
      <c r="B3334" s="95" t="s">
        <v>2448</v>
      </c>
      <c r="C3334" s="41"/>
      <c r="D3334" s="36" t="s">
        <v>7534</v>
      </c>
      <c r="E3334" s="49">
        <v>616.51700000000005</v>
      </c>
      <c r="F3334" s="49">
        <f t="shared" si="60"/>
        <v>924.77550000000008</v>
      </c>
      <c r="G3334" s="37">
        <v>6</v>
      </c>
      <c r="H3334" s="85" t="s">
        <v>7215</v>
      </c>
      <c r="I3334" s="18"/>
      <c r="J3334" s="83"/>
      <c r="K3334" s="79"/>
      <c r="L3334" s="77"/>
      <c r="M3334" s="77"/>
    </row>
    <row r="3335" spans="1:13" s="3" customFormat="1">
      <c r="B3335" s="95" t="s">
        <v>2288</v>
      </c>
      <c r="C3335" s="41"/>
      <c r="D3335" s="36" t="s">
        <v>8171</v>
      </c>
      <c r="E3335" s="49">
        <v>277.77699999999999</v>
      </c>
      <c r="F3335" s="49">
        <f t="shared" si="60"/>
        <v>416.66549999999995</v>
      </c>
      <c r="G3335" s="37">
        <v>10</v>
      </c>
      <c r="H3335" s="85" t="s">
        <v>7977</v>
      </c>
      <c r="I3335" s="18"/>
      <c r="J3335" s="83"/>
      <c r="K3335" s="79"/>
      <c r="L3335" s="77"/>
      <c r="M3335" s="77"/>
    </row>
    <row r="3336" spans="1:13" s="3" customFormat="1">
      <c r="B3336" s="95" t="s">
        <v>1099</v>
      </c>
      <c r="C3336" s="41"/>
      <c r="D3336" s="36" t="s">
        <v>7562</v>
      </c>
      <c r="E3336" s="49">
        <v>30.303999999999998</v>
      </c>
      <c r="F3336" s="49">
        <f t="shared" si="60"/>
        <v>45.455999999999996</v>
      </c>
      <c r="G3336" s="37">
        <v>10</v>
      </c>
      <c r="H3336" s="85" t="s">
        <v>3073</v>
      </c>
      <c r="I3336" s="18"/>
      <c r="J3336" s="83"/>
      <c r="K3336" s="79"/>
      <c r="L3336" s="77"/>
      <c r="M3336" s="77"/>
    </row>
    <row r="3337" spans="1:13" s="3" customFormat="1">
      <c r="B3337" s="95" t="s">
        <v>3252</v>
      </c>
      <c r="C3337" s="41"/>
      <c r="D3337" s="36" t="s">
        <v>7563</v>
      </c>
      <c r="E3337" s="49">
        <v>30.303999999999998</v>
      </c>
      <c r="F3337" s="49">
        <f t="shared" si="60"/>
        <v>45.455999999999996</v>
      </c>
      <c r="G3337" s="37">
        <v>10</v>
      </c>
      <c r="H3337" s="85" t="s">
        <v>3073</v>
      </c>
      <c r="I3337" s="18"/>
      <c r="J3337" s="83"/>
      <c r="K3337" s="79"/>
      <c r="L3337" s="77"/>
      <c r="M3337" s="77"/>
    </row>
    <row r="3338" spans="1:13" s="3" customFormat="1">
      <c r="B3338" s="95" t="s">
        <v>1100</v>
      </c>
      <c r="C3338" s="41"/>
      <c r="D3338" s="36" t="s">
        <v>7566</v>
      </c>
      <c r="E3338" s="49">
        <v>43.292000000000002</v>
      </c>
      <c r="F3338" s="49">
        <f t="shared" si="60"/>
        <v>64.938000000000002</v>
      </c>
      <c r="G3338" s="37">
        <v>10</v>
      </c>
      <c r="H3338" s="85" t="s">
        <v>3073</v>
      </c>
      <c r="I3338" s="18"/>
      <c r="J3338" s="83"/>
      <c r="K3338" s="79"/>
      <c r="L3338" s="77"/>
      <c r="M3338" s="77"/>
    </row>
    <row r="3339" spans="1:13" s="3" customFormat="1">
      <c r="B3339" s="95" t="s">
        <v>1101</v>
      </c>
      <c r="C3339" s="41"/>
      <c r="D3339" s="36" t="s">
        <v>7570</v>
      </c>
      <c r="E3339" s="49">
        <v>30.303999999999998</v>
      </c>
      <c r="F3339" s="49">
        <f t="shared" si="60"/>
        <v>45.455999999999996</v>
      </c>
      <c r="G3339" s="37">
        <v>10</v>
      </c>
      <c r="H3339" s="85" t="s">
        <v>3073</v>
      </c>
      <c r="I3339" s="18"/>
      <c r="J3339" s="83"/>
      <c r="K3339" s="79"/>
      <c r="L3339" s="77"/>
      <c r="M3339" s="77"/>
    </row>
    <row r="3340" spans="1:13" s="3" customFormat="1">
      <c r="B3340" s="95" t="s">
        <v>1102</v>
      </c>
      <c r="C3340" s="41"/>
      <c r="D3340" s="36" t="s">
        <v>7564</v>
      </c>
      <c r="E3340" s="49">
        <v>142.864</v>
      </c>
      <c r="F3340" s="49">
        <f t="shared" si="60"/>
        <v>214.29599999999999</v>
      </c>
      <c r="G3340" s="37">
        <v>10</v>
      </c>
      <c r="H3340" s="85" t="s">
        <v>3073</v>
      </c>
      <c r="I3340" s="18"/>
      <c r="J3340" s="83"/>
      <c r="K3340" s="79"/>
      <c r="L3340" s="77"/>
      <c r="M3340" s="77"/>
    </row>
    <row r="3341" spans="1:13" s="3" customFormat="1">
      <c r="B3341" s="95" t="s">
        <v>1103</v>
      </c>
      <c r="C3341" s="41"/>
      <c r="D3341" s="36" t="s">
        <v>7565</v>
      </c>
      <c r="E3341" s="49">
        <v>151.52199999999999</v>
      </c>
      <c r="F3341" s="49">
        <f t="shared" si="60"/>
        <v>227.28299999999999</v>
      </c>
      <c r="G3341" s="37">
        <v>10</v>
      </c>
      <c r="H3341" s="85" t="s">
        <v>3073</v>
      </c>
      <c r="I3341" s="18"/>
      <c r="J3341" s="83"/>
      <c r="K3341" s="79"/>
      <c r="L3341" s="77"/>
      <c r="M3341" s="77"/>
    </row>
    <row r="3342" spans="1:13" s="3" customFormat="1">
      <c r="B3342" s="95" t="s">
        <v>1104</v>
      </c>
      <c r="C3342" s="41"/>
      <c r="D3342" s="36" t="s">
        <v>7575</v>
      </c>
      <c r="E3342" s="49">
        <v>103.252</v>
      </c>
      <c r="F3342" s="49">
        <f t="shared" si="60"/>
        <v>154.87799999999999</v>
      </c>
      <c r="G3342" s="37">
        <v>10</v>
      </c>
      <c r="H3342" s="85" t="s">
        <v>3073</v>
      </c>
      <c r="I3342" s="18"/>
      <c r="J3342" s="83"/>
      <c r="K3342" s="79"/>
      <c r="L3342" s="77"/>
      <c r="M3342" s="77"/>
    </row>
    <row r="3343" spans="1:13" s="3" customFormat="1">
      <c r="B3343" s="95" t="s">
        <v>1105</v>
      </c>
      <c r="C3343" s="41"/>
      <c r="D3343" s="36" t="s">
        <v>7576</v>
      </c>
      <c r="E3343" s="49">
        <v>105.54600000000001</v>
      </c>
      <c r="F3343" s="49">
        <f t="shared" si="60"/>
        <v>158.31900000000002</v>
      </c>
      <c r="G3343" s="37">
        <v>10</v>
      </c>
      <c r="H3343" s="85" t="s">
        <v>3073</v>
      </c>
      <c r="I3343" s="18"/>
      <c r="J3343" s="83"/>
      <c r="K3343" s="79"/>
      <c r="L3343" s="77"/>
      <c r="M3343" s="77"/>
    </row>
    <row r="3344" spans="1:13" s="3" customFormat="1">
      <c r="B3344" s="95" t="s">
        <v>2670</v>
      </c>
      <c r="C3344" s="41"/>
      <c r="D3344" s="36" t="s">
        <v>7831</v>
      </c>
      <c r="E3344" s="49">
        <v>524.33799999999997</v>
      </c>
      <c r="F3344" s="49">
        <f t="shared" si="60"/>
        <v>786.50699999999995</v>
      </c>
      <c r="G3344" s="37"/>
      <c r="H3344" s="85" t="s">
        <v>3073</v>
      </c>
      <c r="I3344" s="18"/>
      <c r="J3344" s="83"/>
      <c r="K3344" s="79"/>
      <c r="L3344" s="77"/>
      <c r="M3344" s="77"/>
    </row>
    <row r="3345" spans="1:13" s="3" customFormat="1">
      <c r="B3345" s="95" t="s">
        <v>2671</v>
      </c>
      <c r="C3345" s="41"/>
      <c r="D3345" s="36" t="s">
        <v>7832</v>
      </c>
      <c r="E3345" s="49">
        <v>704.51499999999999</v>
      </c>
      <c r="F3345" s="49">
        <f t="shared" si="60"/>
        <v>1056.7725</v>
      </c>
      <c r="G3345" s="37"/>
      <c r="H3345" s="85" t="s">
        <v>3073</v>
      </c>
      <c r="I3345" s="18"/>
      <c r="J3345" s="83"/>
      <c r="K3345" s="79"/>
      <c r="L3345" s="77"/>
      <c r="M3345" s="77"/>
    </row>
    <row r="3346" spans="1:13" s="3" customFormat="1">
      <c r="A3346" s="7"/>
      <c r="B3346" s="95" t="s">
        <v>2672</v>
      </c>
      <c r="C3346" s="41"/>
      <c r="D3346" s="36" t="s">
        <v>8182</v>
      </c>
      <c r="E3346" s="49">
        <v>1159.211</v>
      </c>
      <c r="F3346" s="49">
        <f t="shared" si="60"/>
        <v>1738.8164999999999</v>
      </c>
      <c r="G3346" s="37"/>
      <c r="H3346" s="85" t="s">
        <v>7216</v>
      </c>
      <c r="I3346" s="18"/>
      <c r="J3346" s="83"/>
      <c r="K3346" s="79"/>
      <c r="L3346" s="77"/>
      <c r="M3346" s="77"/>
    </row>
    <row r="3347" spans="1:13" s="3" customFormat="1">
      <c r="A3347" s="7"/>
      <c r="B3347" s="95" t="s">
        <v>2673</v>
      </c>
      <c r="C3347" s="41"/>
      <c r="D3347" s="36" t="s">
        <v>8180</v>
      </c>
      <c r="E3347" s="49">
        <v>1117.3119999999999</v>
      </c>
      <c r="F3347" s="49">
        <f t="shared" si="60"/>
        <v>1675.9679999999998</v>
      </c>
      <c r="G3347" s="37"/>
      <c r="H3347" s="85" t="s">
        <v>7221</v>
      </c>
      <c r="I3347" s="18"/>
      <c r="J3347" s="83"/>
      <c r="K3347" s="79"/>
      <c r="L3347" s="77"/>
      <c r="M3347" s="77"/>
    </row>
    <row r="3348" spans="1:13" s="3" customFormat="1">
      <c r="A3348" s="7"/>
      <c r="B3348" s="95" t="s">
        <v>2674</v>
      </c>
      <c r="C3348" s="41"/>
      <c r="D3348" s="36" t="s">
        <v>8181</v>
      </c>
      <c r="E3348" s="49">
        <v>1433.191</v>
      </c>
      <c r="F3348" s="49">
        <f t="shared" si="60"/>
        <v>2149.7865000000002</v>
      </c>
      <c r="G3348" s="37"/>
      <c r="H3348" s="85" t="s">
        <v>3073</v>
      </c>
      <c r="I3348" s="18"/>
      <c r="J3348" s="83"/>
      <c r="K3348" s="79"/>
      <c r="L3348" s="77"/>
      <c r="M3348" s="77"/>
    </row>
    <row r="3349" spans="1:13" s="3" customFormat="1">
      <c r="A3349" s="7"/>
      <c r="B3349" s="95" t="s">
        <v>2675</v>
      </c>
      <c r="C3349" s="41"/>
      <c r="D3349" s="36" t="s">
        <v>8184</v>
      </c>
      <c r="E3349" s="49">
        <v>1535.722</v>
      </c>
      <c r="F3349" s="49">
        <f t="shared" si="60"/>
        <v>2303.5830000000001</v>
      </c>
      <c r="G3349" s="37"/>
      <c r="H3349" s="85" t="s">
        <v>3073</v>
      </c>
      <c r="I3349" s="18"/>
      <c r="J3349" s="83"/>
      <c r="K3349" s="79"/>
      <c r="L3349" s="77"/>
      <c r="M3349" s="77"/>
    </row>
    <row r="3350" spans="1:13" s="3" customFormat="1">
      <c r="A3350" s="7"/>
      <c r="B3350" s="95" t="s">
        <v>2676</v>
      </c>
      <c r="C3350" s="41"/>
      <c r="D3350" s="36" t="s">
        <v>8183</v>
      </c>
      <c r="E3350" s="49">
        <v>1779.999</v>
      </c>
      <c r="F3350" s="49">
        <f t="shared" si="60"/>
        <v>2669.9985000000001</v>
      </c>
      <c r="G3350" s="37"/>
      <c r="H3350" s="85" t="s">
        <v>3073</v>
      </c>
      <c r="I3350" s="18"/>
      <c r="J3350" s="83"/>
      <c r="K3350" s="79"/>
      <c r="L3350" s="77"/>
      <c r="M3350" s="77"/>
    </row>
    <row r="3351" spans="1:13" s="3" customFormat="1">
      <c r="A3351" s="7"/>
      <c r="B3351" s="95" t="s">
        <v>2677</v>
      </c>
      <c r="C3351" s="41"/>
      <c r="D3351" s="36" t="s">
        <v>7577</v>
      </c>
      <c r="E3351" s="49">
        <v>96.367999999999995</v>
      </c>
      <c r="F3351" s="49">
        <f t="shared" si="60"/>
        <v>144.55199999999999</v>
      </c>
      <c r="G3351" s="37"/>
      <c r="H3351" s="85" t="s">
        <v>3073</v>
      </c>
      <c r="I3351" s="18"/>
      <c r="J3351" s="83"/>
      <c r="K3351" s="79"/>
      <c r="L3351" s="77"/>
      <c r="M3351" s="77"/>
    </row>
    <row r="3352" spans="1:13" s="3" customFormat="1">
      <c r="A3352" s="10"/>
      <c r="B3352" s="96"/>
      <c r="C3352" s="43" t="s">
        <v>2120</v>
      </c>
      <c r="D3352" s="44"/>
      <c r="E3352" s="50" t="s">
        <v>3073</v>
      </c>
      <c r="F3352" s="50" t="str">
        <f t="shared" si="60"/>
        <v/>
      </c>
      <c r="G3352" s="42"/>
      <c r="H3352" s="85" t="s">
        <v>3073</v>
      </c>
      <c r="I3352" s="18"/>
      <c r="J3352" s="83"/>
      <c r="K3352" s="79"/>
      <c r="L3352" s="77"/>
      <c r="M3352" s="77"/>
    </row>
    <row r="3353" spans="1:13" s="3" customFormat="1">
      <c r="A3353" s="12"/>
      <c r="B3353" s="97" t="s">
        <v>2364</v>
      </c>
      <c r="C3353" s="46"/>
      <c r="D3353" s="47" t="s">
        <v>3065</v>
      </c>
      <c r="E3353" s="51" t="s">
        <v>3567</v>
      </c>
      <c r="F3353" s="51" t="str">
        <f t="shared" si="60"/>
        <v>VENTA</v>
      </c>
      <c r="G3353" s="45" t="s">
        <v>1933</v>
      </c>
      <c r="H3353" s="85" t="s">
        <v>3073</v>
      </c>
      <c r="I3353" s="18"/>
      <c r="J3353" s="83"/>
      <c r="K3353" s="79"/>
      <c r="L3353" s="77"/>
      <c r="M3353" s="77"/>
    </row>
    <row r="3354" spans="1:13" s="3" customFormat="1">
      <c r="A3354" s="7"/>
      <c r="B3354" s="95" t="s">
        <v>1106</v>
      </c>
      <c r="C3354" s="41"/>
      <c r="D3354" s="36" t="s">
        <v>6324</v>
      </c>
      <c r="E3354" s="49">
        <v>1875.73</v>
      </c>
      <c r="F3354" s="49">
        <f t="shared" si="60"/>
        <v>2813.5950000000003</v>
      </c>
      <c r="G3354" s="37"/>
      <c r="H3354" s="85" t="s">
        <v>7202</v>
      </c>
      <c r="I3354" s="18"/>
      <c r="J3354" s="83"/>
      <c r="K3354" s="79"/>
      <c r="L3354" s="77"/>
      <c r="M3354" s="77"/>
    </row>
    <row r="3355" spans="1:13" s="3" customFormat="1">
      <c r="A3355" s="7"/>
      <c r="B3355" s="95" t="s">
        <v>1107</v>
      </c>
      <c r="C3355" s="41"/>
      <c r="D3355" s="36" t="s">
        <v>6596</v>
      </c>
      <c r="E3355" s="49">
        <v>1673.52</v>
      </c>
      <c r="F3355" s="49">
        <f t="shared" si="60"/>
        <v>2510.2799999999997</v>
      </c>
      <c r="G3355" s="37"/>
      <c r="H3355" s="85" t="s">
        <v>8216</v>
      </c>
      <c r="I3355" s="18"/>
      <c r="J3355" s="83"/>
      <c r="K3355" s="79"/>
      <c r="L3355" s="77"/>
      <c r="M3355" s="77"/>
    </row>
    <row r="3356" spans="1:13" s="3" customFormat="1">
      <c r="A3356" s="7"/>
      <c r="B3356" s="95" t="s">
        <v>1108</v>
      </c>
      <c r="C3356" s="41"/>
      <c r="D3356" s="36" t="s">
        <v>6432</v>
      </c>
      <c r="E3356" s="49">
        <v>3422.6979999999999</v>
      </c>
      <c r="F3356" s="49">
        <f t="shared" si="60"/>
        <v>5134.0469999999996</v>
      </c>
      <c r="G3356" s="37"/>
      <c r="H3356" s="85" t="s">
        <v>7202</v>
      </c>
      <c r="I3356" s="18"/>
      <c r="J3356" s="83"/>
      <c r="K3356" s="79"/>
      <c r="L3356" s="77"/>
      <c r="M3356" s="77"/>
    </row>
    <row r="3357" spans="1:13" s="3" customFormat="1">
      <c r="A3357" s="7"/>
      <c r="B3357" s="95" t="s">
        <v>6378</v>
      </c>
      <c r="C3357" s="41"/>
      <c r="D3357" s="36" t="s">
        <v>7857</v>
      </c>
      <c r="E3357" s="49">
        <v>5154.9399999999996</v>
      </c>
      <c r="F3357" s="49">
        <f t="shared" si="60"/>
        <v>7732.41</v>
      </c>
      <c r="G3357" s="37"/>
      <c r="H3357" s="85" t="s">
        <v>7202</v>
      </c>
      <c r="I3357" s="18"/>
      <c r="J3357" s="83"/>
      <c r="K3357" s="79"/>
      <c r="L3357" s="77"/>
      <c r="M3357" s="77"/>
    </row>
    <row r="3358" spans="1:13" s="3" customFormat="1">
      <c r="A3358" s="7"/>
      <c r="B3358" s="95" t="s">
        <v>1109</v>
      </c>
      <c r="C3358" s="41"/>
      <c r="D3358" s="36" t="s">
        <v>6613</v>
      </c>
      <c r="E3358" s="49">
        <v>2280.37</v>
      </c>
      <c r="F3358" s="49">
        <f t="shared" si="60"/>
        <v>3420.5549999999998</v>
      </c>
      <c r="G3358" s="37"/>
      <c r="H3358" s="85" t="s">
        <v>8216</v>
      </c>
      <c r="I3358" s="18"/>
      <c r="J3358" s="83"/>
      <c r="K3358" s="79"/>
      <c r="L3358" s="77"/>
      <c r="M3358" s="77"/>
    </row>
    <row r="3359" spans="1:13" s="3" customFormat="1">
      <c r="A3359" s="10"/>
      <c r="B3359" s="96"/>
      <c r="C3359" s="43" t="s">
        <v>2121</v>
      </c>
      <c r="D3359" s="44"/>
      <c r="E3359" s="50" t="s">
        <v>3073</v>
      </c>
      <c r="F3359" s="50" t="str">
        <f t="shared" si="60"/>
        <v/>
      </c>
      <c r="G3359" s="42"/>
      <c r="H3359" s="85" t="s">
        <v>3073</v>
      </c>
      <c r="I3359" s="18"/>
      <c r="J3359" s="83"/>
      <c r="K3359" s="79"/>
      <c r="L3359" s="77"/>
      <c r="M3359" s="77"/>
    </row>
    <row r="3360" spans="1:13" s="3" customFormat="1">
      <c r="A3360" s="12"/>
      <c r="B3360" s="97" t="s">
        <v>2364</v>
      </c>
      <c r="C3360" s="46"/>
      <c r="D3360" s="47" t="s">
        <v>3065</v>
      </c>
      <c r="E3360" s="51" t="s">
        <v>3567</v>
      </c>
      <c r="F3360" s="51" t="str">
        <f t="shared" si="60"/>
        <v>VENTA</v>
      </c>
      <c r="G3360" s="45" t="s">
        <v>1933</v>
      </c>
      <c r="H3360" s="85" t="s">
        <v>3073</v>
      </c>
      <c r="I3360" s="18"/>
      <c r="J3360" s="83"/>
      <c r="K3360" s="79"/>
      <c r="L3360" s="77"/>
      <c r="M3360" s="77"/>
    </row>
    <row r="3361" spans="2:13" s="3" customFormat="1">
      <c r="B3361" s="95" t="s">
        <v>6236</v>
      </c>
      <c r="C3361" s="41"/>
      <c r="D3361" s="36" t="s">
        <v>6268</v>
      </c>
      <c r="E3361" s="49">
        <v>144.15</v>
      </c>
      <c r="F3361" s="49">
        <f t="shared" si="60"/>
        <v>216.22500000000002</v>
      </c>
      <c r="G3361" s="37">
        <v>7</v>
      </c>
      <c r="H3361" s="85" t="s">
        <v>3073</v>
      </c>
      <c r="I3361" s="18"/>
      <c r="J3361" s="83"/>
      <c r="K3361" s="79"/>
      <c r="L3361" s="77"/>
      <c r="M3361" s="77"/>
    </row>
    <row r="3362" spans="2:13" s="3" customFormat="1">
      <c r="B3362" s="95" t="s">
        <v>6237</v>
      </c>
      <c r="C3362" s="41"/>
      <c r="D3362" s="36" t="s">
        <v>6269</v>
      </c>
      <c r="E3362" s="49">
        <v>189.73500000000001</v>
      </c>
      <c r="F3362" s="49">
        <f t="shared" si="60"/>
        <v>284.60250000000002</v>
      </c>
      <c r="G3362" s="37">
        <v>8</v>
      </c>
      <c r="H3362" s="85" t="s">
        <v>3073</v>
      </c>
      <c r="I3362" s="18"/>
      <c r="J3362" s="83"/>
      <c r="K3362" s="79"/>
      <c r="L3362" s="77"/>
      <c r="M3362" s="77"/>
    </row>
    <row r="3363" spans="2:13" s="3" customFormat="1">
      <c r="B3363" s="95" t="s">
        <v>6238</v>
      </c>
      <c r="C3363" s="41"/>
      <c r="D3363" s="36" t="s">
        <v>6270</v>
      </c>
      <c r="E3363" s="49">
        <v>247.114</v>
      </c>
      <c r="F3363" s="49">
        <f t="shared" si="60"/>
        <v>370.67099999999999</v>
      </c>
      <c r="G3363" s="37">
        <v>9</v>
      </c>
      <c r="H3363" s="85" t="s">
        <v>3073</v>
      </c>
      <c r="I3363" s="18"/>
      <c r="J3363" s="83"/>
      <c r="K3363" s="79"/>
      <c r="L3363" s="77"/>
      <c r="M3363" s="77"/>
    </row>
    <row r="3364" spans="2:13" s="3" customFormat="1">
      <c r="B3364" s="95" t="s">
        <v>6239</v>
      </c>
      <c r="C3364" s="41"/>
      <c r="D3364" s="36" t="s">
        <v>6271</v>
      </c>
      <c r="E3364" s="49">
        <v>395.66300000000001</v>
      </c>
      <c r="F3364" s="49">
        <f t="shared" si="60"/>
        <v>593.49450000000002</v>
      </c>
      <c r="G3364" s="37">
        <v>10</v>
      </c>
      <c r="H3364" s="85" t="s">
        <v>3073</v>
      </c>
      <c r="I3364" s="18"/>
      <c r="J3364" s="83"/>
      <c r="K3364" s="79"/>
      <c r="L3364" s="77"/>
      <c r="M3364" s="77"/>
    </row>
    <row r="3365" spans="2:13" s="3" customFormat="1">
      <c r="B3365" s="95" t="s">
        <v>2636</v>
      </c>
      <c r="C3365" s="41"/>
      <c r="D3365" s="36" t="s">
        <v>7743</v>
      </c>
      <c r="E3365" s="49">
        <v>111.111</v>
      </c>
      <c r="F3365" s="49">
        <f t="shared" si="60"/>
        <v>166.66650000000001</v>
      </c>
      <c r="G3365" s="37">
        <v>7</v>
      </c>
      <c r="H3365" s="85" t="s">
        <v>7977</v>
      </c>
      <c r="I3365" s="18"/>
      <c r="J3365" s="83"/>
      <c r="K3365" s="79"/>
      <c r="L3365" s="77"/>
      <c r="M3365" s="77"/>
    </row>
    <row r="3366" spans="2:13" s="3" customFormat="1">
      <c r="B3366" s="95" t="s">
        <v>2637</v>
      </c>
      <c r="C3366" s="41"/>
      <c r="D3366" s="36" t="s">
        <v>7738</v>
      </c>
      <c r="E3366" s="49">
        <v>116.666</v>
      </c>
      <c r="F3366" s="49">
        <f t="shared" si="60"/>
        <v>174.999</v>
      </c>
      <c r="G3366" s="37">
        <v>8</v>
      </c>
      <c r="H3366" s="85" t="s">
        <v>7977</v>
      </c>
      <c r="I3366" s="18"/>
      <c r="J3366" s="83"/>
      <c r="K3366" s="79"/>
      <c r="L3366" s="77"/>
      <c r="M3366" s="77"/>
    </row>
    <row r="3367" spans="2:13" s="3" customFormat="1">
      <c r="B3367" s="95" t="s">
        <v>2638</v>
      </c>
      <c r="C3367" s="41"/>
      <c r="D3367" s="36" t="s">
        <v>7739</v>
      </c>
      <c r="E3367" s="49">
        <v>161.11099999999999</v>
      </c>
      <c r="F3367" s="49">
        <f t="shared" si="60"/>
        <v>241.66649999999998</v>
      </c>
      <c r="G3367" s="37">
        <v>9</v>
      </c>
      <c r="H3367" s="85" t="s">
        <v>7977</v>
      </c>
      <c r="I3367" s="18"/>
      <c r="J3367" s="83"/>
      <c r="K3367" s="79"/>
      <c r="L3367" s="77"/>
      <c r="M3367" s="77"/>
    </row>
    <row r="3368" spans="2:13" s="3" customFormat="1">
      <c r="B3368" s="95" t="s">
        <v>2639</v>
      </c>
      <c r="C3368" s="41"/>
      <c r="D3368" s="36" t="s">
        <v>7740</v>
      </c>
      <c r="E3368" s="49">
        <v>183.333</v>
      </c>
      <c r="F3368" s="49">
        <f t="shared" si="60"/>
        <v>274.99950000000001</v>
      </c>
      <c r="G3368" s="37">
        <v>10</v>
      </c>
      <c r="H3368" s="85" t="s">
        <v>7977</v>
      </c>
      <c r="I3368" s="18"/>
      <c r="J3368" s="83"/>
      <c r="K3368" s="79"/>
      <c r="L3368" s="77"/>
      <c r="M3368" s="77"/>
    </row>
    <row r="3369" spans="2:13" s="3" customFormat="1">
      <c r="B3369" s="95" t="s">
        <v>2640</v>
      </c>
      <c r="C3369" s="41"/>
      <c r="D3369" s="36" t="s">
        <v>7741</v>
      </c>
      <c r="E3369" s="49">
        <v>246.666</v>
      </c>
      <c r="F3369" s="49">
        <f>IF(G3369="ENV.","VENTA",IF(B3369="","",E3369+E3369*A$2/100))</f>
        <v>369.99900000000002</v>
      </c>
      <c r="G3369" s="37">
        <v>11</v>
      </c>
      <c r="H3369" s="85" t="s">
        <v>7977</v>
      </c>
      <c r="I3369" s="18"/>
      <c r="J3369" s="83"/>
      <c r="K3369" s="79"/>
      <c r="L3369" s="77"/>
      <c r="M3369" s="77"/>
    </row>
    <row r="3370" spans="2:13" s="3" customFormat="1">
      <c r="B3370" s="95" t="s">
        <v>5235</v>
      </c>
      <c r="C3370" s="41"/>
      <c r="D3370" s="36" t="s">
        <v>7742</v>
      </c>
      <c r="E3370" s="49">
        <v>277.77699999999999</v>
      </c>
      <c r="F3370" s="49">
        <f t="shared" si="60"/>
        <v>416.66549999999995</v>
      </c>
      <c r="G3370" s="37">
        <v>11</v>
      </c>
      <c r="H3370" s="85" t="s">
        <v>7977</v>
      </c>
      <c r="I3370" s="18"/>
      <c r="J3370" s="83"/>
      <c r="K3370" s="79"/>
      <c r="L3370" s="77"/>
      <c r="M3370" s="77"/>
    </row>
    <row r="3371" spans="2:13" s="3" customFormat="1">
      <c r="B3371" s="95" t="s">
        <v>3380</v>
      </c>
      <c r="C3371" s="41"/>
      <c r="D3371" s="36" t="s">
        <v>3702</v>
      </c>
      <c r="E3371" s="49">
        <v>326.25</v>
      </c>
      <c r="F3371" s="49">
        <f t="shared" si="60"/>
        <v>489.375</v>
      </c>
      <c r="G3371" s="37">
        <v>7</v>
      </c>
      <c r="H3371" s="85" t="s">
        <v>3073</v>
      </c>
      <c r="I3371" s="18"/>
      <c r="J3371" s="83"/>
      <c r="K3371" s="79"/>
      <c r="L3371" s="77"/>
      <c r="M3371" s="77"/>
    </row>
    <row r="3372" spans="2:13" s="3" customFormat="1">
      <c r="B3372" s="95" t="s">
        <v>3375</v>
      </c>
      <c r="C3372" s="41"/>
      <c r="D3372" s="36" t="s">
        <v>3697</v>
      </c>
      <c r="E3372" s="49">
        <v>354.45100000000002</v>
      </c>
      <c r="F3372" s="49">
        <f t="shared" si="60"/>
        <v>531.67650000000003</v>
      </c>
      <c r="G3372" s="37">
        <v>8</v>
      </c>
      <c r="H3372" s="85" t="s">
        <v>7201</v>
      </c>
      <c r="I3372" s="18"/>
      <c r="J3372" s="83"/>
      <c r="K3372" s="79"/>
      <c r="L3372" s="77"/>
      <c r="M3372" s="77"/>
    </row>
    <row r="3373" spans="2:13" s="3" customFormat="1">
      <c r="B3373" s="95" t="s">
        <v>3376</v>
      </c>
      <c r="C3373" s="41"/>
      <c r="D3373" s="36" t="s">
        <v>3698</v>
      </c>
      <c r="E3373" s="49">
        <v>502.64699999999999</v>
      </c>
      <c r="F3373" s="49">
        <f t="shared" si="60"/>
        <v>753.97050000000002</v>
      </c>
      <c r="G3373" s="37">
        <v>9</v>
      </c>
      <c r="H3373" s="85" t="s">
        <v>7214</v>
      </c>
      <c r="I3373" s="18"/>
      <c r="J3373" s="83"/>
      <c r="K3373" s="79"/>
      <c r="L3373" s="77"/>
      <c r="M3373" s="77"/>
    </row>
    <row r="3374" spans="2:13" s="3" customFormat="1">
      <c r="B3374" s="95" t="s">
        <v>3377</v>
      </c>
      <c r="C3374" s="41"/>
      <c r="D3374" s="36" t="s">
        <v>3699</v>
      </c>
      <c r="E3374" s="49">
        <v>577.51499999999999</v>
      </c>
      <c r="F3374" s="49">
        <f t="shared" si="60"/>
        <v>866.27250000000004</v>
      </c>
      <c r="G3374" s="37">
        <v>10</v>
      </c>
      <c r="H3374" s="85" t="s">
        <v>7214</v>
      </c>
      <c r="I3374" s="18"/>
      <c r="J3374" s="83"/>
      <c r="K3374" s="79"/>
      <c r="L3374" s="77"/>
      <c r="M3374" s="77"/>
    </row>
    <row r="3375" spans="2:13" s="3" customFormat="1">
      <c r="B3375" s="95" t="s">
        <v>3378</v>
      </c>
      <c r="C3375" s="41"/>
      <c r="D3375" s="36" t="s">
        <v>3700</v>
      </c>
      <c r="E3375" s="49">
        <v>818.90099999999995</v>
      </c>
      <c r="F3375" s="49">
        <f t="shared" si="60"/>
        <v>1228.3515</v>
      </c>
      <c r="G3375" s="37">
        <v>11</v>
      </c>
      <c r="H3375" s="85" t="s">
        <v>7214</v>
      </c>
      <c r="I3375" s="18"/>
      <c r="J3375" s="83"/>
      <c r="K3375" s="79"/>
      <c r="L3375" s="77"/>
      <c r="M3375" s="77"/>
    </row>
    <row r="3376" spans="2:13" s="3" customFormat="1">
      <c r="B3376" s="95" t="s">
        <v>3379</v>
      </c>
      <c r="C3376" s="41"/>
      <c r="D3376" s="36" t="s">
        <v>3701</v>
      </c>
      <c r="E3376" s="49">
        <v>895.98699999999997</v>
      </c>
      <c r="F3376" s="49">
        <f t="shared" si="60"/>
        <v>1343.9804999999999</v>
      </c>
      <c r="G3376" s="37">
        <v>11</v>
      </c>
      <c r="H3376" s="85" t="s">
        <v>7214</v>
      </c>
      <c r="I3376" s="18"/>
      <c r="J3376" s="83"/>
      <c r="K3376" s="79"/>
      <c r="L3376" s="77"/>
      <c r="M3376" s="77"/>
    </row>
    <row r="3377" spans="1:13" s="3" customFormat="1">
      <c r="A3377" s="7"/>
      <c r="B3377" s="95"/>
      <c r="C3377" s="41"/>
      <c r="D3377" s="36"/>
      <c r="E3377" s="49"/>
      <c r="F3377" s="49"/>
      <c r="G3377" s="37"/>
      <c r="H3377" s="85" t="s">
        <v>3073</v>
      </c>
      <c r="I3377" s="18"/>
      <c r="J3377" s="83"/>
      <c r="K3377" s="79"/>
      <c r="L3377" s="77"/>
      <c r="M3377" s="77"/>
    </row>
    <row r="3378" spans="1:13" s="3" customFormat="1">
      <c r="A3378" s="10"/>
      <c r="B3378" s="96"/>
      <c r="C3378" s="43" t="s">
        <v>2122</v>
      </c>
      <c r="D3378" s="44"/>
      <c r="E3378" s="50" t="s">
        <v>3073</v>
      </c>
      <c r="F3378" s="50" t="str">
        <f t="shared" si="60"/>
        <v/>
      </c>
      <c r="G3378" s="42"/>
      <c r="H3378" s="85" t="s">
        <v>3073</v>
      </c>
      <c r="I3378" s="18"/>
      <c r="J3378" s="83"/>
      <c r="K3378" s="79"/>
      <c r="L3378" s="77"/>
      <c r="M3378" s="77"/>
    </row>
    <row r="3379" spans="1:13" s="3" customFormat="1">
      <c r="A3379" s="12"/>
      <c r="B3379" s="97" t="s">
        <v>2364</v>
      </c>
      <c r="C3379" s="46"/>
      <c r="D3379" s="47" t="s">
        <v>3065</v>
      </c>
      <c r="E3379" s="51" t="s">
        <v>3567</v>
      </c>
      <c r="F3379" s="51" t="str">
        <f t="shared" si="60"/>
        <v>VENTA</v>
      </c>
      <c r="G3379" s="45" t="s">
        <v>1933</v>
      </c>
      <c r="H3379" s="85" t="s">
        <v>3073</v>
      </c>
      <c r="I3379" s="18"/>
      <c r="J3379" s="83"/>
      <c r="K3379" s="79"/>
      <c r="L3379" s="77"/>
      <c r="M3379" s="77"/>
    </row>
    <row r="3380" spans="1:13" s="3" customFormat="1">
      <c r="A3380" s="7"/>
      <c r="B3380" s="95" t="s">
        <v>2641</v>
      </c>
      <c r="C3380" s="41"/>
      <c r="D3380" s="36" t="s">
        <v>7187</v>
      </c>
      <c r="E3380" s="49">
        <v>377.77699999999999</v>
      </c>
      <c r="F3380" s="49">
        <f>IF(G3380="ENV.","VENTA",IF(B3380="","",E3380+E3380*A$2/100))</f>
        <v>566.66549999999995</v>
      </c>
      <c r="G3380" s="37">
        <v>1</v>
      </c>
      <c r="H3380" s="85" t="s">
        <v>7977</v>
      </c>
      <c r="I3380" s="18"/>
      <c r="J3380" s="83"/>
      <c r="K3380" s="79"/>
      <c r="L3380" s="77"/>
      <c r="M3380" s="77"/>
    </row>
    <row r="3381" spans="1:13" s="3" customFormat="1">
      <c r="A3381" s="7"/>
      <c r="B3381" s="95" t="s">
        <v>5226</v>
      </c>
      <c r="C3381" s="41"/>
      <c r="D3381" s="36" t="s">
        <v>5227</v>
      </c>
      <c r="E3381" s="49">
        <v>606.1</v>
      </c>
      <c r="F3381" s="49">
        <f t="shared" si="60"/>
        <v>909.15000000000009</v>
      </c>
      <c r="G3381" s="37">
        <v>1</v>
      </c>
      <c r="H3381" s="85" t="s">
        <v>3073</v>
      </c>
      <c r="I3381" s="18"/>
      <c r="J3381" s="83"/>
      <c r="K3381" s="79"/>
      <c r="L3381" s="77"/>
      <c r="M3381" s="77"/>
    </row>
    <row r="3382" spans="1:13" s="3" customFormat="1">
      <c r="A3382" s="7"/>
      <c r="B3382" s="95"/>
      <c r="C3382" s="41"/>
      <c r="D3382" s="36"/>
      <c r="E3382" s="49"/>
      <c r="F3382" s="49"/>
      <c r="G3382" s="37"/>
      <c r="H3382" s="85" t="s">
        <v>3073</v>
      </c>
      <c r="I3382" s="18"/>
      <c r="J3382" s="83"/>
      <c r="K3382" s="79"/>
      <c r="L3382" s="77"/>
      <c r="M3382" s="77"/>
    </row>
    <row r="3383" spans="1:13" s="3" customFormat="1">
      <c r="A3383" s="10"/>
      <c r="B3383" s="96"/>
      <c r="C3383" s="43" t="s">
        <v>3050</v>
      </c>
      <c r="D3383" s="44"/>
      <c r="E3383" s="50" t="s">
        <v>3073</v>
      </c>
      <c r="F3383" s="50" t="str">
        <f t="shared" si="60"/>
        <v/>
      </c>
      <c r="G3383" s="42"/>
      <c r="H3383" s="85" t="s">
        <v>3073</v>
      </c>
      <c r="I3383" s="18"/>
      <c r="J3383" s="83"/>
      <c r="K3383" s="79"/>
      <c r="L3383" s="77"/>
      <c r="M3383" s="77"/>
    </row>
    <row r="3384" spans="1:13" s="3" customFormat="1">
      <c r="A3384" s="12"/>
      <c r="B3384" s="97" t="s">
        <v>2364</v>
      </c>
      <c r="C3384" s="46"/>
      <c r="D3384" s="47" t="s">
        <v>3065</v>
      </c>
      <c r="E3384" s="51" t="s">
        <v>3567</v>
      </c>
      <c r="F3384" s="51" t="str">
        <f t="shared" si="60"/>
        <v>VENTA</v>
      </c>
      <c r="G3384" s="45" t="s">
        <v>1933</v>
      </c>
      <c r="H3384" s="85" t="s">
        <v>3073</v>
      </c>
      <c r="I3384" s="18"/>
      <c r="J3384" s="83"/>
      <c r="K3384" s="79"/>
      <c r="L3384" s="77"/>
      <c r="M3384" s="77"/>
    </row>
    <row r="3385" spans="1:13" s="3" customFormat="1">
      <c r="A3385" s="7"/>
      <c r="B3385" s="95" t="s">
        <v>2123</v>
      </c>
      <c r="C3385" s="41"/>
      <c r="D3385" s="36" t="s">
        <v>7412</v>
      </c>
      <c r="E3385" s="49">
        <v>704.26800000000003</v>
      </c>
      <c r="F3385" s="49">
        <f t="shared" si="60"/>
        <v>1056.402</v>
      </c>
      <c r="G3385" s="37">
        <v>12</v>
      </c>
      <c r="H3385" s="85" t="s">
        <v>3073</v>
      </c>
      <c r="I3385" s="18"/>
      <c r="J3385" s="83"/>
      <c r="K3385" s="79"/>
      <c r="L3385" s="77"/>
      <c r="M3385" s="77"/>
    </row>
    <row r="3386" spans="1:13" s="3" customFormat="1">
      <c r="A3386" s="7"/>
      <c r="B3386" s="95" t="s">
        <v>2125</v>
      </c>
      <c r="C3386" s="41"/>
      <c r="D3386" s="36" t="s">
        <v>7413</v>
      </c>
      <c r="E3386" s="49">
        <v>2248.8560000000002</v>
      </c>
      <c r="F3386" s="49">
        <f t="shared" si="60"/>
        <v>3373.2840000000006</v>
      </c>
      <c r="G3386" s="37">
        <v>4</v>
      </c>
      <c r="H3386" s="85" t="s">
        <v>3073</v>
      </c>
      <c r="I3386" s="18"/>
      <c r="J3386" s="83"/>
      <c r="K3386" s="79"/>
      <c r="L3386" s="77"/>
      <c r="M3386" s="77"/>
    </row>
    <row r="3387" spans="1:13" s="3" customFormat="1">
      <c r="A3387" s="7"/>
      <c r="B3387" s="95" t="s">
        <v>2124</v>
      </c>
      <c r="C3387" s="9"/>
      <c r="D3387" s="36" t="s">
        <v>7411</v>
      </c>
      <c r="E3387" s="49">
        <v>9318.9320000000007</v>
      </c>
      <c r="F3387" s="49">
        <f>IF(G3387="ENV.","VENTA",IF(B3387="","",E3387+E3387*A$2/100))</f>
        <v>13978.398000000001</v>
      </c>
      <c r="G3387" s="37">
        <v>1</v>
      </c>
      <c r="H3387" s="85" t="s">
        <v>3073</v>
      </c>
      <c r="I3387" s="18"/>
      <c r="J3387" s="83"/>
      <c r="K3387" s="79"/>
      <c r="L3387" s="77"/>
      <c r="M3387" s="77"/>
    </row>
    <row r="3388" spans="1:13" s="3" customFormat="1">
      <c r="A3388" s="7"/>
      <c r="B3388" s="95"/>
      <c r="C3388" s="41"/>
      <c r="D3388" s="36" t="s">
        <v>3073</v>
      </c>
      <c r="E3388" s="49" t="s">
        <v>3073</v>
      </c>
      <c r="F3388" s="49" t="str">
        <f t="shared" si="60"/>
        <v/>
      </c>
      <c r="G3388" s="37">
        <v>1</v>
      </c>
      <c r="H3388" s="85" t="s">
        <v>3073</v>
      </c>
      <c r="I3388" s="18"/>
      <c r="J3388" s="83"/>
      <c r="K3388" s="79"/>
      <c r="L3388" s="77"/>
      <c r="M3388" s="77"/>
    </row>
    <row r="3389" spans="1:13" s="3" customFormat="1">
      <c r="A3389" s="10"/>
      <c r="B3389" s="96"/>
      <c r="C3389" s="43" t="s">
        <v>2126</v>
      </c>
      <c r="D3389" s="44"/>
      <c r="E3389" s="50" t="s">
        <v>3073</v>
      </c>
      <c r="F3389" s="50" t="str">
        <f t="shared" si="60"/>
        <v/>
      </c>
      <c r="G3389" s="42"/>
      <c r="H3389" s="85" t="s">
        <v>3073</v>
      </c>
      <c r="I3389" s="18"/>
      <c r="J3389" s="83"/>
      <c r="K3389" s="79"/>
      <c r="L3389" s="77"/>
      <c r="M3389" s="77"/>
    </row>
    <row r="3390" spans="1:13" s="3" customFormat="1">
      <c r="A3390" s="12"/>
      <c r="B3390" s="97" t="s">
        <v>2364</v>
      </c>
      <c r="C3390" s="46"/>
      <c r="D3390" s="47" t="s">
        <v>3065</v>
      </c>
      <c r="E3390" s="51" t="s">
        <v>3567</v>
      </c>
      <c r="F3390" s="51" t="str">
        <f t="shared" si="60"/>
        <v>VENTA</v>
      </c>
      <c r="G3390" s="45" t="s">
        <v>1933</v>
      </c>
      <c r="H3390" s="85" t="s">
        <v>3073</v>
      </c>
      <c r="I3390" s="18"/>
      <c r="J3390" s="83"/>
      <c r="K3390" s="79"/>
      <c r="L3390" s="77"/>
      <c r="M3390" s="77"/>
    </row>
    <row r="3391" spans="1:13" s="3" customFormat="1">
      <c r="A3391" s="7"/>
      <c r="B3391" s="95" t="s">
        <v>1111</v>
      </c>
      <c r="C3391" s="41"/>
      <c r="D3391" s="36" t="s">
        <v>8077</v>
      </c>
      <c r="E3391" s="49">
        <v>676.41</v>
      </c>
      <c r="F3391" s="49">
        <f t="shared" si="60"/>
        <v>1014.615</v>
      </c>
      <c r="G3391" s="37">
        <v>6</v>
      </c>
      <c r="H3391" s="85" t="s">
        <v>7197</v>
      </c>
      <c r="I3391" s="18"/>
      <c r="J3391" s="83"/>
      <c r="K3391" s="79"/>
      <c r="L3391" s="77"/>
      <c r="M3391" s="77"/>
    </row>
    <row r="3392" spans="1:13" s="3" customFormat="1">
      <c r="A3392" s="7"/>
      <c r="B3392" s="95" t="s">
        <v>1112</v>
      </c>
      <c r="C3392" s="41"/>
      <c r="D3392" s="36" t="s">
        <v>8079</v>
      </c>
      <c r="E3392" s="49">
        <v>676.41</v>
      </c>
      <c r="F3392" s="49">
        <f t="shared" si="60"/>
        <v>1014.615</v>
      </c>
      <c r="G3392" s="37">
        <v>6</v>
      </c>
      <c r="H3392" s="85" t="s">
        <v>7197</v>
      </c>
      <c r="I3392" s="18"/>
      <c r="J3392" s="83"/>
      <c r="K3392" s="79"/>
      <c r="L3392" s="77"/>
      <c r="M3392" s="77"/>
    </row>
    <row r="3393" spans="1:13" s="3" customFormat="1">
      <c r="A3393" s="7"/>
      <c r="B3393" s="95" t="s">
        <v>1115</v>
      </c>
      <c r="C3393" s="41"/>
      <c r="D3393" s="36" t="s">
        <v>8082</v>
      </c>
      <c r="E3393" s="49">
        <v>511.45</v>
      </c>
      <c r="F3393" s="49">
        <f t="shared" si="60"/>
        <v>767.17499999999995</v>
      </c>
      <c r="G3393" s="37">
        <v>6</v>
      </c>
      <c r="H3393" s="85" t="s">
        <v>7197</v>
      </c>
      <c r="I3393" s="18"/>
      <c r="J3393" s="83"/>
      <c r="K3393" s="79"/>
      <c r="L3393" s="77"/>
      <c r="M3393" s="77"/>
    </row>
    <row r="3394" spans="1:13" s="3" customFormat="1">
      <c r="A3394" s="7"/>
      <c r="B3394" s="95" t="s">
        <v>1113</v>
      </c>
      <c r="C3394" s="41"/>
      <c r="D3394" s="36" t="s">
        <v>8083</v>
      </c>
      <c r="E3394" s="49">
        <v>511.45</v>
      </c>
      <c r="F3394" s="49">
        <f t="shared" si="60"/>
        <v>767.17499999999995</v>
      </c>
      <c r="G3394" s="37">
        <v>6</v>
      </c>
      <c r="H3394" s="85" t="s">
        <v>7197</v>
      </c>
      <c r="I3394" s="18"/>
      <c r="J3394" s="83"/>
      <c r="K3394" s="79"/>
      <c r="L3394" s="77"/>
      <c r="M3394" s="77"/>
    </row>
    <row r="3395" spans="1:13" s="3" customFormat="1">
      <c r="A3395" s="7"/>
      <c r="B3395" s="95" t="s">
        <v>1114</v>
      </c>
      <c r="C3395" s="41"/>
      <c r="D3395" s="36" t="s">
        <v>8085</v>
      </c>
      <c r="E3395" s="49">
        <v>511.45</v>
      </c>
      <c r="F3395" s="49">
        <f t="shared" si="60"/>
        <v>767.17499999999995</v>
      </c>
      <c r="G3395" s="37">
        <v>6</v>
      </c>
      <c r="H3395" s="85" t="s">
        <v>7197</v>
      </c>
      <c r="I3395" s="18"/>
      <c r="J3395" s="83"/>
      <c r="K3395" s="79"/>
      <c r="L3395" s="77"/>
      <c r="M3395" s="77"/>
    </row>
    <row r="3396" spans="1:13" s="3" customFormat="1">
      <c r="A3396" s="34"/>
      <c r="B3396" s="95" t="s">
        <v>1116</v>
      </c>
      <c r="C3396" s="41"/>
      <c r="D3396" s="36" t="s">
        <v>8086</v>
      </c>
      <c r="E3396" s="49">
        <v>511.45</v>
      </c>
      <c r="F3396" s="49">
        <f t="shared" si="60"/>
        <v>767.17499999999995</v>
      </c>
      <c r="G3396" s="37">
        <v>6</v>
      </c>
      <c r="H3396" s="85" t="s">
        <v>7197</v>
      </c>
      <c r="I3396" s="18"/>
      <c r="J3396" s="83"/>
      <c r="K3396" s="79"/>
      <c r="L3396" s="77"/>
      <c r="M3396" s="77"/>
    </row>
    <row r="3397" spans="1:13" s="3" customFormat="1">
      <c r="B3397" s="95" t="s">
        <v>5202</v>
      </c>
      <c r="C3397" s="41"/>
      <c r="D3397" s="36" t="s">
        <v>8088</v>
      </c>
      <c r="E3397" s="49">
        <v>511.45</v>
      </c>
      <c r="F3397" s="49">
        <f t="shared" si="60"/>
        <v>767.17499999999995</v>
      </c>
      <c r="G3397" s="37">
        <v>6</v>
      </c>
      <c r="H3397" s="85" t="s">
        <v>7197</v>
      </c>
      <c r="I3397" s="18"/>
      <c r="J3397" s="83"/>
      <c r="K3397" s="79"/>
      <c r="L3397" s="77"/>
      <c r="M3397" s="77"/>
    </row>
    <row r="3398" spans="1:13" s="3" customFormat="1">
      <c r="B3398" s="95" t="s">
        <v>1118</v>
      </c>
      <c r="C3398" s="41"/>
      <c r="D3398" s="36" t="s">
        <v>8090</v>
      </c>
      <c r="E3398" s="49">
        <v>511.45</v>
      </c>
      <c r="F3398" s="49">
        <f>IF(G3398="ENV.","VENTA",IF(B3398="","",E3398+E3398*A$2/100))</f>
        <v>767.17499999999995</v>
      </c>
      <c r="G3398" s="37">
        <v>6</v>
      </c>
      <c r="H3398" s="85" t="s">
        <v>7197</v>
      </c>
      <c r="I3398" s="18"/>
      <c r="J3398" s="83"/>
      <c r="K3398" s="79"/>
      <c r="L3398" s="77"/>
      <c r="M3398" s="77"/>
    </row>
    <row r="3399" spans="1:13" s="3" customFormat="1">
      <c r="B3399" s="95" t="s">
        <v>1117</v>
      </c>
      <c r="C3399" s="41"/>
      <c r="D3399" s="36" t="s">
        <v>8092</v>
      </c>
      <c r="E3399" s="49">
        <v>511.45</v>
      </c>
      <c r="F3399" s="49">
        <f t="shared" si="60"/>
        <v>767.17499999999995</v>
      </c>
      <c r="G3399" s="37">
        <v>6</v>
      </c>
      <c r="H3399" s="85" t="s">
        <v>7197</v>
      </c>
      <c r="I3399" s="18"/>
      <c r="J3399" s="83"/>
      <c r="K3399" s="79"/>
      <c r="L3399" s="77"/>
      <c r="M3399" s="77"/>
    </row>
    <row r="3400" spans="1:13" s="3" customFormat="1">
      <c r="B3400" s="95" t="s">
        <v>1134</v>
      </c>
      <c r="C3400" s="41"/>
      <c r="D3400" s="36" t="s">
        <v>8093</v>
      </c>
      <c r="E3400" s="49">
        <v>511.45</v>
      </c>
      <c r="F3400" s="49">
        <f t="shared" si="60"/>
        <v>767.17499999999995</v>
      </c>
      <c r="G3400" s="37">
        <v>6</v>
      </c>
      <c r="H3400" s="85" t="s">
        <v>7197</v>
      </c>
      <c r="I3400" s="18"/>
      <c r="J3400" s="83"/>
      <c r="K3400" s="79"/>
      <c r="L3400" s="77"/>
      <c r="M3400" s="77"/>
    </row>
    <row r="3401" spans="1:13" s="3" customFormat="1">
      <c r="B3401" s="95" t="s">
        <v>1110</v>
      </c>
      <c r="C3401" s="41"/>
      <c r="D3401" s="36" t="s">
        <v>8095</v>
      </c>
      <c r="E3401" s="49">
        <v>511.45</v>
      </c>
      <c r="F3401" s="49">
        <f t="shared" si="60"/>
        <v>767.17499999999995</v>
      </c>
      <c r="G3401" s="37">
        <v>6</v>
      </c>
      <c r="H3401" s="85" t="s">
        <v>7197</v>
      </c>
      <c r="I3401" s="18"/>
      <c r="J3401" s="83"/>
      <c r="K3401" s="79"/>
      <c r="L3401" s="77"/>
      <c r="M3401" s="77"/>
    </row>
    <row r="3402" spans="1:13" s="3" customFormat="1">
      <c r="B3402" s="95" t="s">
        <v>1119</v>
      </c>
      <c r="C3402" s="41"/>
      <c r="D3402" s="36" t="s">
        <v>8098</v>
      </c>
      <c r="E3402" s="49">
        <v>511.45</v>
      </c>
      <c r="F3402" s="49">
        <f t="shared" si="60"/>
        <v>767.17499999999995</v>
      </c>
      <c r="G3402" s="37">
        <v>6</v>
      </c>
      <c r="H3402" s="85" t="s">
        <v>7197</v>
      </c>
      <c r="I3402" s="18"/>
      <c r="J3402" s="83"/>
      <c r="K3402" s="79"/>
      <c r="L3402" s="77"/>
      <c r="M3402" s="77"/>
    </row>
    <row r="3403" spans="1:13" s="3" customFormat="1">
      <c r="B3403" s="95" t="s">
        <v>1120</v>
      </c>
      <c r="C3403" s="41"/>
      <c r="D3403" s="36" t="s">
        <v>8100</v>
      </c>
      <c r="E3403" s="49">
        <v>785.89599999999996</v>
      </c>
      <c r="F3403" s="49">
        <f t="shared" si="60"/>
        <v>1178.8440000000001</v>
      </c>
      <c r="G3403" s="37">
        <v>6</v>
      </c>
      <c r="H3403" s="85" t="s">
        <v>7197</v>
      </c>
      <c r="I3403" s="18"/>
      <c r="J3403" s="83"/>
      <c r="K3403" s="79"/>
      <c r="L3403" s="77"/>
      <c r="M3403" s="77"/>
    </row>
    <row r="3404" spans="1:13" s="3" customFormat="1">
      <c r="B3404" s="95" t="s">
        <v>1121</v>
      </c>
      <c r="C3404" s="41"/>
      <c r="D3404" s="36" t="s">
        <v>8101</v>
      </c>
      <c r="E3404" s="49">
        <v>511.45</v>
      </c>
      <c r="F3404" s="49">
        <f t="shared" ref="F3404:F3450" si="61">IF(G3404="ENV.","VENTA",IF(B3404="","",E3404+E3404*A$2/100))</f>
        <v>767.17499999999995</v>
      </c>
      <c r="G3404" s="37">
        <v>6</v>
      </c>
      <c r="H3404" s="85" t="s">
        <v>7197</v>
      </c>
      <c r="I3404" s="18"/>
      <c r="J3404" s="83"/>
      <c r="K3404" s="79"/>
      <c r="L3404" s="77"/>
      <c r="M3404" s="77"/>
    </row>
    <row r="3405" spans="1:13" s="3" customFormat="1">
      <c r="B3405" s="95" t="s">
        <v>1122</v>
      </c>
      <c r="C3405" s="41"/>
      <c r="D3405" s="36" t="s">
        <v>8102</v>
      </c>
      <c r="E3405" s="49">
        <v>785.93899999999996</v>
      </c>
      <c r="F3405" s="49">
        <f t="shared" si="61"/>
        <v>1178.9085</v>
      </c>
      <c r="G3405" s="37">
        <v>6</v>
      </c>
      <c r="H3405" s="85" t="s">
        <v>7197</v>
      </c>
      <c r="I3405" s="18"/>
      <c r="J3405" s="83"/>
      <c r="K3405" s="79"/>
      <c r="L3405" s="77"/>
      <c r="M3405" s="77"/>
    </row>
    <row r="3406" spans="1:13" s="3" customFormat="1">
      <c r="B3406" s="95" t="s">
        <v>1123</v>
      </c>
      <c r="C3406" s="41"/>
      <c r="D3406" s="36" t="s">
        <v>8111</v>
      </c>
      <c r="E3406" s="49">
        <v>511.45</v>
      </c>
      <c r="F3406" s="49">
        <f t="shared" si="61"/>
        <v>767.17499999999995</v>
      </c>
      <c r="G3406" s="37">
        <v>6</v>
      </c>
      <c r="H3406" s="85" t="s">
        <v>7197</v>
      </c>
      <c r="I3406" s="18"/>
      <c r="J3406" s="83"/>
      <c r="K3406" s="79"/>
      <c r="L3406" s="77"/>
      <c r="M3406" s="77"/>
    </row>
    <row r="3407" spans="1:13" s="3" customFormat="1">
      <c r="A3407" s="34"/>
      <c r="B3407" s="95" t="s">
        <v>1124</v>
      </c>
      <c r="C3407" s="41"/>
      <c r="D3407" s="36" t="s">
        <v>8113</v>
      </c>
      <c r="E3407" s="49">
        <v>511.45</v>
      </c>
      <c r="F3407" s="49">
        <f t="shared" si="61"/>
        <v>767.17499999999995</v>
      </c>
      <c r="G3407" s="37">
        <v>6</v>
      </c>
      <c r="H3407" s="85" t="s">
        <v>7197</v>
      </c>
      <c r="I3407" s="18"/>
      <c r="J3407" s="83"/>
      <c r="K3407" s="79"/>
      <c r="L3407" s="77"/>
      <c r="M3407" s="77"/>
    </row>
    <row r="3408" spans="1:13" s="3" customFormat="1">
      <c r="B3408" s="95" t="s">
        <v>1125</v>
      </c>
      <c r="C3408" s="41"/>
      <c r="D3408" s="36" t="s">
        <v>8117</v>
      </c>
      <c r="E3408" s="49">
        <v>511.45</v>
      </c>
      <c r="F3408" s="49">
        <f t="shared" si="61"/>
        <v>767.17499999999995</v>
      </c>
      <c r="G3408" s="37">
        <v>6</v>
      </c>
      <c r="H3408" s="85" t="s">
        <v>7197</v>
      </c>
      <c r="I3408" s="18"/>
      <c r="J3408" s="83"/>
      <c r="K3408" s="79"/>
      <c r="L3408" s="77"/>
      <c r="M3408" s="77"/>
    </row>
    <row r="3409" spans="1:13" s="3" customFormat="1">
      <c r="B3409" s="95" t="s">
        <v>1127</v>
      </c>
      <c r="C3409" s="41"/>
      <c r="D3409" s="36" t="s">
        <v>8118</v>
      </c>
      <c r="E3409" s="49">
        <v>511.45</v>
      </c>
      <c r="F3409" s="49">
        <f t="shared" si="61"/>
        <v>767.17499999999995</v>
      </c>
      <c r="G3409" s="37">
        <v>6</v>
      </c>
      <c r="H3409" s="85" t="s">
        <v>7197</v>
      </c>
      <c r="I3409" s="18"/>
      <c r="J3409" s="83"/>
      <c r="K3409" s="79"/>
      <c r="L3409" s="77"/>
      <c r="M3409" s="77"/>
    </row>
    <row r="3410" spans="1:13" s="3" customFormat="1">
      <c r="B3410" s="95" t="s">
        <v>1126</v>
      </c>
      <c r="C3410" s="41"/>
      <c r="D3410" s="36" t="s">
        <v>8120</v>
      </c>
      <c r="E3410" s="49">
        <v>511.45</v>
      </c>
      <c r="F3410" s="49">
        <f t="shared" si="61"/>
        <v>767.17499999999995</v>
      </c>
      <c r="G3410" s="37">
        <v>6</v>
      </c>
      <c r="H3410" s="85" t="s">
        <v>7197</v>
      </c>
      <c r="I3410" s="18"/>
      <c r="J3410" s="83"/>
      <c r="K3410" s="79"/>
      <c r="L3410" s="77"/>
      <c r="M3410" s="77"/>
    </row>
    <row r="3411" spans="1:13" s="3" customFormat="1">
      <c r="B3411" s="95" t="s">
        <v>1129</v>
      </c>
      <c r="C3411" s="41"/>
      <c r="D3411" s="36" t="s">
        <v>8122</v>
      </c>
      <c r="E3411" s="49">
        <v>511.45</v>
      </c>
      <c r="F3411" s="49">
        <f t="shared" si="61"/>
        <v>767.17499999999995</v>
      </c>
      <c r="G3411" s="37">
        <v>6</v>
      </c>
      <c r="H3411" s="85" t="s">
        <v>7197</v>
      </c>
      <c r="I3411" s="18"/>
      <c r="J3411" s="83"/>
      <c r="K3411" s="79"/>
      <c r="L3411" s="77"/>
      <c r="M3411" s="77"/>
    </row>
    <row r="3412" spans="1:13" s="3" customFormat="1">
      <c r="B3412" s="95" t="s">
        <v>5220</v>
      </c>
      <c r="C3412" s="41"/>
      <c r="D3412" s="36" t="s">
        <v>8124</v>
      </c>
      <c r="E3412" s="49">
        <v>511.45</v>
      </c>
      <c r="F3412" s="49">
        <f>IF(G3412="ENV.","VENTA",IF(B3412="","",E3412+E3412*A$2/100))</f>
        <v>767.17499999999995</v>
      </c>
      <c r="G3412" s="37">
        <v>6</v>
      </c>
      <c r="H3412" s="85" t="s">
        <v>7197</v>
      </c>
      <c r="I3412" s="18"/>
      <c r="J3412" s="83"/>
      <c r="K3412" s="79"/>
      <c r="L3412" s="77"/>
      <c r="M3412" s="77"/>
    </row>
    <row r="3413" spans="1:13" s="3" customFormat="1">
      <c r="B3413" s="95" t="s">
        <v>1130</v>
      </c>
      <c r="C3413" s="41"/>
      <c r="D3413" s="36" t="s">
        <v>8126</v>
      </c>
      <c r="E3413" s="49">
        <v>511.45</v>
      </c>
      <c r="F3413" s="49">
        <f t="shared" si="61"/>
        <v>767.17499999999995</v>
      </c>
      <c r="G3413" s="37">
        <v>6</v>
      </c>
      <c r="H3413" s="85" t="s">
        <v>7197</v>
      </c>
      <c r="I3413" s="18"/>
      <c r="J3413" s="83"/>
      <c r="K3413" s="79"/>
      <c r="L3413" s="77"/>
      <c r="M3413" s="77"/>
    </row>
    <row r="3414" spans="1:13" s="3" customFormat="1">
      <c r="B3414" s="95" t="s">
        <v>5222</v>
      </c>
      <c r="C3414" s="41"/>
      <c r="D3414" s="36" t="s">
        <v>8127</v>
      </c>
      <c r="E3414" s="49">
        <v>511.45</v>
      </c>
      <c r="F3414" s="49">
        <f>IF(G3414="ENV.","VENTA",IF(B3414="","",E3414+E3414*A$2/100))</f>
        <v>767.17499999999995</v>
      </c>
      <c r="G3414" s="37">
        <v>6</v>
      </c>
      <c r="H3414" s="85" t="s">
        <v>7197</v>
      </c>
      <c r="I3414" s="18"/>
      <c r="J3414" s="83"/>
      <c r="K3414" s="79"/>
      <c r="L3414" s="77"/>
      <c r="M3414" s="77"/>
    </row>
    <row r="3415" spans="1:13" s="3" customFormat="1">
      <c r="B3415" s="95" t="s">
        <v>5224</v>
      </c>
      <c r="C3415" s="41"/>
      <c r="D3415" s="36" t="s">
        <v>8129</v>
      </c>
      <c r="E3415" s="49">
        <v>511.45</v>
      </c>
      <c r="F3415" s="49">
        <f t="shared" si="61"/>
        <v>767.17499999999995</v>
      </c>
      <c r="G3415" s="37">
        <v>6</v>
      </c>
      <c r="H3415" s="85" t="s">
        <v>7197</v>
      </c>
      <c r="I3415" s="18"/>
      <c r="J3415" s="83"/>
      <c r="K3415" s="79"/>
      <c r="L3415" s="77"/>
      <c r="M3415" s="77"/>
    </row>
    <row r="3416" spans="1:13" s="3" customFormat="1">
      <c r="A3416" s="7"/>
      <c r="B3416" s="95" t="s">
        <v>1132</v>
      </c>
      <c r="C3416" s="41"/>
      <c r="D3416" s="36" t="s">
        <v>8131</v>
      </c>
      <c r="E3416" s="49">
        <v>511.45</v>
      </c>
      <c r="F3416" s="49">
        <f t="shared" si="61"/>
        <v>767.17499999999995</v>
      </c>
      <c r="G3416" s="37">
        <v>6</v>
      </c>
      <c r="H3416" s="85" t="s">
        <v>7197</v>
      </c>
      <c r="I3416" s="18"/>
      <c r="J3416" s="83"/>
      <c r="K3416" s="79"/>
      <c r="L3416" s="77"/>
      <c r="M3416" s="77"/>
    </row>
    <row r="3417" spans="1:13" s="3" customFormat="1">
      <c r="A3417" s="7"/>
      <c r="B3417" s="95" t="s">
        <v>1131</v>
      </c>
      <c r="C3417" s="41"/>
      <c r="D3417" s="36" t="s">
        <v>8132</v>
      </c>
      <c r="E3417" s="49">
        <v>511.45</v>
      </c>
      <c r="F3417" s="49">
        <f t="shared" si="61"/>
        <v>767.17499999999995</v>
      </c>
      <c r="G3417" s="37">
        <v>6</v>
      </c>
      <c r="H3417" s="85" t="s">
        <v>7197</v>
      </c>
      <c r="I3417" s="18"/>
      <c r="J3417" s="83"/>
      <c r="K3417" s="79"/>
      <c r="L3417" s="77"/>
      <c r="M3417" s="77"/>
    </row>
    <row r="3418" spans="1:13" s="3" customFormat="1">
      <c r="A3418" s="7"/>
      <c r="B3418" s="95" t="s">
        <v>1133</v>
      </c>
      <c r="C3418" s="41"/>
      <c r="D3418" s="36" t="s">
        <v>8133</v>
      </c>
      <c r="E3418" s="49">
        <v>511.45</v>
      </c>
      <c r="F3418" s="49">
        <f t="shared" si="61"/>
        <v>767.17499999999995</v>
      </c>
      <c r="G3418" s="37">
        <v>6</v>
      </c>
      <c r="H3418" s="85" t="s">
        <v>7197</v>
      </c>
      <c r="I3418" s="18"/>
      <c r="J3418" s="83"/>
      <c r="K3418" s="79"/>
      <c r="L3418" s="77"/>
      <c r="M3418" s="77"/>
    </row>
    <row r="3419" spans="1:13" s="3" customFormat="1">
      <c r="A3419" s="7"/>
      <c r="B3419" s="95"/>
      <c r="C3419" s="41"/>
      <c r="D3419" s="36" t="s">
        <v>3073</v>
      </c>
      <c r="E3419" s="49" t="s">
        <v>3073</v>
      </c>
      <c r="F3419" s="49" t="str">
        <f t="shared" si="61"/>
        <v/>
      </c>
      <c r="G3419" s="37">
        <v>6</v>
      </c>
      <c r="H3419" s="85" t="s">
        <v>3073</v>
      </c>
      <c r="I3419" s="18"/>
      <c r="J3419" s="83"/>
      <c r="K3419" s="79"/>
      <c r="L3419" s="77"/>
      <c r="M3419" s="77"/>
    </row>
    <row r="3420" spans="1:13" s="3" customFormat="1">
      <c r="A3420" s="7"/>
      <c r="B3420" s="95" t="s">
        <v>5200</v>
      </c>
      <c r="C3420" s="41"/>
      <c r="D3420" s="36" t="s">
        <v>8078</v>
      </c>
      <c r="E3420" s="49">
        <v>917.67100000000005</v>
      </c>
      <c r="F3420" s="49">
        <f t="shared" si="61"/>
        <v>1376.5065</v>
      </c>
      <c r="G3420" s="37">
        <v>6</v>
      </c>
      <c r="H3420" s="85" t="s">
        <v>7197</v>
      </c>
      <c r="I3420" s="18"/>
      <c r="J3420" s="83"/>
      <c r="K3420" s="79"/>
      <c r="L3420" s="77"/>
      <c r="M3420" s="77"/>
    </row>
    <row r="3421" spans="1:13" s="3" customFormat="1">
      <c r="A3421" s="7"/>
      <c r="B3421" s="95" t="s">
        <v>6058</v>
      </c>
      <c r="C3421" s="41"/>
      <c r="D3421" s="36" t="s">
        <v>8080</v>
      </c>
      <c r="E3421" s="49">
        <v>917.67100000000005</v>
      </c>
      <c r="F3421" s="49">
        <f t="shared" si="61"/>
        <v>1376.5065</v>
      </c>
      <c r="G3421" s="37">
        <v>6</v>
      </c>
      <c r="H3421" s="85" t="s">
        <v>7197</v>
      </c>
      <c r="I3421" s="18"/>
      <c r="J3421" s="83"/>
      <c r="K3421" s="79"/>
      <c r="L3421" s="77"/>
      <c r="M3421" s="77"/>
    </row>
    <row r="3422" spans="1:13" s="3" customFormat="1">
      <c r="A3422" s="7"/>
      <c r="B3422" s="95" t="s">
        <v>5421</v>
      </c>
      <c r="C3422" s="41"/>
      <c r="D3422" s="36" t="s">
        <v>8084</v>
      </c>
      <c r="E3422" s="49">
        <v>744.74300000000005</v>
      </c>
      <c r="F3422" s="49">
        <f t="shared" si="61"/>
        <v>1117.1145000000001</v>
      </c>
      <c r="G3422" s="37">
        <v>6</v>
      </c>
      <c r="H3422" s="85" t="s">
        <v>7197</v>
      </c>
      <c r="I3422" s="18"/>
      <c r="J3422" s="83"/>
      <c r="K3422" s="79"/>
      <c r="L3422" s="77"/>
      <c r="M3422" s="77"/>
    </row>
    <row r="3423" spans="1:13" s="3" customFormat="1">
      <c r="A3423" s="7"/>
      <c r="B3423" s="95" t="s">
        <v>5201</v>
      </c>
      <c r="C3423" s="41"/>
      <c r="D3423" s="36" t="s">
        <v>8087</v>
      </c>
      <c r="E3423" s="49">
        <v>744.74300000000005</v>
      </c>
      <c r="F3423" s="49">
        <f t="shared" si="61"/>
        <v>1117.1145000000001</v>
      </c>
      <c r="G3423" s="37">
        <v>6</v>
      </c>
      <c r="H3423" s="85" t="s">
        <v>7197</v>
      </c>
      <c r="I3423" s="18"/>
      <c r="J3423" s="83"/>
      <c r="K3423" s="79"/>
      <c r="L3423" s="77"/>
      <c r="M3423" s="77"/>
    </row>
    <row r="3424" spans="1:13" s="3" customFormat="1">
      <c r="A3424" s="34"/>
      <c r="B3424" s="95" t="s">
        <v>5203</v>
      </c>
      <c r="C3424" s="41"/>
      <c r="D3424" s="36" t="s">
        <v>8089</v>
      </c>
      <c r="E3424" s="49">
        <v>744.74300000000005</v>
      </c>
      <c r="F3424" s="49">
        <f t="shared" si="61"/>
        <v>1117.1145000000001</v>
      </c>
      <c r="G3424" s="37">
        <v>6</v>
      </c>
      <c r="H3424" s="85" t="s">
        <v>7197</v>
      </c>
      <c r="I3424" s="18"/>
      <c r="J3424" s="83"/>
      <c r="K3424" s="79"/>
      <c r="L3424" s="77"/>
      <c r="M3424" s="77"/>
    </row>
    <row r="3425" spans="2:13" s="3" customFormat="1">
      <c r="B3425" s="95" t="s">
        <v>5204</v>
      </c>
      <c r="C3425" s="41"/>
      <c r="D3425" s="36" t="s">
        <v>8091</v>
      </c>
      <c r="E3425" s="49">
        <v>744.74300000000005</v>
      </c>
      <c r="F3425" s="49">
        <f t="shared" si="61"/>
        <v>1117.1145000000001</v>
      </c>
      <c r="G3425" s="37">
        <v>6</v>
      </c>
      <c r="H3425" s="85" t="s">
        <v>7197</v>
      </c>
      <c r="I3425" s="18"/>
      <c r="J3425" s="83"/>
      <c r="K3425" s="79"/>
      <c r="L3425" s="77"/>
      <c r="M3425" s="77"/>
    </row>
    <row r="3426" spans="2:13" s="3" customFormat="1">
      <c r="B3426" s="95" t="s">
        <v>5205</v>
      </c>
      <c r="C3426" s="41"/>
      <c r="D3426" s="36" t="s">
        <v>8094</v>
      </c>
      <c r="E3426" s="49">
        <v>744.74300000000005</v>
      </c>
      <c r="F3426" s="49">
        <f t="shared" si="61"/>
        <v>1117.1145000000001</v>
      </c>
      <c r="G3426" s="37">
        <v>6</v>
      </c>
      <c r="H3426" s="85" t="s">
        <v>7197</v>
      </c>
      <c r="I3426" s="18"/>
      <c r="J3426" s="83"/>
      <c r="K3426" s="79"/>
      <c r="L3426" s="77"/>
      <c r="M3426" s="77"/>
    </row>
    <row r="3427" spans="2:13" s="3" customFormat="1">
      <c r="B3427" s="95" t="s">
        <v>5206</v>
      </c>
      <c r="C3427" s="41"/>
      <c r="D3427" s="36" t="s">
        <v>8096</v>
      </c>
      <c r="E3427" s="49">
        <v>744.74300000000005</v>
      </c>
      <c r="F3427" s="49">
        <f t="shared" si="61"/>
        <v>1117.1145000000001</v>
      </c>
      <c r="G3427" s="37">
        <v>6</v>
      </c>
      <c r="H3427" s="85" t="s">
        <v>7197</v>
      </c>
      <c r="I3427" s="18"/>
      <c r="J3427" s="83"/>
      <c r="K3427" s="79"/>
      <c r="L3427" s="77"/>
      <c r="M3427" s="77"/>
    </row>
    <row r="3428" spans="2:13" s="3" customFormat="1">
      <c r="B3428" s="95" t="s">
        <v>5207</v>
      </c>
      <c r="C3428" s="41"/>
      <c r="D3428" s="36" t="s">
        <v>8097</v>
      </c>
      <c r="E3428" s="49">
        <v>744.74300000000005</v>
      </c>
      <c r="F3428" s="49">
        <f t="shared" si="61"/>
        <v>1117.1145000000001</v>
      </c>
      <c r="G3428" s="37">
        <v>6</v>
      </c>
      <c r="H3428" s="85" t="s">
        <v>7197</v>
      </c>
      <c r="I3428" s="18"/>
      <c r="J3428" s="83"/>
      <c r="K3428" s="79"/>
      <c r="L3428" s="77"/>
      <c r="M3428" s="77"/>
    </row>
    <row r="3429" spans="2:13" s="3" customFormat="1">
      <c r="B3429" s="95" t="s">
        <v>5422</v>
      </c>
      <c r="C3429" s="41"/>
      <c r="D3429" s="36" t="s">
        <v>8099</v>
      </c>
      <c r="E3429" s="49">
        <v>744.74300000000005</v>
      </c>
      <c r="F3429" s="49">
        <f t="shared" si="61"/>
        <v>1117.1145000000001</v>
      </c>
      <c r="G3429" s="37">
        <v>6</v>
      </c>
      <c r="H3429" s="85" t="s">
        <v>7197</v>
      </c>
      <c r="I3429" s="18"/>
      <c r="J3429" s="83"/>
      <c r="K3429" s="79"/>
      <c r="L3429" s="77"/>
      <c r="M3429" s="77"/>
    </row>
    <row r="3430" spans="2:13" s="3" customFormat="1">
      <c r="B3430" s="95" t="s">
        <v>5422</v>
      </c>
      <c r="C3430" s="41"/>
      <c r="D3430" s="36" t="s">
        <v>8099</v>
      </c>
      <c r="E3430" s="49">
        <v>744.74300000000005</v>
      </c>
      <c r="F3430" s="49">
        <f t="shared" si="61"/>
        <v>1117.1145000000001</v>
      </c>
      <c r="G3430" s="37">
        <v>6</v>
      </c>
      <c r="H3430" s="85" t="s">
        <v>7197</v>
      </c>
      <c r="I3430" s="18"/>
      <c r="J3430" s="83"/>
      <c r="K3430" s="79"/>
      <c r="L3430" s="77"/>
      <c r="M3430" s="77"/>
    </row>
    <row r="3431" spans="2:13" s="3" customFormat="1">
      <c r="B3431" s="95" t="s">
        <v>6059</v>
      </c>
      <c r="C3431" s="41"/>
      <c r="D3431" s="36" t="s">
        <v>8103</v>
      </c>
      <c r="E3431" s="49">
        <v>968.36400000000003</v>
      </c>
      <c r="F3431" s="49">
        <f t="shared" si="61"/>
        <v>1452.546</v>
      </c>
      <c r="G3431" s="37">
        <v>6</v>
      </c>
      <c r="H3431" s="85" t="s">
        <v>7197</v>
      </c>
      <c r="I3431" s="18"/>
      <c r="J3431" s="83"/>
      <c r="K3431" s="79"/>
      <c r="L3431" s="77"/>
      <c r="M3431" s="77"/>
    </row>
    <row r="3432" spans="2:13" s="3" customFormat="1">
      <c r="B3432" s="95" t="s">
        <v>5208</v>
      </c>
      <c r="C3432" s="41"/>
      <c r="D3432" s="36" t="s">
        <v>8104</v>
      </c>
      <c r="E3432" s="49">
        <v>1451.979</v>
      </c>
      <c r="F3432" s="49">
        <f t="shared" si="61"/>
        <v>2177.9684999999999</v>
      </c>
      <c r="G3432" s="37">
        <v>6</v>
      </c>
      <c r="H3432" s="85" t="s">
        <v>7197</v>
      </c>
      <c r="I3432" s="18"/>
      <c r="J3432" s="83"/>
      <c r="K3432" s="79"/>
      <c r="L3432" s="77"/>
      <c r="M3432" s="77"/>
    </row>
    <row r="3433" spans="2:13" s="3" customFormat="1">
      <c r="B3433" s="95" t="s">
        <v>5209</v>
      </c>
      <c r="C3433" s="41"/>
      <c r="D3433" s="36" t="s">
        <v>8105</v>
      </c>
      <c r="E3433" s="49">
        <v>1451.979</v>
      </c>
      <c r="F3433" s="49">
        <f t="shared" si="61"/>
        <v>2177.9684999999999</v>
      </c>
      <c r="G3433" s="37">
        <v>6</v>
      </c>
      <c r="H3433" s="85" t="s">
        <v>7197</v>
      </c>
      <c r="I3433" s="18"/>
      <c r="J3433" s="83"/>
      <c r="K3433" s="79"/>
      <c r="L3433" s="77"/>
      <c r="M3433" s="77"/>
    </row>
    <row r="3434" spans="2:13" s="3" customFormat="1">
      <c r="B3434" s="95" t="s">
        <v>5221</v>
      </c>
      <c r="C3434" s="41"/>
      <c r="D3434" s="36" t="s">
        <v>8125</v>
      </c>
      <c r="E3434" s="49">
        <v>744.74300000000005</v>
      </c>
      <c r="F3434" s="49">
        <f t="shared" si="61"/>
        <v>1117.1145000000001</v>
      </c>
      <c r="G3434" s="37">
        <v>6</v>
      </c>
      <c r="H3434" s="85" t="s">
        <v>7197</v>
      </c>
      <c r="I3434" s="18"/>
      <c r="J3434" s="83"/>
      <c r="K3434" s="79"/>
      <c r="L3434" s="77"/>
      <c r="M3434" s="77"/>
    </row>
    <row r="3435" spans="2:13" s="3" customFormat="1">
      <c r="B3435" s="95" t="s">
        <v>5215</v>
      </c>
      <c r="C3435" s="41"/>
      <c r="D3435" s="36" t="s">
        <v>8112</v>
      </c>
      <c r="E3435" s="49">
        <v>744.74300000000005</v>
      </c>
      <c r="F3435" s="49">
        <f t="shared" si="61"/>
        <v>1117.1145000000001</v>
      </c>
      <c r="G3435" s="37">
        <v>6</v>
      </c>
      <c r="H3435" s="85" t="s">
        <v>7197</v>
      </c>
      <c r="I3435" s="18"/>
      <c r="J3435" s="83"/>
      <c r="K3435" s="79"/>
      <c r="L3435" s="77"/>
      <c r="M3435" s="77"/>
    </row>
    <row r="3436" spans="2:13" s="3" customFormat="1">
      <c r="B3436" s="95" t="s">
        <v>5216</v>
      </c>
      <c r="C3436" s="41"/>
      <c r="D3436" s="36" t="s">
        <v>8114</v>
      </c>
      <c r="E3436" s="49">
        <v>744.74300000000005</v>
      </c>
      <c r="F3436" s="49">
        <f t="shared" si="61"/>
        <v>1117.1145000000001</v>
      </c>
      <c r="G3436" s="37">
        <v>6</v>
      </c>
      <c r="H3436" s="85" t="s">
        <v>7197</v>
      </c>
      <c r="I3436" s="18"/>
      <c r="J3436" s="83"/>
      <c r="K3436" s="79"/>
      <c r="L3436" s="77"/>
      <c r="M3436" s="77"/>
    </row>
    <row r="3437" spans="2:13" s="3" customFormat="1">
      <c r="B3437" s="95" t="s">
        <v>5217</v>
      </c>
      <c r="C3437" s="41"/>
      <c r="D3437" s="36" t="s">
        <v>8116</v>
      </c>
      <c r="E3437" s="49">
        <v>744.74300000000005</v>
      </c>
      <c r="F3437" s="49">
        <f t="shared" si="61"/>
        <v>1117.1145000000001</v>
      </c>
      <c r="G3437" s="37">
        <v>6</v>
      </c>
      <c r="H3437" s="85" t="s">
        <v>7197</v>
      </c>
      <c r="I3437" s="18"/>
      <c r="J3437" s="83"/>
      <c r="K3437" s="79"/>
      <c r="L3437" s="77"/>
      <c r="M3437" s="77"/>
    </row>
    <row r="3438" spans="2:13" s="3" customFormat="1">
      <c r="B3438" s="95" t="s">
        <v>5218</v>
      </c>
      <c r="C3438" s="41"/>
      <c r="D3438" s="36" t="s">
        <v>8119</v>
      </c>
      <c r="E3438" s="49">
        <v>744.74300000000005</v>
      </c>
      <c r="F3438" s="49">
        <f>IF(G3438="ENV.","VENTA",IF(B3438="","",E3438+E3438*A$2/100))</f>
        <v>1117.1145000000001</v>
      </c>
      <c r="G3438" s="37">
        <v>6</v>
      </c>
      <c r="H3438" s="85" t="s">
        <v>7197</v>
      </c>
      <c r="I3438" s="18"/>
      <c r="J3438" s="83"/>
      <c r="K3438" s="79"/>
      <c r="L3438" s="77"/>
      <c r="M3438" s="77"/>
    </row>
    <row r="3439" spans="2:13" s="3" customFormat="1">
      <c r="B3439" s="95" t="s">
        <v>5219</v>
      </c>
      <c r="C3439" s="41"/>
      <c r="D3439" s="36" t="s">
        <v>8123</v>
      </c>
      <c r="E3439" s="49">
        <v>744.74300000000005</v>
      </c>
      <c r="F3439" s="49">
        <f>IF(G3439="ENV.","VENTA",IF(B3439="","",E3439+E3439*A$2/100))</f>
        <v>1117.1145000000001</v>
      </c>
      <c r="G3439" s="37">
        <v>6</v>
      </c>
      <c r="H3439" s="85" t="s">
        <v>7197</v>
      </c>
      <c r="I3439" s="18"/>
      <c r="J3439" s="83"/>
      <c r="K3439" s="79"/>
      <c r="L3439" s="77"/>
      <c r="M3439" s="77"/>
    </row>
    <row r="3440" spans="2:13" s="3" customFormat="1">
      <c r="B3440" s="95" t="s">
        <v>5223</v>
      </c>
      <c r="C3440" s="41"/>
      <c r="D3440" s="36" t="s">
        <v>8128</v>
      </c>
      <c r="E3440" s="49">
        <v>744.74300000000005</v>
      </c>
      <c r="F3440" s="49">
        <f>IF(G3440="ENV.","VENTA",IF(B3440="","",E3440+E3440*A$2/100))</f>
        <v>1117.1145000000001</v>
      </c>
      <c r="G3440" s="37">
        <v>6</v>
      </c>
      <c r="H3440" s="85" t="s">
        <v>7197</v>
      </c>
      <c r="I3440" s="18"/>
      <c r="J3440" s="83"/>
      <c r="K3440" s="79"/>
      <c r="L3440" s="77"/>
      <c r="M3440" s="77"/>
    </row>
    <row r="3441" spans="1:13" s="3" customFormat="1">
      <c r="B3441" s="95" t="s">
        <v>6060</v>
      </c>
      <c r="C3441" s="41"/>
      <c r="D3441" s="36" t="s">
        <v>8130</v>
      </c>
      <c r="E3441" s="49">
        <v>744.74300000000005</v>
      </c>
      <c r="F3441" s="49">
        <f>IF(G3441="ENV.","VENTA",IF(B3441="","",E3441+E3441*A$2/100))</f>
        <v>1117.1145000000001</v>
      </c>
      <c r="G3441" s="37">
        <v>6</v>
      </c>
      <c r="H3441" s="85" t="s">
        <v>7197</v>
      </c>
      <c r="I3441" s="18"/>
      <c r="J3441" s="83"/>
      <c r="K3441" s="79"/>
      <c r="L3441" s="77"/>
      <c r="M3441" s="77"/>
    </row>
    <row r="3442" spans="1:13" s="3" customFormat="1">
      <c r="B3442" s="95" t="s">
        <v>5225</v>
      </c>
      <c r="C3442" s="41"/>
      <c r="D3442" s="36" t="s">
        <v>8134</v>
      </c>
      <c r="E3442" s="49">
        <v>744.74300000000005</v>
      </c>
      <c r="F3442" s="49">
        <f>IF(G3442="ENV.","VENTA",IF(B3442="","",E3442+E3442*A$2/100))</f>
        <v>1117.1145000000001</v>
      </c>
      <c r="G3442" s="37">
        <v>6</v>
      </c>
      <c r="H3442" s="85" t="s">
        <v>7197</v>
      </c>
      <c r="I3442" s="18"/>
      <c r="J3442" s="83"/>
      <c r="K3442" s="79"/>
      <c r="L3442" s="77"/>
      <c r="M3442" s="77"/>
    </row>
    <row r="3443" spans="1:13" s="3" customFormat="1">
      <c r="B3443" s="95"/>
      <c r="C3443" s="41"/>
      <c r="D3443" s="36" t="s">
        <v>3073</v>
      </c>
      <c r="E3443" s="49" t="s">
        <v>3073</v>
      </c>
      <c r="F3443" s="49" t="str">
        <f t="shared" si="61"/>
        <v/>
      </c>
      <c r="G3443" s="37">
        <v>6</v>
      </c>
      <c r="H3443" s="85" t="s">
        <v>3073</v>
      </c>
      <c r="I3443" s="18"/>
      <c r="J3443" s="83"/>
      <c r="K3443" s="79"/>
      <c r="L3443" s="77"/>
      <c r="M3443" s="77"/>
    </row>
    <row r="3444" spans="1:13" s="3" customFormat="1">
      <c r="B3444" s="95" t="s">
        <v>6726</v>
      </c>
      <c r="C3444" s="41"/>
      <c r="D3444" s="36" t="s">
        <v>8081</v>
      </c>
      <c r="E3444" s="49">
        <v>740.37699999999995</v>
      </c>
      <c r="F3444" s="49">
        <f t="shared" si="61"/>
        <v>1110.5654999999999</v>
      </c>
      <c r="G3444" s="37">
        <v>6</v>
      </c>
      <c r="H3444" s="85" t="s">
        <v>7197</v>
      </c>
      <c r="I3444" s="18"/>
      <c r="J3444" s="83"/>
      <c r="K3444" s="79"/>
      <c r="L3444" s="77"/>
      <c r="M3444" s="77"/>
    </row>
    <row r="3445" spans="1:13" s="3" customFormat="1">
      <c r="B3445" s="95" t="s">
        <v>1128</v>
      </c>
      <c r="C3445" s="41"/>
      <c r="D3445" s="36" t="s">
        <v>8121</v>
      </c>
      <c r="E3445" s="49">
        <v>811.57</v>
      </c>
      <c r="F3445" s="49">
        <f t="shared" si="61"/>
        <v>1217.355</v>
      </c>
      <c r="G3445" s="37">
        <v>6</v>
      </c>
      <c r="H3445" s="85" t="s">
        <v>7197</v>
      </c>
      <c r="I3445" s="18"/>
      <c r="J3445" s="83"/>
      <c r="K3445" s="79"/>
      <c r="L3445" s="77"/>
      <c r="M3445" s="77"/>
    </row>
    <row r="3446" spans="1:13" s="3" customFormat="1">
      <c r="B3446" s="95"/>
      <c r="C3446" s="41"/>
      <c r="D3446" s="36" t="s">
        <v>3073</v>
      </c>
      <c r="E3446" s="49" t="s">
        <v>3073</v>
      </c>
      <c r="F3446" s="49" t="str">
        <f t="shared" si="61"/>
        <v/>
      </c>
      <c r="G3446" s="37">
        <v>6</v>
      </c>
      <c r="H3446" s="85" t="s">
        <v>3073</v>
      </c>
      <c r="I3446" s="18"/>
      <c r="J3446" s="83"/>
      <c r="K3446" s="79"/>
      <c r="L3446" s="77"/>
      <c r="M3446" s="77"/>
    </row>
    <row r="3447" spans="1:13" s="3" customFormat="1">
      <c r="B3447" s="95" t="s">
        <v>5210</v>
      </c>
      <c r="C3447" s="41"/>
      <c r="D3447" s="36" t="s">
        <v>8106</v>
      </c>
      <c r="E3447" s="49">
        <v>885.86300000000006</v>
      </c>
      <c r="F3447" s="49">
        <f t="shared" si="61"/>
        <v>1328.7945</v>
      </c>
      <c r="G3447" s="37">
        <v>6</v>
      </c>
      <c r="H3447" s="85" t="s">
        <v>7197</v>
      </c>
      <c r="I3447" s="18"/>
      <c r="J3447" s="83"/>
      <c r="K3447" s="79"/>
      <c r="L3447" s="77"/>
      <c r="M3447" s="77"/>
    </row>
    <row r="3448" spans="1:13" s="3" customFormat="1">
      <c r="B3448" s="95" t="s">
        <v>5211</v>
      </c>
      <c r="C3448" s="41"/>
      <c r="D3448" s="36" t="s">
        <v>8107</v>
      </c>
      <c r="E3448" s="49">
        <v>885.86300000000006</v>
      </c>
      <c r="F3448" s="49">
        <f t="shared" si="61"/>
        <v>1328.7945</v>
      </c>
      <c r="G3448" s="37">
        <v>6</v>
      </c>
      <c r="H3448" s="85" t="s">
        <v>7197</v>
      </c>
      <c r="I3448" s="18"/>
      <c r="J3448" s="83"/>
      <c r="K3448" s="79"/>
      <c r="L3448" s="77"/>
      <c r="M3448" s="77"/>
    </row>
    <row r="3449" spans="1:13" s="3" customFormat="1">
      <c r="B3449" s="95" t="s">
        <v>5212</v>
      </c>
      <c r="C3449" s="41"/>
      <c r="D3449" s="36" t="s">
        <v>8108</v>
      </c>
      <c r="E3449" s="49">
        <v>885.86300000000006</v>
      </c>
      <c r="F3449" s="49">
        <f t="shared" si="61"/>
        <v>1328.7945</v>
      </c>
      <c r="G3449" s="37">
        <v>6</v>
      </c>
      <c r="H3449" s="85" t="s">
        <v>7197</v>
      </c>
      <c r="I3449" s="18"/>
      <c r="J3449" s="83"/>
      <c r="K3449" s="79"/>
      <c r="L3449" s="77"/>
      <c r="M3449" s="77"/>
    </row>
    <row r="3450" spans="1:13" s="3" customFormat="1">
      <c r="B3450" s="95" t="s">
        <v>5213</v>
      </c>
      <c r="C3450" s="41"/>
      <c r="D3450" s="36" t="s">
        <v>8109</v>
      </c>
      <c r="E3450" s="49">
        <v>885.86300000000006</v>
      </c>
      <c r="F3450" s="49">
        <f t="shared" si="61"/>
        <v>1328.7945</v>
      </c>
      <c r="G3450" s="37">
        <v>6</v>
      </c>
      <c r="H3450" s="85" t="s">
        <v>7197</v>
      </c>
      <c r="I3450" s="18"/>
      <c r="J3450" s="83"/>
      <c r="K3450" s="79"/>
      <c r="L3450" s="77"/>
      <c r="M3450" s="77"/>
    </row>
    <row r="3451" spans="1:13" s="3" customFormat="1">
      <c r="B3451" s="95" t="s">
        <v>5214</v>
      </c>
      <c r="C3451" s="41"/>
      <c r="D3451" s="36" t="s">
        <v>8110</v>
      </c>
      <c r="E3451" s="49">
        <v>885.86300000000006</v>
      </c>
      <c r="F3451" s="49">
        <f>IF(G3451="ENV.","VENTA",IF(B3451="","",E3451+E3451*A$2/100))</f>
        <v>1328.7945</v>
      </c>
      <c r="G3451" s="37">
        <v>6</v>
      </c>
      <c r="H3451" s="85" t="s">
        <v>7197</v>
      </c>
      <c r="I3451" s="18"/>
      <c r="J3451" s="83"/>
      <c r="K3451" s="79"/>
      <c r="L3451" s="77"/>
      <c r="M3451" s="77"/>
    </row>
    <row r="3452" spans="1:13" s="3" customFormat="1">
      <c r="B3452" s="95" t="s">
        <v>6530</v>
      </c>
      <c r="C3452" s="41"/>
      <c r="D3452" s="36" t="s">
        <v>8115</v>
      </c>
      <c r="E3452" s="49">
        <v>676.41</v>
      </c>
      <c r="F3452" s="49">
        <f>IF(G3452="ENV.","VENTA",IF(B3452="","",E3452+E3452*A$2/100))</f>
        <v>1014.615</v>
      </c>
      <c r="G3452" s="37">
        <v>6</v>
      </c>
      <c r="H3452" s="85" t="s">
        <v>7197</v>
      </c>
      <c r="I3452" s="18"/>
      <c r="J3452" s="83"/>
      <c r="K3452" s="79"/>
      <c r="L3452" s="77"/>
      <c r="M3452" s="77"/>
    </row>
    <row r="3453" spans="1:13" s="3" customFormat="1">
      <c r="A3453" s="10"/>
      <c r="B3453" s="96"/>
      <c r="C3453" s="43" t="s">
        <v>2127</v>
      </c>
      <c r="D3453" s="44"/>
      <c r="E3453" s="50" t="s">
        <v>3073</v>
      </c>
      <c r="F3453" s="50" t="str">
        <f t="shared" ref="F3453:F3516" si="62">IF(G3453="ENV.","VENTA",IF(B3453="","",E3453+E3453*A$2/100))</f>
        <v/>
      </c>
      <c r="G3453" s="42"/>
      <c r="H3453" s="85" t="s">
        <v>3073</v>
      </c>
      <c r="I3453" s="18"/>
      <c r="J3453" s="83"/>
      <c r="K3453" s="79"/>
      <c r="L3453" s="77"/>
      <c r="M3453" s="77"/>
    </row>
    <row r="3454" spans="1:13" s="3" customFormat="1">
      <c r="A3454" s="12"/>
      <c r="B3454" s="97" t="s">
        <v>2364</v>
      </c>
      <c r="C3454" s="46"/>
      <c r="D3454" s="47" t="s">
        <v>3065</v>
      </c>
      <c r="E3454" s="51" t="s">
        <v>3567</v>
      </c>
      <c r="F3454" s="51" t="str">
        <f t="shared" si="62"/>
        <v>VENTA</v>
      </c>
      <c r="G3454" s="45" t="s">
        <v>1933</v>
      </c>
      <c r="H3454" s="85" t="s">
        <v>3073</v>
      </c>
      <c r="I3454" s="18"/>
      <c r="J3454" s="83"/>
      <c r="K3454" s="79"/>
      <c r="L3454" s="77"/>
      <c r="M3454" s="77"/>
    </row>
    <row r="3455" spans="1:13" s="3" customFormat="1">
      <c r="A3455" s="7"/>
      <c r="B3455" s="95" t="s">
        <v>1135</v>
      </c>
      <c r="C3455" s="41"/>
      <c r="D3455" s="36" t="s">
        <v>4447</v>
      </c>
      <c r="E3455" s="49">
        <v>1379.319</v>
      </c>
      <c r="F3455" s="49">
        <f t="shared" si="62"/>
        <v>2068.9785000000002</v>
      </c>
      <c r="G3455" s="37"/>
      <c r="H3455" s="85" t="s">
        <v>3073</v>
      </c>
      <c r="I3455" s="18"/>
      <c r="J3455" s="83"/>
      <c r="K3455" s="79"/>
      <c r="L3455" s="77"/>
      <c r="M3455" s="77"/>
    </row>
    <row r="3456" spans="1:13" s="3" customFormat="1">
      <c r="A3456" s="7"/>
      <c r="B3456" s="95"/>
      <c r="C3456" s="41"/>
      <c r="D3456" s="36"/>
      <c r="E3456" s="49"/>
      <c r="F3456" s="49"/>
      <c r="G3456" s="37"/>
      <c r="H3456" s="85" t="s">
        <v>3073</v>
      </c>
      <c r="I3456" s="18"/>
      <c r="J3456" s="83"/>
      <c r="K3456" s="79"/>
      <c r="L3456" s="77"/>
      <c r="M3456" s="77"/>
    </row>
    <row r="3457" spans="1:18">
      <c r="A3457" s="10"/>
      <c r="B3457" s="96"/>
      <c r="C3457" s="43" t="s">
        <v>2304</v>
      </c>
      <c r="D3457" s="44"/>
      <c r="E3457" s="50" t="s">
        <v>3073</v>
      </c>
      <c r="F3457" s="50" t="str">
        <f t="shared" si="62"/>
        <v/>
      </c>
      <c r="G3457" s="42"/>
      <c r="H3457" s="85" t="s">
        <v>3073</v>
      </c>
      <c r="I3457" s="18"/>
      <c r="J3457" s="83"/>
      <c r="K3457" s="79"/>
      <c r="M3457" s="77"/>
      <c r="R3457" s="78"/>
    </row>
    <row r="3458" spans="1:18">
      <c r="A3458" s="12"/>
      <c r="B3458" s="97" t="s">
        <v>2364</v>
      </c>
      <c r="C3458" s="46"/>
      <c r="D3458" s="47" t="s">
        <v>3065</v>
      </c>
      <c r="E3458" s="51" t="s">
        <v>3567</v>
      </c>
      <c r="F3458" s="51" t="str">
        <f t="shared" si="62"/>
        <v>VENTA</v>
      </c>
      <c r="G3458" s="45" t="s">
        <v>1933</v>
      </c>
      <c r="H3458" s="85" t="s">
        <v>3073</v>
      </c>
      <c r="I3458" s="18"/>
      <c r="J3458" s="83"/>
      <c r="K3458" s="79"/>
      <c r="M3458" s="77"/>
    </row>
    <row r="3459" spans="1:18">
      <c r="B3459" s="95" t="s">
        <v>2333</v>
      </c>
      <c r="C3459" s="41"/>
      <c r="D3459" s="36" t="s">
        <v>6616</v>
      </c>
      <c r="E3459" s="49">
        <v>1831.7919999999999</v>
      </c>
      <c r="F3459" s="49">
        <f t="shared" si="62"/>
        <v>2747.6880000000001</v>
      </c>
      <c r="G3459" s="37">
        <v>1</v>
      </c>
      <c r="H3459" s="85" t="s">
        <v>3073</v>
      </c>
      <c r="I3459" s="18"/>
      <c r="J3459" s="83"/>
      <c r="K3459" s="79"/>
      <c r="M3459" s="77"/>
    </row>
    <row r="3460" spans="1:18">
      <c r="C3460" s="41"/>
      <c r="D3460" s="36" t="s">
        <v>3073</v>
      </c>
      <c r="E3460" s="49" t="s">
        <v>3073</v>
      </c>
      <c r="F3460" s="49" t="str">
        <f t="shared" si="62"/>
        <v/>
      </c>
      <c r="G3460" s="37">
        <v>1</v>
      </c>
      <c r="H3460" s="85" t="s">
        <v>3073</v>
      </c>
      <c r="I3460" s="18"/>
      <c r="J3460" s="83"/>
      <c r="K3460" s="79"/>
      <c r="M3460" s="77"/>
    </row>
    <row r="3461" spans="1:18">
      <c r="B3461" s="95" t="s">
        <v>1136</v>
      </c>
      <c r="C3461" s="41"/>
      <c r="D3461" s="36" t="s">
        <v>5812</v>
      </c>
      <c r="E3461" s="49">
        <v>2662.5479999999998</v>
      </c>
      <c r="F3461" s="49">
        <f t="shared" si="62"/>
        <v>3993.8219999999997</v>
      </c>
      <c r="G3461" s="37">
        <v>1</v>
      </c>
      <c r="H3461" s="85" t="s">
        <v>3073</v>
      </c>
      <c r="I3461" s="18"/>
      <c r="J3461" s="83"/>
      <c r="K3461" s="79"/>
      <c r="M3461" s="77"/>
    </row>
    <row r="3462" spans="1:18">
      <c r="B3462" s="95" t="s">
        <v>1137</v>
      </c>
      <c r="C3462" s="41"/>
      <c r="D3462" s="36" t="s">
        <v>5810</v>
      </c>
      <c r="E3462" s="49">
        <v>2959.152</v>
      </c>
      <c r="F3462" s="49">
        <f t="shared" si="62"/>
        <v>4438.7280000000001</v>
      </c>
      <c r="G3462" s="37">
        <v>1</v>
      </c>
      <c r="H3462" s="85" t="s">
        <v>3073</v>
      </c>
      <c r="I3462" s="18"/>
      <c r="J3462" s="83"/>
      <c r="K3462" s="79"/>
      <c r="M3462" s="77"/>
    </row>
    <row r="3463" spans="1:18">
      <c r="B3463" s="95" t="s">
        <v>1138</v>
      </c>
      <c r="C3463" s="41"/>
      <c r="D3463" s="36" t="s">
        <v>5811</v>
      </c>
      <c r="E3463" s="49">
        <v>5156.4849999999997</v>
      </c>
      <c r="F3463" s="49">
        <f t="shared" si="62"/>
        <v>7734.7274999999991</v>
      </c>
      <c r="G3463" s="37">
        <v>1</v>
      </c>
      <c r="H3463" s="85" t="s">
        <v>3073</v>
      </c>
      <c r="I3463" s="18"/>
      <c r="J3463" s="83"/>
      <c r="K3463" s="79"/>
      <c r="M3463" s="77"/>
    </row>
    <row r="3464" spans="1:18">
      <c r="A3464" s="10"/>
      <c r="B3464" s="96"/>
      <c r="C3464" s="43" t="s">
        <v>2128</v>
      </c>
      <c r="D3464" s="44" t="s">
        <v>3073</v>
      </c>
      <c r="E3464" s="50" t="s">
        <v>3073</v>
      </c>
      <c r="F3464" s="50" t="str">
        <f t="shared" si="62"/>
        <v/>
      </c>
      <c r="G3464" s="42"/>
      <c r="H3464" s="85" t="s">
        <v>3073</v>
      </c>
      <c r="I3464" s="18"/>
      <c r="J3464" s="83"/>
      <c r="K3464" s="79"/>
      <c r="M3464" s="77"/>
    </row>
    <row r="3465" spans="1:18">
      <c r="A3465" s="12"/>
      <c r="B3465" s="97" t="s">
        <v>2364</v>
      </c>
      <c r="C3465" s="46"/>
      <c r="D3465" s="47" t="s">
        <v>3065</v>
      </c>
      <c r="E3465" s="51" t="s">
        <v>3567</v>
      </c>
      <c r="F3465" s="51" t="str">
        <f t="shared" si="62"/>
        <v>VENTA</v>
      </c>
      <c r="G3465" s="45" t="s">
        <v>1933</v>
      </c>
      <c r="H3465" s="85" t="s">
        <v>3073</v>
      </c>
      <c r="I3465" s="18"/>
      <c r="J3465" s="83"/>
      <c r="K3465" s="79"/>
      <c r="M3465" s="77"/>
    </row>
    <row r="3466" spans="1:18">
      <c r="B3466" s="95" t="s">
        <v>1139</v>
      </c>
      <c r="C3466" s="41"/>
      <c r="D3466" s="36" t="s">
        <v>6617</v>
      </c>
      <c r="E3466" s="49">
        <v>608.97900000000004</v>
      </c>
      <c r="F3466" s="49">
        <f t="shared" si="62"/>
        <v>913.46850000000006</v>
      </c>
      <c r="G3466" s="37">
        <v>6</v>
      </c>
      <c r="H3466" s="85" t="s">
        <v>3073</v>
      </c>
      <c r="I3466" s="18"/>
      <c r="J3466" s="83"/>
      <c r="K3466" s="79"/>
      <c r="M3466" s="77"/>
    </row>
    <row r="3467" spans="1:18">
      <c r="A3467" s="10"/>
      <c r="B3467" s="96"/>
      <c r="C3467" s="43" t="s">
        <v>2129</v>
      </c>
      <c r="D3467" s="44"/>
      <c r="E3467" s="50" t="s">
        <v>3073</v>
      </c>
      <c r="F3467" s="50" t="str">
        <f t="shared" si="62"/>
        <v/>
      </c>
      <c r="G3467" s="42"/>
      <c r="H3467" s="85" t="s">
        <v>3073</v>
      </c>
      <c r="I3467" s="18"/>
      <c r="J3467" s="83"/>
      <c r="K3467" s="79"/>
      <c r="M3467" s="77"/>
    </row>
    <row r="3468" spans="1:18">
      <c r="A3468" s="12"/>
      <c r="B3468" s="97" t="s">
        <v>2364</v>
      </c>
      <c r="C3468" s="46"/>
      <c r="D3468" s="47" t="s">
        <v>3065</v>
      </c>
      <c r="E3468" s="51" t="s">
        <v>3567</v>
      </c>
      <c r="F3468" s="51" t="str">
        <f t="shared" si="62"/>
        <v>VENTA</v>
      </c>
      <c r="G3468" s="45" t="s">
        <v>1933</v>
      </c>
      <c r="H3468" s="85" t="s">
        <v>3073</v>
      </c>
      <c r="I3468" s="18"/>
      <c r="J3468" s="83"/>
      <c r="K3468" s="79"/>
      <c r="M3468" s="77"/>
    </row>
    <row r="3469" spans="1:18">
      <c r="A3469" s="8"/>
      <c r="B3469" s="95" t="s">
        <v>7152</v>
      </c>
      <c r="C3469" s="41"/>
      <c r="D3469" s="36" t="s">
        <v>7722</v>
      </c>
      <c r="E3469" s="49">
        <v>2090.41</v>
      </c>
      <c r="F3469" s="49">
        <f t="shared" si="62"/>
        <v>3135.6149999999998</v>
      </c>
      <c r="G3469" s="37">
        <v>6</v>
      </c>
      <c r="H3469" s="85" t="s">
        <v>7207</v>
      </c>
      <c r="I3469" s="18"/>
      <c r="J3469" s="83"/>
      <c r="K3469" s="79"/>
      <c r="M3469" s="77"/>
    </row>
    <row r="3470" spans="1:18">
      <c r="A3470" s="8"/>
      <c r="B3470" s="95" t="s">
        <v>7155</v>
      </c>
      <c r="C3470" s="41"/>
      <c r="D3470" s="36" t="s">
        <v>7723</v>
      </c>
      <c r="E3470" s="49">
        <v>2301.3069999999998</v>
      </c>
      <c r="F3470" s="49">
        <f>IF(G3470="ENV.","VENTA",IF(B3470="","",E3470+E3470*A$2/100))</f>
        <v>3451.9604999999997</v>
      </c>
      <c r="G3470" s="37">
        <v>6</v>
      </c>
      <c r="H3470" s="85" t="s">
        <v>7207</v>
      </c>
      <c r="I3470" s="18"/>
      <c r="J3470" s="83"/>
      <c r="K3470" s="79"/>
      <c r="M3470" s="77"/>
    </row>
    <row r="3471" spans="1:18">
      <c r="A3471" s="8"/>
      <c r="C3471" s="41"/>
      <c r="D3471" s="36" t="s">
        <v>3073</v>
      </c>
      <c r="E3471" s="49" t="s">
        <v>3073</v>
      </c>
      <c r="F3471" s="49" t="str">
        <f>IF(G3471="ENV.","VENTA",IF(B3471="","",E3471+E3471*A$2/100))</f>
        <v/>
      </c>
      <c r="G3471" s="37"/>
      <c r="H3471" s="85" t="s">
        <v>3073</v>
      </c>
      <c r="I3471" s="18"/>
      <c r="J3471" s="83"/>
      <c r="K3471" s="79"/>
      <c r="M3471" s="77"/>
    </row>
    <row r="3472" spans="1:18">
      <c r="B3472" s="95" t="s">
        <v>1140</v>
      </c>
      <c r="C3472" s="41"/>
      <c r="D3472" s="36" t="s">
        <v>6718</v>
      </c>
      <c r="E3472" s="49">
        <v>956.06799999999998</v>
      </c>
      <c r="F3472" s="49">
        <f t="shared" si="62"/>
        <v>1434.1019999999999</v>
      </c>
      <c r="G3472" s="37">
        <v>6</v>
      </c>
      <c r="H3472" s="85" t="s">
        <v>3073</v>
      </c>
      <c r="I3472" s="18"/>
      <c r="J3472" s="83"/>
      <c r="K3472" s="79"/>
      <c r="M3472" s="77"/>
    </row>
    <row r="3473" spans="1:13" s="3" customFormat="1">
      <c r="A3473" s="7"/>
      <c r="B3473" s="95" t="s">
        <v>1141</v>
      </c>
      <c r="C3473" s="41"/>
      <c r="D3473" s="36" t="s">
        <v>6618</v>
      </c>
      <c r="E3473" s="49">
        <v>705.00599999999997</v>
      </c>
      <c r="F3473" s="49">
        <f t="shared" si="62"/>
        <v>1057.509</v>
      </c>
      <c r="G3473" s="37">
        <v>6</v>
      </c>
      <c r="H3473" s="85" t="s">
        <v>3073</v>
      </c>
      <c r="I3473" s="18"/>
      <c r="J3473" s="83"/>
      <c r="K3473" s="79"/>
      <c r="L3473" s="77"/>
      <c r="M3473" s="77"/>
    </row>
    <row r="3474" spans="1:13" s="3" customFormat="1">
      <c r="A3474" s="7"/>
      <c r="B3474" s="95" t="s">
        <v>1142</v>
      </c>
      <c r="C3474" s="41"/>
      <c r="D3474" s="36" t="s">
        <v>6619</v>
      </c>
      <c r="E3474" s="49">
        <v>824.12699999999995</v>
      </c>
      <c r="F3474" s="49">
        <f t="shared" si="62"/>
        <v>1236.1904999999999</v>
      </c>
      <c r="G3474" s="37">
        <v>6</v>
      </c>
      <c r="H3474" s="85" t="s">
        <v>3073</v>
      </c>
      <c r="I3474" s="18"/>
      <c r="J3474" s="83"/>
      <c r="K3474" s="79"/>
      <c r="L3474" s="77"/>
      <c r="M3474" s="77"/>
    </row>
    <row r="3475" spans="1:13" s="3" customFormat="1">
      <c r="A3475" s="10"/>
      <c r="B3475" s="96"/>
      <c r="C3475" s="43" t="s">
        <v>2130</v>
      </c>
      <c r="D3475" s="44"/>
      <c r="E3475" s="50" t="s">
        <v>3073</v>
      </c>
      <c r="F3475" s="50" t="str">
        <f t="shared" si="62"/>
        <v/>
      </c>
      <c r="G3475" s="42"/>
      <c r="H3475" s="85" t="s">
        <v>3073</v>
      </c>
      <c r="I3475" s="18"/>
      <c r="J3475" s="83"/>
      <c r="K3475" s="79"/>
      <c r="L3475" s="77"/>
      <c r="M3475" s="77"/>
    </row>
    <row r="3476" spans="1:13" s="3" customFormat="1">
      <c r="A3476" s="12"/>
      <c r="B3476" s="97" t="s">
        <v>2364</v>
      </c>
      <c r="C3476" s="46"/>
      <c r="D3476" s="47" t="s">
        <v>3065</v>
      </c>
      <c r="E3476" s="51" t="s">
        <v>3567</v>
      </c>
      <c r="F3476" s="51" t="str">
        <f t="shared" si="62"/>
        <v>VENTA</v>
      </c>
      <c r="G3476" s="45" t="s">
        <v>1933</v>
      </c>
      <c r="H3476" s="85" t="s">
        <v>3073</v>
      </c>
      <c r="I3476" s="18"/>
      <c r="J3476" s="83"/>
      <c r="K3476" s="79"/>
      <c r="L3476" s="77"/>
      <c r="M3476" s="77"/>
    </row>
    <row r="3477" spans="1:13" s="3" customFormat="1">
      <c r="A3477" s="7"/>
      <c r="B3477" s="95" t="s">
        <v>1143</v>
      </c>
      <c r="C3477" s="41"/>
      <c r="D3477" s="36" t="s">
        <v>7270</v>
      </c>
      <c r="E3477" s="49">
        <v>391.363</v>
      </c>
      <c r="F3477" s="49">
        <f t="shared" si="62"/>
        <v>587.04449999999997</v>
      </c>
      <c r="G3477" s="37">
        <v>6</v>
      </c>
      <c r="H3477" s="85" t="s">
        <v>3073</v>
      </c>
      <c r="I3477" s="18"/>
      <c r="J3477" s="83"/>
      <c r="K3477" s="79"/>
      <c r="L3477" s="77"/>
      <c r="M3477" s="77"/>
    </row>
    <row r="3478" spans="1:13" s="3" customFormat="1">
      <c r="A3478" s="10"/>
      <c r="B3478" s="96"/>
      <c r="C3478" s="43" t="s">
        <v>2131</v>
      </c>
      <c r="D3478" s="44"/>
      <c r="E3478" s="50" t="s">
        <v>3073</v>
      </c>
      <c r="F3478" s="50" t="str">
        <f t="shared" si="62"/>
        <v/>
      </c>
      <c r="G3478" s="42"/>
      <c r="H3478" s="85" t="s">
        <v>3073</v>
      </c>
      <c r="I3478" s="18"/>
      <c r="J3478" s="83"/>
      <c r="K3478" s="79"/>
      <c r="L3478" s="77"/>
      <c r="M3478" s="77"/>
    </row>
    <row r="3479" spans="1:13" s="3" customFormat="1">
      <c r="A3479" s="12"/>
      <c r="B3479" s="97" t="s">
        <v>2364</v>
      </c>
      <c r="C3479" s="46"/>
      <c r="D3479" s="47" t="s">
        <v>3065</v>
      </c>
      <c r="E3479" s="51" t="s">
        <v>3567</v>
      </c>
      <c r="F3479" s="51" t="str">
        <f t="shared" si="62"/>
        <v>VENTA</v>
      </c>
      <c r="G3479" s="45" t="s">
        <v>1933</v>
      </c>
      <c r="H3479" s="85" t="s">
        <v>3073</v>
      </c>
      <c r="I3479" s="18"/>
      <c r="J3479" s="83"/>
      <c r="K3479" s="79"/>
      <c r="L3479" s="77"/>
      <c r="M3479" s="77"/>
    </row>
    <row r="3480" spans="1:13" s="3" customFormat="1">
      <c r="A3480" s="7"/>
      <c r="B3480" s="95" t="s">
        <v>2230</v>
      </c>
      <c r="C3480" s="41"/>
      <c r="D3480" s="36" t="s">
        <v>7677</v>
      </c>
      <c r="E3480" s="49">
        <v>1078.06</v>
      </c>
      <c r="F3480" s="49">
        <f t="shared" si="62"/>
        <v>1617.09</v>
      </c>
      <c r="G3480" s="37">
        <v>1</v>
      </c>
      <c r="H3480" s="85" t="s">
        <v>3073</v>
      </c>
      <c r="I3480" s="18"/>
      <c r="J3480" s="83"/>
      <c r="K3480" s="79"/>
      <c r="L3480" s="77"/>
      <c r="M3480" s="77"/>
    </row>
    <row r="3481" spans="1:13" s="3" customFormat="1">
      <c r="A3481" s="7"/>
      <c r="B3481" s="95" t="s">
        <v>1144</v>
      </c>
      <c r="C3481" s="41"/>
      <c r="D3481" s="36" t="s">
        <v>4454</v>
      </c>
      <c r="E3481" s="49">
        <v>1557.058</v>
      </c>
      <c r="F3481" s="49">
        <f t="shared" si="62"/>
        <v>2335.587</v>
      </c>
      <c r="G3481" s="37">
        <v>1</v>
      </c>
      <c r="H3481" s="85" t="s">
        <v>3073</v>
      </c>
      <c r="I3481" s="18"/>
      <c r="J3481" s="83"/>
      <c r="K3481" s="79"/>
      <c r="L3481" s="77"/>
      <c r="M3481" s="77"/>
    </row>
    <row r="3482" spans="1:13" s="3" customFormat="1">
      <c r="A3482" s="7"/>
      <c r="B3482" s="95" t="s">
        <v>1145</v>
      </c>
      <c r="C3482" s="41"/>
      <c r="D3482" s="36" t="s">
        <v>8170</v>
      </c>
      <c r="E3482" s="49">
        <v>748.2</v>
      </c>
      <c r="F3482" s="49">
        <f t="shared" si="62"/>
        <v>1122.3000000000002</v>
      </c>
      <c r="G3482" s="37">
        <v>1</v>
      </c>
      <c r="H3482" s="85" t="s">
        <v>3073</v>
      </c>
      <c r="I3482" s="18"/>
      <c r="J3482" s="83"/>
      <c r="K3482" s="79"/>
      <c r="L3482" s="77"/>
      <c r="M3482" s="77"/>
    </row>
    <row r="3483" spans="1:13" s="3" customFormat="1">
      <c r="A3483" s="7"/>
      <c r="B3483" s="95" t="s">
        <v>1146</v>
      </c>
      <c r="C3483" s="41"/>
      <c r="D3483" s="36" t="s">
        <v>4456</v>
      </c>
      <c r="E3483" s="49">
        <v>4702.2910000000002</v>
      </c>
      <c r="F3483" s="49">
        <f t="shared" si="62"/>
        <v>7053.4364999999998</v>
      </c>
      <c r="G3483" s="37">
        <v>1</v>
      </c>
      <c r="H3483" s="85" t="s">
        <v>3073</v>
      </c>
      <c r="I3483" s="18"/>
      <c r="J3483" s="83"/>
      <c r="K3483" s="79"/>
      <c r="L3483" s="77"/>
      <c r="M3483" s="77"/>
    </row>
    <row r="3484" spans="1:13" s="3" customFormat="1">
      <c r="A3484" s="10"/>
      <c r="B3484" s="96"/>
      <c r="C3484" s="43" t="s">
        <v>2132</v>
      </c>
      <c r="D3484" s="44"/>
      <c r="E3484" s="50" t="s">
        <v>3073</v>
      </c>
      <c r="F3484" s="50" t="str">
        <f t="shared" si="62"/>
        <v/>
      </c>
      <c r="G3484" s="42"/>
      <c r="H3484" s="85" t="s">
        <v>3073</v>
      </c>
      <c r="I3484" s="18"/>
      <c r="J3484" s="83"/>
      <c r="K3484" s="79"/>
      <c r="L3484" s="77"/>
      <c r="M3484" s="77"/>
    </row>
    <row r="3485" spans="1:13" s="3" customFormat="1">
      <c r="A3485" s="12"/>
      <c r="B3485" s="97" t="s">
        <v>2364</v>
      </c>
      <c r="C3485" s="46"/>
      <c r="D3485" s="47" t="s">
        <v>3065</v>
      </c>
      <c r="E3485" s="51" t="s">
        <v>3567</v>
      </c>
      <c r="F3485" s="51" t="str">
        <f t="shared" si="62"/>
        <v>VENTA</v>
      </c>
      <c r="G3485" s="45" t="s">
        <v>1933</v>
      </c>
      <c r="H3485" s="85" t="s">
        <v>3073</v>
      </c>
      <c r="I3485" s="18"/>
      <c r="J3485" s="83"/>
      <c r="K3485" s="79"/>
      <c r="L3485" s="77"/>
      <c r="M3485" s="77"/>
    </row>
    <row r="3486" spans="1:13" s="3" customFormat="1">
      <c r="A3486" s="7"/>
      <c r="B3486" s="95" t="s">
        <v>2491</v>
      </c>
      <c r="C3486" s="9"/>
      <c r="D3486" s="35" t="s">
        <v>7180</v>
      </c>
      <c r="E3486" s="49">
        <v>357.40699999999998</v>
      </c>
      <c r="F3486" s="49">
        <f t="shared" si="62"/>
        <v>536.1105</v>
      </c>
      <c r="G3486" s="38"/>
      <c r="H3486" s="85" t="s">
        <v>3073</v>
      </c>
      <c r="I3486" s="18"/>
      <c r="J3486" s="83"/>
      <c r="K3486" s="79"/>
      <c r="L3486" s="77"/>
      <c r="M3486" s="77"/>
    </row>
    <row r="3487" spans="1:13" s="3" customFormat="1">
      <c r="A3487" s="7"/>
      <c r="B3487" s="95" t="s">
        <v>1147</v>
      </c>
      <c r="C3487" s="41"/>
      <c r="D3487" s="36" t="s">
        <v>7181</v>
      </c>
      <c r="E3487" s="49">
        <v>3090.3290000000002</v>
      </c>
      <c r="F3487" s="49">
        <f t="shared" si="62"/>
        <v>4635.4935000000005</v>
      </c>
      <c r="G3487" s="37"/>
      <c r="H3487" s="85" t="s">
        <v>3073</v>
      </c>
      <c r="I3487" s="18"/>
      <c r="J3487" s="83"/>
      <c r="K3487" s="79"/>
      <c r="L3487" s="77"/>
      <c r="M3487" s="77"/>
    </row>
    <row r="3488" spans="1:13" s="3" customFormat="1">
      <c r="A3488" s="7"/>
      <c r="B3488" s="95" t="s">
        <v>1148</v>
      </c>
      <c r="C3488" s="41"/>
      <c r="D3488" s="36" t="s">
        <v>7183</v>
      </c>
      <c r="E3488" s="49">
        <v>3090.3290000000002</v>
      </c>
      <c r="F3488" s="49">
        <f t="shared" si="62"/>
        <v>4635.4935000000005</v>
      </c>
      <c r="G3488" s="37"/>
      <c r="H3488" s="85" t="s">
        <v>3073</v>
      </c>
      <c r="I3488" s="18"/>
      <c r="J3488" s="83"/>
      <c r="K3488" s="79"/>
      <c r="L3488" s="77"/>
      <c r="M3488" s="77"/>
    </row>
    <row r="3489" spans="1:13" s="3" customFormat="1">
      <c r="A3489" s="7"/>
      <c r="B3489" s="95" t="s">
        <v>1149</v>
      </c>
      <c r="C3489" s="41"/>
      <c r="D3489" s="36" t="s">
        <v>7182</v>
      </c>
      <c r="E3489" s="49">
        <v>3090.3290000000002</v>
      </c>
      <c r="F3489" s="49">
        <f t="shared" si="62"/>
        <v>4635.4935000000005</v>
      </c>
      <c r="G3489" s="37"/>
      <c r="H3489" s="85" t="s">
        <v>3073</v>
      </c>
      <c r="I3489" s="18"/>
      <c r="J3489" s="83"/>
      <c r="K3489" s="79"/>
      <c r="L3489" s="77"/>
      <c r="M3489" s="77"/>
    </row>
    <row r="3490" spans="1:13" s="3" customFormat="1">
      <c r="A3490" s="10"/>
      <c r="B3490" s="96"/>
      <c r="C3490" s="43" t="s">
        <v>2133</v>
      </c>
      <c r="D3490" s="44"/>
      <c r="E3490" s="50" t="s">
        <v>3073</v>
      </c>
      <c r="F3490" s="50" t="str">
        <f t="shared" si="62"/>
        <v/>
      </c>
      <c r="G3490" s="42"/>
      <c r="H3490" s="85" t="s">
        <v>3073</v>
      </c>
      <c r="I3490" s="18"/>
      <c r="J3490" s="83"/>
      <c r="K3490" s="79"/>
      <c r="L3490" s="77"/>
      <c r="M3490" s="77"/>
    </row>
    <row r="3491" spans="1:13" s="3" customFormat="1">
      <c r="A3491" s="12"/>
      <c r="B3491" s="97" t="s">
        <v>2364</v>
      </c>
      <c r="C3491" s="46"/>
      <c r="D3491" s="47" t="s">
        <v>3065</v>
      </c>
      <c r="E3491" s="51" t="s">
        <v>3567</v>
      </c>
      <c r="F3491" s="51" t="str">
        <f t="shared" si="62"/>
        <v>VENTA</v>
      </c>
      <c r="G3491" s="45" t="s">
        <v>1933</v>
      </c>
      <c r="H3491" s="85" t="s">
        <v>3073</v>
      </c>
      <c r="I3491" s="18"/>
      <c r="J3491" s="83"/>
      <c r="K3491" s="79"/>
      <c r="L3491" s="77"/>
      <c r="M3491" s="77"/>
    </row>
    <row r="3492" spans="1:13" s="3" customFormat="1">
      <c r="A3492" s="7"/>
      <c r="B3492" s="95" t="s">
        <v>6815</v>
      </c>
      <c r="C3492" s="41"/>
      <c r="D3492" s="36" t="s">
        <v>7188</v>
      </c>
      <c r="E3492" s="49">
        <v>900</v>
      </c>
      <c r="F3492" s="49">
        <f t="shared" si="62"/>
        <v>1350</v>
      </c>
      <c r="G3492" s="37"/>
      <c r="H3492" s="85" t="s">
        <v>7977</v>
      </c>
      <c r="I3492" s="18"/>
      <c r="J3492" s="83"/>
      <c r="K3492" s="79"/>
      <c r="L3492" s="77"/>
      <c r="M3492" s="77"/>
    </row>
    <row r="3493" spans="1:13" s="3" customFormat="1">
      <c r="A3493" s="7"/>
      <c r="B3493" s="95" t="s">
        <v>1150</v>
      </c>
      <c r="C3493" s="41"/>
      <c r="D3493" s="36" t="s">
        <v>6620</v>
      </c>
      <c r="E3493" s="49">
        <v>1219.069</v>
      </c>
      <c r="F3493" s="49">
        <f t="shared" si="62"/>
        <v>1828.6034999999999</v>
      </c>
      <c r="G3493" s="37">
        <v>1</v>
      </c>
      <c r="H3493" s="85" t="s">
        <v>3073</v>
      </c>
      <c r="I3493" s="18"/>
      <c r="J3493" s="83"/>
      <c r="K3493" s="79"/>
      <c r="L3493" s="77"/>
      <c r="M3493" s="77"/>
    </row>
    <row r="3494" spans="1:13" s="3" customFormat="1">
      <c r="A3494" s="7"/>
      <c r="B3494" s="95" t="s">
        <v>1151</v>
      </c>
      <c r="C3494" s="41"/>
      <c r="D3494" s="36" t="s">
        <v>4433</v>
      </c>
      <c r="E3494" s="49">
        <v>1257.1959999999999</v>
      </c>
      <c r="F3494" s="49">
        <f t="shared" si="62"/>
        <v>1885.7939999999999</v>
      </c>
      <c r="G3494" s="37">
        <v>1</v>
      </c>
      <c r="H3494" s="85" t="s">
        <v>3073</v>
      </c>
      <c r="I3494" s="18"/>
      <c r="J3494" s="83"/>
      <c r="K3494" s="79"/>
      <c r="L3494" s="77"/>
      <c r="M3494" s="77"/>
    </row>
    <row r="3495" spans="1:13" s="3" customFormat="1">
      <c r="A3495" s="7"/>
      <c r="B3495" s="95"/>
      <c r="C3495" s="41"/>
      <c r="D3495" s="36"/>
      <c r="E3495" s="49"/>
      <c r="F3495" s="49"/>
      <c r="G3495" s="37"/>
      <c r="H3495" s="85" t="s">
        <v>3073</v>
      </c>
      <c r="I3495" s="18"/>
      <c r="J3495" s="83"/>
      <c r="K3495" s="79"/>
      <c r="L3495" s="77"/>
      <c r="M3495" s="77"/>
    </row>
    <row r="3496" spans="1:13" s="3" customFormat="1">
      <c r="A3496" s="10"/>
      <c r="B3496" s="96"/>
      <c r="C3496" s="43" t="s">
        <v>2134</v>
      </c>
      <c r="D3496" s="44"/>
      <c r="E3496" s="50" t="s">
        <v>3073</v>
      </c>
      <c r="F3496" s="50" t="str">
        <f t="shared" si="62"/>
        <v/>
      </c>
      <c r="G3496" s="42"/>
      <c r="H3496" s="85" t="s">
        <v>3073</v>
      </c>
      <c r="I3496" s="18"/>
      <c r="J3496" s="83"/>
      <c r="K3496" s="79"/>
      <c r="L3496" s="77"/>
      <c r="M3496" s="77"/>
    </row>
    <row r="3497" spans="1:13" s="3" customFormat="1">
      <c r="A3497" s="12"/>
      <c r="B3497" s="97" t="s">
        <v>2364</v>
      </c>
      <c r="C3497" s="46"/>
      <c r="D3497" s="47" t="s">
        <v>3065</v>
      </c>
      <c r="E3497" s="51" t="s">
        <v>3567</v>
      </c>
      <c r="F3497" s="51" t="str">
        <f t="shared" si="62"/>
        <v>VENTA</v>
      </c>
      <c r="G3497" s="45" t="s">
        <v>1933</v>
      </c>
      <c r="H3497" s="85" t="s">
        <v>3073</v>
      </c>
      <c r="I3497" s="18"/>
      <c r="J3497" s="83"/>
      <c r="K3497" s="79"/>
      <c r="L3497" s="77"/>
      <c r="M3497" s="77"/>
    </row>
    <row r="3498" spans="1:13" s="3" customFormat="1">
      <c r="A3498" s="7"/>
      <c r="B3498" s="95" t="s">
        <v>1152</v>
      </c>
      <c r="C3498" s="41"/>
      <c r="D3498" s="36" t="s">
        <v>6621</v>
      </c>
      <c r="E3498" s="49">
        <v>509.77100000000002</v>
      </c>
      <c r="F3498" s="49">
        <f t="shared" si="62"/>
        <v>764.65650000000005</v>
      </c>
      <c r="G3498" s="37">
        <v>1</v>
      </c>
      <c r="H3498" s="85" t="s">
        <v>3073</v>
      </c>
      <c r="I3498" s="18"/>
      <c r="J3498" s="83"/>
      <c r="K3498" s="79"/>
      <c r="L3498" s="77"/>
      <c r="M3498" s="77"/>
    </row>
    <row r="3499" spans="1:13" s="3" customFormat="1">
      <c r="A3499" s="7"/>
      <c r="B3499" s="95" t="s">
        <v>1153</v>
      </c>
      <c r="C3499" s="41"/>
      <c r="D3499" s="36" t="s">
        <v>6622</v>
      </c>
      <c r="E3499" s="49">
        <v>1090.857</v>
      </c>
      <c r="F3499" s="49">
        <f t="shared" si="62"/>
        <v>1636.2855</v>
      </c>
      <c r="G3499" s="37">
        <v>1</v>
      </c>
      <c r="H3499" s="85" t="s">
        <v>3073</v>
      </c>
      <c r="I3499" s="18"/>
      <c r="J3499" s="83"/>
      <c r="K3499" s="79"/>
      <c r="L3499" s="77"/>
      <c r="M3499" s="77"/>
    </row>
    <row r="3500" spans="1:13" s="3" customFormat="1">
      <c r="A3500" s="10"/>
      <c r="B3500" s="96"/>
      <c r="C3500" s="43" t="s">
        <v>2135</v>
      </c>
      <c r="D3500" s="44"/>
      <c r="E3500" s="50" t="s">
        <v>3073</v>
      </c>
      <c r="F3500" s="50" t="str">
        <f t="shared" si="62"/>
        <v/>
      </c>
      <c r="G3500" s="42"/>
      <c r="H3500" s="85" t="s">
        <v>3073</v>
      </c>
      <c r="I3500" s="18"/>
      <c r="J3500" s="83"/>
      <c r="K3500" s="79"/>
      <c r="L3500" s="77"/>
      <c r="M3500" s="77"/>
    </row>
    <row r="3501" spans="1:13" s="3" customFormat="1">
      <c r="A3501" s="12"/>
      <c r="B3501" s="97" t="s">
        <v>2364</v>
      </c>
      <c r="C3501" s="46"/>
      <c r="D3501" s="47" t="s">
        <v>3065</v>
      </c>
      <c r="E3501" s="51" t="s">
        <v>3567</v>
      </c>
      <c r="F3501" s="51" t="str">
        <f t="shared" si="62"/>
        <v>VENTA</v>
      </c>
      <c r="G3501" s="45" t="s">
        <v>1933</v>
      </c>
      <c r="H3501" s="85" t="s">
        <v>3073</v>
      </c>
      <c r="I3501" s="18"/>
      <c r="J3501" s="83"/>
      <c r="K3501" s="79"/>
      <c r="L3501" s="77"/>
      <c r="M3501" s="77"/>
    </row>
    <row r="3502" spans="1:13" s="3" customFormat="1">
      <c r="A3502" s="7"/>
      <c r="B3502" s="95" t="s">
        <v>1154</v>
      </c>
      <c r="C3502" s="41"/>
      <c r="D3502" s="36" t="s">
        <v>5804</v>
      </c>
      <c r="E3502" s="49">
        <v>4223.134</v>
      </c>
      <c r="F3502" s="49">
        <f t="shared" si="62"/>
        <v>6334.701</v>
      </c>
      <c r="G3502" s="37">
        <v>1</v>
      </c>
      <c r="H3502" s="85" t="s">
        <v>3073</v>
      </c>
      <c r="I3502" s="18"/>
      <c r="J3502" s="83"/>
      <c r="K3502" s="79"/>
      <c r="L3502" s="77"/>
      <c r="M3502" s="77"/>
    </row>
    <row r="3503" spans="1:13" s="3" customFormat="1">
      <c r="A3503" s="7"/>
      <c r="B3503" s="95"/>
      <c r="C3503" s="41"/>
      <c r="D3503" s="36"/>
      <c r="E3503" s="49"/>
      <c r="F3503" s="49"/>
      <c r="G3503" s="37"/>
      <c r="H3503" s="85" t="s">
        <v>3073</v>
      </c>
      <c r="I3503" s="18"/>
      <c r="J3503" s="83"/>
      <c r="K3503" s="79"/>
      <c r="L3503" s="77"/>
      <c r="M3503" s="77"/>
    </row>
    <row r="3504" spans="1:13" s="3" customFormat="1">
      <c r="A3504" s="10"/>
      <c r="B3504" s="96"/>
      <c r="C3504" s="43" t="s">
        <v>2136</v>
      </c>
      <c r="D3504" s="44"/>
      <c r="E3504" s="50" t="s">
        <v>3073</v>
      </c>
      <c r="F3504" s="50" t="str">
        <f t="shared" si="62"/>
        <v/>
      </c>
      <c r="G3504" s="42"/>
      <c r="H3504" s="85" t="s">
        <v>3073</v>
      </c>
      <c r="I3504" s="18"/>
      <c r="J3504" s="83"/>
      <c r="K3504" s="79"/>
      <c r="L3504" s="77"/>
      <c r="M3504" s="77"/>
    </row>
    <row r="3505" spans="1:13" s="3" customFormat="1">
      <c r="A3505" s="12"/>
      <c r="B3505" s="97" t="s">
        <v>2364</v>
      </c>
      <c r="C3505" s="46"/>
      <c r="D3505" s="47" t="s">
        <v>3065</v>
      </c>
      <c r="E3505" s="51" t="s">
        <v>3567</v>
      </c>
      <c r="F3505" s="51" t="str">
        <f t="shared" si="62"/>
        <v>VENTA</v>
      </c>
      <c r="G3505" s="45" t="s">
        <v>1933</v>
      </c>
      <c r="H3505" s="85" t="s">
        <v>3073</v>
      </c>
      <c r="I3505" s="18"/>
      <c r="J3505" s="83"/>
      <c r="K3505" s="79"/>
      <c r="L3505" s="77"/>
      <c r="M3505" s="77"/>
    </row>
    <row r="3506" spans="1:13" s="3" customFormat="1">
      <c r="A3506" s="7"/>
      <c r="B3506" s="95" t="s">
        <v>1155</v>
      </c>
      <c r="C3506" s="41"/>
      <c r="D3506" s="36" t="s">
        <v>4477</v>
      </c>
      <c r="E3506" s="49">
        <v>14.507</v>
      </c>
      <c r="F3506" s="49">
        <f t="shared" si="62"/>
        <v>21.7605</v>
      </c>
      <c r="G3506" s="37">
        <v>100</v>
      </c>
      <c r="H3506" s="85" t="s">
        <v>3073</v>
      </c>
      <c r="I3506" s="18"/>
      <c r="J3506" s="83"/>
      <c r="K3506" s="79"/>
      <c r="L3506" s="77"/>
      <c r="M3506" s="77"/>
    </row>
    <row r="3507" spans="1:13" s="3" customFormat="1">
      <c r="A3507" s="7"/>
      <c r="B3507" s="95" t="s">
        <v>1156</v>
      </c>
      <c r="C3507" s="41"/>
      <c r="D3507" s="36" t="s">
        <v>4478</v>
      </c>
      <c r="E3507" s="49">
        <v>18.565000000000001</v>
      </c>
      <c r="F3507" s="49">
        <f t="shared" si="62"/>
        <v>27.847500000000004</v>
      </c>
      <c r="G3507" s="37">
        <v>50</v>
      </c>
      <c r="H3507" s="85" t="s">
        <v>3073</v>
      </c>
      <c r="I3507" s="18"/>
      <c r="J3507" s="83"/>
      <c r="K3507" s="79"/>
      <c r="L3507" s="77"/>
      <c r="M3507" s="77"/>
    </row>
    <row r="3508" spans="1:13" s="3" customFormat="1">
      <c r="B3508" s="95" t="s">
        <v>1157</v>
      </c>
      <c r="C3508" s="41"/>
      <c r="D3508" s="36" t="s">
        <v>4479</v>
      </c>
      <c r="E3508" s="49">
        <v>24.501999999999999</v>
      </c>
      <c r="F3508" s="49">
        <f t="shared" si="62"/>
        <v>36.753</v>
      </c>
      <c r="G3508" s="37">
        <v>50</v>
      </c>
      <c r="H3508" s="85" t="s">
        <v>3073</v>
      </c>
      <c r="I3508" s="18"/>
      <c r="J3508" s="83"/>
      <c r="K3508" s="79"/>
      <c r="L3508" s="77"/>
      <c r="M3508" s="77"/>
    </row>
    <row r="3509" spans="1:13" s="3" customFormat="1">
      <c r="B3509" s="95" t="s">
        <v>1158</v>
      </c>
      <c r="C3509" s="41"/>
      <c r="D3509" s="36" t="s">
        <v>4480</v>
      </c>
      <c r="E3509" s="49">
        <v>39.720999999999997</v>
      </c>
      <c r="F3509" s="49">
        <f t="shared" si="62"/>
        <v>59.581499999999991</v>
      </c>
      <c r="G3509" s="37">
        <v>50</v>
      </c>
      <c r="H3509" s="85" t="s">
        <v>3073</v>
      </c>
      <c r="I3509" s="18"/>
      <c r="J3509" s="83"/>
      <c r="K3509" s="79"/>
      <c r="L3509" s="77"/>
      <c r="M3509" s="77"/>
    </row>
    <row r="3510" spans="1:13" s="3" customFormat="1">
      <c r="B3510" s="95" t="s">
        <v>1159</v>
      </c>
      <c r="C3510" s="41"/>
      <c r="D3510" s="36" t="s">
        <v>4475</v>
      </c>
      <c r="E3510" s="49">
        <v>75.727999999999994</v>
      </c>
      <c r="F3510" s="49">
        <f t="shared" si="62"/>
        <v>113.59199999999998</v>
      </c>
      <c r="G3510" s="37">
        <v>25</v>
      </c>
      <c r="H3510" s="85" t="s">
        <v>3073</v>
      </c>
      <c r="I3510" s="18"/>
      <c r="J3510" s="83"/>
      <c r="K3510" s="79"/>
      <c r="L3510" s="77"/>
      <c r="M3510" s="77"/>
    </row>
    <row r="3511" spans="1:13" s="3" customFormat="1">
      <c r="B3511" s="95" t="s">
        <v>1160</v>
      </c>
      <c r="C3511" s="41"/>
      <c r="D3511" s="36" t="s">
        <v>4476</v>
      </c>
      <c r="E3511" s="49">
        <v>122.616</v>
      </c>
      <c r="F3511" s="49">
        <f t="shared" si="62"/>
        <v>183.92400000000001</v>
      </c>
      <c r="G3511" s="37">
        <v>20</v>
      </c>
      <c r="H3511" s="85" t="s">
        <v>3073</v>
      </c>
      <c r="I3511" s="18"/>
      <c r="J3511" s="83"/>
      <c r="K3511" s="79"/>
      <c r="L3511" s="77"/>
      <c r="M3511" s="77"/>
    </row>
    <row r="3512" spans="1:13" s="3" customFormat="1">
      <c r="B3512" s="95" t="s">
        <v>1161</v>
      </c>
      <c r="C3512" s="41"/>
      <c r="D3512" s="36" t="s">
        <v>4483</v>
      </c>
      <c r="E3512" s="49">
        <v>14.507</v>
      </c>
      <c r="F3512" s="49">
        <f t="shared" si="62"/>
        <v>21.7605</v>
      </c>
      <c r="G3512" s="37">
        <v>100</v>
      </c>
      <c r="H3512" s="85" t="s">
        <v>3073</v>
      </c>
      <c r="I3512" s="18"/>
      <c r="J3512" s="83"/>
      <c r="K3512" s="79"/>
      <c r="L3512" s="77"/>
      <c r="M3512" s="77"/>
    </row>
    <row r="3513" spans="1:13" s="3" customFormat="1">
      <c r="B3513" s="95" t="s">
        <v>1162</v>
      </c>
      <c r="C3513" s="41"/>
      <c r="D3513" s="36" t="s">
        <v>4484</v>
      </c>
      <c r="E3513" s="49">
        <v>18.565000000000001</v>
      </c>
      <c r="F3513" s="49">
        <f t="shared" si="62"/>
        <v>27.847500000000004</v>
      </c>
      <c r="G3513" s="37">
        <v>50</v>
      </c>
      <c r="H3513" s="85" t="s">
        <v>3073</v>
      </c>
      <c r="I3513" s="18"/>
      <c r="J3513" s="83"/>
      <c r="K3513" s="79"/>
      <c r="L3513" s="77"/>
      <c r="M3513" s="77"/>
    </row>
    <row r="3514" spans="1:13" s="3" customFormat="1">
      <c r="B3514" s="95" t="s">
        <v>1163</v>
      </c>
      <c r="C3514" s="41"/>
      <c r="D3514" s="36" t="s">
        <v>4485</v>
      </c>
      <c r="E3514" s="49">
        <v>24.501999999999999</v>
      </c>
      <c r="F3514" s="49">
        <f t="shared" si="62"/>
        <v>36.753</v>
      </c>
      <c r="G3514" s="37">
        <v>50</v>
      </c>
      <c r="H3514" s="85" t="s">
        <v>3073</v>
      </c>
      <c r="I3514" s="18"/>
      <c r="J3514" s="83"/>
      <c r="K3514" s="79"/>
      <c r="L3514" s="77"/>
      <c r="M3514" s="77"/>
    </row>
    <row r="3515" spans="1:13" s="3" customFormat="1">
      <c r="B3515" s="95" t="s">
        <v>1164</v>
      </c>
      <c r="C3515" s="41"/>
      <c r="D3515" s="36" t="s">
        <v>4486</v>
      </c>
      <c r="E3515" s="49">
        <v>39.720999999999997</v>
      </c>
      <c r="F3515" s="49">
        <f t="shared" si="62"/>
        <v>59.581499999999991</v>
      </c>
      <c r="G3515" s="37">
        <v>50</v>
      </c>
      <c r="H3515" s="85" t="s">
        <v>3073</v>
      </c>
      <c r="I3515" s="18"/>
      <c r="J3515" s="83"/>
      <c r="K3515" s="79"/>
      <c r="L3515" s="77"/>
      <c r="M3515" s="77"/>
    </row>
    <row r="3516" spans="1:13" s="3" customFormat="1">
      <c r="B3516" s="95" t="s">
        <v>1165</v>
      </c>
      <c r="C3516" s="41"/>
      <c r="D3516" s="36" t="s">
        <v>4481</v>
      </c>
      <c r="E3516" s="49">
        <v>75.727999999999994</v>
      </c>
      <c r="F3516" s="49">
        <f t="shared" si="62"/>
        <v>113.59199999999998</v>
      </c>
      <c r="G3516" s="37">
        <v>25</v>
      </c>
      <c r="H3516" s="85" t="s">
        <v>3073</v>
      </c>
      <c r="I3516" s="18"/>
      <c r="J3516" s="83"/>
      <c r="K3516" s="79"/>
      <c r="L3516" s="77"/>
      <c r="M3516" s="77"/>
    </row>
    <row r="3517" spans="1:13" s="3" customFormat="1">
      <c r="B3517" s="95" t="s">
        <v>1166</v>
      </c>
      <c r="C3517" s="41"/>
      <c r="D3517" s="36" t="s">
        <v>4482</v>
      </c>
      <c r="E3517" s="49">
        <v>122.616</v>
      </c>
      <c r="F3517" s="49">
        <f t="shared" ref="F3517:F3580" si="63">IF(G3517="ENV.","VENTA",IF(B3517="","",E3517+E3517*A$2/100))</f>
        <v>183.92400000000001</v>
      </c>
      <c r="G3517" s="37">
        <v>20</v>
      </c>
      <c r="H3517" s="85" t="s">
        <v>3073</v>
      </c>
      <c r="I3517" s="18"/>
      <c r="J3517" s="83"/>
      <c r="K3517" s="79"/>
      <c r="L3517" s="77"/>
      <c r="M3517" s="77"/>
    </row>
    <row r="3518" spans="1:13" s="3" customFormat="1">
      <c r="B3518" s="95" t="s">
        <v>1167</v>
      </c>
      <c r="C3518" s="41"/>
      <c r="D3518" s="36" t="s">
        <v>4489</v>
      </c>
      <c r="E3518" s="49">
        <v>14.507</v>
      </c>
      <c r="F3518" s="49">
        <f t="shared" si="63"/>
        <v>21.7605</v>
      </c>
      <c r="G3518" s="37">
        <v>100</v>
      </c>
      <c r="H3518" s="85" t="s">
        <v>3073</v>
      </c>
      <c r="I3518" s="18"/>
      <c r="J3518" s="83"/>
      <c r="K3518" s="79"/>
      <c r="L3518" s="77"/>
      <c r="M3518" s="77"/>
    </row>
    <row r="3519" spans="1:13" s="3" customFormat="1">
      <c r="B3519" s="95" t="s">
        <v>1168</v>
      </c>
      <c r="C3519" s="41"/>
      <c r="D3519" s="36" t="s">
        <v>4490</v>
      </c>
      <c r="E3519" s="49">
        <v>18.565000000000001</v>
      </c>
      <c r="F3519" s="49">
        <f t="shared" si="63"/>
        <v>27.847500000000004</v>
      </c>
      <c r="G3519" s="37">
        <v>50</v>
      </c>
      <c r="H3519" s="85" t="s">
        <v>3073</v>
      </c>
      <c r="I3519" s="18"/>
      <c r="J3519" s="83"/>
      <c r="K3519" s="79"/>
      <c r="L3519" s="77"/>
      <c r="M3519" s="77"/>
    </row>
    <row r="3520" spans="1:13" s="3" customFormat="1">
      <c r="B3520" s="95" t="s">
        <v>1169</v>
      </c>
      <c r="C3520" s="41"/>
      <c r="D3520" s="36" t="s">
        <v>4491</v>
      </c>
      <c r="E3520" s="49">
        <v>24.501999999999999</v>
      </c>
      <c r="F3520" s="49">
        <f t="shared" si="63"/>
        <v>36.753</v>
      </c>
      <c r="G3520" s="37">
        <v>50</v>
      </c>
      <c r="H3520" s="85" t="s">
        <v>3073</v>
      </c>
      <c r="I3520" s="18"/>
      <c r="J3520" s="83"/>
      <c r="K3520" s="79"/>
      <c r="L3520" s="77"/>
      <c r="M3520" s="77"/>
    </row>
    <row r="3521" spans="1:13" s="3" customFormat="1">
      <c r="B3521" s="95" t="s">
        <v>1170</v>
      </c>
      <c r="C3521" s="41"/>
      <c r="D3521" s="36" t="s">
        <v>4492</v>
      </c>
      <c r="E3521" s="49">
        <v>39.720999999999997</v>
      </c>
      <c r="F3521" s="49">
        <f t="shared" si="63"/>
        <v>59.581499999999991</v>
      </c>
      <c r="G3521" s="37">
        <v>50</v>
      </c>
      <c r="H3521" s="85" t="s">
        <v>3073</v>
      </c>
      <c r="I3521" s="18"/>
      <c r="J3521" s="83"/>
      <c r="K3521" s="79"/>
      <c r="L3521" s="77"/>
      <c r="M3521" s="77"/>
    </row>
    <row r="3522" spans="1:13" s="3" customFormat="1">
      <c r="B3522" s="95" t="s">
        <v>1171</v>
      </c>
      <c r="C3522" s="41"/>
      <c r="D3522" s="36" t="s">
        <v>4487</v>
      </c>
      <c r="E3522" s="49">
        <v>75.727999999999994</v>
      </c>
      <c r="F3522" s="49">
        <f t="shared" si="63"/>
        <v>113.59199999999998</v>
      </c>
      <c r="G3522" s="37">
        <v>25</v>
      </c>
      <c r="H3522" s="85" t="s">
        <v>3073</v>
      </c>
      <c r="I3522" s="18"/>
      <c r="J3522" s="83"/>
      <c r="K3522" s="79"/>
      <c r="L3522" s="77"/>
      <c r="M3522" s="77"/>
    </row>
    <row r="3523" spans="1:13" s="3" customFormat="1">
      <c r="B3523" s="95" t="s">
        <v>1172</v>
      </c>
      <c r="C3523" s="41"/>
      <c r="D3523" s="36" t="s">
        <v>4488</v>
      </c>
      <c r="E3523" s="49">
        <v>122.616</v>
      </c>
      <c r="F3523" s="49">
        <f t="shared" si="63"/>
        <v>183.92400000000001</v>
      </c>
      <c r="G3523" s="37">
        <v>20</v>
      </c>
      <c r="H3523" s="85" t="s">
        <v>3073</v>
      </c>
      <c r="I3523" s="18"/>
      <c r="J3523" s="83"/>
      <c r="K3523" s="79"/>
      <c r="L3523" s="77"/>
      <c r="M3523" s="77"/>
    </row>
    <row r="3524" spans="1:13" s="3" customFormat="1">
      <c r="A3524" s="10"/>
      <c r="B3524" s="96"/>
      <c r="C3524" s="43" t="s">
        <v>2137</v>
      </c>
      <c r="D3524" s="44"/>
      <c r="E3524" s="50" t="s">
        <v>3073</v>
      </c>
      <c r="F3524" s="50" t="str">
        <f t="shared" si="63"/>
        <v/>
      </c>
      <c r="G3524" s="42"/>
      <c r="H3524" s="85" t="s">
        <v>3073</v>
      </c>
      <c r="I3524" s="18"/>
      <c r="J3524" s="83"/>
      <c r="K3524" s="79"/>
      <c r="L3524" s="77"/>
      <c r="M3524" s="77"/>
    </row>
    <row r="3525" spans="1:13" s="3" customFormat="1">
      <c r="A3525" s="12"/>
      <c r="B3525" s="97" t="s">
        <v>2364</v>
      </c>
      <c r="C3525" s="46"/>
      <c r="D3525" s="47" t="s">
        <v>3065</v>
      </c>
      <c r="E3525" s="51" t="s">
        <v>3567</v>
      </c>
      <c r="F3525" s="51" t="str">
        <f t="shared" si="63"/>
        <v>VENTA</v>
      </c>
      <c r="G3525" s="45" t="s">
        <v>1933</v>
      </c>
      <c r="H3525" s="85" t="s">
        <v>3073</v>
      </c>
      <c r="I3525" s="18"/>
      <c r="J3525" s="83"/>
      <c r="K3525" s="79"/>
      <c r="L3525" s="77"/>
      <c r="M3525" s="77"/>
    </row>
    <row r="3526" spans="1:13" s="3" customFormat="1">
      <c r="A3526" s="7"/>
      <c r="B3526" s="95" t="s">
        <v>1173</v>
      </c>
      <c r="C3526" s="41"/>
      <c r="D3526" s="36" t="s">
        <v>4462</v>
      </c>
      <c r="E3526" s="49">
        <v>53.929000000000002</v>
      </c>
      <c r="F3526" s="49">
        <f t="shared" si="63"/>
        <v>80.893500000000003</v>
      </c>
      <c r="G3526" s="37">
        <v>50</v>
      </c>
      <c r="H3526" s="85" t="s">
        <v>3073</v>
      </c>
      <c r="I3526" s="18"/>
      <c r="J3526" s="83"/>
      <c r="K3526" s="79"/>
      <c r="L3526" s="77"/>
      <c r="M3526" s="77"/>
    </row>
    <row r="3527" spans="1:13" s="3" customFormat="1">
      <c r="A3527" s="7"/>
      <c r="B3527" s="95" t="s">
        <v>1174</v>
      </c>
      <c r="C3527" s="41"/>
      <c r="D3527" s="36" t="s">
        <v>4463</v>
      </c>
      <c r="E3527" s="49">
        <v>58.256999999999998</v>
      </c>
      <c r="F3527" s="49">
        <f t="shared" si="63"/>
        <v>87.385499999999993</v>
      </c>
      <c r="G3527" s="37">
        <v>50</v>
      </c>
      <c r="H3527" s="85" t="s">
        <v>3073</v>
      </c>
      <c r="I3527" s="18"/>
      <c r="J3527" s="83"/>
      <c r="K3527" s="79"/>
      <c r="L3527" s="77"/>
      <c r="M3527" s="77"/>
    </row>
    <row r="3528" spans="1:13" s="3" customFormat="1">
      <c r="A3528" s="7"/>
      <c r="B3528" s="95" t="s">
        <v>1175</v>
      </c>
      <c r="C3528" s="41"/>
      <c r="D3528" s="36" t="s">
        <v>4464</v>
      </c>
      <c r="E3528" s="49">
        <v>118.881</v>
      </c>
      <c r="F3528" s="49">
        <f t="shared" si="63"/>
        <v>178.32150000000001</v>
      </c>
      <c r="G3528" s="37">
        <v>25</v>
      </c>
      <c r="H3528" s="85" t="s">
        <v>3073</v>
      </c>
      <c r="I3528" s="18"/>
      <c r="J3528" s="83"/>
      <c r="K3528" s="79"/>
      <c r="L3528" s="77"/>
      <c r="M3528" s="77"/>
    </row>
    <row r="3529" spans="1:13" s="3" customFormat="1">
      <c r="A3529" s="7"/>
      <c r="B3529" s="95" t="s">
        <v>1176</v>
      </c>
      <c r="C3529" s="41"/>
      <c r="D3529" s="36" t="s">
        <v>4465</v>
      </c>
      <c r="E3529" s="49">
        <v>101.205</v>
      </c>
      <c r="F3529" s="49">
        <f t="shared" si="63"/>
        <v>151.8075</v>
      </c>
      <c r="G3529" s="37">
        <v>25</v>
      </c>
      <c r="H3529" s="85" t="s">
        <v>3073</v>
      </c>
      <c r="I3529" s="18"/>
      <c r="J3529" s="83"/>
      <c r="K3529" s="79"/>
      <c r="L3529" s="77"/>
      <c r="M3529" s="77"/>
    </row>
    <row r="3530" spans="1:13" s="3" customFormat="1">
      <c r="A3530" s="7"/>
      <c r="B3530" s="95" t="s">
        <v>1177</v>
      </c>
      <c r="C3530" s="41"/>
      <c r="D3530" s="36" t="s">
        <v>4466</v>
      </c>
      <c r="E3530" s="49">
        <v>106.526</v>
      </c>
      <c r="F3530" s="49">
        <f t="shared" si="63"/>
        <v>159.78899999999999</v>
      </c>
      <c r="G3530" s="37">
        <v>25</v>
      </c>
      <c r="H3530" s="85" t="s">
        <v>3073</v>
      </c>
      <c r="I3530" s="18"/>
      <c r="J3530" s="83"/>
      <c r="K3530" s="79"/>
      <c r="L3530" s="77"/>
      <c r="M3530" s="77"/>
    </row>
    <row r="3531" spans="1:13" s="3" customFormat="1">
      <c r="A3531" s="7"/>
      <c r="B3531" s="95" t="s">
        <v>1178</v>
      </c>
      <c r="C3531" s="41"/>
      <c r="D3531" s="36" t="s">
        <v>4467</v>
      </c>
      <c r="E3531" s="49">
        <v>112.29600000000001</v>
      </c>
      <c r="F3531" s="49">
        <f t="shared" si="63"/>
        <v>168.44400000000002</v>
      </c>
      <c r="G3531" s="37">
        <v>25</v>
      </c>
      <c r="H3531" s="85" t="s">
        <v>3073</v>
      </c>
      <c r="I3531" s="18"/>
      <c r="J3531" s="83"/>
      <c r="K3531" s="79"/>
      <c r="L3531" s="77"/>
      <c r="M3531" s="77"/>
    </row>
    <row r="3532" spans="1:13" s="3" customFormat="1">
      <c r="A3532" s="7"/>
      <c r="B3532" s="95" t="s">
        <v>1179</v>
      </c>
      <c r="C3532" s="41"/>
      <c r="D3532" s="36" t="s">
        <v>4468</v>
      </c>
      <c r="E3532" s="49">
        <v>161.01</v>
      </c>
      <c r="F3532" s="49">
        <f t="shared" si="63"/>
        <v>241.51499999999999</v>
      </c>
      <c r="G3532" s="37">
        <v>25</v>
      </c>
      <c r="H3532" s="85" t="s">
        <v>3073</v>
      </c>
      <c r="I3532" s="18"/>
      <c r="J3532" s="83"/>
      <c r="K3532" s="79"/>
      <c r="L3532" s="77"/>
      <c r="M3532" s="77"/>
    </row>
    <row r="3533" spans="1:13" s="3" customFormat="1">
      <c r="A3533" s="7"/>
      <c r="B3533" s="95" t="s">
        <v>1180</v>
      </c>
      <c r="C3533" s="41"/>
      <c r="D3533" s="36" t="s">
        <v>4469</v>
      </c>
      <c r="E3533" s="49">
        <v>131.82599999999999</v>
      </c>
      <c r="F3533" s="49">
        <f t="shared" si="63"/>
        <v>197.73899999999998</v>
      </c>
      <c r="G3533" s="37">
        <v>25</v>
      </c>
      <c r="H3533" s="85" t="s">
        <v>3073</v>
      </c>
      <c r="I3533" s="18"/>
      <c r="J3533" s="83"/>
      <c r="K3533" s="79"/>
      <c r="L3533" s="77"/>
      <c r="M3533" s="77"/>
    </row>
    <row r="3534" spans="1:13" s="3" customFormat="1">
      <c r="A3534" s="7"/>
      <c r="B3534" s="95" t="s">
        <v>1181</v>
      </c>
      <c r="C3534" s="41"/>
      <c r="D3534" s="36" t="s">
        <v>4470</v>
      </c>
      <c r="E3534" s="49">
        <v>140.59299999999999</v>
      </c>
      <c r="F3534" s="49">
        <f t="shared" si="63"/>
        <v>210.8895</v>
      </c>
      <c r="G3534" s="37">
        <v>25</v>
      </c>
      <c r="H3534" s="85" t="s">
        <v>3073</v>
      </c>
      <c r="I3534" s="18"/>
      <c r="J3534" s="83"/>
      <c r="K3534" s="79"/>
      <c r="L3534" s="77"/>
      <c r="M3534" s="77"/>
    </row>
    <row r="3535" spans="1:13" s="3" customFormat="1">
      <c r="A3535" s="7"/>
      <c r="B3535" s="95"/>
      <c r="C3535" s="41"/>
      <c r="D3535" s="36"/>
      <c r="E3535" s="49"/>
      <c r="F3535" s="49"/>
      <c r="G3535" s="37"/>
      <c r="H3535" s="85" t="s">
        <v>3073</v>
      </c>
      <c r="I3535" s="18"/>
      <c r="J3535" s="83"/>
      <c r="K3535" s="79"/>
      <c r="L3535" s="77"/>
      <c r="M3535" s="77"/>
    </row>
    <row r="3536" spans="1:13" s="3" customFormat="1">
      <c r="A3536" s="10"/>
      <c r="B3536" s="96"/>
      <c r="C3536" s="43" t="s">
        <v>2138</v>
      </c>
      <c r="D3536" s="44"/>
      <c r="E3536" s="50" t="s">
        <v>3073</v>
      </c>
      <c r="F3536" s="50" t="str">
        <f t="shared" si="63"/>
        <v/>
      </c>
      <c r="G3536" s="42"/>
      <c r="H3536" s="85" t="s">
        <v>3073</v>
      </c>
      <c r="I3536" s="18"/>
      <c r="J3536" s="83"/>
      <c r="K3536" s="79"/>
      <c r="L3536" s="77"/>
      <c r="M3536" s="77"/>
    </row>
    <row r="3537" spans="1:13" s="3" customFormat="1">
      <c r="A3537" s="12"/>
      <c r="B3537" s="97" t="s">
        <v>2364</v>
      </c>
      <c r="C3537" s="46"/>
      <c r="D3537" s="47" t="s">
        <v>3065</v>
      </c>
      <c r="E3537" s="51" t="s">
        <v>3567</v>
      </c>
      <c r="F3537" s="51" t="str">
        <f t="shared" si="63"/>
        <v>VENTA</v>
      </c>
      <c r="G3537" s="45" t="s">
        <v>1933</v>
      </c>
      <c r="H3537" s="85" t="s">
        <v>3073</v>
      </c>
      <c r="I3537" s="18"/>
      <c r="J3537" s="83"/>
      <c r="K3537" s="79"/>
      <c r="L3537" s="77"/>
      <c r="M3537" s="77"/>
    </row>
    <row r="3538" spans="1:13" s="3" customFormat="1">
      <c r="A3538" s="7"/>
      <c r="B3538" s="95" t="s">
        <v>1182</v>
      </c>
      <c r="C3538" s="41"/>
      <c r="D3538" s="36" t="s">
        <v>4431</v>
      </c>
      <c r="E3538" s="49">
        <v>22.335999999999999</v>
      </c>
      <c r="F3538" s="49">
        <f t="shared" si="63"/>
        <v>33.503999999999998</v>
      </c>
      <c r="G3538" s="37"/>
      <c r="H3538" s="85" t="s">
        <v>3073</v>
      </c>
      <c r="I3538" s="18"/>
      <c r="J3538" s="83"/>
      <c r="K3538" s="79"/>
      <c r="L3538" s="77"/>
      <c r="M3538" s="77"/>
    </row>
    <row r="3539" spans="1:13" s="3" customFormat="1">
      <c r="A3539" s="7"/>
      <c r="B3539" s="95" t="s">
        <v>2808</v>
      </c>
      <c r="C3539" s="41"/>
      <c r="D3539" s="36" t="s">
        <v>4403</v>
      </c>
      <c r="E3539" s="49">
        <v>36.93</v>
      </c>
      <c r="F3539" s="49">
        <f t="shared" si="63"/>
        <v>55.394999999999996</v>
      </c>
      <c r="G3539" s="37">
        <v>1</v>
      </c>
      <c r="H3539" s="85" t="s">
        <v>3073</v>
      </c>
      <c r="I3539" s="18"/>
      <c r="J3539" s="83"/>
      <c r="K3539" s="79"/>
      <c r="L3539" s="77"/>
      <c r="M3539" s="77"/>
    </row>
    <row r="3540" spans="1:13" s="3" customFormat="1">
      <c r="A3540" s="7"/>
      <c r="B3540" s="95" t="s">
        <v>1183</v>
      </c>
      <c r="C3540" s="41"/>
      <c r="D3540" s="36" t="s">
        <v>4404</v>
      </c>
      <c r="E3540" s="49">
        <v>103.624</v>
      </c>
      <c r="F3540" s="49">
        <f t="shared" si="63"/>
        <v>155.43599999999998</v>
      </c>
      <c r="G3540" s="37">
        <v>1</v>
      </c>
      <c r="H3540" s="85" t="s">
        <v>3073</v>
      </c>
      <c r="I3540" s="18"/>
      <c r="J3540" s="83"/>
      <c r="K3540" s="79"/>
      <c r="L3540" s="77"/>
      <c r="M3540" s="77"/>
    </row>
    <row r="3541" spans="1:13" s="3" customFormat="1">
      <c r="A3541" s="7"/>
      <c r="B3541" s="95" t="s">
        <v>1184</v>
      </c>
      <c r="C3541" s="41"/>
      <c r="D3541" s="36" t="s">
        <v>4410</v>
      </c>
      <c r="E3541" s="49">
        <v>78.403000000000006</v>
      </c>
      <c r="F3541" s="49">
        <f t="shared" si="63"/>
        <v>117.6045</v>
      </c>
      <c r="G3541" s="37">
        <v>1</v>
      </c>
      <c r="H3541" s="85" t="s">
        <v>3073</v>
      </c>
      <c r="I3541" s="18"/>
      <c r="J3541" s="83"/>
      <c r="K3541" s="79"/>
      <c r="L3541" s="77"/>
      <c r="M3541" s="77"/>
    </row>
    <row r="3542" spans="1:13" s="3" customFormat="1">
      <c r="A3542" s="10"/>
      <c r="B3542" s="96"/>
      <c r="C3542" s="43" t="s">
        <v>2139</v>
      </c>
      <c r="D3542" s="44"/>
      <c r="E3542" s="50" t="s">
        <v>3073</v>
      </c>
      <c r="F3542" s="50" t="str">
        <f t="shared" si="63"/>
        <v/>
      </c>
      <c r="G3542" s="42"/>
      <c r="H3542" s="85" t="s">
        <v>3073</v>
      </c>
      <c r="I3542" s="18"/>
      <c r="J3542" s="83"/>
      <c r="K3542" s="79"/>
      <c r="L3542" s="77"/>
      <c r="M3542" s="77"/>
    </row>
    <row r="3543" spans="1:13" s="3" customFormat="1">
      <c r="A3543" s="7"/>
      <c r="B3543" s="95" t="s">
        <v>1185</v>
      </c>
      <c r="C3543" s="41"/>
      <c r="D3543" s="36" t="s">
        <v>5791</v>
      </c>
      <c r="E3543" s="49">
        <v>399.358</v>
      </c>
      <c r="F3543" s="49">
        <f t="shared" si="63"/>
        <v>599.03700000000003</v>
      </c>
      <c r="G3543" s="37">
        <v>24</v>
      </c>
      <c r="H3543" s="85" t="s">
        <v>7196</v>
      </c>
      <c r="I3543" s="18"/>
      <c r="J3543" s="83"/>
      <c r="K3543" s="79"/>
      <c r="L3543" s="77"/>
      <c r="M3543" s="77"/>
    </row>
    <row r="3544" spans="1:13" s="3" customFormat="1">
      <c r="A3544" s="7"/>
      <c r="B3544" s="95" t="s">
        <v>1186</v>
      </c>
      <c r="C3544" s="41"/>
      <c r="D3544" s="36" t="s">
        <v>5794</v>
      </c>
      <c r="E3544" s="49">
        <v>576.55999999999995</v>
      </c>
      <c r="F3544" s="49">
        <f t="shared" si="63"/>
        <v>864.83999999999992</v>
      </c>
      <c r="G3544" s="37">
        <v>24</v>
      </c>
      <c r="H3544" s="85" t="s">
        <v>7196</v>
      </c>
      <c r="I3544" s="18"/>
      <c r="J3544" s="83"/>
      <c r="K3544" s="79"/>
      <c r="L3544" s="77"/>
      <c r="M3544" s="77"/>
    </row>
    <row r="3545" spans="1:13" s="3" customFormat="1">
      <c r="A3545" s="7"/>
      <c r="B3545" s="95" t="s">
        <v>1187</v>
      </c>
      <c r="C3545" s="41"/>
      <c r="D3545" s="36" t="s">
        <v>5797</v>
      </c>
      <c r="E3545" s="49">
        <v>703.42399999999998</v>
      </c>
      <c r="F3545" s="49">
        <f t="shared" si="63"/>
        <v>1055.136</v>
      </c>
      <c r="G3545" s="37">
        <v>24</v>
      </c>
      <c r="H3545" s="85" t="s">
        <v>7196</v>
      </c>
      <c r="I3545" s="18"/>
      <c r="J3545" s="83"/>
      <c r="K3545" s="79"/>
      <c r="L3545" s="77"/>
      <c r="M3545" s="77"/>
    </row>
    <row r="3546" spans="1:13" s="3" customFormat="1">
      <c r="A3546" s="7"/>
      <c r="B3546" s="95" t="s">
        <v>1188</v>
      </c>
      <c r="C3546" s="41"/>
      <c r="D3546" s="36" t="s">
        <v>5799</v>
      </c>
      <c r="E3546" s="49">
        <v>873.17200000000003</v>
      </c>
      <c r="F3546" s="49">
        <f t="shared" si="63"/>
        <v>1309.758</v>
      </c>
      <c r="G3546" s="37">
        <v>24</v>
      </c>
      <c r="H3546" s="85" t="s">
        <v>7196</v>
      </c>
      <c r="I3546" s="18"/>
      <c r="J3546" s="83"/>
      <c r="K3546" s="79"/>
      <c r="L3546" s="77"/>
      <c r="M3546" s="77"/>
    </row>
    <row r="3547" spans="1:13" s="3" customFormat="1">
      <c r="A3547" s="7"/>
      <c r="B3547" s="95" t="s">
        <v>1189</v>
      </c>
      <c r="C3547" s="41"/>
      <c r="D3547" s="36" t="s">
        <v>5800</v>
      </c>
      <c r="E3547" s="49">
        <v>994.92200000000003</v>
      </c>
      <c r="F3547" s="49">
        <f t="shared" si="63"/>
        <v>1492.383</v>
      </c>
      <c r="G3547" s="37">
        <v>12</v>
      </c>
      <c r="H3547" s="85" t="s">
        <v>7196</v>
      </c>
      <c r="I3547" s="18"/>
      <c r="J3547" s="83"/>
      <c r="K3547" s="79"/>
      <c r="L3547" s="77"/>
      <c r="M3547" s="77"/>
    </row>
    <row r="3548" spans="1:13" s="3" customFormat="1">
      <c r="A3548" s="7"/>
      <c r="B3548" s="95" t="s">
        <v>1190</v>
      </c>
      <c r="C3548" s="41"/>
      <c r="D3548" s="36" t="s">
        <v>5790</v>
      </c>
      <c r="E3548" s="49">
        <v>1203.2719999999999</v>
      </c>
      <c r="F3548" s="49">
        <f t="shared" si="63"/>
        <v>1804.9079999999999</v>
      </c>
      <c r="G3548" s="37">
        <v>12</v>
      </c>
      <c r="H3548" s="85" t="s">
        <v>7196</v>
      </c>
      <c r="I3548" s="18"/>
      <c r="J3548" s="83"/>
      <c r="K3548" s="79"/>
      <c r="L3548" s="77"/>
      <c r="M3548" s="77"/>
    </row>
    <row r="3549" spans="1:13" s="3" customFormat="1">
      <c r="A3549" s="10"/>
      <c r="B3549" s="96"/>
      <c r="C3549" s="43" t="s">
        <v>2140</v>
      </c>
      <c r="D3549" s="44"/>
      <c r="E3549" s="50" t="s">
        <v>3073</v>
      </c>
      <c r="F3549" s="50" t="str">
        <f t="shared" si="63"/>
        <v/>
      </c>
      <c r="G3549" s="42"/>
      <c r="H3549" s="85" t="s">
        <v>3073</v>
      </c>
      <c r="I3549" s="18"/>
      <c r="J3549" s="83"/>
      <c r="K3549" s="79"/>
      <c r="L3549" s="77"/>
      <c r="M3549" s="77"/>
    </row>
    <row r="3550" spans="1:13" s="3" customFormat="1">
      <c r="A3550" s="7"/>
      <c r="B3550" s="95" t="s">
        <v>2840</v>
      </c>
      <c r="C3550" s="41"/>
      <c r="D3550" s="36" t="s">
        <v>5970</v>
      </c>
      <c r="E3550" s="49">
        <v>1437.7550000000001</v>
      </c>
      <c r="F3550" s="49">
        <f t="shared" si="63"/>
        <v>2156.6325000000002</v>
      </c>
      <c r="G3550" s="37">
        <v>6</v>
      </c>
      <c r="H3550" s="85" t="s">
        <v>7196</v>
      </c>
      <c r="I3550" s="18"/>
      <c r="J3550" s="83"/>
      <c r="K3550" s="79"/>
      <c r="L3550" s="77"/>
      <c r="M3550" s="77"/>
    </row>
    <row r="3551" spans="1:13" s="3" customFormat="1">
      <c r="A3551" s="7"/>
      <c r="B3551" s="95" t="s">
        <v>2841</v>
      </c>
      <c r="C3551" s="41"/>
      <c r="D3551" s="36" t="s">
        <v>5971</v>
      </c>
      <c r="E3551" s="49">
        <v>1437.7550000000001</v>
      </c>
      <c r="F3551" s="49">
        <f t="shared" si="63"/>
        <v>2156.6325000000002</v>
      </c>
      <c r="G3551" s="37">
        <v>6</v>
      </c>
      <c r="H3551" s="85" t="s">
        <v>7196</v>
      </c>
      <c r="I3551" s="18"/>
      <c r="J3551" s="83"/>
      <c r="K3551" s="79"/>
      <c r="L3551" s="77"/>
      <c r="M3551" s="77"/>
    </row>
    <row r="3552" spans="1:13" s="3" customFormat="1">
      <c r="A3552" s="7"/>
      <c r="B3552" s="95" t="s">
        <v>2842</v>
      </c>
      <c r="C3552" s="41"/>
      <c r="D3552" s="36" t="s">
        <v>5972</v>
      </c>
      <c r="E3552" s="49">
        <v>681</v>
      </c>
      <c r="F3552" s="49">
        <f t="shared" si="63"/>
        <v>1021.5</v>
      </c>
      <c r="G3552" s="37">
        <v>6</v>
      </c>
      <c r="H3552" s="85" t="s">
        <v>7196</v>
      </c>
      <c r="I3552" s="18"/>
      <c r="J3552" s="83"/>
      <c r="K3552" s="79"/>
      <c r="L3552" s="77"/>
      <c r="M3552" s="77"/>
    </row>
    <row r="3553" spans="1:13" s="3" customFormat="1">
      <c r="A3553" s="7"/>
      <c r="B3553" s="95" t="s">
        <v>2843</v>
      </c>
      <c r="C3553" s="41"/>
      <c r="D3553" s="36" t="s">
        <v>5973</v>
      </c>
      <c r="E3553" s="49">
        <v>681</v>
      </c>
      <c r="F3553" s="49">
        <f t="shared" si="63"/>
        <v>1021.5</v>
      </c>
      <c r="G3553" s="37">
        <v>6</v>
      </c>
      <c r="H3553" s="85" t="s">
        <v>7196</v>
      </c>
      <c r="I3553" s="18"/>
      <c r="J3553" s="83"/>
      <c r="K3553" s="79"/>
      <c r="L3553" s="77"/>
      <c r="M3553" s="77"/>
    </row>
    <row r="3554" spans="1:13" s="3" customFormat="1">
      <c r="B3554" s="95" t="s">
        <v>2844</v>
      </c>
      <c r="C3554" s="41"/>
      <c r="D3554" s="36" t="s">
        <v>5974</v>
      </c>
      <c r="E3554" s="49">
        <v>826.80899999999997</v>
      </c>
      <c r="F3554" s="49">
        <f t="shared" si="63"/>
        <v>1240.2134999999998</v>
      </c>
      <c r="G3554" s="37">
        <v>6</v>
      </c>
      <c r="H3554" s="85" t="s">
        <v>7196</v>
      </c>
      <c r="I3554" s="18"/>
      <c r="J3554" s="83"/>
      <c r="K3554" s="79"/>
      <c r="L3554" s="77"/>
      <c r="M3554" s="77"/>
    </row>
    <row r="3555" spans="1:13" s="3" customFormat="1">
      <c r="B3555" s="95" t="s">
        <v>2845</v>
      </c>
      <c r="C3555" s="41"/>
      <c r="D3555" s="36" t="s">
        <v>5975</v>
      </c>
      <c r="E3555" s="49">
        <v>826.80899999999997</v>
      </c>
      <c r="F3555" s="49">
        <f t="shared" si="63"/>
        <v>1240.2134999999998</v>
      </c>
      <c r="G3555" s="37">
        <v>6</v>
      </c>
      <c r="H3555" s="85" t="s">
        <v>7196</v>
      </c>
      <c r="I3555" s="18"/>
      <c r="J3555" s="83"/>
      <c r="K3555" s="79"/>
      <c r="L3555" s="77"/>
      <c r="M3555" s="77"/>
    </row>
    <row r="3556" spans="1:13" s="3" customFormat="1">
      <c r="B3556" s="95" t="s">
        <v>2846</v>
      </c>
      <c r="C3556" s="41"/>
      <c r="D3556" s="36" t="s">
        <v>5976</v>
      </c>
      <c r="E3556" s="49">
        <v>943.04700000000003</v>
      </c>
      <c r="F3556" s="49">
        <f t="shared" si="63"/>
        <v>1414.5705</v>
      </c>
      <c r="G3556" s="37">
        <v>6</v>
      </c>
      <c r="H3556" s="85" t="s">
        <v>7196</v>
      </c>
      <c r="I3556" s="18"/>
      <c r="J3556" s="83"/>
      <c r="K3556" s="79"/>
      <c r="L3556" s="77"/>
      <c r="M3556" s="77"/>
    </row>
    <row r="3557" spans="1:13" s="3" customFormat="1">
      <c r="B3557" s="95" t="s">
        <v>2847</v>
      </c>
      <c r="C3557" s="41"/>
      <c r="D3557" s="36" t="s">
        <v>5977</v>
      </c>
      <c r="E3557" s="49">
        <v>943.04700000000003</v>
      </c>
      <c r="F3557" s="49">
        <f t="shared" si="63"/>
        <v>1414.5705</v>
      </c>
      <c r="G3557" s="37">
        <v>6</v>
      </c>
      <c r="H3557" s="85" t="s">
        <v>7196</v>
      </c>
      <c r="I3557" s="18"/>
      <c r="J3557" s="83"/>
      <c r="K3557" s="79"/>
      <c r="L3557" s="77"/>
      <c r="M3557" s="77"/>
    </row>
    <row r="3558" spans="1:13" s="3" customFormat="1">
      <c r="B3558" s="95" t="s">
        <v>2848</v>
      </c>
      <c r="C3558" s="41"/>
      <c r="D3558" s="36" t="s">
        <v>5978</v>
      </c>
      <c r="E3558" s="49">
        <v>1139.335</v>
      </c>
      <c r="F3558" s="49">
        <f t="shared" si="63"/>
        <v>1709.0025000000001</v>
      </c>
      <c r="G3558" s="37">
        <v>6</v>
      </c>
      <c r="H3558" s="85" t="s">
        <v>7196</v>
      </c>
      <c r="I3558" s="18"/>
      <c r="J3558" s="83"/>
      <c r="K3558" s="79"/>
      <c r="L3558" s="77"/>
      <c r="M3558" s="77"/>
    </row>
    <row r="3559" spans="1:13" s="3" customFormat="1">
      <c r="B3559" s="95" t="s">
        <v>2849</v>
      </c>
      <c r="C3559" s="41"/>
      <c r="D3559" s="36" t="s">
        <v>5979</v>
      </c>
      <c r="E3559" s="49">
        <v>1139.335</v>
      </c>
      <c r="F3559" s="49">
        <f t="shared" si="63"/>
        <v>1709.0025000000001</v>
      </c>
      <c r="G3559" s="37">
        <v>6</v>
      </c>
      <c r="H3559" s="85" t="s">
        <v>7196</v>
      </c>
      <c r="I3559" s="18"/>
      <c r="J3559" s="83"/>
      <c r="K3559" s="79"/>
      <c r="L3559" s="77"/>
      <c r="M3559" s="77"/>
    </row>
    <row r="3560" spans="1:13" s="3" customFormat="1">
      <c r="B3560" s="95" t="s">
        <v>2850</v>
      </c>
      <c r="C3560" s="41"/>
      <c r="D3560" s="36" t="s">
        <v>5980</v>
      </c>
      <c r="E3560" s="49">
        <v>1285.6880000000001</v>
      </c>
      <c r="F3560" s="49">
        <f t="shared" si="63"/>
        <v>1928.5320000000002</v>
      </c>
      <c r="G3560" s="37">
        <v>6</v>
      </c>
      <c r="H3560" s="85" t="s">
        <v>7196</v>
      </c>
      <c r="I3560" s="18"/>
      <c r="J3560" s="83"/>
      <c r="K3560" s="79"/>
      <c r="L3560" s="77"/>
      <c r="M3560" s="77"/>
    </row>
    <row r="3561" spans="1:13" s="3" customFormat="1">
      <c r="B3561" s="95" t="s">
        <v>2851</v>
      </c>
      <c r="C3561" s="41"/>
      <c r="D3561" s="36" t="s">
        <v>5981</v>
      </c>
      <c r="E3561" s="49">
        <v>1285.6880000000001</v>
      </c>
      <c r="F3561" s="49">
        <f t="shared" si="63"/>
        <v>1928.5320000000002</v>
      </c>
      <c r="G3561" s="37">
        <v>6</v>
      </c>
      <c r="H3561" s="85" t="s">
        <v>7196</v>
      </c>
      <c r="I3561" s="18"/>
      <c r="J3561" s="83"/>
      <c r="K3561" s="79"/>
      <c r="L3561" s="77"/>
      <c r="M3561" s="77"/>
    </row>
    <row r="3562" spans="1:13" s="3" customFormat="1">
      <c r="A3562" s="7"/>
      <c r="B3562" s="95" t="s">
        <v>1191</v>
      </c>
      <c r="C3562" s="41"/>
      <c r="D3562" s="36" t="s">
        <v>5448</v>
      </c>
      <c r="E3562" s="49">
        <v>160.614</v>
      </c>
      <c r="F3562" s="49">
        <f t="shared" si="63"/>
        <v>240.92099999999999</v>
      </c>
      <c r="G3562" s="37">
        <v>6</v>
      </c>
      <c r="H3562" s="85" t="s">
        <v>3073</v>
      </c>
      <c r="I3562" s="18"/>
      <c r="J3562" s="83"/>
      <c r="K3562" s="79"/>
      <c r="L3562" s="77"/>
      <c r="M3562" s="77"/>
    </row>
    <row r="3563" spans="1:13" s="3" customFormat="1">
      <c r="A3563" s="7"/>
      <c r="B3563" s="95" t="s">
        <v>1192</v>
      </c>
      <c r="C3563" s="41"/>
      <c r="D3563" s="36" t="s">
        <v>5449</v>
      </c>
      <c r="E3563" s="49">
        <v>172.08600000000001</v>
      </c>
      <c r="F3563" s="49">
        <f t="shared" si="63"/>
        <v>258.12900000000002</v>
      </c>
      <c r="G3563" s="37">
        <v>6</v>
      </c>
      <c r="H3563" s="85" t="s">
        <v>3073</v>
      </c>
      <c r="I3563" s="18"/>
      <c r="J3563" s="83"/>
      <c r="K3563" s="79"/>
      <c r="L3563" s="77"/>
      <c r="M3563" s="77"/>
    </row>
    <row r="3564" spans="1:13" s="3" customFormat="1">
      <c r="A3564" s="7"/>
      <c r="B3564" s="95"/>
      <c r="C3564" s="41"/>
      <c r="D3564" s="36"/>
      <c r="E3564" s="49"/>
      <c r="F3564" s="49"/>
      <c r="G3564" s="37"/>
      <c r="H3564" s="85" t="s">
        <v>3073</v>
      </c>
      <c r="I3564" s="18"/>
      <c r="J3564" s="83"/>
      <c r="K3564" s="79"/>
      <c r="L3564" s="77"/>
      <c r="M3564" s="77"/>
    </row>
    <row r="3565" spans="1:13" s="3" customFormat="1">
      <c r="A3565" s="10"/>
      <c r="B3565" s="96"/>
      <c r="C3565" s="43" t="s">
        <v>6727</v>
      </c>
      <c r="D3565" s="44"/>
      <c r="E3565" s="50" t="s">
        <v>3073</v>
      </c>
      <c r="F3565" s="50" t="str">
        <f t="shared" si="63"/>
        <v/>
      </c>
      <c r="G3565" s="42"/>
      <c r="H3565" s="85" t="s">
        <v>3073</v>
      </c>
      <c r="I3565" s="18"/>
      <c r="J3565" s="83"/>
      <c r="K3565" s="79"/>
      <c r="L3565" s="77"/>
      <c r="M3565" s="77"/>
    </row>
    <row r="3566" spans="1:13" s="3" customFormat="1">
      <c r="A3566" s="12"/>
      <c r="B3566" s="97" t="s">
        <v>2364</v>
      </c>
      <c r="C3566" s="46"/>
      <c r="D3566" s="47" t="s">
        <v>3065</v>
      </c>
      <c r="E3566" s="51" t="s">
        <v>3567</v>
      </c>
      <c r="F3566" s="51" t="str">
        <f t="shared" si="63"/>
        <v>VENTA</v>
      </c>
      <c r="G3566" s="45" t="s">
        <v>1933</v>
      </c>
      <c r="H3566" s="85" t="s">
        <v>3073</v>
      </c>
      <c r="I3566" s="18"/>
      <c r="J3566" s="83"/>
      <c r="K3566" s="79"/>
      <c r="L3566" s="77"/>
      <c r="M3566" s="77"/>
    </row>
    <row r="3567" spans="1:13" s="3" customFormat="1">
      <c r="A3567" s="7"/>
      <c r="B3567" s="95" t="s">
        <v>6154</v>
      </c>
      <c r="C3567" s="41"/>
      <c r="D3567" s="36" t="s">
        <v>6452</v>
      </c>
      <c r="E3567" s="49">
        <v>154.43700000000001</v>
      </c>
      <c r="F3567" s="49">
        <f>IF(G3567="ENV.","VENTA",IF(B3567="","",E3567+E3567*A$2/100))</f>
        <v>231.65550000000002</v>
      </c>
      <c r="G3567" s="37">
        <v>5</v>
      </c>
      <c r="H3567" s="85" t="s">
        <v>3073</v>
      </c>
      <c r="I3567" s="18"/>
      <c r="J3567" s="83"/>
      <c r="K3567" s="79"/>
      <c r="L3567" s="77"/>
      <c r="M3567" s="77"/>
    </row>
    <row r="3568" spans="1:13" s="3" customFormat="1">
      <c r="A3568" s="7"/>
      <c r="B3568" s="95" t="s">
        <v>3491</v>
      </c>
      <c r="C3568" s="41"/>
      <c r="D3568" s="36" t="s">
        <v>3712</v>
      </c>
      <c r="E3568" s="49">
        <v>685.14700000000005</v>
      </c>
      <c r="F3568" s="49">
        <f t="shared" si="63"/>
        <v>1027.7205000000001</v>
      </c>
      <c r="G3568" s="37">
        <v>6</v>
      </c>
      <c r="H3568" s="85" t="s">
        <v>7206</v>
      </c>
      <c r="I3568" s="18"/>
      <c r="J3568" s="83"/>
      <c r="K3568" s="79"/>
      <c r="L3568" s="77"/>
      <c r="M3568" s="77"/>
    </row>
    <row r="3569" spans="1:13" s="3" customFormat="1">
      <c r="A3569" s="7"/>
      <c r="B3569" s="95" t="s">
        <v>5247</v>
      </c>
      <c r="C3569" s="41"/>
      <c r="D3569" s="36" t="s">
        <v>5248</v>
      </c>
      <c r="E3569" s="49">
        <v>1434.4059999999999</v>
      </c>
      <c r="F3569" s="49">
        <f t="shared" si="63"/>
        <v>2151.6089999999999</v>
      </c>
      <c r="G3569" s="37">
        <v>6</v>
      </c>
      <c r="H3569" s="85" t="s">
        <v>7206</v>
      </c>
      <c r="I3569" s="18"/>
      <c r="J3569" s="83"/>
      <c r="K3569" s="79"/>
      <c r="L3569" s="77"/>
      <c r="M3569" s="77"/>
    </row>
    <row r="3570" spans="1:13" s="3" customFormat="1">
      <c r="B3570" s="95" t="s">
        <v>5238</v>
      </c>
      <c r="C3570" s="41"/>
      <c r="D3570" s="36" t="s">
        <v>5239</v>
      </c>
      <c r="E3570" s="49">
        <v>996.68700000000001</v>
      </c>
      <c r="F3570" s="49">
        <f t="shared" si="63"/>
        <v>1495.0305000000001</v>
      </c>
      <c r="G3570" s="37">
        <v>6</v>
      </c>
      <c r="H3570" s="85" t="s">
        <v>7206</v>
      </c>
      <c r="I3570" s="18"/>
      <c r="J3570" s="83"/>
      <c r="K3570" s="79"/>
      <c r="L3570" s="77"/>
      <c r="M3570" s="77"/>
    </row>
    <row r="3571" spans="1:13" s="3" customFormat="1">
      <c r="B3571" s="95" t="s">
        <v>3257</v>
      </c>
      <c r="C3571" s="41"/>
      <c r="D3571" s="36" t="s">
        <v>3705</v>
      </c>
      <c r="E3571" s="49">
        <v>670.75</v>
      </c>
      <c r="F3571" s="49">
        <f t="shared" si="63"/>
        <v>1006.125</v>
      </c>
      <c r="G3571" s="37">
        <v>6</v>
      </c>
      <c r="H3571" s="85" t="s">
        <v>7206</v>
      </c>
      <c r="I3571" s="18"/>
      <c r="J3571" s="83"/>
      <c r="K3571" s="79"/>
      <c r="L3571" s="77"/>
      <c r="M3571" s="77"/>
    </row>
    <row r="3572" spans="1:13" s="3" customFormat="1">
      <c r="B3572" s="95" t="s">
        <v>5251</v>
      </c>
      <c r="C3572" s="41"/>
      <c r="D3572" s="36" t="s">
        <v>5252</v>
      </c>
      <c r="E3572" s="49">
        <v>1440.854</v>
      </c>
      <c r="F3572" s="49">
        <f t="shared" si="63"/>
        <v>2161.2809999999999</v>
      </c>
      <c r="G3572" s="37">
        <v>6</v>
      </c>
      <c r="H3572" s="85" t="s">
        <v>7206</v>
      </c>
      <c r="I3572" s="18"/>
      <c r="J3572" s="83"/>
      <c r="K3572" s="79"/>
      <c r="L3572" s="77"/>
      <c r="M3572" s="77"/>
    </row>
    <row r="3573" spans="1:13" s="3" customFormat="1">
      <c r="B3573" s="95" t="s">
        <v>3263</v>
      </c>
      <c r="C3573" s="41"/>
      <c r="D3573" s="36" t="s">
        <v>3711</v>
      </c>
      <c r="E3573" s="49">
        <v>778.75300000000004</v>
      </c>
      <c r="F3573" s="49">
        <f>IF(G3573="ENV.","VENTA",IF(B3573="","",E3573+E3573*A$2/100))</f>
        <v>1168.1295</v>
      </c>
      <c r="G3573" s="37">
        <v>6</v>
      </c>
      <c r="H3573" s="85" t="s">
        <v>7206</v>
      </c>
      <c r="I3573" s="18"/>
      <c r="J3573" s="83"/>
      <c r="K3573" s="79"/>
      <c r="L3573" s="77"/>
      <c r="M3573" s="77"/>
    </row>
    <row r="3574" spans="1:13" s="3" customFormat="1">
      <c r="B3574" s="95" t="s">
        <v>5298</v>
      </c>
      <c r="C3574" s="41"/>
      <c r="D3574" s="36" t="s">
        <v>6584</v>
      </c>
      <c r="E3574" s="49">
        <v>1998.088</v>
      </c>
      <c r="F3574" s="49">
        <f t="shared" si="63"/>
        <v>2997.1320000000001</v>
      </c>
      <c r="G3574" s="37">
        <v>6</v>
      </c>
      <c r="H3574" s="85" t="s">
        <v>7206</v>
      </c>
      <c r="I3574" s="18"/>
      <c r="J3574" s="83"/>
      <c r="K3574" s="79"/>
      <c r="L3574" s="77"/>
      <c r="M3574" s="77"/>
    </row>
    <row r="3575" spans="1:13" s="3" customFormat="1">
      <c r="B3575" s="95" t="s">
        <v>5242</v>
      </c>
      <c r="C3575" s="41"/>
      <c r="D3575" s="36" t="s">
        <v>6230</v>
      </c>
      <c r="E3575" s="49">
        <v>1522.2059999999999</v>
      </c>
      <c r="F3575" s="49">
        <f t="shared" si="63"/>
        <v>2283.3089999999997</v>
      </c>
      <c r="G3575" s="37">
        <v>6</v>
      </c>
      <c r="H3575" s="85" t="s">
        <v>7206</v>
      </c>
      <c r="I3575" s="18"/>
      <c r="J3575" s="83"/>
      <c r="K3575" s="79"/>
      <c r="L3575" s="77"/>
      <c r="M3575" s="77"/>
    </row>
    <row r="3576" spans="1:13" s="3" customFormat="1">
      <c r="B3576" s="95" t="s">
        <v>3258</v>
      </c>
      <c r="C3576" s="41"/>
      <c r="D3576" s="36" t="s">
        <v>3706</v>
      </c>
      <c r="E3576" s="49">
        <v>599.76199999999994</v>
      </c>
      <c r="F3576" s="49">
        <f t="shared" si="63"/>
        <v>899.64299999999992</v>
      </c>
      <c r="G3576" s="37">
        <v>6</v>
      </c>
      <c r="H3576" s="85" t="s">
        <v>7206</v>
      </c>
      <c r="I3576" s="18"/>
      <c r="J3576" s="83"/>
      <c r="K3576" s="79"/>
      <c r="L3576" s="77"/>
      <c r="M3576" s="77"/>
    </row>
    <row r="3577" spans="1:13" s="3" customFormat="1">
      <c r="B3577" s="95" t="s">
        <v>3256</v>
      </c>
      <c r="C3577" s="41"/>
      <c r="D3577" s="36" t="s">
        <v>3704</v>
      </c>
      <c r="E3577" s="49">
        <v>322.46899999999999</v>
      </c>
      <c r="F3577" s="49">
        <f t="shared" si="63"/>
        <v>483.70349999999996</v>
      </c>
      <c r="G3577" s="37">
        <v>6</v>
      </c>
      <c r="H3577" s="85" t="s">
        <v>7206</v>
      </c>
      <c r="I3577" s="18"/>
      <c r="J3577" s="83"/>
      <c r="K3577" s="79"/>
      <c r="L3577" s="77"/>
      <c r="M3577" s="77"/>
    </row>
    <row r="3578" spans="1:13" s="3" customFormat="1">
      <c r="B3578" s="95" t="s">
        <v>3255</v>
      </c>
      <c r="C3578" s="41"/>
      <c r="D3578" s="36" t="s">
        <v>3703</v>
      </c>
      <c r="E3578" s="49">
        <v>256.935</v>
      </c>
      <c r="F3578" s="49">
        <f t="shared" si="63"/>
        <v>385.40250000000003</v>
      </c>
      <c r="G3578" s="37">
        <v>6</v>
      </c>
      <c r="H3578" s="85" t="s">
        <v>7206</v>
      </c>
      <c r="I3578" s="18"/>
      <c r="J3578" s="83"/>
      <c r="K3578" s="79"/>
      <c r="L3578" s="77"/>
      <c r="M3578" s="77"/>
    </row>
    <row r="3579" spans="1:13" s="3" customFormat="1">
      <c r="B3579" s="95" t="s">
        <v>5236</v>
      </c>
      <c r="C3579" s="41"/>
      <c r="D3579" s="36" t="s">
        <v>5237</v>
      </c>
      <c r="E3579" s="49">
        <v>1708.7560000000001</v>
      </c>
      <c r="F3579" s="49">
        <f t="shared" si="63"/>
        <v>2563.134</v>
      </c>
      <c r="G3579" s="37">
        <v>6</v>
      </c>
      <c r="H3579" s="85" t="s">
        <v>7206</v>
      </c>
      <c r="I3579" s="18"/>
      <c r="J3579" s="83"/>
      <c r="K3579" s="79"/>
      <c r="L3579" s="77"/>
      <c r="M3579" s="77"/>
    </row>
    <row r="3580" spans="1:13" s="3" customFormat="1">
      <c r="B3580" s="95" t="s">
        <v>3259</v>
      </c>
      <c r="C3580" s="41"/>
      <c r="D3580" s="36" t="s">
        <v>3707</v>
      </c>
      <c r="E3580" s="49">
        <v>779.298</v>
      </c>
      <c r="F3580" s="49">
        <f t="shared" si="63"/>
        <v>1168.9470000000001</v>
      </c>
      <c r="G3580" s="37">
        <v>6</v>
      </c>
      <c r="H3580" s="85" t="s">
        <v>7206</v>
      </c>
      <c r="I3580" s="18"/>
      <c r="J3580" s="83"/>
      <c r="K3580" s="79"/>
      <c r="L3580" s="77"/>
      <c r="M3580" s="77"/>
    </row>
    <row r="3581" spans="1:13" s="3" customFormat="1">
      <c r="B3581" s="95" t="s">
        <v>5243</v>
      </c>
      <c r="C3581" s="41"/>
      <c r="D3581" s="36" t="s">
        <v>5244</v>
      </c>
      <c r="E3581" s="49">
        <v>925.50300000000004</v>
      </c>
      <c r="F3581" s="49">
        <f t="shared" ref="F3581:F3644" si="64">IF(G3581="ENV.","VENTA",IF(B3581="","",E3581+E3581*A$2/100))</f>
        <v>1388.2545</v>
      </c>
      <c r="G3581" s="37">
        <v>1</v>
      </c>
      <c r="H3581" s="85" t="s">
        <v>7206</v>
      </c>
      <c r="I3581" s="18"/>
      <c r="J3581" s="83"/>
      <c r="K3581" s="79"/>
      <c r="L3581" s="77"/>
      <c r="M3581" s="77"/>
    </row>
    <row r="3582" spans="1:13" s="3" customFormat="1">
      <c r="B3582" s="95" t="s">
        <v>5253</v>
      </c>
      <c r="C3582" s="41"/>
      <c r="D3582" s="36" t="s">
        <v>5254</v>
      </c>
      <c r="E3582" s="49">
        <v>697.01099999999997</v>
      </c>
      <c r="F3582" s="49">
        <f t="shared" si="64"/>
        <v>1045.5165</v>
      </c>
      <c r="G3582" s="37">
        <v>1</v>
      </c>
      <c r="H3582" s="85" t="s">
        <v>7206</v>
      </c>
      <c r="I3582" s="18"/>
      <c r="J3582" s="83"/>
      <c r="K3582" s="79"/>
      <c r="L3582" s="77"/>
      <c r="M3582" s="77"/>
    </row>
    <row r="3583" spans="1:13" s="3" customFormat="1">
      <c r="B3583" s="95" t="s">
        <v>5249</v>
      </c>
      <c r="C3583" s="41"/>
      <c r="D3583" s="36" t="s">
        <v>5250</v>
      </c>
      <c r="E3583" s="49">
        <v>3259.8530000000001</v>
      </c>
      <c r="F3583" s="49">
        <f t="shared" si="64"/>
        <v>4889.7795000000006</v>
      </c>
      <c r="G3583" s="37">
        <v>1</v>
      </c>
      <c r="H3583" s="85" t="s">
        <v>7206</v>
      </c>
      <c r="I3583" s="18"/>
      <c r="J3583" s="83"/>
      <c r="K3583" s="79"/>
      <c r="L3583" s="77"/>
      <c r="M3583" s="77"/>
    </row>
    <row r="3584" spans="1:13" s="3" customFormat="1">
      <c r="B3584" s="95" t="s">
        <v>3260</v>
      </c>
      <c r="C3584" s="41"/>
      <c r="D3584" s="36" t="s">
        <v>3708</v>
      </c>
      <c r="E3584" s="49">
        <v>783.66200000000003</v>
      </c>
      <c r="F3584" s="49">
        <f t="shared" si="64"/>
        <v>1175.4929999999999</v>
      </c>
      <c r="G3584" s="37">
        <v>6</v>
      </c>
      <c r="H3584" s="85" t="s">
        <v>7206</v>
      </c>
      <c r="I3584" s="18"/>
      <c r="J3584" s="83"/>
      <c r="K3584" s="79"/>
      <c r="L3584" s="77"/>
      <c r="M3584" s="77"/>
    </row>
    <row r="3585" spans="1:13" s="3" customFormat="1">
      <c r="B3585" s="95" t="s">
        <v>5240</v>
      </c>
      <c r="C3585" s="41"/>
      <c r="D3585" s="36" t="s">
        <v>5241</v>
      </c>
      <c r="E3585" s="49">
        <v>783.66200000000003</v>
      </c>
      <c r="F3585" s="49">
        <f t="shared" si="64"/>
        <v>1175.4929999999999</v>
      </c>
      <c r="G3585" s="37">
        <v>6</v>
      </c>
      <c r="H3585" s="85" t="s">
        <v>7206</v>
      </c>
      <c r="I3585" s="18"/>
      <c r="J3585" s="83"/>
      <c r="K3585" s="79"/>
      <c r="L3585" s="77"/>
      <c r="M3585" s="77"/>
    </row>
    <row r="3586" spans="1:13" s="3" customFormat="1">
      <c r="A3586" s="7"/>
      <c r="B3586" s="95" t="s">
        <v>3261</v>
      </c>
      <c r="C3586" s="41"/>
      <c r="D3586" s="36" t="s">
        <v>3709</v>
      </c>
      <c r="E3586" s="49">
        <v>506.38900000000001</v>
      </c>
      <c r="F3586" s="49">
        <f t="shared" si="64"/>
        <v>759.58349999999996</v>
      </c>
      <c r="G3586" s="37">
        <v>6</v>
      </c>
      <c r="H3586" s="85" t="s">
        <v>7206</v>
      </c>
      <c r="I3586" s="18"/>
      <c r="J3586" s="83"/>
      <c r="K3586" s="79"/>
      <c r="L3586" s="77"/>
      <c r="M3586" s="77"/>
    </row>
    <row r="3587" spans="1:13" s="3" customFormat="1">
      <c r="A3587" s="7"/>
      <c r="B3587" s="95" t="s">
        <v>5245</v>
      </c>
      <c r="C3587" s="41"/>
      <c r="D3587" s="36" t="s">
        <v>5246</v>
      </c>
      <c r="E3587" s="49">
        <v>71.468999999999994</v>
      </c>
      <c r="F3587" s="49">
        <f t="shared" si="64"/>
        <v>107.20349999999999</v>
      </c>
      <c r="G3587" s="37">
        <v>6</v>
      </c>
      <c r="H3587" s="85" t="s">
        <v>7206</v>
      </c>
      <c r="I3587" s="18"/>
      <c r="J3587" s="83"/>
      <c r="K3587" s="79"/>
      <c r="L3587" s="77"/>
      <c r="M3587" s="77"/>
    </row>
    <row r="3588" spans="1:13" s="3" customFormat="1">
      <c r="A3588" s="7"/>
      <c r="B3588" s="95" t="s">
        <v>3262</v>
      </c>
      <c r="C3588" s="41"/>
      <c r="D3588" s="36" t="s">
        <v>3710</v>
      </c>
      <c r="E3588" s="49">
        <v>257.73399999999998</v>
      </c>
      <c r="F3588" s="49">
        <f t="shared" si="64"/>
        <v>386.601</v>
      </c>
      <c r="G3588" s="37">
        <v>6</v>
      </c>
      <c r="H3588" s="85" t="s">
        <v>7206</v>
      </c>
      <c r="I3588" s="18"/>
      <c r="J3588" s="83"/>
      <c r="K3588" s="79"/>
      <c r="L3588" s="77"/>
      <c r="M3588" s="77"/>
    </row>
    <row r="3589" spans="1:13" s="3" customFormat="1">
      <c r="A3589" s="7"/>
      <c r="B3589" s="95"/>
      <c r="C3589" s="41"/>
      <c r="D3589" s="36"/>
      <c r="E3589" s="49"/>
      <c r="F3589" s="49"/>
      <c r="G3589" s="37"/>
      <c r="H3589" s="85" t="s">
        <v>3073</v>
      </c>
      <c r="I3589" s="18"/>
      <c r="J3589" s="83"/>
      <c r="K3589" s="79"/>
      <c r="L3589" s="77"/>
      <c r="M3589" s="77"/>
    </row>
    <row r="3590" spans="1:13" s="3" customFormat="1">
      <c r="A3590" s="7"/>
      <c r="B3590" s="95"/>
      <c r="C3590" s="41"/>
      <c r="D3590" s="36"/>
      <c r="E3590" s="49"/>
      <c r="F3590" s="49"/>
      <c r="G3590" s="37"/>
      <c r="H3590" s="85" t="s">
        <v>3073</v>
      </c>
      <c r="I3590" s="18"/>
      <c r="J3590" s="83"/>
      <c r="K3590" s="79"/>
      <c r="L3590" s="77"/>
      <c r="M3590" s="77"/>
    </row>
    <row r="3591" spans="1:13" s="3" customFormat="1">
      <c r="A3591" s="10"/>
      <c r="B3591" s="96"/>
      <c r="C3591" s="43" t="s">
        <v>2141</v>
      </c>
      <c r="D3591" s="44"/>
      <c r="E3591" s="50" t="s">
        <v>3073</v>
      </c>
      <c r="F3591" s="50" t="str">
        <f t="shared" si="64"/>
        <v/>
      </c>
      <c r="G3591" s="42"/>
      <c r="H3591" s="85" t="s">
        <v>3073</v>
      </c>
      <c r="I3591" s="18"/>
      <c r="J3591" s="83"/>
      <c r="K3591" s="79"/>
      <c r="L3591" s="77"/>
      <c r="M3591" s="77"/>
    </row>
    <row r="3592" spans="1:13" s="3" customFormat="1">
      <c r="A3592" s="12"/>
      <c r="B3592" s="97" t="s">
        <v>2364</v>
      </c>
      <c r="C3592" s="46"/>
      <c r="D3592" s="47" t="s">
        <v>3065</v>
      </c>
      <c r="E3592" s="51" t="s">
        <v>3567</v>
      </c>
      <c r="F3592" s="51" t="str">
        <f t="shared" si="64"/>
        <v>VENTA</v>
      </c>
      <c r="G3592" s="45" t="s">
        <v>1933</v>
      </c>
      <c r="H3592" s="85" t="s">
        <v>3073</v>
      </c>
      <c r="I3592" s="18"/>
      <c r="J3592" s="83"/>
      <c r="K3592" s="79"/>
      <c r="L3592" s="77"/>
      <c r="M3592" s="77"/>
    </row>
    <row r="3593" spans="1:13" s="3" customFormat="1">
      <c r="A3593" s="7"/>
      <c r="B3593" s="95" t="s">
        <v>5085</v>
      </c>
      <c r="C3593" s="41"/>
      <c r="D3593" s="36" t="s">
        <v>6748</v>
      </c>
      <c r="E3593" s="49">
        <v>39.335999999999999</v>
      </c>
      <c r="F3593" s="49">
        <f>IF(G3593="ENV.","VENTA",IF(B3593="","",E3593+E3593*A$2/100))</f>
        <v>59.003999999999998</v>
      </c>
      <c r="G3593" s="37"/>
      <c r="H3593" s="85" t="s">
        <v>3073</v>
      </c>
      <c r="I3593" s="18"/>
      <c r="J3593" s="83"/>
      <c r="K3593" s="79"/>
      <c r="L3593" s="77"/>
      <c r="M3593" s="77"/>
    </row>
    <row r="3594" spans="1:13" s="3" customFormat="1">
      <c r="A3594" s="7"/>
      <c r="B3594" s="95" t="s">
        <v>5087</v>
      </c>
      <c r="C3594" s="41"/>
      <c r="D3594" s="36" t="s">
        <v>6751</v>
      </c>
      <c r="E3594" s="49">
        <v>67.512</v>
      </c>
      <c r="F3594" s="49">
        <f>IF(G3594="ENV.","VENTA",IF(B3594="","",E3594+E3594*A$2/100))</f>
        <v>101.268</v>
      </c>
      <c r="G3594" s="37"/>
      <c r="H3594" s="85" t="s">
        <v>3073</v>
      </c>
      <c r="I3594" s="18"/>
      <c r="J3594" s="83"/>
      <c r="K3594" s="79"/>
      <c r="L3594" s="77"/>
      <c r="M3594" s="77"/>
    </row>
    <row r="3595" spans="1:13" s="3" customFormat="1">
      <c r="A3595" s="7"/>
      <c r="B3595" s="95" t="s">
        <v>5086</v>
      </c>
      <c r="C3595" s="41"/>
      <c r="D3595" s="36" t="s">
        <v>6752</v>
      </c>
      <c r="E3595" s="49">
        <v>100.60599999999999</v>
      </c>
      <c r="F3595" s="49">
        <f>IF(G3595="ENV.","VENTA",IF(B3595="","",E3595+E3595*A$2/100))</f>
        <v>150.90899999999999</v>
      </c>
      <c r="G3595" s="37"/>
      <c r="H3595" s="85" t="s">
        <v>3073</v>
      </c>
      <c r="I3595" s="18"/>
      <c r="J3595" s="83"/>
      <c r="K3595" s="79"/>
      <c r="L3595" s="77"/>
      <c r="M3595" s="77"/>
    </row>
    <row r="3596" spans="1:13" s="3" customFormat="1">
      <c r="A3596" s="7"/>
      <c r="B3596" s="95" t="s">
        <v>6712</v>
      </c>
      <c r="C3596" s="41"/>
      <c r="D3596" s="36" t="s">
        <v>6750</v>
      </c>
      <c r="E3596" s="49">
        <v>46.731999999999999</v>
      </c>
      <c r="F3596" s="49">
        <f t="shared" si="64"/>
        <v>70.097999999999999</v>
      </c>
      <c r="G3596" s="37"/>
      <c r="H3596" s="85" t="s">
        <v>3073</v>
      </c>
      <c r="I3596" s="18"/>
      <c r="J3596" s="83"/>
      <c r="K3596" s="79"/>
      <c r="L3596" s="77"/>
      <c r="M3596" s="77"/>
    </row>
    <row r="3597" spans="1:13" s="3" customFormat="1">
      <c r="A3597" s="7"/>
      <c r="B3597" s="95" t="s">
        <v>6713</v>
      </c>
      <c r="C3597" s="41"/>
      <c r="D3597" s="36" t="s">
        <v>6753</v>
      </c>
      <c r="E3597" s="49">
        <v>82.447999999999993</v>
      </c>
      <c r="F3597" s="49">
        <f t="shared" si="64"/>
        <v>123.672</v>
      </c>
      <c r="G3597" s="37"/>
      <c r="H3597" s="85" t="s">
        <v>3073</v>
      </c>
      <c r="I3597" s="18"/>
      <c r="J3597" s="83"/>
      <c r="K3597" s="79"/>
      <c r="L3597" s="77"/>
      <c r="M3597" s="77"/>
    </row>
    <row r="3598" spans="1:13" s="3" customFormat="1">
      <c r="A3598" s="7"/>
      <c r="B3598" s="95" t="s">
        <v>6728</v>
      </c>
      <c r="C3598" s="41"/>
      <c r="D3598" s="36" t="s">
        <v>6757</v>
      </c>
      <c r="E3598" s="49">
        <v>148.32599999999999</v>
      </c>
      <c r="F3598" s="49">
        <f t="shared" si="64"/>
        <v>222.48899999999998</v>
      </c>
      <c r="G3598" s="37"/>
      <c r="H3598" s="85" t="s">
        <v>3073</v>
      </c>
      <c r="I3598" s="18"/>
      <c r="J3598" s="83"/>
      <c r="K3598" s="79"/>
      <c r="L3598" s="77"/>
      <c r="M3598" s="77"/>
    </row>
    <row r="3599" spans="1:13" s="3" customFormat="1">
      <c r="A3599" s="7"/>
      <c r="B3599" s="95" t="s">
        <v>2289</v>
      </c>
      <c r="C3599" s="41"/>
      <c r="D3599" s="36" t="s">
        <v>7887</v>
      </c>
      <c r="E3599" s="49">
        <v>34.625</v>
      </c>
      <c r="F3599" s="49">
        <f t="shared" si="64"/>
        <v>51.9375</v>
      </c>
      <c r="G3599" s="37"/>
      <c r="H3599" s="85" t="s">
        <v>3073</v>
      </c>
      <c r="I3599" s="18"/>
      <c r="J3599" s="83"/>
      <c r="K3599" s="79"/>
      <c r="L3599" s="77"/>
      <c r="M3599" s="77"/>
    </row>
    <row r="3600" spans="1:13" s="3" customFormat="1">
      <c r="B3600" s="95" t="s">
        <v>2290</v>
      </c>
      <c r="C3600" s="41"/>
      <c r="D3600" s="36" t="s">
        <v>7888</v>
      </c>
      <c r="E3600" s="49">
        <v>36.597999999999999</v>
      </c>
      <c r="F3600" s="49">
        <f t="shared" si="64"/>
        <v>54.896999999999998</v>
      </c>
      <c r="G3600" s="37"/>
      <c r="H3600" s="85" t="s">
        <v>3073</v>
      </c>
      <c r="I3600" s="18"/>
      <c r="J3600" s="83"/>
      <c r="K3600" s="79"/>
      <c r="L3600" s="77"/>
      <c r="M3600" s="77"/>
    </row>
    <row r="3601" spans="1:13" s="3" customFormat="1">
      <c r="B3601" s="95" t="s">
        <v>2289</v>
      </c>
      <c r="C3601" s="41"/>
      <c r="D3601" s="36" t="s">
        <v>7887</v>
      </c>
      <c r="E3601" s="49">
        <v>34.625</v>
      </c>
      <c r="F3601" s="49">
        <f t="shared" si="64"/>
        <v>51.9375</v>
      </c>
      <c r="G3601" s="37"/>
      <c r="H3601" s="85" t="s">
        <v>3073</v>
      </c>
      <c r="I3601" s="18"/>
      <c r="J3601" s="83"/>
      <c r="K3601" s="79"/>
      <c r="L3601" s="77"/>
      <c r="M3601" s="77"/>
    </row>
    <row r="3602" spans="1:13" s="3" customFormat="1">
      <c r="B3602" s="95" t="s">
        <v>1740</v>
      </c>
      <c r="C3602" s="41"/>
      <c r="D3602" s="36" t="s">
        <v>7890</v>
      </c>
      <c r="E3602" s="49">
        <v>39.997999999999998</v>
      </c>
      <c r="F3602" s="49">
        <f t="shared" si="64"/>
        <v>59.997</v>
      </c>
      <c r="G3602" s="37"/>
      <c r="H3602" s="85" t="s">
        <v>3073</v>
      </c>
      <c r="I3602" s="18"/>
      <c r="J3602" s="83"/>
      <c r="K3602" s="79"/>
      <c r="L3602" s="77"/>
      <c r="M3602" s="77"/>
    </row>
    <row r="3603" spans="1:13" s="3" customFormat="1">
      <c r="B3603" s="95" t="s">
        <v>1741</v>
      </c>
      <c r="C3603" s="41"/>
      <c r="D3603" s="36" t="s">
        <v>7891</v>
      </c>
      <c r="E3603" s="49">
        <v>54.241</v>
      </c>
      <c r="F3603" s="49">
        <f t="shared" si="64"/>
        <v>81.361500000000007</v>
      </c>
      <c r="G3603" s="37"/>
      <c r="H3603" s="85" t="s">
        <v>3073</v>
      </c>
      <c r="I3603" s="18"/>
      <c r="J3603" s="83"/>
      <c r="K3603" s="79"/>
      <c r="L3603" s="77"/>
      <c r="M3603" s="77"/>
    </row>
    <row r="3604" spans="1:13" s="3" customFormat="1">
      <c r="B3604" s="95" t="s">
        <v>1742</v>
      </c>
      <c r="C3604" s="41"/>
      <c r="D3604" s="36" t="s">
        <v>7889</v>
      </c>
      <c r="E3604" s="49">
        <v>76.596000000000004</v>
      </c>
      <c r="F3604" s="49">
        <f t="shared" si="64"/>
        <v>114.89400000000001</v>
      </c>
      <c r="G3604" s="37"/>
      <c r="H3604" s="85" t="s">
        <v>3073</v>
      </c>
      <c r="I3604" s="18"/>
      <c r="J3604" s="83"/>
      <c r="K3604" s="79"/>
      <c r="L3604" s="77"/>
      <c r="M3604" s="77"/>
    </row>
    <row r="3605" spans="1:13" s="3" customFormat="1">
      <c r="B3605" s="95" t="s">
        <v>1743</v>
      </c>
      <c r="C3605" s="41"/>
      <c r="D3605" s="36" t="s">
        <v>7908</v>
      </c>
      <c r="E3605" s="49">
        <v>19.07</v>
      </c>
      <c r="F3605" s="49">
        <f t="shared" si="64"/>
        <v>28.605</v>
      </c>
      <c r="G3605" s="37"/>
      <c r="H3605" s="85" t="s">
        <v>3073</v>
      </c>
      <c r="I3605" s="18"/>
      <c r="J3605" s="83"/>
      <c r="K3605" s="79"/>
      <c r="L3605" s="77"/>
      <c r="M3605" s="77"/>
    </row>
    <row r="3606" spans="1:13" s="3" customFormat="1">
      <c r="B3606" s="95" t="s">
        <v>2408</v>
      </c>
      <c r="C3606" s="41"/>
      <c r="D3606" s="36" t="s">
        <v>7909</v>
      </c>
      <c r="E3606" s="49">
        <v>18.196999999999999</v>
      </c>
      <c r="F3606" s="49">
        <f t="shared" si="64"/>
        <v>27.295499999999997</v>
      </c>
      <c r="G3606" s="37"/>
      <c r="H3606" s="85" t="s">
        <v>3073</v>
      </c>
      <c r="I3606" s="18"/>
      <c r="J3606" s="83"/>
      <c r="K3606" s="79"/>
      <c r="L3606" s="77"/>
      <c r="M3606" s="77"/>
    </row>
    <row r="3607" spans="1:13" s="3" customFormat="1">
      <c r="B3607" s="95" t="s">
        <v>1744</v>
      </c>
      <c r="C3607" s="41"/>
      <c r="D3607" s="36" t="s">
        <v>7907</v>
      </c>
      <c r="E3607" s="49">
        <v>37.365000000000002</v>
      </c>
      <c r="F3607" s="49">
        <f t="shared" si="64"/>
        <v>56.047499999999999</v>
      </c>
      <c r="G3607" s="37"/>
      <c r="H3607" s="85" t="s">
        <v>3073</v>
      </c>
      <c r="I3607" s="18"/>
      <c r="J3607" s="83"/>
      <c r="K3607" s="79"/>
      <c r="L3607" s="77"/>
      <c r="M3607" s="77"/>
    </row>
    <row r="3608" spans="1:13" s="3" customFormat="1">
      <c r="B3608" s="95" t="s">
        <v>1745</v>
      </c>
      <c r="C3608" s="41"/>
      <c r="D3608" s="36" t="s">
        <v>7910</v>
      </c>
      <c r="E3608" s="49">
        <v>32.432000000000002</v>
      </c>
      <c r="F3608" s="49">
        <f t="shared" si="64"/>
        <v>48.648000000000003</v>
      </c>
      <c r="G3608" s="37"/>
      <c r="H3608" s="85" t="s">
        <v>3073</v>
      </c>
      <c r="I3608" s="18"/>
      <c r="J3608" s="83"/>
      <c r="K3608" s="79"/>
      <c r="L3608" s="77"/>
      <c r="M3608" s="77"/>
    </row>
    <row r="3609" spans="1:13" s="3" customFormat="1">
      <c r="B3609" s="95" t="s">
        <v>2419</v>
      </c>
      <c r="C3609" s="41"/>
      <c r="D3609" s="36" t="s">
        <v>7915</v>
      </c>
      <c r="E3609" s="49">
        <v>40.218000000000004</v>
      </c>
      <c r="F3609" s="49">
        <f t="shared" si="64"/>
        <v>60.327000000000005</v>
      </c>
      <c r="G3609" s="37"/>
      <c r="H3609" s="85" t="s">
        <v>3073</v>
      </c>
      <c r="I3609" s="18"/>
      <c r="J3609" s="83"/>
      <c r="K3609" s="79"/>
      <c r="L3609" s="77"/>
      <c r="M3609" s="77"/>
    </row>
    <row r="3610" spans="1:13" s="3" customFormat="1">
      <c r="B3610" s="95" t="s">
        <v>1746</v>
      </c>
      <c r="C3610" s="41"/>
      <c r="D3610" s="36" t="s">
        <v>7916</v>
      </c>
      <c r="E3610" s="49">
        <v>41.204999999999998</v>
      </c>
      <c r="F3610" s="49">
        <f t="shared" si="64"/>
        <v>61.807499999999997</v>
      </c>
      <c r="G3610" s="37"/>
      <c r="H3610" s="85" t="s">
        <v>3073</v>
      </c>
      <c r="I3610" s="18"/>
      <c r="J3610" s="83"/>
      <c r="K3610" s="79"/>
      <c r="L3610" s="77"/>
      <c r="M3610" s="77"/>
    </row>
    <row r="3611" spans="1:13" s="3" customFormat="1">
      <c r="B3611" s="95" t="s">
        <v>1747</v>
      </c>
      <c r="C3611" s="41"/>
      <c r="D3611" s="36" t="s">
        <v>7914</v>
      </c>
      <c r="E3611" s="49">
        <v>54.460999999999999</v>
      </c>
      <c r="F3611" s="49">
        <f t="shared" si="64"/>
        <v>81.691499999999991</v>
      </c>
      <c r="G3611" s="37"/>
      <c r="H3611" s="85" t="s">
        <v>3073</v>
      </c>
      <c r="I3611" s="18"/>
      <c r="J3611" s="83"/>
      <c r="K3611" s="79"/>
      <c r="L3611" s="77"/>
      <c r="M3611" s="77"/>
    </row>
    <row r="3612" spans="1:13" s="3" customFormat="1">
      <c r="B3612" s="95" t="s">
        <v>1748</v>
      </c>
      <c r="C3612" s="41"/>
      <c r="D3612" s="36" t="s">
        <v>7918</v>
      </c>
      <c r="E3612" s="49">
        <v>19.07</v>
      </c>
      <c r="F3612" s="49">
        <f t="shared" si="64"/>
        <v>28.605</v>
      </c>
      <c r="G3612" s="37"/>
      <c r="H3612" s="85" t="s">
        <v>3073</v>
      </c>
      <c r="I3612" s="18"/>
      <c r="J3612" s="83"/>
      <c r="K3612" s="79"/>
      <c r="L3612" s="77"/>
      <c r="M3612" s="77"/>
    </row>
    <row r="3613" spans="1:13" s="3" customFormat="1">
      <c r="B3613" s="95" t="s">
        <v>1749</v>
      </c>
      <c r="C3613" s="41"/>
      <c r="D3613" s="36" t="s">
        <v>7921</v>
      </c>
      <c r="E3613" s="49">
        <v>25.094999999999999</v>
      </c>
      <c r="F3613" s="49">
        <f t="shared" si="64"/>
        <v>37.642499999999998</v>
      </c>
      <c r="G3613" s="37"/>
      <c r="H3613" s="85" t="s">
        <v>3073</v>
      </c>
      <c r="I3613" s="18"/>
      <c r="J3613" s="83"/>
      <c r="K3613" s="79"/>
      <c r="L3613" s="77"/>
      <c r="M3613" s="77"/>
    </row>
    <row r="3614" spans="1:13" s="3" customFormat="1">
      <c r="B3614" s="95" t="s">
        <v>1750</v>
      </c>
      <c r="C3614" s="41"/>
      <c r="D3614" s="36" t="s">
        <v>7917</v>
      </c>
      <c r="E3614" s="49">
        <v>37.365000000000002</v>
      </c>
      <c r="F3614" s="49">
        <f t="shared" si="64"/>
        <v>56.047499999999999</v>
      </c>
      <c r="G3614" s="37"/>
      <c r="H3614" s="85" t="s">
        <v>3073</v>
      </c>
      <c r="I3614" s="18"/>
      <c r="J3614" s="83"/>
      <c r="K3614" s="79"/>
      <c r="L3614" s="77"/>
      <c r="M3614" s="77"/>
    </row>
    <row r="3615" spans="1:13" s="3" customFormat="1">
      <c r="B3615" s="95" t="s">
        <v>1751</v>
      </c>
      <c r="C3615" s="41"/>
      <c r="D3615" s="36" t="s">
        <v>7920</v>
      </c>
      <c r="E3615" s="49">
        <v>30.459</v>
      </c>
      <c r="F3615" s="49">
        <f t="shared" si="64"/>
        <v>45.688499999999998</v>
      </c>
      <c r="G3615" s="37"/>
      <c r="H3615" s="85" t="s">
        <v>3073</v>
      </c>
      <c r="I3615" s="18"/>
      <c r="J3615" s="83"/>
      <c r="K3615" s="79"/>
      <c r="L3615" s="77"/>
      <c r="M3615" s="77"/>
    </row>
    <row r="3616" spans="1:13" s="3" customFormat="1">
      <c r="A3616" s="7"/>
      <c r="B3616" s="95" t="s">
        <v>1752</v>
      </c>
      <c r="C3616" s="41"/>
      <c r="D3616" s="36" t="s">
        <v>7923</v>
      </c>
      <c r="E3616" s="49">
        <v>30.459</v>
      </c>
      <c r="F3616" s="49">
        <f t="shared" si="64"/>
        <v>45.688499999999998</v>
      </c>
      <c r="G3616" s="37"/>
      <c r="H3616" s="85" t="s">
        <v>3073</v>
      </c>
      <c r="I3616" s="18"/>
      <c r="J3616" s="83"/>
      <c r="K3616" s="79"/>
      <c r="L3616" s="77"/>
      <c r="M3616" s="77"/>
    </row>
    <row r="3617" spans="1:13" s="3" customFormat="1">
      <c r="A3617" s="7"/>
      <c r="B3617" s="95" t="s">
        <v>1753</v>
      </c>
      <c r="C3617" s="41"/>
      <c r="D3617" s="36" t="s">
        <v>7922</v>
      </c>
      <c r="E3617" s="49">
        <v>39.558</v>
      </c>
      <c r="F3617" s="49">
        <f t="shared" si="64"/>
        <v>59.337000000000003</v>
      </c>
      <c r="G3617" s="37"/>
      <c r="H3617" s="85" t="s">
        <v>3073</v>
      </c>
      <c r="I3617" s="18"/>
      <c r="J3617" s="83"/>
      <c r="K3617" s="79"/>
      <c r="L3617" s="77"/>
      <c r="M3617" s="77"/>
    </row>
    <row r="3618" spans="1:13" s="3" customFormat="1">
      <c r="A3618" s="7"/>
      <c r="B3618" s="95" t="s">
        <v>2418</v>
      </c>
      <c r="C3618" s="41"/>
      <c r="D3618" s="36" t="s">
        <v>7919</v>
      </c>
      <c r="E3618" s="49">
        <v>39.558</v>
      </c>
      <c r="F3618" s="49">
        <f t="shared" si="64"/>
        <v>59.337000000000003</v>
      </c>
      <c r="G3618" s="37"/>
      <c r="H3618" s="85" t="s">
        <v>3073</v>
      </c>
      <c r="I3618" s="18"/>
      <c r="J3618" s="83"/>
      <c r="K3618" s="79"/>
      <c r="L3618" s="77"/>
      <c r="M3618" s="77"/>
    </row>
    <row r="3619" spans="1:13" s="3" customFormat="1">
      <c r="A3619" s="7"/>
      <c r="B3619" s="95" t="s">
        <v>1754</v>
      </c>
      <c r="C3619" s="41"/>
      <c r="D3619" s="36" t="s">
        <v>7963</v>
      </c>
      <c r="E3619" s="49">
        <v>70.677000000000007</v>
      </c>
      <c r="F3619" s="49">
        <f t="shared" si="64"/>
        <v>106.0155</v>
      </c>
      <c r="G3619" s="37"/>
      <c r="H3619" s="85" t="s">
        <v>3073</v>
      </c>
      <c r="I3619" s="18"/>
      <c r="J3619" s="83"/>
      <c r="K3619" s="79"/>
      <c r="L3619" s="77"/>
      <c r="M3619" s="77"/>
    </row>
    <row r="3620" spans="1:13" s="3" customFormat="1">
      <c r="A3620" s="7"/>
      <c r="B3620" s="95" t="s">
        <v>1755</v>
      </c>
      <c r="C3620" s="41"/>
      <c r="D3620" s="36" t="s">
        <v>7964</v>
      </c>
      <c r="E3620" s="49">
        <v>76.271000000000001</v>
      </c>
      <c r="F3620" s="49">
        <f t="shared" si="64"/>
        <v>114.40649999999999</v>
      </c>
      <c r="G3620" s="37"/>
      <c r="H3620" s="85" t="s">
        <v>3073</v>
      </c>
      <c r="I3620" s="18"/>
      <c r="J3620" s="83"/>
      <c r="K3620" s="79"/>
      <c r="L3620" s="77"/>
      <c r="M3620" s="77"/>
    </row>
    <row r="3621" spans="1:13" s="3" customFormat="1">
      <c r="A3621" s="7"/>
      <c r="B3621" s="95" t="s">
        <v>1756</v>
      </c>
      <c r="C3621" s="41"/>
      <c r="D3621" s="36" t="s">
        <v>7962</v>
      </c>
      <c r="E3621" s="49">
        <v>106.404</v>
      </c>
      <c r="F3621" s="49">
        <f t="shared" si="64"/>
        <v>159.60599999999999</v>
      </c>
      <c r="G3621" s="37"/>
      <c r="H3621" s="85" t="s">
        <v>3073</v>
      </c>
      <c r="I3621" s="18"/>
      <c r="J3621" s="83"/>
      <c r="K3621" s="79"/>
      <c r="L3621" s="77"/>
      <c r="M3621" s="77"/>
    </row>
    <row r="3622" spans="1:13" s="3" customFormat="1">
      <c r="A3622" s="7"/>
      <c r="B3622" s="95" t="s">
        <v>1757</v>
      </c>
      <c r="C3622" s="41"/>
      <c r="D3622" s="36" t="s">
        <v>7965</v>
      </c>
      <c r="E3622" s="49">
        <v>54.055</v>
      </c>
      <c r="F3622" s="49">
        <f t="shared" si="64"/>
        <v>81.082499999999996</v>
      </c>
      <c r="G3622" s="37"/>
      <c r="H3622" s="85" t="s">
        <v>3073</v>
      </c>
      <c r="I3622" s="18"/>
      <c r="J3622" s="83"/>
      <c r="K3622" s="79"/>
      <c r="L3622" s="77"/>
      <c r="M3622" s="77"/>
    </row>
    <row r="3623" spans="1:13" s="3" customFormat="1">
      <c r="A3623" s="7"/>
      <c r="B3623" s="95" t="s">
        <v>1758</v>
      </c>
      <c r="C3623" s="41"/>
      <c r="D3623" s="36" t="s">
        <v>7966</v>
      </c>
      <c r="E3623" s="49">
        <v>32.009</v>
      </c>
      <c r="F3623" s="49">
        <f t="shared" si="64"/>
        <v>48.013500000000001</v>
      </c>
      <c r="G3623" s="37"/>
      <c r="H3623" s="85" t="s">
        <v>3073</v>
      </c>
      <c r="I3623" s="18"/>
      <c r="J3623" s="83"/>
      <c r="K3623" s="79"/>
      <c r="L3623" s="77"/>
      <c r="M3623" s="77"/>
    </row>
    <row r="3624" spans="1:13" s="3" customFormat="1">
      <c r="A3624" s="7"/>
      <c r="B3624" s="95" t="s">
        <v>1759</v>
      </c>
      <c r="C3624" s="41"/>
      <c r="D3624" s="36" t="s">
        <v>7967</v>
      </c>
      <c r="E3624" s="49">
        <v>138.20500000000001</v>
      </c>
      <c r="F3624" s="49">
        <f t="shared" si="64"/>
        <v>207.3075</v>
      </c>
      <c r="G3624" s="37"/>
      <c r="H3624" s="85" t="s">
        <v>3073</v>
      </c>
      <c r="I3624" s="18"/>
      <c r="J3624" s="83"/>
      <c r="K3624" s="79"/>
      <c r="L3624" s="77"/>
      <c r="M3624" s="77"/>
    </row>
    <row r="3625" spans="1:13" s="3" customFormat="1">
      <c r="A3625" s="10"/>
      <c r="B3625" s="96"/>
      <c r="C3625" s="43" t="s">
        <v>2142</v>
      </c>
      <c r="D3625" s="44"/>
      <c r="E3625" s="50" t="s">
        <v>3073</v>
      </c>
      <c r="F3625" s="50" t="str">
        <f t="shared" si="64"/>
        <v/>
      </c>
      <c r="G3625" s="42"/>
      <c r="H3625" s="85" t="s">
        <v>3073</v>
      </c>
      <c r="I3625" s="18"/>
      <c r="J3625" s="83"/>
      <c r="K3625" s="79"/>
      <c r="L3625" s="77"/>
      <c r="M3625" s="77"/>
    </row>
    <row r="3626" spans="1:13" s="3" customFormat="1">
      <c r="A3626" s="12"/>
      <c r="B3626" s="97" t="s">
        <v>2364</v>
      </c>
      <c r="C3626" s="46"/>
      <c r="D3626" s="47" t="s">
        <v>3065</v>
      </c>
      <c r="E3626" s="51" t="s">
        <v>3567</v>
      </c>
      <c r="F3626" s="51" t="str">
        <f t="shared" si="64"/>
        <v>VENTA</v>
      </c>
      <c r="G3626" s="45" t="s">
        <v>1933</v>
      </c>
      <c r="H3626" s="85" t="s">
        <v>3073</v>
      </c>
      <c r="I3626" s="18"/>
      <c r="J3626" s="83"/>
      <c r="K3626" s="79"/>
      <c r="L3626" s="77"/>
      <c r="M3626" s="77"/>
    </row>
    <row r="3627" spans="1:13" s="3" customFormat="1">
      <c r="A3627" s="7"/>
      <c r="B3627" s="95" t="s">
        <v>3073</v>
      </c>
      <c r="C3627" s="41"/>
      <c r="D3627" s="36" t="s">
        <v>3073</v>
      </c>
      <c r="E3627" s="49" t="s">
        <v>3073</v>
      </c>
      <c r="F3627" s="49" t="str">
        <f t="shared" si="64"/>
        <v/>
      </c>
      <c r="G3627" s="37"/>
      <c r="H3627" s="85" t="s">
        <v>3073</v>
      </c>
      <c r="I3627" s="18"/>
      <c r="J3627" s="83"/>
      <c r="K3627" s="79"/>
      <c r="L3627" s="77"/>
      <c r="M3627" s="77"/>
    </row>
    <row r="3628" spans="1:13" s="3" customFormat="1">
      <c r="A3628" s="7"/>
      <c r="B3628" s="95" t="s">
        <v>1760</v>
      </c>
      <c r="C3628" s="41"/>
      <c r="D3628" s="36" t="s">
        <v>7877</v>
      </c>
      <c r="E3628" s="49">
        <v>38.008000000000003</v>
      </c>
      <c r="F3628" s="49">
        <f t="shared" si="64"/>
        <v>57.012</v>
      </c>
      <c r="G3628" s="37"/>
      <c r="H3628" s="85" t="s">
        <v>3073</v>
      </c>
      <c r="I3628" s="18"/>
      <c r="J3628" s="83"/>
      <c r="K3628" s="79"/>
      <c r="L3628" s="77"/>
      <c r="M3628" s="77"/>
    </row>
    <row r="3629" spans="1:13" s="3" customFormat="1">
      <c r="A3629" s="7"/>
      <c r="B3629" s="95" t="s">
        <v>1761</v>
      </c>
      <c r="C3629" s="41"/>
      <c r="D3629" s="36" t="s">
        <v>7879</v>
      </c>
      <c r="E3629" s="49">
        <v>41.91</v>
      </c>
      <c r="F3629" s="49">
        <f t="shared" si="64"/>
        <v>62.864999999999995</v>
      </c>
      <c r="G3629" s="37"/>
      <c r="H3629" s="85" t="s">
        <v>3073</v>
      </c>
      <c r="I3629" s="18"/>
      <c r="J3629" s="83"/>
      <c r="K3629" s="79"/>
      <c r="L3629" s="77"/>
      <c r="M3629" s="77"/>
    </row>
    <row r="3630" spans="1:13" s="3" customFormat="1">
      <c r="A3630" s="7"/>
      <c r="B3630" s="95" t="s">
        <v>1762</v>
      </c>
      <c r="C3630" s="41"/>
      <c r="D3630" s="36" t="s">
        <v>7876</v>
      </c>
      <c r="E3630" s="49">
        <v>46.622</v>
      </c>
      <c r="F3630" s="49">
        <f t="shared" si="64"/>
        <v>69.932999999999993</v>
      </c>
      <c r="G3630" s="37"/>
      <c r="H3630" s="85" t="s">
        <v>3073</v>
      </c>
      <c r="I3630" s="18"/>
      <c r="J3630" s="83"/>
      <c r="K3630" s="79"/>
      <c r="L3630" s="77"/>
      <c r="M3630" s="77"/>
    </row>
    <row r="3631" spans="1:13" s="3" customFormat="1">
      <c r="A3631" s="7"/>
      <c r="B3631" s="95" t="s">
        <v>1763</v>
      </c>
      <c r="C3631" s="41"/>
      <c r="D3631" s="36" t="s">
        <v>7878</v>
      </c>
      <c r="E3631" s="49">
        <v>48.805999999999997</v>
      </c>
      <c r="F3631" s="49">
        <f t="shared" si="64"/>
        <v>73.209000000000003</v>
      </c>
      <c r="G3631" s="37"/>
      <c r="H3631" s="85" t="s">
        <v>3073</v>
      </c>
      <c r="I3631" s="18"/>
      <c r="J3631" s="83"/>
      <c r="K3631" s="79"/>
      <c r="L3631" s="77"/>
      <c r="M3631" s="77"/>
    </row>
    <row r="3632" spans="1:13" s="3" customFormat="1">
      <c r="B3632" s="95"/>
      <c r="C3632" s="41"/>
      <c r="D3632" s="36" t="s">
        <v>3073</v>
      </c>
      <c r="E3632" s="49" t="s">
        <v>3073</v>
      </c>
      <c r="F3632" s="49" t="str">
        <f t="shared" si="64"/>
        <v/>
      </c>
      <c r="G3632" s="37"/>
      <c r="H3632" s="85" t="s">
        <v>3073</v>
      </c>
      <c r="I3632" s="18"/>
      <c r="J3632" s="83"/>
      <c r="K3632" s="79"/>
      <c r="L3632" s="77"/>
      <c r="M3632" s="77"/>
    </row>
    <row r="3633" spans="2:13" s="3" customFormat="1">
      <c r="B3633" s="95"/>
      <c r="C3633" s="41"/>
      <c r="D3633" s="36" t="s">
        <v>3073</v>
      </c>
      <c r="E3633" s="49" t="s">
        <v>3073</v>
      </c>
      <c r="F3633" s="49" t="str">
        <f t="shared" si="64"/>
        <v/>
      </c>
      <c r="G3633" s="37"/>
      <c r="H3633" s="85" t="s">
        <v>3073</v>
      </c>
      <c r="I3633" s="18"/>
      <c r="J3633" s="83"/>
      <c r="K3633" s="79"/>
      <c r="L3633" s="77"/>
      <c r="M3633" s="77"/>
    </row>
    <row r="3634" spans="2:13" s="3" customFormat="1">
      <c r="B3634" s="95"/>
      <c r="C3634" s="41"/>
      <c r="D3634" s="36" t="s">
        <v>3073</v>
      </c>
      <c r="E3634" s="49" t="s">
        <v>3073</v>
      </c>
      <c r="F3634" s="49" t="str">
        <f t="shared" si="64"/>
        <v/>
      </c>
      <c r="G3634" s="37"/>
      <c r="H3634" s="85" t="s">
        <v>3073</v>
      </c>
      <c r="I3634" s="18"/>
      <c r="J3634" s="83"/>
      <c r="K3634" s="79"/>
      <c r="L3634" s="77"/>
      <c r="M3634" s="77"/>
    </row>
    <row r="3635" spans="2:13" s="3" customFormat="1">
      <c r="B3635" s="95"/>
      <c r="C3635" s="41"/>
      <c r="D3635" s="36" t="s">
        <v>3073</v>
      </c>
      <c r="E3635" s="49" t="s">
        <v>3073</v>
      </c>
      <c r="F3635" s="49" t="str">
        <f t="shared" si="64"/>
        <v/>
      </c>
      <c r="G3635" s="37"/>
      <c r="H3635" s="85" t="s">
        <v>3073</v>
      </c>
      <c r="I3635" s="18"/>
      <c r="J3635" s="83"/>
      <c r="K3635" s="79"/>
      <c r="L3635" s="77"/>
      <c r="M3635" s="77"/>
    </row>
    <row r="3636" spans="2:13" s="3" customFormat="1">
      <c r="B3636" s="95" t="s">
        <v>2291</v>
      </c>
      <c r="C3636" s="41"/>
      <c r="D3636" s="36" t="s">
        <v>8159</v>
      </c>
      <c r="E3636" s="49">
        <v>835.88300000000004</v>
      </c>
      <c r="F3636" s="49">
        <f t="shared" si="64"/>
        <v>1253.8245000000002</v>
      </c>
      <c r="G3636" s="37"/>
      <c r="H3636" s="85" t="s">
        <v>3073</v>
      </c>
      <c r="I3636" s="18"/>
      <c r="J3636" s="83"/>
      <c r="K3636" s="79"/>
      <c r="L3636" s="77"/>
      <c r="M3636" s="77"/>
    </row>
    <row r="3637" spans="2:13" s="3" customFormat="1">
      <c r="B3637" s="95" t="s">
        <v>2292</v>
      </c>
      <c r="C3637" s="41"/>
      <c r="D3637" s="36" t="s">
        <v>8160</v>
      </c>
      <c r="E3637" s="49">
        <v>1201.068</v>
      </c>
      <c r="F3637" s="49">
        <f t="shared" si="64"/>
        <v>1801.6019999999999</v>
      </c>
      <c r="G3637" s="37"/>
      <c r="H3637" s="85" t="s">
        <v>3073</v>
      </c>
      <c r="I3637" s="18"/>
      <c r="J3637" s="83"/>
      <c r="K3637" s="79"/>
      <c r="L3637" s="77"/>
      <c r="M3637" s="77"/>
    </row>
    <row r="3638" spans="2:13" s="3" customFormat="1">
      <c r="B3638" s="95" t="s">
        <v>2293</v>
      </c>
      <c r="C3638" s="41"/>
      <c r="D3638" s="36" t="s">
        <v>8158</v>
      </c>
      <c r="E3638" s="49">
        <v>1777.58</v>
      </c>
      <c r="F3638" s="49">
        <f t="shared" si="64"/>
        <v>2666.37</v>
      </c>
      <c r="G3638" s="37"/>
      <c r="H3638" s="85" t="s">
        <v>3073</v>
      </c>
      <c r="I3638" s="18"/>
      <c r="J3638" s="83"/>
      <c r="K3638" s="79"/>
      <c r="L3638" s="77"/>
      <c r="M3638" s="77"/>
    </row>
    <row r="3639" spans="2:13" s="3" customFormat="1">
      <c r="B3639" s="95" t="s">
        <v>2295</v>
      </c>
      <c r="C3639" s="41"/>
      <c r="D3639" s="36" t="s">
        <v>8161</v>
      </c>
      <c r="E3639" s="49">
        <v>1056.9390000000001</v>
      </c>
      <c r="F3639" s="49">
        <f t="shared" si="64"/>
        <v>1585.4085</v>
      </c>
      <c r="G3639" s="37"/>
      <c r="H3639" s="85" t="s">
        <v>3073</v>
      </c>
      <c r="I3639" s="18"/>
      <c r="J3639" s="83"/>
      <c r="K3639" s="79"/>
      <c r="L3639" s="77"/>
      <c r="M3639" s="77"/>
    </row>
    <row r="3640" spans="2:13" s="3" customFormat="1">
      <c r="B3640" s="95" t="s">
        <v>2294</v>
      </c>
      <c r="C3640" s="41"/>
      <c r="D3640" s="36" t="s">
        <v>8162</v>
      </c>
      <c r="E3640" s="49">
        <v>1489.3240000000001</v>
      </c>
      <c r="F3640" s="49">
        <f t="shared" si="64"/>
        <v>2233.9859999999999</v>
      </c>
      <c r="G3640" s="37"/>
      <c r="H3640" s="85" t="s">
        <v>3073</v>
      </c>
      <c r="I3640" s="18"/>
      <c r="J3640" s="83"/>
      <c r="K3640" s="79"/>
      <c r="L3640" s="77"/>
      <c r="M3640" s="77"/>
    </row>
    <row r="3641" spans="2:13" s="3" customFormat="1">
      <c r="B3641" s="95" t="s">
        <v>2463</v>
      </c>
      <c r="C3641" s="41"/>
      <c r="D3641" s="36" t="s">
        <v>7885</v>
      </c>
      <c r="E3641" s="49">
        <v>33.162999999999997</v>
      </c>
      <c r="F3641" s="49">
        <f t="shared" si="64"/>
        <v>49.744499999999995</v>
      </c>
      <c r="G3641" s="37"/>
      <c r="H3641" s="85" t="s">
        <v>3073</v>
      </c>
      <c r="I3641" s="18"/>
      <c r="J3641" s="83"/>
      <c r="K3641" s="79"/>
      <c r="L3641" s="77"/>
      <c r="M3641" s="77"/>
    </row>
    <row r="3642" spans="2:13" s="3" customFormat="1">
      <c r="B3642" s="95" t="s">
        <v>1764</v>
      </c>
      <c r="C3642" s="41"/>
      <c r="D3642" s="36" t="s">
        <v>7886</v>
      </c>
      <c r="E3642" s="49">
        <v>55.122</v>
      </c>
      <c r="F3642" s="49">
        <f t="shared" si="64"/>
        <v>82.682999999999993</v>
      </c>
      <c r="G3642" s="37"/>
      <c r="H3642" s="85" t="s">
        <v>3073</v>
      </c>
      <c r="I3642" s="18"/>
      <c r="J3642" s="83"/>
      <c r="K3642" s="79"/>
      <c r="L3642" s="77"/>
      <c r="M3642" s="77"/>
    </row>
    <row r="3643" spans="2:13" s="3" customFormat="1">
      <c r="B3643" s="95" t="s">
        <v>1765</v>
      </c>
      <c r="C3643" s="41"/>
      <c r="D3643" s="36" t="s">
        <v>7884</v>
      </c>
      <c r="E3643" s="49">
        <v>101.735</v>
      </c>
      <c r="F3643" s="49">
        <f t="shared" si="64"/>
        <v>152.60249999999999</v>
      </c>
      <c r="G3643" s="37"/>
      <c r="H3643" s="85" t="s">
        <v>3073</v>
      </c>
      <c r="I3643" s="18"/>
      <c r="J3643" s="83"/>
      <c r="K3643" s="79"/>
      <c r="L3643" s="77"/>
      <c r="M3643" s="77"/>
    </row>
    <row r="3644" spans="2:13" s="3" customFormat="1">
      <c r="B3644" s="95" t="s">
        <v>1766</v>
      </c>
      <c r="C3644" s="41"/>
      <c r="D3644" s="36" t="s">
        <v>7893</v>
      </c>
      <c r="E3644" s="49">
        <v>35.643000000000001</v>
      </c>
      <c r="F3644" s="49">
        <f t="shared" si="64"/>
        <v>53.464500000000001</v>
      </c>
      <c r="G3644" s="37"/>
      <c r="H3644" s="85" t="s">
        <v>3073</v>
      </c>
      <c r="I3644" s="18"/>
      <c r="J3644" s="83"/>
      <c r="K3644" s="79"/>
      <c r="L3644" s="77"/>
      <c r="M3644" s="77"/>
    </row>
    <row r="3645" spans="2:13" s="3" customFormat="1">
      <c r="B3645" s="95" t="s">
        <v>1767</v>
      </c>
      <c r="C3645" s="41"/>
      <c r="D3645" s="36" t="s">
        <v>7894</v>
      </c>
      <c r="E3645" s="49">
        <v>49.325000000000003</v>
      </c>
      <c r="F3645" s="49">
        <f t="shared" ref="F3645:F3708" si="65">IF(G3645="ENV.","VENTA",IF(B3645="","",E3645+E3645*A$2/100))</f>
        <v>73.987500000000011</v>
      </c>
      <c r="G3645" s="37"/>
      <c r="H3645" s="85" t="s">
        <v>3073</v>
      </c>
      <c r="I3645" s="18"/>
      <c r="J3645" s="83"/>
      <c r="K3645" s="79"/>
      <c r="L3645" s="77"/>
      <c r="M3645" s="77"/>
    </row>
    <row r="3646" spans="2:13" s="3" customFormat="1">
      <c r="B3646" s="95" t="s">
        <v>1768</v>
      </c>
      <c r="C3646" s="41"/>
      <c r="D3646" s="36" t="s">
        <v>7892</v>
      </c>
      <c r="E3646" s="49">
        <v>103.602</v>
      </c>
      <c r="F3646" s="49">
        <f t="shared" si="65"/>
        <v>155.40300000000002</v>
      </c>
      <c r="G3646" s="37"/>
      <c r="H3646" s="85" t="s">
        <v>3073</v>
      </c>
      <c r="I3646" s="18"/>
      <c r="J3646" s="83"/>
      <c r="K3646" s="79"/>
      <c r="L3646" s="77"/>
      <c r="M3646" s="77"/>
    </row>
    <row r="3647" spans="2:13" s="3" customFormat="1">
      <c r="B3647" s="95"/>
      <c r="C3647" s="41"/>
      <c r="D3647" s="36" t="s">
        <v>3073</v>
      </c>
      <c r="E3647" s="49" t="s">
        <v>3073</v>
      </c>
      <c r="F3647" s="49" t="str">
        <f t="shared" si="65"/>
        <v/>
      </c>
      <c r="G3647" s="37"/>
      <c r="H3647" s="85" t="s">
        <v>3073</v>
      </c>
      <c r="I3647" s="18"/>
      <c r="J3647" s="83"/>
      <c r="K3647" s="79"/>
      <c r="L3647" s="77"/>
      <c r="M3647" s="77"/>
    </row>
    <row r="3648" spans="2:13" s="3" customFormat="1">
      <c r="B3648" s="95" t="s">
        <v>1769</v>
      </c>
      <c r="C3648" s="41"/>
      <c r="D3648" s="36" t="s">
        <v>7895</v>
      </c>
      <c r="E3648" s="49">
        <v>411.31</v>
      </c>
      <c r="F3648" s="49">
        <f t="shared" si="65"/>
        <v>616.96500000000003</v>
      </c>
      <c r="G3648" s="37"/>
      <c r="H3648" s="85" t="s">
        <v>3073</v>
      </c>
      <c r="I3648" s="18"/>
      <c r="J3648" s="83"/>
      <c r="K3648" s="79"/>
      <c r="L3648" s="77"/>
      <c r="M3648" s="77"/>
    </row>
    <row r="3649" spans="2:13" s="3" customFormat="1">
      <c r="B3649" s="95" t="s">
        <v>1770</v>
      </c>
      <c r="C3649" s="41"/>
      <c r="D3649" s="36" t="s">
        <v>7896</v>
      </c>
      <c r="E3649" s="49">
        <v>368.15800000000002</v>
      </c>
      <c r="F3649" s="49">
        <f t="shared" si="65"/>
        <v>552.23700000000008</v>
      </c>
      <c r="G3649" s="37"/>
      <c r="H3649" s="85" t="s">
        <v>3073</v>
      </c>
      <c r="I3649" s="18"/>
      <c r="J3649" s="83"/>
      <c r="K3649" s="79"/>
      <c r="L3649" s="77"/>
      <c r="M3649" s="77"/>
    </row>
    <row r="3650" spans="2:13" s="3" customFormat="1">
      <c r="B3650" s="95" t="s">
        <v>1771</v>
      </c>
      <c r="C3650" s="41"/>
      <c r="D3650" s="36" t="s">
        <v>7897</v>
      </c>
      <c r="E3650" s="49">
        <v>376.57</v>
      </c>
      <c r="F3650" s="49">
        <f t="shared" si="65"/>
        <v>564.85500000000002</v>
      </c>
      <c r="G3650" s="37"/>
      <c r="H3650" s="85" t="s">
        <v>3073</v>
      </c>
      <c r="I3650" s="18"/>
      <c r="J3650" s="83"/>
      <c r="K3650" s="79"/>
      <c r="L3650" s="77"/>
      <c r="M3650" s="77"/>
    </row>
    <row r="3651" spans="2:13" s="3" customFormat="1">
      <c r="B3651" s="95" t="s">
        <v>1772</v>
      </c>
      <c r="C3651" s="41"/>
      <c r="D3651" s="36" t="s">
        <v>7900</v>
      </c>
      <c r="E3651" s="49">
        <v>30.158999999999999</v>
      </c>
      <c r="F3651" s="49">
        <f t="shared" si="65"/>
        <v>45.238500000000002</v>
      </c>
      <c r="G3651" s="37"/>
      <c r="H3651" s="85" t="s">
        <v>3073</v>
      </c>
      <c r="I3651" s="18"/>
      <c r="J3651" s="83"/>
      <c r="K3651" s="79"/>
      <c r="L3651" s="77"/>
      <c r="M3651" s="77"/>
    </row>
    <row r="3652" spans="2:13" s="3" customFormat="1">
      <c r="B3652" s="95" t="s">
        <v>1773</v>
      </c>
      <c r="C3652" s="41"/>
      <c r="D3652" s="36" t="s">
        <v>7901</v>
      </c>
      <c r="E3652" s="49">
        <v>35.643000000000001</v>
      </c>
      <c r="F3652" s="49">
        <f t="shared" si="65"/>
        <v>53.464500000000001</v>
      </c>
      <c r="G3652" s="37"/>
      <c r="H3652" s="85" t="s">
        <v>3073</v>
      </c>
      <c r="I3652" s="18"/>
      <c r="J3652" s="83"/>
      <c r="K3652" s="79"/>
      <c r="L3652" s="77"/>
      <c r="M3652" s="77"/>
    </row>
    <row r="3653" spans="2:13" s="3" customFormat="1">
      <c r="B3653" s="95" t="s">
        <v>1774</v>
      </c>
      <c r="C3653" s="41"/>
      <c r="D3653" s="36" t="s">
        <v>7898</v>
      </c>
      <c r="E3653" s="49">
        <v>64.581999999999994</v>
      </c>
      <c r="F3653" s="49">
        <f t="shared" si="65"/>
        <v>96.87299999999999</v>
      </c>
      <c r="G3653" s="37"/>
      <c r="H3653" s="85" t="s">
        <v>3073</v>
      </c>
      <c r="I3653" s="18"/>
      <c r="J3653" s="83"/>
      <c r="K3653" s="79"/>
      <c r="L3653" s="77"/>
      <c r="M3653" s="77"/>
    </row>
    <row r="3654" spans="2:13" s="3" customFormat="1">
      <c r="B3654" s="95" t="s">
        <v>1775</v>
      </c>
      <c r="C3654" s="41"/>
      <c r="D3654" s="36" t="s">
        <v>7902</v>
      </c>
      <c r="E3654" s="49">
        <v>23.997</v>
      </c>
      <c r="F3654" s="49">
        <f t="shared" si="65"/>
        <v>35.9955</v>
      </c>
      <c r="G3654" s="37"/>
      <c r="H3654" s="85" t="s">
        <v>3073</v>
      </c>
      <c r="I3654" s="18"/>
      <c r="J3654" s="83"/>
      <c r="K3654" s="79"/>
      <c r="L3654" s="77"/>
      <c r="M3654" s="77"/>
    </row>
    <row r="3655" spans="2:13" s="3" customFormat="1">
      <c r="B3655" s="95" t="s">
        <v>1776</v>
      </c>
      <c r="C3655" s="41"/>
      <c r="D3655" s="36" t="s">
        <v>7899</v>
      </c>
      <c r="E3655" s="49">
        <v>49.82</v>
      </c>
      <c r="F3655" s="49">
        <f t="shared" si="65"/>
        <v>74.73</v>
      </c>
      <c r="G3655" s="37"/>
      <c r="H3655" s="85" t="s">
        <v>3073</v>
      </c>
      <c r="I3655" s="18"/>
      <c r="J3655" s="83"/>
      <c r="K3655" s="79"/>
      <c r="L3655" s="77"/>
      <c r="M3655" s="77"/>
    </row>
    <row r="3656" spans="2:13" s="3" customFormat="1">
      <c r="B3656" s="95" t="s">
        <v>1777</v>
      </c>
      <c r="C3656" s="41"/>
      <c r="D3656" s="36" t="s">
        <v>7903</v>
      </c>
      <c r="E3656" s="49">
        <v>257.83300000000003</v>
      </c>
      <c r="F3656" s="49">
        <f t="shared" si="65"/>
        <v>386.74950000000001</v>
      </c>
      <c r="G3656" s="37"/>
      <c r="H3656" s="85" t="s">
        <v>3073</v>
      </c>
      <c r="I3656" s="18"/>
      <c r="J3656" s="83"/>
      <c r="K3656" s="79"/>
      <c r="L3656" s="77"/>
      <c r="M3656" s="77"/>
    </row>
    <row r="3657" spans="2:13" s="3" customFormat="1">
      <c r="B3657" s="95" t="s">
        <v>1778</v>
      </c>
      <c r="C3657" s="41"/>
      <c r="D3657" s="36" t="s">
        <v>7912</v>
      </c>
      <c r="E3657" s="49">
        <v>17.821999999999999</v>
      </c>
      <c r="F3657" s="49">
        <f t="shared" si="65"/>
        <v>26.732999999999997</v>
      </c>
      <c r="G3657" s="37"/>
      <c r="H3657" s="85" t="s">
        <v>3073</v>
      </c>
      <c r="I3657" s="18"/>
      <c r="J3657" s="83"/>
      <c r="K3657" s="79"/>
      <c r="L3657" s="77"/>
      <c r="M3657" s="77"/>
    </row>
    <row r="3658" spans="2:13" s="3" customFormat="1">
      <c r="B3658" s="95" t="s">
        <v>1779</v>
      </c>
      <c r="C3658" s="41"/>
      <c r="D3658" s="36" t="s">
        <v>7913</v>
      </c>
      <c r="E3658" s="49">
        <v>22.536000000000001</v>
      </c>
      <c r="F3658" s="49">
        <f t="shared" si="65"/>
        <v>33.804000000000002</v>
      </c>
      <c r="G3658" s="37"/>
      <c r="H3658" s="85" t="s">
        <v>3073</v>
      </c>
      <c r="I3658" s="18"/>
      <c r="J3658" s="83"/>
      <c r="K3658" s="79"/>
      <c r="L3658" s="77"/>
      <c r="M3658" s="77"/>
    </row>
    <row r="3659" spans="2:13" s="3" customFormat="1">
      <c r="B3659" s="95" t="s">
        <v>1780</v>
      </c>
      <c r="C3659" s="41"/>
      <c r="D3659" s="36" t="s">
        <v>7911</v>
      </c>
      <c r="E3659" s="49">
        <v>32.216999999999999</v>
      </c>
      <c r="F3659" s="49">
        <f t="shared" si="65"/>
        <v>48.325499999999998</v>
      </c>
      <c r="G3659" s="37"/>
      <c r="H3659" s="85" t="s">
        <v>3073</v>
      </c>
      <c r="I3659" s="18"/>
      <c r="J3659" s="83"/>
      <c r="K3659" s="79"/>
      <c r="L3659" s="77"/>
      <c r="M3659" s="77"/>
    </row>
    <row r="3660" spans="2:13" s="3" customFormat="1">
      <c r="B3660" s="95" t="s">
        <v>1781</v>
      </c>
      <c r="C3660" s="41"/>
      <c r="D3660" s="36" t="s">
        <v>7927</v>
      </c>
      <c r="E3660" s="49">
        <v>36.36</v>
      </c>
      <c r="F3660" s="49">
        <f t="shared" si="65"/>
        <v>54.54</v>
      </c>
      <c r="G3660" s="37"/>
      <c r="H3660" s="85" t="s">
        <v>3073</v>
      </c>
      <c r="I3660" s="18"/>
      <c r="J3660" s="83"/>
      <c r="K3660" s="79"/>
      <c r="L3660" s="77"/>
      <c r="M3660" s="77"/>
    </row>
    <row r="3661" spans="2:13" s="3" customFormat="1">
      <c r="B3661" s="95" t="s">
        <v>1782</v>
      </c>
      <c r="C3661" s="41"/>
      <c r="D3661" s="36" t="s">
        <v>7928</v>
      </c>
      <c r="E3661" s="49">
        <v>39.082000000000001</v>
      </c>
      <c r="F3661" s="49">
        <f t="shared" si="65"/>
        <v>58.623000000000005</v>
      </c>
      <c r="G3661" s="37"/>
      <c r="H3661" s="85" t="s">
        <v>3073</v>
      </c>
      <c r="I3661" s="18"/>
      <c r="J3661" s="83"/>
      <c r="K3661" s="79"/>
      <c r="L3661" s="77"/>
      <c r="M3661" s="77"/>
    </row>
    <row r="3662" spans="2:13" s="3" customFormat="1">
      <c r="B3662" s="95" t="s">
        <v>1783</v>
      </c>
      <c r="C3662" s="41"/>
      <c r="D3662" s="36" t="s">
        <v>7925</v>
      </c>
      <c r="E3662" s="49">
        <v>66.528999999999996</v>
      </c>
      <c r="F3662" s="49">
        <f t="shared" si="65"/>
        <v>99.793499999999995</v>
      </c>
      <c r="G3662" s="37"/>
      <c r="H3662" s="85" t="s">
        <v>3073</v>
      </c>
      <c r="I3662" s="18"/>
      <c r="J3662" s="83"/>
      <c r="K3662" s="79"/>
      <c r="L3662" s="77"/>
      <c r="M3662" s="77"/>
    </row>
    <row r="3663" spans="2:13" s="3" customFormat="1">
      <c r="B3663" s="95" t="s">
        <v>1784</v>
      </c>
      <c r="C3663" s="41"/>
      <c r="D3663" s="36" t="s">
        <v>7926</v>
      </c>
      <c r="E3663" s="49">
        <v>95.173000000000002</v>
      </c>
      <c r="F3663" s="49">
        <f t="shared" si="65"/>
        <v>142.7595</v>
      </c>
      <c r="G3663" s="37"/>
      <c r="H3663" s="85" t="s">
        <v>3073</v>
      </c>
      <c r="I3663" s="18"/>
      <c r="J3663" s="83"/>
      <c r="K3663" s="79"/>
      <c r="L3663" s="77"/>
      <c r="M3663" s="77"/>
    </row>
    <row r="3664" spans="2:13" s="3" customFormat="1">
      <c r="B3664" s="95" t="s">
        <v>1785</v>
      </c>
      <c r="C3664" s="41"/>
      <c r="D3664" s="36" t="s">
        <v>7931</v>
      </c>
      <c r="E3664" s="49">
        <v>38.228000000000002</v>
      </c>
      <c r="F3664" s="49">
        <f t="shared" si="65"/>
        <v>57.341999999999999</v>
      </c>
      <c r="G3664" s="37"/>
      <c r="H3664" s="85" t="s">
        <v>3073</v>
      </c>
      <c r="I3664" s="18"/>
      <c r="J3664" s="83"/>
      <c r="K3664" s="79"/>
      <c r="L3664" s="77"/>
      <c r="M3664" s="77"/>
    </row>
    <row r="3665" spans="1:18">
      <c r="A3665" s="3"/>
      <c r="B3665" s="95" t="s">
        <v>1786</v>
      </c>
      <c r="C3665" s="41"/>
      <c r="D3665" s="36" t="s">
        <v>7932</v>
      </c>
      <c r="E3665" s="49">
        <v>40.218000000000004</v>
      </c>
      <c r="F3665" s="49">
        <f t="shared" si="65"/>
        <v>60.327000000000005</v>
      </c>
      <c r="G3665" s="37"/>
      <c r="H3665" s="85" t="s">
        <v>3073</v>
      </c>
      <c r="I3665" s="18"/>
      <c r="J3665" s="83"/>
      <c r="K3665" s="79"/>
      <c r="M3665" s="77"/>
    </row>
    <row r="3666" spans="1:18">
      <c r="A3666" s="3"/>
      <c r="B3666" s="95" t="s">
        <v>1787</v>
      </c>
      <c r="C3666" s="41"/>
      <c r="D3666" s="36" t="s">
        <v>7929</v>
      </c>
      <c r="E3666" s="49">
        <v>73.540000000000006</v>
      </c>
      <c r="F3666" s="49">
        <f t="shared" si="65"/>
        <v>110.31</v>
      </c>
      <c r="G3666" s="37"/>
      <c r="H3666" s="85" t="s">
        <v>3073</v>
      </c>
      <c r="I3666" s="18"/>
      <c r="J3666" s="83"/>
      <c r="K3666" s="79"/>
      <c r="M3666" s="77"/>
    </row>
    <row r="3667" spans="1:18">
      <c r="A3667" s="3"/>
      <c r="B3667" s="95" t="s">
        <v>1788</v>
      </c>
      <c r="C3667" s="41"/>
      <c r="D3667" s="36" t="s">
        <v>7930</v>
      </c>
      <c r="E3667" s="49">
        <v>104.29</v>
      </c>
      <c r="F3667" s="49">
        <f t="shared" si="65"/>
        <v>156.435</v>
      </c>
      <c r="G3667" s="37"/>
      <c r="H3667" s="85" t="s">
        <v>3073</v>
      </c>
      <c r="I3667" s="18"/>
      <c r="J3667" s="83"/>
      <c r="K3667" s="79"/>
      <c r="M3667" s="77"/>
    </row>
    <row r="3668" spans="1:18">
      <c r="A3668" s="3"/>
      <c r="B3668" s="95" t="s">
        <v>1789</v>
      </c>
      <c r="C3668" s="41"/>
      <c r="D3668" s="36" t="s">
        <v>7969</v>
      </c>
      <c r="E3668" s="49">
        <v>24.631</v>
      </c>
      <c r="F3668" s="49">
        <f t="shared" si="65"/>
        <v>36.9465</v>
      </c>
      <c r="G3668" s="37"/>
      <c r="H3668" s="85" t="s">
        <v>3073</v>
      </c>
      <c r="I3668" s="18"/>
      <c r="J3668" s="83"/>
      <c r="K3668" s="79"/>
      <c r="M3668" s="77"/>
    </row>
    <row r="3669" spans="1:18">
      <c r="A3669" s="3"/>
      <c r="B3669" s="95" t="s">
        <v>1790</v>
      </c>
      <c r="C3669" s="41"/>
      <c r="D3669" s="36" t="s">
        <v>7970</v>
      </c>
      <c r="E3669" s="49">
        <v>29.283000000000001</v>
      </c>
      <c r="F3669" s="49">
        <f t="shared" si="65"/>
        <v>43.924500000000002</v>
      </c>
      <c r="G3669" s="37"/>
      <c r="H3669" s="85" t="s">
        <v>3073</v>
      </c>
      <c r="I3669" s="18"/>
      <c r="J3669" s="83"/>
      <c r="K3669" s="79"/>
      <c r="M3669" s="77"/>
    </row>
    <row r="3670" spans="1:18">
      <c r="A3670" s="3"/>
      <c r="B3670" s="95" t="s">
        <v>1791</v>
      </c>
      <c r="C3670" s="41"/>
      <c r="D3670" s="36" t="s">
        <v>7968</v>
      </c>
      <c r="E3670" s="49">
        <v>27.123999999999999</v>
      </c>
      <c r="F3670" s="49">
        <f t="shared" si="65"/>
        <v>40.686</v>
      </c>
      <c r="G3670" s="37"/>
      <c r="H3670" s="85" t="s">
        <v>3073</v>
      </c>
      <c r="I3670" s="18"/>
      <c r="J3670" s="83"/>
      <c r="K3670" s="79"/>
      <c r="M3670" s="77"/>
    </row>
    <row r="3671" spans="1:18">
      <c r="A3671" s="3"/>
      <c r="B3671" s="95" t="s">
        <v>1792</v>
      </c>
      <c r="C3671" s="41"/>
      <c r="D3671" s="36" t="s">
        <v>7972</v>
      </c>
      <c r="E3671" s="49">
        <v>18.805</v>
      </c>
      <c r="F3671" s="49">
        <f t="shared" si="65"/>
        <v>28.2075</v>
      </c>
      <c r="G3671" s="37"/>
      <c r="H3671" s="85" t="s">
        <v>3073</v>
      </c>
      <c r="I3671" s="18"/>
      <c r="J3671" s="83"/>
      <c r="K3671" s="79"/>
      <c r="M3671" s="77"/>
    </row>
    <row r="3672" spans="1:18">
      <c r="A3672" s="3"/>
      <c r="B3672" s="95" t="s">
        <v>1793</v>
      </c>
      <c r="C3672" s="41"/>
      <c r="D3672" s="36" t="s">
        <v>7973</v>
      </c>
      <c r="E3672" s="49">
        <v>22.536000000000001</v>
      </c>
      <c r="F3672" s="49">
        <f t="shared" si="65"/>
        <v>33.804000000000002</v>
      </c>
      <c r="G3672" s="37"/>
      <c r="H3672" s="85" t="s">
        <v>3073</v>
      </c>
      <c r="I3672" s="18"/>
      <c r="J3672" s="83"/>
      <c r="K3672" s="79"/>
      <c r="M3672" s="77"/>
      <c r="R3672" s="78"/>
    </row>
    <row r="3673" spans="1:18">
      <c r="A3673" s="3"/>
      <c r="B3673" s="95" t="s">
        <v>1794</v>
      </c>
      <c r="C3673" s="41"/>
      <c r="D3673" s="36" t="s">
        <v>7971</v>
      </c>
      <c r="E3673" s="49">
        <v>18.821000000000002</v>
      </c>
      <c r="F3673" s="49">
        <f t="shared" si="65"/>
        <v>28.231500000000004</v>
      </c>
      <c r="G3673" s="37"/>
      <c r="H3673" s="85" t="s">
        <v>3073</v>
      </c>
      <c r="I3673" s="18"/>
      <c r="J3673" s="83"/>
      <c r="K3673" s="79"/>
      <c r="M3673" s="77"/>
    </row>
    <row r="3674" spans="1:18">
      <c r="A3674" s="3"/>
      <c r="B3674" s="95" t="s">
        <v>1795</v>
      </c>
      <c r="C3674" s="41"/>
      <c r="D3674" s="36" t="s">
        <v>7959</v>
      </c>
      <c r="E3674" s="49">
        <v>61.173000000000002</v>
      </c>
      <c r="F3674" s="49">
        <f t="shared" si="65"/>
        <v>91.759500000000003</v>
      </c>
      <c r="G3674" s="37"/>
      <c r="H3674" s="85" t="s">
        <v>3073</v>
      </c>
      <c r="I3674" s="18"/>
      <c r="J3674" s="83"/>
      <c r="K3674" s="79"/>
      <c r="M3674" s="77"/>
    </row>
    <row r="3675" spans="1:18">
      <c r="A3675" s="3"/>
      <c r="B3675" s="95" t="s">
        <v>1796</v>
      </c>
      <c r="C3675" s="41"/>
      <c r="D3675" s="36" t="s">
        <v>7960</v>
      </c>
      <c r="E3675" s="49">
        <v>96.138999999999996</v>
      </c>
      <c r="F3675" s="49">
        <f t="shared" si="65"/>
        <v>144.20849999999999</v>
      </c>
      <c r="G3675" s="37"/>
      <c r="H3675" s="85" t="s">
        <v>3073</v>
      </c>
      <c r="I3675" s="18"/>
      <c r="J3675" s="83"/>
      <c r="K3675" s="79"/>
      <c r="M3675" s="77"/>
    </row>
    <row r="3676" spans="1:18">
      <c r="A3676" s="3"/>
      <c r="B3676" s="95" t="s">
        <v>1797</v>
      </c>
      <c r="C3676" s="41"/>
      <c r="D3676" s="36" t="s">
        <v>7958</v>
      </c>
      <c r="E3676" s="49">
        <v>147.61699999999999</v>
      </c>
      <c r="F3676" s="49">
        <f t="shared" si="65"/>
        <v>221.4255</v>
      </c>
      <c r="G3676" s="37"/>
      <c r="H3676" s="85" t="s">
        <v>3073</v>
      </c>
      <c r="I3676" s="18"/>
      <c r="J3676" s="83"/>
      <c r="K3676" s="79"/>
      <c r="M3676" s="77"/>
    </row>
    <row r="3677" spans="1:18">
      <c r="A3677" s="3"/>
      <c r="B3677" s="95" t="s">
        <v>1798</v>
      </c>
      <c r="C3677" s="41"/>
      <c r="D3677" s="36" t="s">
        <v>7961</v>
      </c>
      <c r="E3677" s="49">
        <v>18.975000000000001</v>
      </c>
      <c r="F3677" s="49">
        <f t="shared" si="65"/>
        <v>28.462500000000002</v>
      </c>
      <c r="G3677" s="37"/>
      <c r="H3677" s="85" t="s">
        <v>3073</v>
      </c>
      <c r="I3677" s="18"/>
      <c r="J3677" s="83"/>
      <c r="K3677" s="79"/>
      <c r="M3677" s="77"/>
    </row>
    <row r="3678" spans="1:18">
      <c r="A3678" s="3"/>
      <c r="B3678" s="95" t="s">
        <v>1799</v>
      </c>
      <c r="C3678" s="41"/>
      <c r="D3678" s="36" t="s">
        <v>7975</v>
      </c>
      <c r="E3678" s="49">
        <v>115.357</v>
      </c>
      <c r="F3678" s="49">
        <f t="shared" si="65"/>
        <v>173.03550000000001</v>
      </c>
      <c r="G3678" s="37"/>
      <c r="H3678" s="85" t="s">
        <v>3073</v>
      </c>
      <c r="I3678" s="18"/>
      <c r="J3678" s="83"/>
      <c r="K3678" s="79"/>
      <c r="M3678" s="77"/>
    </row>
    <row r="3679" spans="1:18">
      <c r="A3679" s="3"/>
      <c r="B3679" s="95" t="s">
        <v>1800</v>
      </c>
      <c r="C3679" s="41"/>
      <c r="D3679" s="36" t="s">
        <v>7976</v>
      </c>
      <c r="E3679" s="49">
        <v>137.803</v>
      </c>
      <c r="F3679" s="49">
        <f t="shared" si="65"/>
        <v>206.7045</v>
      </c>
      <c r="G3679" s="37"/>
      <c r="H3679" s="85" t="s">
        <v>3073</v>
      </c>
      <c r="I3679" s="18"/>
      <c r="J3679" s="83"/>
      <c r="K3679" s="79"/>
      <c r="M3679" s="77"/>
    </row>
    <row r="3680" spans="1:18">
      <c r="B3680" s="95" t="s">
        <v>1801</v>
      </c>
      <c r="C3680" s="41"/>
      <c r="D3680" s="36" t="s">
        <v>7974</v>
      </c>
      <c r="E3680" s="49">
        <v>225.5</v>
      </c>
      <c r="F3680" s="49">
        <f t="shared" si="65"/>
        <v>338.25</v>
      </c>
      <c r="G3680" s="37"/>
      <c r="H3680" s="85" t="s">
        <v>3073</v>
      </c>
      <c r="I3680" s="18"/>
      <c r="J3680" s="83"/>
      <c r="K3680" s="79"/>
      <c r="M3680" s="77"/>
    </row>
    <row r="3681" spans="1:13" s="3" customFormat="1">
      <c r="A3681" s="10"/>
      <c r="B3681" s="96"/>
      <c r="C3681" s="43" t="s">
        <v>2143</v>
      </c>
      <c r="D3681" s="44"/>
      <c r="E3681" s="50" t="s">
        <v>3073</v>
      </c>
      <c r="F3681" s="50" t="str">
        <f t="shared" si="65"/>
        <v/>
      </c>
      <c r="G3681" s="42"/>
      <c r="H3681" s="85" t="s">
        <v>3073</v>
      </c>
      <c r="I3681" s="18"/>
      <c r="J3681" s="83"/>
      <c r="K3681" s="79"/>
      <c r="L3681" s="77"/>
      <c r="M3681" s="77"/>
    </row>
    <row r="3682" spans="1:13" s="3" customFormat="1">
      <c r="A3682" s="12"/>
      <c r="B3682" s="97" t="s">
        <v>2364</v>
      </c>
      <c r="C3682" s="46"/>
      <c r="D3682" s="47" t="s">
        <v>3065</v>
      </c>
      <c r="E3682" s="51" t="s">
        <v>3567</v>
      </c>
      <c r="F3682" s="51" t="str">
        <f t="shared" si="65"/>
        <v>VENTA</v>
      </c>
      <c r="G3682" s="45" t="s">
        <v>1933</v>
      </c>
      <c r="H3682" s="85" t="s">
        <v>3073</v>
      </c>
      <c r="I3682" s="18"/>
      <c r="J3682" s="83"/>
      <c r="K3682" s="79"/>
      <c r="L3682" s="77"/>
      <c r="M3682" s="77"/>
    </row>
    <row r="3683" spans="1:13" s="3" customFormat="1">
      <c r="A3683" s="7"/>
      <c r="B3683" s="95" t="s">
        <v>1193</v>
      </c>
      <c r="C3683" s="41"/>
      <c r="D3683" s="36" t="s">
        <v>4408</v>
      </c>
      <c r="E3683" s="49">
        <v>1.19</v>
      </c>
      <c r="F3683" s="49">
        <f t="shared" si="65"/>
        <v>1.7849999999999999</v>
      </c>
      <c r="G3683" s="37">
        <v>100</v>
      </c>
      <c r="H3683" s="85" t="s">
        <v>3073</v>
      </c>
      <c r="I3683" s="18"/>
      <c r="J3683" s="83"/>
      <c r="K3683" s="79"/>
      <c r="L3683" s="77"/>
      <c r="M3683" s="77"/>
    </row>
    <row r="3684" spans="1:13" s="3" customFormat="1">
      <c r="A3684" s="7"/>
      <c r="B3684" s="95" t="s">
        <v>1194</v>
      </c>
      <c r="C3684" s="41"/>
      <c r="D3684" s="36" t="s">
        <v>4413</v>
      </c>
      <c r="E3684" s="49">
        <v>2.6859999999999999</v>
      </c>
      <c r="F3684" s="49">
        <f t="shared" si="65"/>
        <v>4.0289999999999999</v>
      </c>
      <c r="G3684" s="37">
        <v>100</v>
      </c>
      <c r="H3684" s="85" t="s">
        <v>3073</v>
      </c>
      <c r="I3684" s="18"/>
      <c r="J3684" s="83"/>
      <c r="K3684" s="79"/>
      <c r="L3684" s="77"/>
      <c r="M3684" s="77"/>
    </row>
    <row r="3685" spans="1:13" s="3" customFormat="1">
      <c r="A3685" s="7"/>
      <c r="B3685" s="95" t="s">
        <v>1195</v>
      </c>
      <c r="C3685" s="41"/>
      <c r="D3685" s="36" t="s">
        <v>4414</v>
      </c>
      <c r="E3685" s="49">
        <v>4.109</v>
      </c>
      <c r="F3685" s="49">
        <f t="shared" si="65"/>
        <v>6.1635</v>
      </c>
      <c r="G3685" s="37">
        <v>100</v>
      </c>
      <c r="H3685" s="85" t="s">
        <v>3073</v>
      </c>
      <c r="I3685" s="18"/>
      <c r="J3685" s="83"/>
      <c r="K3685" s="79"/>
      <c r="L3685" s="77"/>
      <c r="M3685" s="77"/>
    </row>
    <row r="3686" spans="1:13" s="3" customFormat="1">
      <c r="A3686" s="7"/>
      <c r="B3686" s="95" t="s">
        <v>1196</v>
      </c>
      <c r="C3686" s="41"/>
      <c r="D3686" s="36" t="s">
        <v>4415</v>
      </c>
      <c r="E3686" s="49">
        <v>5.2619999999999996</v>
      </c>
      <c r="F3686" s="49">
        <f t="shared" si="65"/>
        <v>7.8929999999999989</v>
      </c>
      <c r="G3686" s="37">
        <v>100</v>
      </c>
      <c r="H3686" s="85" t="s">
        <v>3073</v>
      </c>
      <c r="I3686" s="18"/>
      <c r="J3686" s="83"/>
      <c r="K3686" s="79"/>
      <c r="L3686" s="77"/>
      <c r="M3686" s="77"/>
    </row>
    <row r="3687" spans="1:13" s="3" customFormat="1">
      <c r="A3687" s="7"/>
      <c r="B3687" s="95" t="s">
        <v>1197</v>
      </c>
      <c r="C3687" s="41"/>
      <c r="D3687" s="36" t="s">
        <v>4416</v>
      </c>
      <c r="E3687" s="49">
        <v>6.9059999999999997</v>
      </c>
      <c r="F3687" s="49">
        <f t="shared" si="65"/>
        <v>10.359</v>
      </c>
      <c r="G3687" s="37">
        <v>100</v>
      </c>
      <c r="H3687" s="85" t="s">
        <v>3073</v>
      </c>
      <c r="I3687" s="18"/>
      <c r="J3687" s="83"/>
      <c r="K3687" s="79"/>
      <c r="L3687" s="77"/>
      <c r="M3687" s="77"/>
    </row>
    <row r="3688" spans="1:13" s="3" customFormat="1">
      <c r="A3688" s="7"/>
      <c r="B3688" s="95" t="s">
        <v>1198</v>
      </c>
      <c r="C3688" s="41"/>
      <c r="D3688" s="36" t="s">
        <v>4419</v>
      </c>
      <c r="E3688" s="49">
        <v>5.032</v>
      </c>
      <c r="F3688" s="49">
        <f t="shared" si="65"/>
        <v>7.548</v>
      </c>
      <c r="G3688" s="37">
        <v>100</v>
      </c>
      <c r="H3688" s="85" t="s">
        <v>3073</v>
      </c>
      <c r="I3688" s="18"/>
      <c r="J3688" s="83"/>
      <c r="K3688" s="79"/>
      <c r="L3688" s="77"/>
      <c r="M3688" s="77"/>
    </row>
    <row r="3689" spans="1:13" s="3" customFormat="1">
      <c r="A3689" s="7"/>
      <c r="B3689" s="95" t="s">
        <v>1199</v>
      </c>
      <c r="C3689" s="41"/>
      <c r="D3689" s="36" t="s">
        <v>4420</v>
      </c>
      <c r="E3689" s="49">
        <v>7.0410000000000004</v>
      </c>
      <c r="F3689" s="49">
        <f t="shared" si="65"/>
        <v>10.561500000000001</v>
      </c>
      <c r="G3689" s="37">
        <v>100</v>
      </c>
      <c r="H3689" s="85" t="s">
        <v>3073</v>
      </c>
      <c r="I3689" s="18"/>
      <c r="J3689" s="83"/>
      <c r="K3689" s="79"/>
      <c r="L3689" s="77"/>
      <c r="M3689" s="77"/>
    </row>
    <row r="3690" spans="1:13" s="3" customFormat="1">
      <c r="A3690" s="7"/>
      <c r="B3690" s="95" t="s">
        <v>1200</v>
      </c>
      <c r="C3690" s="41"/>
      <c r="D3690" s="36" t="s">
        <v>4421</v>
      </c>
      <c r="E3690" s="49">
        <v>8.5090000000000003</v>
      </c>
      <c r="F3690" s="49">
        <f t="shared" si="65"/>
        <v>12.763500000000001</v>
      </c>
      <c r="G3690" s="37">
        <v>100</v>
      </c>
      <c r="H3690" s="85" t="s">
        <v>3073</v>
      </c>
      <c r="I3690" s="18"/>
      <c r="J3690" s="83"/>
      <c r="K3690" s="79"/>
      <c r="L3690" s="77"/>
      <c r="M3690" s="77"/>
    </row>
    <row r="3691" spans="1:13" s="3" customFormat="1">
      <c r="A3691" s="7"/>
      <c r="B3691" s="95" t="s">
        <v>2590</v>
      </c>
      <c r="C3691" s="41"/>
      <c r="D3691" s="36" t="s">
        <v>4422</v>
      </c>
      <c r="E3691" s="49">
        <v>11.382999999999999</v>
      </c>
      <c r="F3691" s="49">
        <f t="shared" si="65"/>
        <v>17.0745</v>
      </c>
      <c r="G3691" s="37">
        <v>100</v>
      </c>
      <c r="H3691" s="85" t="s">
        <v>3073</v>
      </c>
      <c r="I3691" s="18"/>
      <c r="J3691" s="83"/>
      <c r="K3691" s="79"/>
      <c r="L3691" s="77"/>
      <c r="M3691" s="77"/>
    </row>
    <row r="3692" spans="1:13" s="3" customFormat="1">
      <c r="A3692" s="7"/>
      <c r="B3692" s="95" t="s">
        <v>1201</v>
      </c>
      <c r="C3692" s="41"/>
      <c r="D3692" s="36" t="s">
        <v>4423</v>
      </c>
      <c r="E3692" s="49">
        <v>12.7</v>
      </c>
      <c r="F3692" s="49">
        <f t="shared" si="65"/>
        <v>19.049999999999997</v>
      </c>
      <c r="G3692" s="37">
        <v>100</v>
      </c>
      <c r="H3692" s="85" t="s">
        <v>3073</v>
      </c>
      <c r="I3692" s="18"/>
      <c r="J3692" s="83"/>
      <c r="K3692" s="79"/>
      <c r="L3692" s="77"/>
      <c r="M3692" s="77"/>
    </row>
    <row r="3693" spans="1:13" s="3" customFormat="1">
      <c r="A3693" s="7"/>
      <c r="B3693" s="95" t="s">
        <v>2592</v>
      </c>
      <c r="C3693" s="41"/>
      <c r="D3693" s="36" t="s">
        <v>4424</v>
      </c>
      <c r="E3693" s="49">
        <v>15.909000000000001</v>
      </c>
      <c r="F3693" s="49">
        <f t="shared" si="65"/>
        <v>23.863500000000002</v>
      </c>
      <c r="G3693" s="37">
        <v>100</v>
      </c>
      <c r="H3693" s="85" t="s">
        <v>3073</v>
      </c>
      <c r="I3693" s="18"/>
      <c r="J3693" s="83"/>
      <c r="K3693" s="79"/>
      <c r="L3693" s="77"/>
      <c r="M3693" s="77"/>
    </row>
    <row r="3694" spans="1:13" s="3" customFormat="1">
      <c r="A3694" s="7"/>
      <c r="B3694" s="95" t="s">
        <v>2594</v>
      </c>
      <c r="C3694" s="41"/>
      <c r="D3694" s="36" t="s">
        <v>4426</v>
      </c>
      <c r="E3694" s="49">
        <v>14.412000000000001</v>
      </c>
      <c r="F3694" s="49">
        <f t="shared" si="65"/>
        <v>21.618000000000002</v>
      </c>
      <c r="G3694" s="37">
        <v>100</v>
      </c>
      <c r="H3694" s="85" t="s">
        <v>3073</v>
      </c>
      <c r="I3694" s="18"/>
      <c r="J3694" s="83"/>
      <c r="K3694" s="79"/>
      <c r="L3694" s="77"/>
      <c r="M3694" s="77"/>
    </row>
    <row r="3695" spans="1:13" s="3" customFormat="1">
      <c r="A3695" s="7"/>
      <c r="B3695" s="95" t="s">
        <v>2596</v>
      </c>
      <c r="C3695" s="41"/>
      <c r="D3695" s="36" t="s">
        <v>4427</v>
      </c>
      <c r="E3695" s="49">
        <v>18.521000000000001</v>
      </c>
      <c r="F3695" s="49">
        <f t="shared" si="65"/>
        <v>27.781500000000001</v>
      </c>
      <c r="G3695" s="37">
        <v>100</v>
      </c>
      <c r="H3695" s="85" t="s">
        <v>3073</v>
      </c>
      <c r="I3695" s="18"/>
      <c r="J3695" s="83"/>
      <c r="K3695" s="79"/>
      <c r="L3695" s="77"/>
      <c r="M3695" s="77"/>
    </row>
    <row r="3696" spans="1:13" s="3" customFormat="1">
      <c r="B3696" s="95" t="s">
        <v>2598</v>
      </c>
      <c r="C3696" s="41"/>
      <c r="D3696" s="36" t="s">
        <v>4428</v>
      </c>
      <c r="E3696" s="49">
        <v>21.588000000000001</v>
      </c>
      <c r="F3696" s="49">
        <f t="shared" si="65"/>
        <v>32.382000000000005</v>
      </c>
      <c r="G3696" s="37">
        <v>100</v>
      </c>
      <c r="H3696" s="85" t="s">
        <v>3073</v>
      </c>
      <c r="I3696" s="18"/>
      <c r="J3696" s="83"/>
      <c r="K3696" s="79"/>
      <c r="L3696" s="77"/>
      <c r="M3696" s="77"/>
    </row>
    <row r="3697" spans="1:13" s="3" customFormat="1">
      <c r="B3697" s="95" t="s">
        <v>2600</v>
      </c>
      <c r="C3697" s="41"/>
      <c r="D3697" s="36" t="s">
        <v>4429</v>
      </c>
      <c r="E3697" s="49">
        <v>24.777000000000001</v>
      </c>
      <c r="F3697" s="49">
        <f t="shared" si="65"/>
        <v>37.165500000000002</v>
      </c>
      <c r="G3697" s="37">
        <v>100</v>
      </c>
      <c r="H3697" s="85" t="s">
        <v>3073</v>
      </c>
      <c r="I3697" s="18"/>
      <c r="J3697" s="83"/>
      <c r="K3697" s="79"/>
      <c r="L3697" s="77"/>
      <c r="M3697" s="77"/>
    </row>
    <row r="3698" spans="1:13" s="3" customFormat="1">
      <c r="B3698" s="95" t="s">
        <v>1202</v>
      </c>
      <c r="C3698" s="41"/>
      <c r="D3698" s="36" t="s">
        <v>4715</v>
      </c>
      <c r="E3698" s="49">
        <v>8.5999999999999993E-2</v>
      </c>
      <c r="F3698" s="49">
        <f t="shared" si="65"/>
        <v>0.129</v>
      </c>
      <c r="G3698" s="37">
        <v>100</v>
      </c>
      <c r="H3698" s="85" t="s">
        <v>3073</v>
      </c>
      <c r="I3698" s="18"/>
      <c r="J3698" s="83"/>
      <c r="K3698" s="79"/>
      <c r="L3698" s="77"/>
      <c r="M3698" s="77"/>
    </row>
    <row r="3699" spans="1:13" s="3" customFormat="1">
      <c r="B3699" s="95" t="s">
        <v>1203</v>
      </c>
      <c r="C3699" s="41"/>
      <c r="D3699" s="36" t="s">
        <v>4434</v>
      </c>
      <c r="E3699" s="49">
        <v>2.6859999999999999</v>
      </c>
      <c r="F3699" s="49">
        <f t="shared" si="65"/>
        <v>4.0289999999999999</v>
      </c>
      <c r="G3699" s="37">
        <v>100</v>
      </c>
      <c r="H3699" s="85" t="s">
        <v>3073</v>
      </c>
      <c r="I3699" s="18"/>
      <c r="J3699" s="83"/>
      <c r="K3699" s="79"/>
      <c r="L3699" s="77"/>
      <c r="M3699" s="77"/>
    </row>
    <row r="3700" spans="1:13" s="3" customFormat="1">
      <c r="B3700" s="95" t="s">
        <v>1204</v>
      </c>
      <c r="C3700" s="41"/>
      <c r="D3700" s="36" t="s">
        <v>4435</v>
      </c>
      <c r="E3700" s="49">
        <v>4.109</v>
      </c>
      <c r="F3700" s="49">
        <f t="shared" si="65"/>
        <v>6.1635</v>
      </c>
      <c r="G3700" s="37">
        <v>100</v>
      </c>
      <c r="H3700" s="85" t="s">
        <v>3073</v>
      </c>
      <c r="I3700" s="18"/>
      <c r="J3700" s="83"/>
      <c r="K3700" s="79"/>
      <c r="L3700" s="77"/>
      <c r="M3700" s="77"/>
    </row>
    <row r="3701" spans="1:13" s="3" customFormat="1">
      <c r="B3701" s="95" t="s">
        <v>1205</v>
      </c>
      <c r="C3701" s="41"/>
      <c r="D3701" s="36" t="s">
        <v>4436</v>
      </c>
      <c r="E3701" s="49">
        <v>5.2619999999999996</v>
      </c>
      <c r="F3701" s="49">
        <f t="shared" si="65"/>
        <v>7.8929999999999989</v>
      </c>
      <c r="G3701" s="37">
        <v>100</v>
      </c>
      <c r="H3701" s="85" t="s">
        <v>3073</v>
      </c>
      <c r="I3701" s="18"/>
      <c r="J3701" s="83"/>
      <c r="K3701" s="79"/>
      <c r="L3701" s="77"/>
      <c r="M3701" s="77"/>
    </row>
    <row r="3702" spans="1:13" s="3" customFormat="1">
      <c r="B3702" s="95" t="s">
        <v>1206</v>
      </c>
      <c r="C3702" s="41"/>
      <c r="D3702" s="36" t="s">
        <v>4437</v>
      </c>
      <c r="E3702" s="49">
        <v>6.9059999999999997</v>
      </c>
      <c r="F3702" s="49">
        <f t="shared" si="65"/>
        <v>10.359</v>
      </c>
      <c r="G3702" s="37">
        <v>100</v>
      </c>
      <c r="H3702" s="85" t="s">
        <v>3073</v>
      </c>
      <c r="I3702" s="18"/>
      <c r="J3702" s="83"/>
      <c r="K3702" s="79"/>
      <c r="L3702" s="77"/>
      <c r="M3702" s="77"/>
    </row>
    <row r="3703" spans="1:13" s="3" customFormat="1">
      <c r="B3703" s="95" t="s">
        <v>1207</v>
      </c>
      <c r="C3703" s="41"/>
      <c r="D3703" s="36" t="s">
        <v>4438</v>
      </c>
      <c r="E3703" s="49">
        <v>5.032</v>
      </c>
      <c r="F3703" s="49">
        <f t="shared" si="65"/>
        <v>7.548</v>
      </c>
      <c r="G3703" s="37">
        <v>100</v>
      </c>
      <c r="H3703" s="85" t="s">
        <v>3073</v>
      </c>
      <c r="I3703" s="18"/>
      <c r="J3703" s="83"/>
      <c r="K3703" s="79"/>
      <c r="L3703" s="77"/>
      <c r="M3703" s="77"/>
    </row>
    <row r="3704" spans="1:13" s="3" customFormat="1">
      <c r="B3704" s="95" t="s">
        <v>1208</v>
      </c>
      <c r="C3704" s="41"/>
      <c r="D3704" s="36" t="s">
        <v>4439</v>
      </c>
      <c r="E3704" s="49">
        <v>7.0410000000000004</v>
      </c>
      <c r="F3704" s="49">
        <f t="shared" si="65"/>
        <v>10.561500000000001</v>
      </c>
      <c r="G3704" s="37">
        <v>100</v>
      </c>
      <c r="H3704" s="85" t="s">
        <v>3073</v>
      </c>
      <c r="I3704" s="18"/>
      <c r="J3704" s="83"/>
      <c r="K3704" s="79"/>
      <c r="L3704" s="77"/>
      <c r="M3704" s="77"/>
    </row>
    <row r="3705" spans="1:13" s="3" customFormat="1">
      <c r="B3705" s="95" t="s">
        <v>1209</v>
      </c>
      <c r="C3705" s="41"/>
      <c r="D3705" s="36" t="s">
        <v>4440</v>
      </c>
      <c r="E3705" s="49">
        <v>8.5090000000000003</v>
      </c>
      <c r="F3705" s="49">
        <f t="shared" si="65"/>
        <v>12.763500000000001</v>
      </c>
      <c r="G3705" s="37">
        <v>100</v>
      </c>
      <c r="H3705" s="85" t="s">
        <v>3073</v>
      </c>
      <c r="I3705" s="18"/>
      <c r="J3705" s="83"/>
      <c r="K3705" s="79"/>
      <c r="L3705" s="77"/>
      <c r="M3705" s="77"/>
    </row>
    <row r="3706" spans="1:13" s="3" customFormat="1">
      <c r="B3706" s="95" t="s">
        <v>2589</v>
      </c>
      <c r="C3706" s="41"/>
      <c r="D3706" s="36" t="s">
        <v>4441</v>
      </c>
      <c r="E3706" s="49">
        <v>11.382999999999999</v>
      </c>
      <c r="F3706" s="49">
        <f t="shared" si="65"/>
        <v>17.0745</v>
      </c>
      <c r="G3706" s="37">
        <v>100</v>
      </c>
      <c r="H3706" s="85" t="s">
        <v>3073</v>
      </c>
      <c r="I3706" s="18"/>
      <c r="J3706" s="83"/>
      <c r="K3706" s="79"/>
      <c r="L3706" s="77"/>
      <c r="M3706" s="77"/>
    </row>
    <row r="3707" spans="1:13" s="3" customFormat="1">
      <c r="B3707" s="95" t="s">
        <v>1210</v>
      </c>
      <c r="C3707" s="41"/>
      <c r="D3707" s="36" t="s">
        <v>4442</v>
      </c>
      <c r="E3707" s="49">
        <v>12.7</v>
      </c>
      <c r="F3707" s="49">
        <f t="shared" si="65"/>
        <v>19.049999999999997</v>
      </c>
      <c r="G3707" s="37">
        <v>100</v>
      </c>
      <c r="H3707" s="85" t="s">
        <v>3073</v>
      </c>
      <c r="I3707" s="18"/>
      <c r="J3707" s="83"/>
      <c r="K3707" s="79"/>
      <c r="L3707" s="77"/>
      <c r="M3707" s="77"/>
    </row>
    <row r="3708" spans="1:13" s="3" customFormat="1">
      <c r="B3708" s="95" t="s">
        <v>2591</v>
      </c>
      <c r="C3708" s="41"/>
      <c r="D3708" s="36" t="s">
        <v>4443</v>
      </c>
      <c r="E3708" s="49">
        <v>15.909000000000001</v>
      </c>
      <c r="F3708" s="49">
        <f t="shared" si="65"/>
        <v>23.863500000000002</v>
      </c>
      <c r="G3708" s="37">
        <v>100</v>
      </c>
      <c r="H3708" s="85" t="s">
        <v>3073</v>
      </c>
      <c r="I3708" s="18"/>
      <c r="J3708" s="83"/>
      <c r="K3708" s="79"/>
      <c r="L3708" s="77"/>
      <c r="M3708" s="77"/>
    </row>
    <row r="3709" spans="1:13" s="3" customFormat="1">
      <c r="B3709" s="95" t="s">
        <v>2593</v>
      </c>
      <c r="C3709" s="41"/>
      <c r="D3709" s="36" t="s">
        <v>4424</v>
      </c>
      <c r="E3709" s="49">
        <v>14.412000000000001</v>
      </c>
      <c r="F3709" s="49">
        <f t="shared" ref="F3709:F3775" si="66">IF(G3709="ENV.","VENTA",IF(B3709="","",E3709+E3709*A$2/100))</f>
        <v>21.618000000000002</v>
      </c>
      <c r="G3709" s="37">
        <v>100</v>
      </c>
      <c r="H3709" s="85" t="s">
        <v>3073</v>
      </c>
      <c r="I3709" s="18"/>
      <c r="J3709" s="83"/>
      <c r="K3709" s="79"/>
      <c r="L3709" s="77"/>
      <c r="M3709" s="77"/>
    </row>
    <row r="3710" spans="1:13" s="3" customFormat="1">
      <c r="B3710" s="95" t="s">
        <v>2595</v>
      </c>
      <c r="C3710" s="41"/>
      <c r="D3710" s="36" t="s">
        <v>4444</v>
      </c>
      <c r="E3710" s="49">
        <v>18.521000000000001</v>
      </c>
      <c r="F3710" s="49">
        <f t="shared" si="66"/>
        <v>27.781500000000001</v>
      </c>
      <c r="G3710" s="37">
        <v>100</v>
      </c>
      <c r="H3710" s="85" t="s">
        <v>3073</v>
      </c>
      <c r="I3710" s="18"/>
      <c r="J3710" s="83"/>
      <c r="K3710" s="79"/>
      <c r="L3710" s="77"/>
      <c r="M3710" s="77"/>
    </row>
    <row r="3711" spans="1:13" s="3" customFormat="1">
      <c r="B3711" s="95" t="s">
        <v>2597</v>
      </c>
      <c r="C3711" s="41"/>
      <c r="D3711" s="36" t="s">
        <v>4445</v>
      </c>
      <c r="E3711" s="49">
        <v>21.588000000000001</v>
      </c>
      <c r="F3711" s="49">
        <f t="shared" si="66"/>
        <v>32.382000000000005</v>
      </c>
      <c r="G3711" s="37">
        <v>100</v>
      </c>
      <c r="H3711" s="85" t="s">
        <v>3073</v>
      </c>
      <c r="I3711" s="18"/>
      <c r="J3711" s="83"/>
      <c r="K3711" s="79"/>
      <c r="L3711" s="77"/>
      <c r="M3711" s="77"/>
    </row>
    <row r="3712" spans="1:13" s="3" customFormat="1">
      <c r="A3712" s="7"/>
      <c r="B3712" s="95" t="s">
        <v>2599</v>
      </c>
      <c r="C3712" s="41"/>
      <c r="D3712" s="36" t="s">
        <v>4446</v>
      </c>
      <c r="E3712" s="49">
        <v>24.777000000000001</v>
      </c>
      <c r="F3712" s="49">
        <f t="shared" si="66"/>
        <v>37.165500000000002</v>
      </c>
      <c r="G3712" s="37">
        <v>100</v>
      </c>
      <c r="H3712" s="85" t="s">
        <v>3073</v>
      </c>
      <c r="I3712" s="18"/>
      <c r="J3712" s="83"/>
      <c r="K3712" s="79"/>
      <c r="L3712" s="77"/>
      <c r="M3712" s="77"/>
    </row>
    <row r="3713" spans="1:13" s="3" customFormat="1">
      <c r="A3713" s="7"/>
      <c r="B3713" s="95"/>
      <c r="C3713" s="41"/>
      <c r="D3713" s="36"/>
      <c r="E3713" s="49"/>
      <c r="F3713" s="49"/>
      <c r="G3713" s="37"/>
      <c r="H3713" s="85" t="s">
        <v>3073</v>
      </c>
      <c r="I3713" s="18"/>
      <c r="J3713" s="83"/>
      <c r="K3713" s="79"/>
      <c r="L3713" s="77"/>
      <c r="M3713" s="77"/>
    </row>
    <row r="3714" spans="1:13" s="3" customFormat="1">
      <c r="A3714" s="10"/>
      <c r="B3714" s="96"/>
      <c r="C3714" s="43" t="s">
        <v>2144</v>
      </c>
      <c r="D3714" s="44"/>
      <c r="E3714" s="50" t="s">
        <v>3073</v>
      </c>
      <c r="F3714" s="50" t="str">
        <f t="shared" si="66"/>
        <v/>
      </c>
      <c r="G3714" s="42"/>
      <c r="H3714" s="85" t="s">
        <v>3073</v>
      </c>
      <c r="I3714" s="18"/>
      <c r="J3714" s="83"/>
      <c r="K3714" s="79"/>
      <c r="L3714" s="77"/>
      <c r="M3714" s="77"/>
    </row>
    <row r="3715" spans="1:13" s="3" customFormat="1">
      <c r="A3715" s="12"/>
      <c r="B3715" s="97" t="s">
        <v>2364</v>
      </c>
      <c r="C3715" s="46"/>
      <c r="D3715" s="47" t="s">
        <v>3065</v>
      </c>
      <c r="E3715" s="51" t="s">
        <v>3567</v>
      </c>
      <c r="F3715" s="51" t="str">
        <f t="shared" si="66"/>
        <v>VENTA</v>
      </c>
      <c r="G3715" s="45" t="s">
        <v>1933</v>
      </c>
      <c r="H3715" s="85" t="s">
        <v>3073</v>
      </c>
      <c r="I3715" s="18"/>
      <c r="J3715" s="83"/>
      <c r="K3715" s="79"/>
      <c r="L3715" s="77"/>
      <c r="M3715" s="77"/>
    </row>
    <row r="3716" spans="1:13" s="3" customFormat="1">
      <c r="A3716" s="7"/>
      <c r="B3716" s="95" t="s">
        <v>1211</v>
      </c>
      <c r="C3716" s="41"/>
      <c r="D3716" s="36" t="s">
        <v>4425</v>
      </c>
      <c r="E3716" s="49">
        <v>760.55499999999995</v>
      </c>
      <c r="F3716" s="49">
        <f t="shared" si="66"/>
        <v>1140.8325</v>
      </c>
      <c r="G3716" s="37"/>
      <c r="H3716" s="85" t="s">
        <v>3073</v>
      </c>
      <c r="I3716" s="18"/>
      <c r="J3716" s="83"/>
      <c r="K3716" s="79"/>
      <c r="L3716" s="77"/>
      <c r="M3716" s="77"/>
    </row>
    <row r="3717" spans="1:13" s="3" customFormat="1">
      <c r="A3717" s="7"/>
      <c r="B3717" s="95" t="s">
        <v>1212</v>
      </c>
      <c r="C3717" s="41"/>
      <c r="D3717" s="36" t="s">
        <v>4430</v>
      </c>
      <c r="E3717" s="49">
        <v>930.00599999999997</v>
      </c>
      <c r="F3717" s="49">
        <f t="shared" si="66"/>
        <v>1395.009</v>
      </c>
      <c r="G3717" s="37"/>
      <c r="H3717" s="85" t="s">
        <v>3073</v>
      </c>
      <c r="I3717" s="18"/>
      <c r="J3717" s="83"/>
      <c r="K3717" s="79"/>
      <c r="L3717" s="77"/>
      <c r="M3717" s="77"/>
    </row>
    <row r="3718" spans="1:13" s="3" customFormat="1">
      <c r="A3718" s="7"/>
      <c r="B3718" s="95" t="s">
        <v>1213</v>
      </c>
      <c r="C3718" s="41"/>
      <c r="D3718" s="36" t="s">
        <v>4402</v>
      </c>
      <c r="E3718" s="49">
        <v>1100.1780000000001</v>
      </c>
      <c r="F3718" s="49">
        <f t="shared" si="66"/>
        <v>1650.2670000000003</v>
      </c>
      <c r="G3718" s="37"/>
      <c r="H3718" s="85" t="s">
        <v>3073</v>
      </c>
      <c r="I3718" s="18"/>
      <c r="J3718" s="83"/>
      <c r="K3718" s="79"/>
      <c r="L3718" s="77"/>
      <c r="M3718" s="77"/>
    </row>
    <row r="3719" spans="1:13" s="3" customFormat="1">
      <c r="A3719" s="7"/>
      <c r="B3719" s="95" t="s">
        <v>1214</v>
      </c>
      <c r="C3719" s="41"/>
      <c r="D3719" s="36" t="s">
        <v>6623</v>
      </c>
      <c r="E3719" s="49">
        <v>430.54</v>
      </c>
      <c r="F3719" s="49">
        <f t="shared" si="66"/>
        <v>645.81000000000006</v>
      </c>
      <c r="G3719" s="37">
        <v>1</v>
      </c>
      <c r="H3719" s="85" t="s">
        <v>3073</v>
      </c>
      <c r="I3719" s="18"/>
      <c r="J3719" s="83"/>
      <c r="K3719" s="79"/>
      <c r="L3719" s="77"/>
      <c r="M3719" s="77"/>
    </row>
    <row r="3720" spans="1:13" s="3" customFormat="1">
      <c r="A3720" s="10"/>
      <c r="B3720" s="96"/>
      <c r="C3720" s="43" t="s">
        <v>2145</v>
      </c>
      <c r="D3720" s="44"/>
      <c r="E3720" s="50" t="s">
        <v>3073</v>
      </c>
      <c r="F3720" s="50" t="str">
        <f>IF(G3720="ENV.","VENTA",IF(B3720="","",E3720+E3720*A$2/100))</f>
        <v/>
      </c>
      <c r="G3720" s="42"/>
      <c r="H3720" s="85" t="s">
        <v>3073</v>
      </c>
      <c r="I3720" s="18"/>
      <c r="J3720" s="83"/>
      <c r="K3720" s="79"/>
      <c r="L3720" s="77"/>
      <c r="M3720" s="77"/>
    </row>
    <row r="3721" spans="1:13" s="3" customFormat="1">
      <c r="A3721" s="12"/>
      <c r="B3721" s="97" t="s">
        <v>2364</v>
      </c>
      <c r="C3721" s="46"/>
      <c r="D3721" s="47" t="s">
        <v>3065</v>
      </c>
      <c r="E3721" s="51" t="s">
        <v>3567</v>
      </c>
      <c r="F3721" s="51" t="str">
        <f>IF(G3721="ENV.","VENTA",IF(B3721="","",E3721+E3721*A$2/100))</f>
        <v>VENTA</v>
      </c>
      <c r="G3721" s="45" t="s">
        <v>1933</v>
      </c>
      <c r="H3721" s="85" t="s">
        <v>3073</v>
      </c>
      <c r="I3721" s="18"/>
      <c r="J3721" s="83"/>
      <c r="K3721" s="79"/>
      <c r="L3721" s="77"/>
      <c r="M3721" s="77"/>
    </row>
    <row r="3722" spans="1:13" s="3" customFormat="1">
      <c r="A3722" s="7"/>
      <c r="B3722" s="95" t="s">
        <v>3073</v>
      </c>
      <c r="C3722" s="41"/>
      <c r="D3722" s="36" t="s">
        <v>3073</v>
      </c>
      <c r="E3722" s="49" t="s">
        <v>3073</v>
      </c>
      <c r="F3722" s="49" t="str">
        <f>IF(G3722="ENV.","VENTA",IF(B3722="","",E3722+E3722*A$2/100))</f>
        <v/>
      </c>
      <c r="G3722" s="37"/>
      <c r="H3722" s="85" t="s">
        <v>3073</v>
      </c>
      <c r="I3722" s="18"/>
      <c r="J3722" s="83"/>
      <c r="K3722" s="79"/>
      <c r="L3722" s="77"/>
      <c r="M3722" s="77"/>
    </row>
    <row r="3723" spans="1:13" s="3" customFormat="1">
      <c r="A3723" s="7"/>
      <c r="B3723" s="95" t="s">
        <v>1215</v>
      </c>
      <c r="C3723" s="41"/>
      <c r="D3723" s="36" t="s">
        <v>8201</v>
      </c>
      <c r="E3723" s="49">
        <v>1484.5319999999999</v>
      </c>
      <c r="F3723" s="49">
        <f>IF(G3723="ENV.","VENTA",IF(B3723="","",E3723+E3723*A$2/100))</f>
        <v>2226.7979999999998</v>
      </c>
      <c r="G3723" s="37">
        <v>1</v>
      </c>
      <c r="H3723" s="85" t="s">
        <v>7220</v>
      </c>
      <c r="I3723" s="18"/>
      <c r="J3723" s="83"/>
      <c r="K3723" s="79"/>
      <c r="L3723" s="77"/>
      <c r="M3723" s="77"/>
    </row>
    <row r="3724" spans="1:13" s="3" customFormat="1">
      <c r="A3724" s="7"/>
      <c r="B3724" s="95" t="s">
        <v>3073</v>
      </c>
      <c r="C3724" s="41"/>
      <c r="D3724" s="36" t="s">
        <v>3073</v>
      </c>
      <c r="E3724" s="49" t="s">
        <v>3073</v>
      </c>
      <c r="F3724" s="49" t="str">
        <f>IF(G3724="ENV.","VENTA",IF(B3724="","",E3724+E3724*A$2/100))</f>
        <v/>
      </c>
      <c r="G3724" s="37"/>
      <c r="H3724" s="85" t="s">
        <v>3073</v>
      </c>
      <c r="I3724" s="18"/>
      <c r="J3724" s="83"/>
      <c r="K3724" s="79"/>
      <c r="L3724" s="77"/>
      <c r="M3724" s="77"/>
    </row>
    <row r="3725" spans="1:13" s="3" customFormat="1">
      <c r="A3725" s="10"/>
      <c r="B3725" s="96"/>
      <c r="C3725" s="43" t="s">
        <v>7288</v>
      </c>
      <c r="D3725" s="44"/>
      <c r="E3725" s="50" t="s">
        <v>3073</v>
      </c>
      <c r="F3725" s="50" t="str">
        <f t="shared" si="66"/>
        <v/>
      </c>
      <c r="G3725" s="42"/>
      <c r="H3725" s="85" t="s">
        <v>3073</v>
      </c>
      <c r="I3725" s="18"/>
      <c r="J3725" s="83"/>
      <c r="K3725" s="79"/>
      <c r="L3725" s="77"/>
      <c r="M3725" s="77"/>
    </row>
    <row r="3726" spans="1:13" s="3" customFormat="1">
      <c r="A3726" s="12"/>
      <c r="B3726" s="97" t="s">
        <v>2364</v>
      </c>
      <c r="C3726" s="46"/>
      <c r="D3726" s="47" t="s">
        <v>3065</v>
      </c>
      <c r="E3726" s="51" t="s">
        <v>3567</v>
      </c>
      <c r="F3726" s="51" t="str">
        <f t="shared" si="66"/>
        <v>VENTA</v>
      </c>
      <c r="G3726" s="45" t="s">
        <v>1933</v>
      </c>
      <c r="H3726" s="85" t="s">
        <v>3073</v>
      </c>
      <c r="I3726" s="18"/>
      <c r="J3726" s="83"/>
      <c r="K3726" s="79"/>
      <c r="L3726" s="77"/>
      <c r="M3726" s="77"/>
    </row>
    <row r="3727" spans="1:13" s="3" customFormat="1">
      <c r="A3727" s="7"/>
      <c r="B3727" s="95" t="s">
        <v>5423</v>
      </c>
      <c r="C3727" s="41"/>
      <c r="D3727" s="36" t="s">
        <v>7279</v>
      </c>
      <c r="E3727" s="49">
        <v>8878.2790000000005</v>
      </c>
      <c r="F3727" s="49">
        <f t="shared" si="66"/>
        <v>13317.4185</v>
      </c>
      <c r="G3727" s="37"/>
      <c r="H3727" s="85" t="s">
        <v>3073</v>
      </c>
      <c r="I3727" s="18"/>
      <c r="J3727" s="83"/>
      <c r="K3727" s="79"/>
      <c r="L3727" s="77"/>
      <c r="M3727" s="77"/>
    </row>
    <row r="3728" spans="1:13" s="3" customFormat="1">
      <c r="A3728" s="7"/>
      <c r="B3728" s="95" t="s">
        <v>5424</v>
      </c>
      <c r="C3728" s="41"/>
      <c r="D3728" s="36" t="s">
        <v>7280</v>
      </c>
      <c r="E3728" s="49">
        <v>9545.2430000000004</v>
      </c>
      <c r="F3728" s="49">
        <f t="shared" si="66"/>
        <v>14317.8645</v>
      </c>
      <c r="G3728" s="37">
        <v>1</v>
      </c>
      <c r="H3728" s="85" t="s">
        <v>3073</v>
      </c>
      <c r="I3728" s="18"/>
      <c r="J3728" s="83"/>
      <c r="K3728" s="79"/>
      <c r="L3728" s="77"/>
      <c r="M3728" s="77"/>
    </row>
    <row r="3729" spans="1:13" s="3" customFormat="1">
      <c r="A3729" s="7"/>
      <c r="B3729" s="95" t="s">
        <v>5425</v>
      </c>
      <c r="C3729" s="41"/>
      <c r="D3729" s="36" t="s">
        <v>7281</v>
      </c>
      <c r="E3729" s="49">
        <v>9545.2430000000004</v>
      </c>
      <c r="F3729" s="49">
        <f t="shared" si="66"/>
        <v>14317.8645</v>
      </c>
      <c r="G3729" s="37"/>
      <c r="H3729" s="85" t="s">
        <v>3073</v>
      </c>
      <c r="I3729" s="18"/>
      <c r="J3729" s="83"/>
      <c r="K3729" s="79"/>
      <c r="L3729" s="77"/>
      <c r="M3729" s="77"/>
    </row>
    <row r="3730" spans="1:13" s="3" customFormat="1">
      <c r="A3730" s="10"/>
      <c r="B3730" s="96"/>
      <c r="C3730" s="43" t="s">
        <v>2146</v>
      </c>
      <c r="D3730" s="44"/>
      <c r="E3730" s="50" t="s">
        <v>3073</v>
      </c>
      <c r="F3730" s="50" t="str">
        <f t="shared" si="66"/>
        <v/>
      </c>
      <c r="G3730" s="42"/>
      <c r="H3730" s="85" t="s">
        <v>3073</v>
      </c>
      <c r="I3730" s="18"/>
      <c r="J3730" s="83"/>
      <c r="K3730" s="79"/>
      <c r="L3730" s="77"/>
      <c r="M3730" s="77"/>
    </row>
    <row r="3731" spans="1:13" s="3" customFormat="1">
      <c r="A3731" s="7"/>
      <c r="B3731" s="95" t="s">
        <v>6229</v>
      </c>
      <c r="C3731" s="41"/>
      <c r="D3731" s="36" t="s">
        <v>6234</v>
      </c>
      <c r="E3731" s="49">
        <v>290.92399999999998</v>
      </c>
      <c r="F3731" s="49">
        <f>IF(G3731="ENV.","VENTA",IF(B3731="","",E3731+E3731*A$2/100))</f>
        <v>436.38599999999997</v>
      </c>
      <c r="G3731" s="37">
        <v>1</v>
      </c>
      <c r="H3731" s="85" t="s">
        <v>3073</v>
      </c>
      <c r="I3731" s="18"/>
      <c r="J3731" s="83"/>
      <c r="K3731" s="79"/>
      <c r="L3731" s="77"/>
      <c r="M3731" s="77"/>
    </row>
    <row r="3732" spans="1:13" s="3" customFormat="1">
      <c r="A3732" s="7"/>
      <c r="B3732" s="95" t="s">
        <v>6228</v>
      </c>
      <c r="C3732" s="41"/>
      <c r="D3732" s="36" t="s">
        <v>6233</v>
      </c>
      <c r="E3732" s="49">
        <v>309.49400000000003</v>
      </c>
      <c r="F3732" s="49">
        <f>IF(G3732="ENV.","VENTA",IF(B3732="","",E3732+E3732*A$2/100))</f>
        <v>464.24100000000004</v>
      </c>
      <c r="G3732" s="37">
        <v>1</v>
      </c>
      <c r="H3732" s="85" t="s">
        <v>3073</v>
      </c>
      <c r="I3732" s="18"/>
      <c r="J3732" s="83"/>
      <c r="K3732" s="79"/>
      <c r="L3732" s="77"/>
      <c r="M3732" s="77"/>
    </row>
    <row r="3733" spans="1:13" s="3" customFormat="1">
      <c r="A3733" s="7"/>
      <c r="B3733" s="95" t="s">
        <v>1216</v>
      </c>
      <c r="C3733" s="41"/>
      <c r="D3733" s="36" t="s">
        <v>4461</v>
      </c>
      <c r="E3733" s="49">
        <v>324.04899999999998</v>
      </c>
      <c r="F3733" s="49">
        <f t="shared" si="66"/>
        <v>486.07349999999997</v>
      </c>
      <c r="G3733" s="37">
        <v>1</v>
      </c>
      <c r="H3733" s="85" t="s">
        <v>3073</v>
      </c>
      <c r="I3733" s="18"/>
      <c r="J3733" s="83"/>
      <c r="K3733" s="79"/>
      <c r="L3733" s="77"/>
      <c r="M3733" s="77"/>
    </row>
    <row r="3734" spans="1:13" s="3" customFormat="1">
      <c r="A3734" s="7"/>
      <c r="B3734" s="95" t="s">
        <v>1217</v>
      </c>
      <c r="C3734" s="41"/>
      <c r="D3734" s="36" t="s">
        <v>4455</v>
      </c>
      <c r="E3734" s="49">
        <v>342.71</v>
      </c>
      <c r="F3734" s="49">
        <f t="shared" si="66"/>
        <v>514.06499999999994</v>
      </c>
      <c r="G3734" s="37">
        <v>1</v>
      </c>
      <c r="H3734" s="85" t="s">
        <v>3073</v>
      </c>
      <c r="I3734" s="18"/>
      <c r="J3734" s="83"/>
      <c r="K3734" s="79"/>
      <c r="L3734" s="77"/>
      <c r="M3734" s="77"/>
    </row>
    <row r="3735" spans="1:13" s="3" customFormat="1">
      <c r="A3735" s="10"/>
      <c r="B3735" s="96"/>
      <c r="C3735" s="43" t="s">
        <v>2147</v>
      </c>
      <c r="D3735" s="44"/>
      <c r="E3735" s="50" t="s">
        <v>3073</v>
      </c>
      <c r="F3735" s="50" t="str">
        <f t="shared" si="66"/>
        <v/>
      </c>
      <c r="G3735" s="42"/>
      <c r="H3735" s="85" t="s">
        <v>3073</v>
      </c>
      <c r="I3735" s="18"/>
      <c r="J3735" s="83"/>
      <c r="K3735" s="79"/>
      <c r="L3735" s="77"/>
      <c r="M3735" s="77"/>
    </row>
    <row r="3736" spans="1:13" s="3" customFormat="1">
      <c r="A3736" s="7"/>
      <c r="B3736" s="95" t="s">
        <v>6342</v>
      </c>
      <c r="C3736" s="41"/>
      <c r="D3736" s="36" t="s">
        <v>6343</v>
      </c>
      <c r="E3736" s="49">
        <v>108.38</v>
      </c>
      <c r="F3736" s="49">
        <f t="shared" si="66"/>
        <v>162.57</v>
      </c>
      <c r="G3736" s="37">
        <v>5</v>
      </c>
      <c r="H3736" s="85" t="s">
        <v>3073</v>
      </c>
      <c r="I3736" s="18"/>
      <c r="J3736" s="83"/>
      <c r="K3736" s="79"/>
      <c r="L3736" s="77"/>
      <c r="M3736" s="77"/>
    </row>
    <row r="3737" spans="1:13" s="3" customFormat="1">
      <c r="A3737" s="7"/>
      <c r="B3737" s="95" t="s">
        <v>2773</v>
      </c>
      <c r="C3737" s="41"/>
      <c r="D3737" s="36" t="s">
        <v>6344</v>
      </c>
      <c r="E3737" s="49">
        <v>162.06</v>
      </c>
      <c r="F3737" s="49">
        <f t="shared" si="66"/>
        <v>243.09</v>
      </c>
      <c r="G3737" s="37">
        <v>100</v>
      </c>
      <c r="H3737" s="85" t="s">
        <v>3073</v>
      </c>
      <c r="I3737" s="18"/>
      <c r="J3737" s="83"/>
      <c r="K3737" s="79"/>
      <c r="L3737" s="77"/>
      <c r="M3737" s="77"/>
    </row>
    <row r="3738" spans="1:13" s="3" customFormat="1">
      <c r="A3738" s="10"/>
      <c r="B3738" s="96"/>
      <c r="C3738" s="43" t="s">
        <v>2148</v>
      </c>
      <c r="D3738" s="44"/>
      <c r="E3738" s="50" t="s">
        <v>3073</v>
      </c>
      <c r="F3738" s="50" t="str">
        <f t="shared" si="66"/>
        <v/>
      </c>
      <c r="G3738" s="42"/>
      <c r="H3738" s="85" t="s">
        <v>3073</v>
      </c>
      <c r="I3738" s="18"/>
      <c r="J3738" s="83"/>
      <c r="K3738" s="79"/>
      <c r="L3738" s="77"/>
      <c r="M3738" s="77"/>
    </row>
    <row r="3739" spans="1:13" s="3" customFormat="1">
      <c r="A3739" s="12"/>
      <c r="B3739" s="97" t="s">
        <v>2364</v>
      </c>
      <c r="C3739" s="46"/>
      <c r="D3739" s="47" t="s">
        <v>3065</v>
      </c>
      <c r="E3739" s="51" t="s">
        <v>3567</v>
      </c>
      <c r="F3739" s="51" t="str">
        <f t="shared" si="66"/>
        <v>VENTA</v>
      </c>
      <c r="G3739" s="45" t="s">
        <v>1933</v>
      </c>
      <c r="H3739" s="85" t="s">
        <v>3073</v>
      </c>
      <c r="I3739" s="18"/>
      <c r="J3739" s="83"/>
      <c r="K3739" s="79"/>
      <c r="L3739" s="77"/>
      <c r="M3739" s="77"/>
    </row>
    <row r="3740" spans="1:13" s="3" customFormat="1">
      <c r="A3740" s="7"/>
      <c r="B3740" s="95" t="s">
        <v>1218</v>
      </c>
      <c r="C3740" s="41"/>
      <c r="D3740" s="36" t="s">
        <v>5792</v>
      </c>
      <c r="E3740" s="49">
        <v>1374.8910000000001</v>
      </c>
      <c r="F3740" s="49">
        <f t="shared" si="66"/>
        <v>2062.3365000000003</v>
      </c>
      <c r="G3740" s="37"/>
      <c r="H3740" s="85" t="s">
        <v>3073</v>
      </c>
      <c r="I3740" s="18"/>
      <c r="J3740" s="83"/>
      <c r="K3740" s="79"/>
      <c r="L3740" s="77"/>
      <c r="M3740" s="77"/>
    </row>
    <row r="3741" spans="1:13" s="3" customFormat="1">
      <c r="A3741" s="7"/>
      <c r="B3741" s="95" t="s">
        <v>1219</v>
      </c>
      <c r="C3741" s="41"/>
      <c r="D3741" s="36" t="s">
        <v>5793</v>
      </c>
      <c r="E3741" s="49">
        <v>1450.9449999999999</v>
      </c>
      <c r="F3741" s="49">
        <f t="shared" si="66"/>
        <v>2176.4175</v>
      </c>
      <c r="G3741" s="37"/>
      <c r="H3741" s="85" t="s">
        <v>3073</v>
      </c>
      <c r="I3741" s="18"/>
      <c r="J3741" s="83"/>
      <c r="K3741" s="79"/>
      <c r="L3741" s="77"/>
      <c r="M3741" s="77"/>
    </row>
    <row r="3742" spans="1:13" s="3" customFormat="1">
      <c r="A3742" s="7"/>
      <c r="B3742" s="95" t="s">
        <v>1220</v>
      </c>
      <c r="C3742" s="41"/>
      <c r="D3742" s="36" t="s">
        <v>5795</v>
      </c>
      <c r="E3742" s="49">
        <v>1509.691</v>
      </c>
      <c r="F3742" s="49">
        <f t="shared" si="66"/>
        <v>2264.5365000000002</v>
      </c>
      <c r="G3742" s="37"/>
      <c r="H3742" s="85" t="s">
        <v>3073</v>
      </c>
      <c r="I3742" s="18"/>
      <c r="J3742" s="83"/>
      <c r="K3742" s="79"/>
      <c r="L3742" s="77"/>
      <c r="M3742" s="77"/>
    </row>
    <row r="3743" spans="1:13" s="3" customFormat="1">
      <c r="A3743" s="7"/>
      <c r="B3743" s="95" t="s">
        <v>1221</v>
      </c>
      <c r="C3743" s="41"/>
      <c r="D3743" s="36" t="s">
        <v>5796</v>
      </c>
      <c r="E3743" s="49">
        <v>1692.2719999999999</v>
      </c>
      <c r="F3743" s="49">
        <f t="shared" si="66"/>
        <v>2538.4079999999999</v>
      </c>
      <c r="G3743" s="37"/>
      <c r="H3743" s="85" t="s">
        <v>3073</v>
      </c>
      <c r="I3743" s="18"/>
      <c r="J3743" s="83"/>
      <c r="K3743" s="79"/>
      <c r="L3743" s="77"/>
      <c r="M3743" s="77"/>
    </row>
    <row r="3744" spans="1:13" s="3" customFormat="1">
      <c r="A3744" s="7"/>
      <c r="B3744" s="95" t="s">
        <v>1222</v>
      </c>
      <c r="C3744" s="41"/>
      <c r="D3744" s="36" t="s">
        <v>5798</v>
      </c>
      <c r="E3744" s="49">
        <v>1895.3779999999999</v>
      </c>
      <c r="F3744" s="49">
        <f t="shared" si="66"/>
        <v>2843.067</v>
      </c>
      <c r="G3744" s="37"/>
      <c r="H3744" s="85" t="s">
        <v>3073</v>
      </c>
      <c r="I3744" s="18"/>
      <c r="J3744" s="83"/>
      <c r="K3744" s="79"/>
      <c r="L3744" s="77"/>
      <c r="M3744" s="77"/>
    </row>
    <row r="3745" spans="1:13" s="3" customFormat="1">
      <c r="A3745" s="7"/>
      <c r="B3745" s="95" t="s">
        <v>1223</v>
      </c>
      <c r="C3745" s="41"/>
      <c r="D3745" s="36" t="s">
        <v>4406</v>
      </c>
      <c r="E3745" s="49">
        <v>577.53499999999997</v>
      </c>
      <c r="F3745" s="49">
        <f t="shared" si="66"/>
        <v>866.30250000000001</v>
      </c>
      <c r="G3745" s="37"/>
      <c r="H3745" s="85" t="s">
        <v>3073</v>
      </c>
      <c r="I3745" s="18"/>
      <c r="J3745" s="83"/>
      <c r="K3745" s="79"/>
      <c r="L3745" s="77"/>
      <c r="M3745" s="77"/>
    </row>
    <row r="3746" spans="1:13" s="3" customFormat="1">
      <c r="A3746" s="7"/>
      <c r="B3746" s="95" t="s">
        <v>1224</v>
      </c>
      <c r="C3746" s="41"/>
      <c r="D3746" s="36" t="s">
        <v>4409</v>
      </c>
      <c r="E3746" s="49">
        <v>666.37800000000004</v>
      </c>
      <c r="F3746" s="49">
        <f t="shared" si="66"/>
        <v>999.56700000000001</v>
      </c>
      <c r="G3746" s="37"/>
      <c r="H3746" s="85" t="s">
        <v>3073</v>
      </c>
      <c r="I3746" s="18"/>
      <c r="J3746" s="83"/>
      <c r="K3746" s="79"/>
      <c r="L3746" s="77"/>
      <c r="M3746" s="77"/>
    </row>
    <row r="3747" spans="1:13" s="3" customFormat="1">
      <c r="A3747" s="7"/>
      <c r="B3747" s="95" t="s">
        <v>1225</v>
      </c>
      <c r="C3747" s="41"/>
      <c r="D3747" s="36" t="s">
        <v>4411</v>
      </c>
      <c r="E3747" s="49">
        <v>740.43</v>
      </c>
      <c r="F3747" s="49">
        <f t="shared" si="66"/>
        <v>1110.645</v>
      </c>
      <c r="G3747" s="37"/>
      <c r="H3747" s="85" t="s">
        <v>3073</v>
      </c>
      <c r="I3747" s="18"/>
      <c r="J3747" s="83"/>
      <c r="K3747" s="79"/>
      <c r="L3747" s="77"/>
      <c r="M3747" s="77"/>
    </row>
    <row r="3748" spans="1:13" s="3" customFormat="1">
      <c r="A3748" s="7"/>
      <c r="B3748" s="95" t="s">
        <v>1226</v>
      </c>
      <c r="C3748" s="41"/>
      <c r="D3748" s="36" t="s">
        <v>4412</v>
      </c>
      <c r="E3748" s="49">
        <v>814.47699999999998</v>
      </c>
      <c r="F3748" s="49">
        <f t="shared" si="66"/>
        <v>1221.7155</v>
      </c>
      <c r="G3748" s="37"/>
      <c r="H3748" s="85" t="s">
        <v>3073</v>
      </c>
      <c r="I3748" s="18"/>
      <c r="J3748" s="83"/>
      <c r="K3748" s="79"/>
      <c r="L3748" s="77"/>
      <c r="M3748" s="77"/>
    </row>
    <row r="3749" spans="1:13" s="3" customFormat="1">
      <c r="A3749" s="7"/>
      <c r="B3749" s="95" t="s">
        <v>1227</v>
      </c>
      <c r="C3749" s="41"/>
      <c r="D3749" s="36" t="s">
        <v>4417</v>
      </c>
      <c r="E3749" s="49">
        <v>903.32</v>
      </c>
      <c r="F3749" s="49">
        <f t="shared" si="66"/>
        <v>1354.98</v>
      </c>
      <c r="G3749" s="37"/>
      <c r="H3749" s="85" t="s">
        <v>3073</v>
      </c>
      <c r="I3749" s="18"/>
      <c r="J3749" s="83"/>
      <c r="K3749" s="79"/>
      <c r="L3749" s="77"/>
      <c r="M3749" s="77"/>
    </row>
    <row r="3750" spans="1:13" s="3" customFormat="1">
      <c r="A3750" s="7"/>
      <c r="B3750" s="95" t="s">
        <v>1228</v>
      </c>
      <c r="C3750" s="41"/>
      <c r="D3750" s="36" t="s">
        <v>4418</v>
      </c>
      <c r="E3750" s="49">
        <v>992.18100000000004</v>
      </c>
      <c r="F3750" s="49">
        <f t="shared" si="66"/>
        <v>1488.2715000000001</v>
      </c>
      <c r="G3750" s="37"/>
      <c r="H3750" s="85" t="s">
        <v>3073</v>
      </c>
      <c r="I3750" s="18"/>
      <c r="J3750" s="83"/>
      <c r="K3750" s="79"/>
      <c r="L3750" s="77"/>
      <c r="M3750" s="77"/>
    </row>
    <row r="3751" spans="1:13" s="3" customFormat="1">
      <c r="A3751" s="10"/>
      <c r="B3751" s="96"/>
      <c r="C3751" s="43" t="s">
        <v>3066</v>
      </c>
      <c r="D3751" s="44"/>
      <c r="E3751" s="50" t="s">
        <v>3073</v>
      </c>
      <c r="F3751" s="50" t="str">
        <f t="shared" si="66"/>
        <v/>
      </c>
      <c r="G3751" s="42"/>
      <c r="H3751" s="85" t="s">
        <v>3073</v>
      </c>
      <c r="I3751" s="18"/>
      <c r="J3751" s="83"/>
      <c r="K3751" s="79"/>
      <c r="L3751" s="77"/>
      <c r="M3751" s="77"/>
    </row>
    <row r="3752" spans="1:13" s="3" customFormat="1">
      <c r="A3752" s="12"/>
      <c r="B3752" s="97" t="s">
        <v>2364</v>
      </c>
      <c r="C3752" s="46"/>
      <c r="D3752" s="47" t="s">
        <v>3065</v>
      </c>
      <c r="E3752" s="51" t="s">
        <v>3567</v>
      </c>
      <c r="F3752" s="51" t="str">
        <f t="shared" si="66"/>
        <v>VENTA</v>
      </c>
      <c r="G3752" s="45" t="s">
        <v>1933</v>
      </c>
      <c r="H3752" s="85" t="s">
        <v>3073</v>
      </c>
      <c r="I3752" s="18"/>
      <c r="J3752" s="83"/>
      <c r="K3752" s="79"/>
      <c r="L3752" s="77"/>
      <c r="M3752" s="77"/>
    </row>
    <row r="3753" spans="1:13" s="3" customFormat="1">
      <c r="A3753" s="7"/>
      <c r="B3753" s="95" t="s">
        <v>5164</v>
      </c>
      <c r="C3753" s="41"/>
      <c r="D3753" s="36" t="s">
        <v>5165</v>
      </c>
      <c r="E3753" s="49">
        <v>562.85900000000004</v>
      </c>
      <c r="F3753" s="49">
        <f>IF(G3753="ENV.","VENTA",IF(B3753="","",E3753+E3753*A$2/100))</f>
        <v>844.28850000000011</v>
      </c>
      <c r="G3753" s="37"/>
      <c r="H3753" s="85" t="s">
        <v>3073</v>
      </c>
      <c r="I3753" s="18"/>
      <c r="J3753" s="83"/>
      <c r="K3753" s="79"/>
      <c r="L3753" s="77"/>
      <c r="M3753" s="77"/>
    </row>
    <row r="3754" spans="1:13" s="3" customFormat="1">
      <c r="A3754" s="7"/>
      <c r="B3754" s="95" t="s">
        <v>5166</v>
      </c>
      <c r="C3754" s="41"/>
      <c r="D3754" s="36" t="s">
        <v>7400</v>
      </c>
      <c r="E3754" s="49">
        <v>806.33</v>
      </c>
      <c r="F3754" s="49">
        <f>IF(G3754="ENV.","VENTA",IF(B3754="","",E3754+E3754*A$2/100))</f>
        <v>1209.4950000000001</v>
      </c>
      <c r="G3754" s="37"/>
      <c r="H3754" s="85" t="s">
        <v>7222</v>
      </c>
      <c r="I3754" s="18"/>
      <c r="J3754" s="83"/>
      <c r="K3754" s="79"/>
      <c r="L3754" s="77"/>
      <c r="M3754" s="77"/>
    </row>
    <row r="3755" spans="1:13" s="3" customFormat="1">
      <c r="A3755" s="7"/>
      <c r="B3755" s="95" t="s">
        <v>3004</v>
      </c>
      <c r="C3755" s="41"/>
      <c r="D3755" s="36" t="s">
        <v>7305</v>
      </c>
      <c r="E3755" s="49">
        <v>1388.8869999999999</v>
      </c>
      <c r="F3755" s="49">
        <f t="shared" si="66"/>
        <v>2083.3305</v>
      </c>
      <c r="G3755" s="37"/>
      <c r="H3755" s="85" t="s">
        <v>7199</v>
      </c>
      <c r="I3755" s="18"/>
      <c r="J3755" s="83"/>
      <c r="K3755" s="79"/>
      <c r="L3755" s="77"/>
      <c r="M3755" s="77"/>
    </row>
    <row r="3756" spans="1:13" s="3" customFormat="1">
      <c r="A3756" s="7"/>
      <c r="B3756" s="95" t="s">
        <v>3005</v>
      </c>
      <c r="C3756" s="41"/>
      <c r="D3756" s="36" t="s">
        <v>7319</v>
      </c>
      <c r="E3756" s="49">
        <v>1013.31</v>
      </c>
      <c r="F3756" s="49">
        <f t="shared" si="66"/>
        <v>1519.9649999999999</v>
      </c>
      <c r="G3756" s="37"/>
      <c r="H3756" s="85" t="s">
        <v>7222</v>
      </c>
      <c r="I3756" s="18"/>
      <c r="J3756" s="83"/>
      <c r="K3756" s="79"/>
      <c r="L3756" s="77"/>
      <c r="M3756" s="77"/>
    </row>
    <row r="3757" spans="1:13" s="3" customFormat="1">
      <c r="A3757" s="7"/>
      <c r="B3757" s="95" t="s">
        <v>3006</v>
      </c>
      <c r="C3757" s="41"/>
      <c r="D3757" s="36" t="s">
        <v>7320</v>
      </c>
      <c r="E3757" s="49">
        <v>10342</v>
      </c>
      <c r="F3757" s="49">
        <f t="shared" si="66"/>
        <v>15513</v>
      </c>
      <c r="G3757" s="37"/>
      <c r="H3757" s="85" t="s">
        <v>7222</v>
      </c>
      <c r="I3757" s="18"/>
      <c r="J3757" s="83"/>
      <c r="K3757" s="79"/>
      <c r="L3757" s="77"/>
      <c r="M3757" s="77"/>
    </row>
    <row r="3758" spans="1:13" s="3" customFormat="1">
      <c r="A3758" s="7"/>
      <c r="B3758" s="95" t="s">
        <v>3007</v>
      </c>
      <c r="C3758" s="41"/>
      <c r="D3758" s="36" t="s">
        <v>7321</v>
      </c>
      <c r="E3758" s="49">
        <v>1151.0999999999999</v>
      </c>
      <c r="F3758" s="49">
        <f t="shared" si="66"/>
        <v>1726.6499999999999</v>
      </c>
      <c r="G3758" s="37"/>
      <c r="H3758" s="85" t="s">
        <v>7222</v>
      </c>
      <c r="I3758" s="18"/>
      <c r="J3758" s="83"/>
      <c r="K3758" s="79"/>
      <c r="L3758" s="77"/>
      <c r="M3758" s="77"/>
    </row>
    <row r="3759" spans="1:13" s="3" customFormat="1">
      <c r="A3759" s="7"/>
      <c r="B3759" s="95" t="s">
        <v>3008</v>
      </c>
      <c r="C3759" s="41"/>
      <c r="D3759" s="36" t="s">
        <v>7322</v>
      </c>
      <c r="E3759" s="49">
        <v>999.77</v>
      </c>
      <c r="F3759" s="49">
        <f t="shared" si="66"/>
        <v>1499.655</v>
      </c>
      <c r="G3759" s="37"/>
      <c r="H3759" s="85" t="s">
        <v>7222</v>
      </c>
      <c r="I3759" s="18"/>
      <c r="J3759" s="83"/>
      <c r="K3759" s="79"/>
      <c r="L3759" s="77"/>
      <c r="M3759" s="77"/>
    </row>
    <row r="3760" spans="1:13" s="3" customFormat="1">
      <c r="A3760" s="7"/>
      <c r="B3760" s="95" t="s">
        <v>3009</v>
      </c>
      <c r="C3760" s="41"/>
      <c r="D3760" s="36" t="s">
        <v>7323</v>
      </c>
      <c r="E3760" s="49">
        <v>999.77</v>
      </c>
      <c r="F3760" s="49">
        <f t="shared" si="66"/>
        <v>1499.655</v>
      </c>
      <c r="G3760" s="37"/>
      <c r="H3760" s="85" t="s">
        <v>7222</v>
      </c>
      <c r="I3760" s="18"/>
      <c r="J3760" s="83"/>
      <c r="K3760" s="79"/>
      <c r="L3760" s="77"/>
      <c r="M3760" s="77"/>
    </row>
    <row r="3761" spans="1:13" s="3" customFormat="1">
      <c r="A3761" s="7"/>
      <c r="B3761" s="95" t="s">
        <v>3010</v>
      </c>
      <c r="C3761" s="41"/>
      <c r="D3761" s="36" t="s">
        <v>7321</v>
      </c>
      <c r="E3761" s="49">
        <v>822.49</v>
      </c>
      <c r="F3761" s="49">
        <f t="shared" si="66"/>
        <v>1233.7350000000001</v>
      </c>
      <c r="G3761" s="37"/>
      <c r="H3761" s="85" t="s">
        <v>7222</v>
      </c>
      <c r="I3761" s="18"/>
      <c r="J3761" s="83"/>
      <c r="K3761" s="79"/>
      <c r="L3761" s="77"/>
      <c r="M3761" s="77"/>
    </row>
    <row r="3762" spans="1:13" s="3" customFormat="1">
      <c r="A3762" s="7"/>
      <c r="B3762" s="95" t="s">
        <v>3011</v>
      </c>
      <c r="C3762" s="41"/>
      <c r="D3762" s="36" t="s">
        <v>7324</v>
      </c>
      <c r="E3762" s="49">
        <v>1038.94</v>
      </c>
      <c r="F3762" s="49">
        <f t="shared" si="66"/>
        <v>1558.41</v>
      </c>
      <c r="G3762" s="37"/>
      <c r="H3762" s="85" t="s">
        <v>7222</v>
      </c>
      <c r="I3762" s="18"/>
      <c r="J3762" s="83"/>
      <c r="K3762" s="79"/>
      <c r="L3762" s="77"/>
      <c r="M3762" s="77"/>
    </row>
    <row r="3763" spans="1:13" s="3" customFormat="1">
      <c r="B3763" s="95" t="s">
        <v>3012</v>
      </c>
      <c r="C3763" s="41"/>
      <c r="D3763" s="36" t="s">
        <v>7327</v>
      </c>
      <c r="E3763" s="49">
        <v>304.23</v>
      </c>
      <c r="F3763" s="49">
        <f t="shared" si="66"/>
        <v>456.34500000000003</v>
      </c>
      <c r="G3763" s="37"/>
      <c r="H3763" s="85" t="s">
        <v>7222</v>
      </c>
      <c r="I3763" s="18"/>
      <c r="J3763" s="83"/>
      <c r="K3763" s="79"/>
      <c r="L3763" s="77"/>
      <c r="M3763" s="77"/>
    </row>
    <row r="3764" spans="1:13" s="3" customFormat="1">
      <c r="B3764" s="95" t="s">
        <v>3013</v>
      </c>
      <c r="C3764" s="41"/>
      <c r="D3764" s="36" t="s">
        <v>7328</v>
      </c>
      <c r="E3764" s="49">
        <v>127.35</v>
      </c>
      <c r="F3764" s="49">
        <f t="shared" si="66"/>
        <v>191.02499999999998</v>
      </c>
      <c r="G3764" s="37"/>
      <c r="H3764" s="85" t="s">
        <v>7222</v>
      </c>
      <c r="I3764" s="18"/>
      <c r="J3764" s="83"/>
      <c r="K3764" s="79"/>
      <c r="L3764" s="77"/>
      <c r="M3764" s="77"/>
    </row>
    <row r="3765" spans="1:13" s="3" customFormat="1">
      <c r="B3765" s="95" t="s">
        <v>3014</v>
      </c>
      <c r="C3765" s="41"/>
      <c r="D3765" s="36" t="s">
        <v>7329</v>
      </c>
      <c r="E3765" s="49">
        <v>165.1</v>
      </c>
      <c r="F3765" s="49">
        <f t="shared" si="66"/>
        <v>247.64999999999998</v>
      </c>
      <c r="G3765" s="37"/>
      <c r="H3765" s="85" t="s">
        <v>7222</v>
      </c>
      <c r="I3765" s="18"/>
      <c r="J3765" s="83"/>
      <c r="K3765" s="79"/>
      <c r="L3765" s="77"/>
      <c r="M3765" s="77"/>
    </row>
    <row r="3766" spans="1:13" s="3" customFormat="1">
      <c r="B3766" s="95" t="s">
        <v>2939</v>
      </c>
      <c r="C3766" s="41"/>
      <c r="D3766" s="36" t="s">
        <v>7380</v>
      </c>
      <c r="E3766" s="49">
        <v>1281.23</v>
      </c>
      <c r="F3766" s="49">
        <f t="shared" si="66"/>
        <v>1921.845</v>
      </c>
      <c r="G3766" s="37"/>
      <c r="H3766" s="85" t="s">
        <v>7222</v>
      </c>
      <c r="I3766" s="18"/>
      <c r="J3766" s="83"/>
      <c r="K3766" s="79"/>
      <c r="L3766" s="77"/>
      <c r="M3766" s="77"/>
    </row>
    <row r="3767" spans="1:13" s="3" customFormat="1">
      <c r="B3767" s="95" t="s">
        <v>2940</v>
      </c>
      <c r="C3767" s="41"/>
      <c r="D3767" s="36" t="s">
        <v>7381</v>
      </c>
      <c r="E3767" s="49">
        <v>2382.9499999999998</v>
      </c>
      <c r="F3767" s="49">
        <f t="shared" si="66"/>
        <v>3574.4249999999997</v>
      </c>
      <c r="G3767" s="37"/>
      <c r="H3767" s="85" t="s">
        <v>7222</v>
      </c>
      <c r="I3767" s="18"/>
      <c r="J3767" s="83"/>
      <c r="K3767" s="79"/>
      <c r="L3767" s="77"/>
      <c r="M3767" s="77"/>
    </row>
    <row r="3768" spans="1:13" s="3" customFormat="1">
      <c r="B3768" s="95" t="s">
        <v>2941</v>
      </c>
      <c r="C3768" s="41"/>
      <c r="D3768" s="36" t="s">
        <v>7382</v>
      </c>
      <c r="E3768" s="49">
        <v>3459.4</v>
      </c>
      <c r="F3768" s="49">
        <f t="shared" si="66"/>
        <v>5189.1000000000004</v>
      </c>
      <c r="G3768" s="37"/>
      <c r="H3768" s="85" t="s">
        <v>7222</v>
      </c>
      <c r="I3768" s="18"/>
      <c r="J3768" s="83"/>
      <c r="K3768" s="79"/>
      <c r="L3768" s="77"/>
      <c r="M3768" s="77"/>
    </row>
    <row r="3769" spans="1:13" s="3" customFormat="1">
      <c r="B3769" s="95" t="s">
        <v>2942</v>
      </c>
      <c r="C3769" s="41"/>
      <c r="D3769" s="36" t="s">
        <v>7383</v>
      </c>
      <c r="E3769" s="49">
        <v>4552.03</v>
      </c>
      <c r="F3769" s="49">
        <f t="shared" si="66"/>
        <v>6828.0450000000001</v>
      </c>
      <c r="G3769" s="37"/>
      <c r="H3769" s="85" t="s">
        <v>7222</v>
      </c>
      <c r="I3769" s="18"/>
      <c r="J3769" s="83"/>
      <c r="K3769" s="79"/>
      <c r="L3769" s="77"/>
      <c r="M3769" s="77"/>
    </row>
    <row r="3770" spans="1:13" s="3" customFormat="1">
      <c r="B3770" s="95" t="s">
        <v>3525</v>
      </c>
      <c r="C3770" s="41"/>
      <c r="D3770" s="36" t="s">
        <v>7384</v>
      </c>
      <c r="E3770" s="49">
        <v>3813.5</v>
      </c>
      <c r="F3770" s="49">
        <f t="shared" si="66"/>
        <v>5720.25</v>
      </c>
      <c r="G3770" s="37"/>
      <c r="H3770" s="85" t="s">
        <v>7222</v>
      </c>
      <c r="I3770" s="18"/>
      <c r="J3770" s="83"/>
      <c r="K3770" s="79"/>
      <c r="L3770" s="77"/>
      <c r="M3770" s="77"/>
    </row>
    <row r="3771" spans="1:13" s="3" customFormat="1">
      <c r="B3771" s="95" t="s">
        <v>2943</v>
      </c>
      <c r="C3771" s="41"/>
      <c r="D3771" s="36" t="s">
        <v>7388</v>
      </c>
      <c r="E3771" s="49">
        <v>390.29</v>
      </c>
      <c r="F3771" s="49">
        <f t="shared" si="66"/>
        <v>585.43500000000006</v>
      </c>
      <c r="G3771" s="37"/>
      <c r="H3771" s="85" t="s">
        <v>7222</v>
      </c>
      <c r="I3771" s="18"/>
      <c r="J3771" s="83"/>
      <c r="K3771" s="79"/>
      <c r="L3771" s="77"/>
      <c r="M3771" s="77"/>
    </row>
    <row r="3772" spans="1:13" s="3" customFormat="1">
      <c r="B3772" s="95" t="s">
        <v>2944</v>
      </c>
      <c r="C3772" s="41"/>
      <c r="D3772" s="36" t="s">
        <v>7389</v>
      </c>
      <c r="E3772" s="49">
        <v>615.25</v>
      </c>
      <c r="F3772" s="49">
        <f t="shared" si="66"/>
        <v>922.875</v>
      </c>
      <c r="G3772" s="37"/>
      <c r="H3772" s="85" t="s">
        <v>7222</v>
      </c>
      <c r="I3772" s="18"/>
      <c r="J3772" s="83"/>
      <c r="K3772" s="79"/>
      <c r="L3772" s="77"/>
      <c r="M3772" s="77"/>
    </row>
    <row r="3773" spans="1:13" s="3" customFormat="1">
      <c r="B3773" s="95" t="s">
        <v>2945</v>
      </c>
      <c r="C3773" s="41"/>
      <c r="D3773" s="36" t="s">
        <v>7390</v>
      </c>
      <c r="E3773" s="49">
        <v>895.83</v>
      </c>
      <c r="F3773" s="49">
        <f t="shared" si="66"/>
        <v>1343.7450000000001</v>
      </c>
      <c r="G3773" s="37"/>
      <c r="H3773" s="85" t="s">
        <v>7222</v>
      </c>
      <c r="I3773" s="18"/>
      <c r="J3773" s="83"/>
      <c r="K3773" s="79"/>
      <c r="L3773" s="77"/>
      <c r="M3773" s="77"/>
    </row>
    <row r="3774" spans="1:13" s="3" customFormat="1">
      <c r="B3774" s="95" t="s">
        <v>2946</v>
      </c>
      <c r="C3774" s="41"/>
      <c r="D3774" s="36" t="s">
        <v>7391</v>
      </c>
      <c r="E3774" s="49">
        <v>1176.3900000000001</v>
      </c>
      <c r="F3774" s="49">
        <f t="shared" si="66"/>
        <v>1764.585</v>
      </c>
      <c r="G3774" s="37"/>
      <c r="H3774" s="85" t="s">
        <v>7222</v>
      </c>
      <c r="I3774" s="18"/>
      <c r="J3774" s="83"/>
      <c r="K3774" s="79"/>
      <c r="L3774" s="77"/>
      <c r="M3774" s="77"/>
    </row>
    <row r="3775" spans="1:13" s="3" customFormat="1">
      <c r="B3775" s="95" t="s">
        <v>2947</v>
      </c>
      <c r="C3775" s="41"/>
      <c r="D3775" s="36" t="s">
        <v>7392</v>
      </c>
      <c r="E3775" s="49">
        <v>501.15</v>
      </c>
      <c r="F3775" s="49">
        <f t="shared" si="66"/>
        <v>751.72499999999991</v>
      </c>
      <c r="G3775" s="37"/>
      <c r="H3775" s="85" t="s">
        <v>7222</v>
      </c>
      <c r="I3775" s="18"/>
      <c r="J3775" s="83"/>
      <c r="K3775" s="79"/>
      <c r="L3775" s="77"/>
      <c r="M3775" s="77"/>
    </row>
    <row r="3776" spans="1:13" s="3" customFormat="1">
      <c r="B3776" s="95" t="s">
        <v>2948</v>
      </c>
      <c r="C3776" s="41"/>
      <c r="D3776" s="36" t="s">
        <v>7393</v>
      </c>
      <c r="E3776" s="49">
        <v>771.86</v>
      </c>
      <c r="F3776" s="49">
        <f t="shared" ref="F3776:F3839" si="67">IF(G3776="ENV.","VENTA",IF(B3776="","",E3776+E3776*A$2/100))</f>
        <v>1157.79</v>
      </c>
      <c r="G3776" s="37"/>
      <c r="H3776" s="85" t="s">
        <v>7222</v>
      </c>
      <c r="I3776" s="18"/>
      <c r="J3776" s="83"/>
      <c r="K3776" s="79"/>
      <c r="L3776" s="77"/>
      <c r="M3776" s="77"/>
    </row>
    <row r="3777" spans="2:13" s="3" customFormat="1">
      <c r="B3777" s="95" t="s">
        <v>2949</v>
      </c>
      <c r="C3777" s="41"/>
      <c r="D3777" s="36" t="s">
        <v>7394</v>
      </c>
      <c r="E3777" s="49">
        <v>1112.69</v>
      </c>
      <c r="F3777" s="49">
        <f t="shared" si="67"/>
        <v>1669.0350000000001</v>
      </c>
      <c r="G3777" s="37"/>
      <c r="H3777" s="85" t="s">
        <v>7222</v>
      </c>
      <c r="I3777" s="18"/>
      <c r="J3777" s="83"/>
      <c r="K3777" s="79"/>
      <c r="L3777" s="77"/>
      <c r="M3777" s="77"/>
    </row>
    <row r="3778" spans="2:13" s="3" customFormat="1">
      <c r="B3778" s="95" t="s">
        <v>2950</v>
      </c>
      <c r="C3778" s="41"/>
      <c r="D3778" s="36" t="s">
        <v>7395</v>
      </c>
      <c r="E3778" s="49">
        <v>1461.72</v>
      </c>
      <c r="F3778" s="49">
        <f t="shared" si="67"/>
        <v>2192.58</v>
      </c>
      <c r="G3778" s="37"/>
      <c r="H3778" s="85" t="s">
        <v>7222</v>
      </c>
      <c r="I3778" s="18"/>
      <c r="J3778" s="83"/>
      <c r="K3778" s="79"/>
      <c r="L3778" s="77"/>
      <c r="M3778" s="77"/>
    </row>
    <row r="3779" spans="2:13" s="3" customFormat="1">
      <c r="B3779" s="95" t="s">
        <v>2951</v>
      </c>
      <c r="C3779" s="41"/>
      <c r="D3779" s="36" t="s">
        <v>7396</v>
      </c>
      <c r="E3779" s="49">
        <v>646.21</v>
      </c>
      <c r="F3779" s="49">
        <f t="shared" si="67"/>
        <v>969.31500000000005</v>
      </c>
      <c r="G3779" s="37"/>
      <c r="H3779" s="85" t="s">
        <v>7222</v>
      </c>
      <c r="I3779" s="18"/>
      <c r="J3779" s="83"/>
      <c r="K3779" s="79"/>
      <c r="L3779" s="77"/>
      <c r="M3779" s="77"/>
    </row>
    <row r="3780" spans="2:13" s="3" customFormat="1">
      <c r="B3780" s="95" t="s">
        <v>2952</v>
      </c>
      <c r="C3780" s="41"/>
      <c r="D3780" s="36" t="s">
        <v>7397</v>
      </c>
      <c r="E3780" s="49">
        <v>978.63</v>
      </c>
      <c r="F3780" s="49">
        <f t="shared" si="67"/>
        <v>1467.9449999999999</v>
      </c>
      <c r="G3780" s="37"/>
      <c r="H3780" s="85" t="s">
        <v>7222</v>
      </c>
      <c r="I3780" s="18"/>
      <c r="J3780" s="83"/>
      <c r="K3780" s="79"/>
      <c r="L3780" s="77"/>
      <c r="M3780" s="77"/>
    </row>
    <row r="3781" spans="2:13" s="3" customFormat="1">
      <c r="B3781" s="95" t="s">
        <v>2953</v>
      </c>
      <c r="C3781" s="41"/>
      <c r="D3781" s="36" t="s">
        <v>7398</v>
      </c>
      <c r="E3781" s="49">
        <v>1411.8</v>
      </c>
      <c r="F3781" s="49">
        <f t="shared" si="67"/>
        <v>2117.6999999999998</v>
      </c>
      <c r="G3781" s="37"/>
      <c r="H3781" s="85" t="s">
        <v>7222</v>
      </c>
      <c r="I3781" s="18"/>
      <c r="J3781" s="83"/>
      <c r="K3781" s="79"/>
      <c r="L3781" s="77"/>
      <c r="M3781" s="77"/>
    </row>
    <row r="3782" spans="2:13" s="3" customFormat="1">
      <c r="B3782" s="95" t="s">
        <v>2954</v>
      </c>
      <c r="C3782" s="41"/>
      <c r="D3782" s="36" t="s">
        <v>7399</v>
      </c>
      <c r="E3782" s="49">
        <v>1854.45</v>
      </c>
      <c r="F3782" s="49">
        <f t="shared" si="67"/>
        <v>2781.6750000000002</v>
      </c>
      <c r="G3782" s="37"/>
      <c r="H3782" s="85" t="s">
        <v>7222</v>
      </c>
      <c r="I3782" s="18"/>
      <c r="J3782" s="83"/>
      <c r="K3782" s="79"/>
      <c r="L3782" s="77"/>
      <c r="M3782" s="77"/>
    </row>
    <row r="3783" spans="2:13" s="3" customFormat="1">
      <c r="B3783" s="95" t="s">
        <v>3015</v>
      </c>
      <c r="C3783" s="41"/>
      <c r="D3783" s="36" t="s">
        <v>7336</v>
      </c>
      <c r="E3783" s="49">
        <v>573.16999999999996</v>
      </c>
      <c r="F3783" s="49">
        <f t="shared" si="67"/>
        <v>859.75499999999988</v>
      </c>
      <c r="G3783" s="37"/>
      <c r="H3783" s="85" t="s">
        <v>7222</v>
      </c>
      <c r="I3783" s="18"/>
      <c r="J3783" s="83"/>
      <c r="K3783" s="79"/>
      <c r="L3783" s="77"/>
      <c r="M3783" s="77"/>
    </row>
    <row r="3784" spans="2:13" s="3" customFormat="1">
      <c r="B3784" s="95" t="s">
        <v>3016</v>
      </c>
      <c r="C3784" s="41"/>
      <c r="D3784" s="36" t="s">
        <v>7809</v>
      </c>
      <c r="E3784" s="49">
        <v>475.38</v>
      </c>
      <c r="F3784" s="49">
        <f t="shared" si="67"/>
        <v>713.06999999999994</v>
      </c>
      <c r="G3784" s="37"/>
      <c r="H3784" s="85" t="s">
        <v>7222</v>
      </c>
      <c r="I3784" s="18"/>
      <c r="J3784" s="83"/>
      <c r="K3784" s="79"/>
      <c r="L3784" s="77"/>
      <c r="M3784" s="77"/>
    </row>
    <row r="3785" spans="2:13" s="3" customFormat="1">
      <c r="B3785" s="95" t="s">
        <v>3017</v>
      </c>
      <c r="C3785" s="41"/>
      <c r="D3785" s="36" t="s">
        <v>7337</v>
      </c>
      <c r="E3785" s="49">
        <v>725.61</v>
      </c>
      <c r="F3785" s="49">
        <f t="shared" si="67"/>
        <v>1088.415</v>
      </c>
      <c r="G3785" s="37"/>
      <c r="H3785" s="85" t="s">
        <v>7222</v>
      </c>
      <c r="I3785" s="18"/>
      <c r="J3785" s="83"/>
      <c r="K3785" s="79"/>
      <c r="L3785" s="77"/>
      <c r="M3785" s="77"/>
    </row>
    <row r="3786" spans="2:13" s="3" customFormat="1">
      <c r="B3786" s="95" t="s">
        <v>3018</v>
      </c>
      <c r="C3786" s="41"/>
      <c r="D3786" s="36" t="s">
        <v>7338</v>
      </c>
      <c r="E3786" s="49">
        <v>5108.13</v>
      </c>
      <c r="F3786" s="49">
        <f t="shared" si="67"/>
        <v>7662.1949999999997</v>
      </c>
      <c r="G3786" s="37"/>
      <c r="H3786" s="85" t="s">
        <v>7222</v>
      </c>
      <c r="I3786" s="18"/>
      <c r="J3786" s="83"/>
      <c r="K3786" s="79"/>
      <c r="L3786" s="77"/>
      <c r="M3786" s="77"/>
    </row>
    <row r="3787" spans="2:13" s="3" customFormat="1">
      <c r="B3787" s="95" t="s">
        <v>3019</v>
      </c>
      <c r="C3787" s="41"/>
      <c r="D3787" s="36" t="s">
        <v>7342</v>
      </c>
      <c r="E3787" s="49">
        <v>806.04</v>
      </c>
      <c r="F3787" s="49">
        <f t="shared" si="67"/>
        <v>1209.06</v>
      </c>
      <c r="G3787" s="37"/>
      <c r="H3787" s="85" t="s">
        <v>7222</v>
      </c>
      <c r="I3787" s="18"/>
      <c r="J3787" s="83"/>
      <c r="K3787" s="79"/>
      <c r="L3787" s="77"/>
      <c r="M3787" s="77"/>
    </row>
    <row r="3788" spans="2:13" s="3" customFormat="1">
      <c r="B3788" s="95" t="s">
        <v>3020</v>
      </c>
      <c r="C3788" s="41"/>
      <c r="D3788" s="36" t="s">
        <v>7343</v>
      </c>
      <c r="E3788" s="49">
        <v>806.04</v>
      </c>
      <c r="F3788" s="49">
        <f t="shared" si="67"/>
        <v>1209.06</v>
      </c>
      <c r="G3788" s="37"/>
      <c r="H3788" s="85" t="s">
        <v>7222</v>
      </c>
      <c r="I3788" s="18"/>
      <c r="J3788" s="83"/>
      <c r="K3788" s="79"/>
      <c r="L3788" s="77"/>
      <c r="M3788" s="77"/>
    </row>
    <row r="3789" spans="2:13" s="3" customFormat="1">
      <c r="B3789" s="95" t="s">
        <v>3021</v>
      </c>
      <c r="C3789" s="41"/>
      <c r="D3789" s="36" t="s">
        <v>7344</v>
      </c>
      <c r="E3789" s="49">
        <v>103.09</v>
      </c>
      <c r="F3789" s="49">
        <f t="shared" si="67"/>
        <v>154.63499999999999</v>
      </c>
      <c r="G3789" s="37"/>
      <c r="H3789" s="85" t="s">
        <v>7222</v>
      </c>
      <c r="I3789" s="18"/>
      <c r="J3789" s="83"/>
      <c r="K3789" s="79"/>
      <c r="L3789" s="77"/>
      <c r="M3789" s="77"/>
    </row>
    <row r="3790" spans="2:13" s="3" customFormat="1">
      <c r="B3790" s="95" t="s">
        <v>3521</v>
      </c>
      <c r="C3790" s="41"/>
      <c r="D3790" s="36" t="s">
        <v>7356</v>
      </c>
      <c r="E3790" s="49">
        <v>661.94</v>
      </c>
      <c r="F3790" s="49">
        <f t="shared" si="67"/>
        <v>992.91000000000008</v>
      </c>
      <c r="G3790" s="37"/>
      <c r="H3790" s="85" t="s">
        <v>7222</v>
      </c>
      <c r="I3790" s="18"/>
      <c r="J3790" s="83"/>
      <c r="K3790" s="79"/>
      <c r="L3790" s="77"/>
      <c r="M3790" s="77"/>
    </row>
    <row r="3791" spans="2:13" s="3" customFormat="1">
      <c r="B3791" s="95" t="s">
        <v>3522</v>
      </c>
      <c r="C3791" s="41"/>
      <c r="D3791" s="36" t="s">
        <v>7357</v>
      </c>
      <c r="E3791" s="49">
        <v>158.86000000000001</v>
      </c>
      <c r="F3791" s="49">
        <f t="shared" si="67"/>
        <v>238.29000000000002</v>
      </c>
      <c r="G3791" s="37"/>
      <c r="H3791" s="85" t="s">
        <v>7222</v>
      </c>
      <c r="I3791" s="18"/>
      <c r="J3791" s="83"/>
      <c r="K3791" s="79"/>
      <c r="L3791" s="77"/>
      <c r="M3791" s="77"/>
    </row>
    <row r="3792" spans="2:13" s="3" customFormat="1">
      <c r="B3792" s="95" t="s">
        <v>3523</v>
      </c>
      <c r="C3792" s="41"/>
      <c r="D3792" s="36" t="s">
        <v>7358</v>
      </c>
      <c r="E3792" s="49">
        <v>213.58</v>
      </c>
      <c r="F3792" s="49">
        <f t="shared" si="67"/>
        <v>320.37</v>
      </c>
      <c r="G3792" s="37"/>
      <c r="H3792" s="85" t="s">
        <v>7222</v>
      </c>
      <c r="I3792" s="18"/>
      <c r="J3792" s="83"/>
      <c r="K3792" s="79"/>
      <c r="L3792" s="77"/>
      <c r="M3792" s="77"/>
    </row>
    <row r="3793" spans="2:13" s="3" customFormat="1">
      <c r="B3793" s="95" t="s">
        <v>3524</v>
      </c>
      <c r="C3793" s="41"/>
      <c r="D3793" s="36" t="s">
        <v>7359</v>
      </c>
      <c r="E3793" s="49">
        <v>277.47000000000003</v>
      </c>
      <c r="F3793" s="49">
        <f t="shared" si="67"/>
        <v>416.20500000000004</v>
      </c>
      <c r="G3793" s="37"/>
      <c r="H3793" s="85" t="s">
        <v>7222</v>
      </c>
      <c r="I3793" s="18"/>
      <c r="J3793" s="83"/>
      <c r="K3793" s="79"/>
      <c r="L3793" s="77"/>
      <c r="M3793" s="77"/>
    </row>
    <row r="3794" spans="2:13" s="3" customFormat="1">
      <c r="B3794" s="95" t="s">
        <v>3517</v>
      </c>
      <c r="C3794" s="41"/>
      <c r="D3794" s="36" t="s">
        <v>7352</v>
      </c>
      <c r="E3794" s="49">
        <v>551.38</v>
      </c>
      <c r="F3794" s="49">
        <f t="shared" si="67"/>
        <v>827.06999999999994</v>
      </c>
      <c r="G3794" s="37"/>
      <c r="H3794" s="85" t="s">
        <v>7222</v>
      </c>
      <c r="I3794" s="18"/>
      <c r="J3794" s="83"/>
      <c r="K3794" s="79"/>
      <c r="L3794" s="77"/>
      <c r="M3794" s="77"/>
    </row>
    <row r="3795" spans="2:13" s="3" customFormat="1">
      <c r="B3795" s="95" t="s">
        <v>3518</v>
      </c>
      <c r="C3795" s="41"/>
      <c r="D3795" s="36" t="s">
        <v>7353</v>
      </c>
      <c r="E3795" s="49">
        <v>143.59</v>
      </c>
      <c r="F3795" s="49">
        <f t="shared" si="67"/>
        <v>215.38499999999999</v>
      </c>
      <c r="G3795" s="37"/>
      <c r="H3795" s="85" t="s">
        <v>7222</v>
      </c>
      <c r="I3795" s="18"/>
      <c r="J3795" s="83"/>
      <c r="K3795" s="79"/>
      <c r="L3795" s="77"/>
      <c r="M3795" s="77"/>
    </row>
    <row r="3796" spans="2:13" s="3" customFormat="1">
      <c r="B3796" s="95" t="s">
        <v>3519</v>
      </c>
      <c r="C3796" s="41"/>
      <c r="D3796" s="36" t="s">
        <v>7354</v>
      </c>
      <c r="E3796" s="49">
        <v>217.53</v>
      </c>
      <c r="F3796" s="49">
        <f t="shared" si="67"/>
        <v>326.29500000000002</v>
      </c>
      <c r="G3796" s="37"/>
      <c r="H3796" s="85" t="s">
        <v>7222</v>
      </c>
      <c r="I3796" s="18"/>
      <c r="J3796" s="83"/>
      <c r="K3796" s="79"/>
      <c r="L3796" s="77"/>
      <c r="M3796" s="77"/>
    </row>
    <row r="3797" spans="2:13" s="3" customFormat="1">
      <c r="B3797" s="95" t="s">
        <v>3520</v>
      </c>
      <c r="C3797" s="41"/>
      <c r="D3797" s="36" t="s">
        <v>7355</v>
      </c>
      <c r="E3797" s="49">
        <v>230.19</v>
      </c>
      <c r="F3797" s="49">
        <f t="shared" si="67"/>
        <v>345.28499999999997</v>
      </c>
      <c r="G3797" s="37"/>
      <c r="H3797" s="85" t="s">
        <v>7222</v>
      </c>
      <c r="I3797" s="18"/>
      <c r="J3797" s="83"/>
      <c r="K3797" s="79"/>
      <c r="L3797" s="77"/>
      <c r="M3797" s="77"/>
    </row>
    <row r="3798" spans="2:13" s="3" customFormat="1">
      <c r="B3798" s="95" t="s">
        <v>3022</v>
      </c>
      <c r="C3798" s="41"/>
      <c r="D3798" s="36" t="s">
        <v>7345</v>
      </c>
      <c r="E3798" s="49">
        <v>433.64</v>
      </c>
      <c r="F3798" s="49">
        <f t="shared" si="67"/>
        <v>650.46</v>
      </c>
      <c r="G3798" s="37"/>
      <c r="H3798" s="85" t="s">
        <v>7222</v>
      </c>
      <c r="I3798" s="18"/>
      <c r="J3798" s="83"/>
      <c r="K3798" s="79"/>
      <c r="L3798" s="77"/>
      <c r="M3798" s="77"/>
    </row>
    <row r="3799" spans="2:13" s="3" customFormat="1">
      <c r="B3799" s="95" t="s">
        <v>3023</v>
      </c>
      <c r="C3799" s="41"/>
      <c r="D3799" s="36" t="s">
        <v>7346</v>
      </c>
      <c r="E3799" s="49">
        <v>3703.83</v>
      </c>
      <c r="F3799" s="49">
        <f t="shared" si="67"/>
        <v>5555.7449999999999</v>
      </c>
      <c r="G3799" s="37"/>
      <c r="H3799" s="85" t="s">
        <v>7222</v>
      </c>
      <c r="I3799" s="18"/>
      <c r="J3799" s="83"/>
      <c r="K3799" s="79"/>
      <c r="L3799" s="77"/>
      <c r="M3799" s="77"/>
    </row>
    <row r="3800" spans="2:13" s="3" customFormat="1">
      <c r="B3800" s="95" t="s">
        <v>3024</v>
      </c>
      <c r="C3800" s="41"/>
      <c r="D3800" s="36" t="s">
        <v>7347</v>
      </c>
      <c r="E3800" s="49">
        <v>114.54</v>
      </c>
      <c r="F3800" s="49">
        <f t="shared" si="67"/>
        <v>171.81</v>
      </c>
      <c r="G3800" s="37"/>
      <c r="H3800" s="85" t="s">
        <v>7222</v>
      </c>
      <c r="I3800" s="18"/>
      <c r="J3800" s="83"/>
      <c r="K3800" s="79"/>
      <c r="L3800" s="77"/>
      <c r="M3800" s="77"/>
    </row>
    <row r="3801" spans="2:13" s="3" customFormat="1">
      <c r="B3801" s="95" t="s">
        <v>3025</v>
      </c>
      <c r="C3801" s="41"/>
      <c r="D3801" s="36" t="s">
        <v>7348</v>
      </c>
      <c r="E3801" s="49">
        <v>164.19</v>
      </c>
      <c r="F3801" s="49">
        <f t="shared" si="67"/>
        <v>246.285</v>
      </c>
      <c r="G3801" s="37"/>
      <c r="H3801" s="85" t="s">
        <v>7222</v>
      </c>
      <c r="I3801" s="18"/>
      <c r="J3801" s="83"/>
      <c r="K3801" s="79"/>
      <c r="L3801" s="77"/>
      <c r="M3801" s="77"/>
    </row>
    <row r="3802" spans="2:13" s="3" customFormat="1">
      <c r="B3802" s="95" t="s">
        <v>3026</v>
      </c>
      <c r="C3802" s="41"/>
      <c r="D3802" s="36" t="s">
        <v>7349</v>
      </c>
      <c r="E3802" s="49">
        <v>175.26</v>
      </c>
      <c r="F3802" s="49">
        <f t="shared" si="67"/>
        <v>262.89</v>
      </c>
      <c r="G3802" s="37"/>
      <c r="H3802" s="85" t="s">
        <v>7222</v>
      </c>
      <c r="I3802" s="18"/>
      <c r="J3802" s="83"/>
      <c r="K3802" s="79"/>
      <c r="L3802" s="77"/>
      <c r="M3802" s="77"/>
    </row>
    <row r="3803" spans="2:13" s="3" customFormat="1">
      <c r="B3803" s="95" t="s">
        <v>3027</v>
      </c>
      <c r="C3803" s="41"/>
      <c r="D3803" s="36" t="s">
        <v>7350</v>
      </c>
      <c r="E3803" s="49">
        <v>179.7</v>
      </c>
      <c r="F3803" s="49">
        <f t="shared" si="67"/>
        <v>269.54999999999995</v>
      </c>
      <c r="G3803" s="37"/>
      <c r="H3803" s="85" t="s">
        <v>7222</v>
      </c>
      <c r="I3803" s="18"/>
      <c r="J3803" s="83"/>
      <c r="K3803" s="79"/>
      <c r="L3803" s="77"/>
      <c r="M3803" s="77"/>
    </row>
    <row r="3804" spans="2:13" s="3" customFormat="1">
      <c r="B3804" s="95" t="s">
        <v>3028</v>
      </c>
      <c r="C3804" s="41"/>
      <c r="D3804" s="36" t="s">
        <v>7351</v>
      </c>
      <c r="E3804" s="49">
        <v>191.65</v>
      </c>
      <c r="F3804" s="49">
        <f t="shared" si="67"/>
        <v>287.47500000000002</v>
      </c>
      <c r="G3804" s="37"/>
      <c r="H3804" s="85" t="s">
        <v>7222</v>
      </c>
      <c r="I3804" s="18"/>
      <c r="J3804" s="83"/>
      <c r="K3804" s="79"/>
      <c r="L3804" s="77"/>
      <c r="M3804" s="77"/>
    </row>
    <row r="3805" spans="2:13" s="3" customFormat="1">
      <c r="B3805" s="95" t="s">
        <v>2934</v>
      </c>
      <c r="C3805" s="41"/>
      <c r="D3805" s="36" t="s">
        <v>7372</v>
      </c>
      <c r="E3805" s="49">
        <v>444.15</v>
      </c>
      <c r="F3805" s="49">
        <f t="shared" si="67"/>
        <v>666.22499999999991</v>
      </c>
      <c r="G3805" s="37"/>
      <c r="H3805" s="85" t="s">
        <v>7222</v>
      </c>
      <c r="I3805" s="18"/>
      <c r="J3805" s="83"/>
      <c r="K3805" s="79"/>
      <c r="L3805" s="77"/>
      <c r="M3805" s="77"/>
    </row>
    <row r="3806" spans="2:13" s="3" customFormat="1">
      <c r="B3806" s="95" t="s">
        <v>2935</v>
      </c>
      <c r="C3806" s="41"/>
      <c r="D3806" s="36" t="s">
        <v>7373</v>
      </c>
      <c r="E3806" s="49">
        <v>2203.63</v>
      </c>
      <c r="F3806" s="49">
        <f t="shared" si="67"/>
        <v>3305.4450000000002</v>
      </c>
      <c r="G3806" s="37"/>
      <c r="H3806" s="85" t="s">
        <v>7222</v>
      </c>
      <c r="I3806" s="18"/>
      <c r="J3806" s="83"/>
      <c r="K3806" s="79"/>
      <c r="L3806" s="77"/>
      <c r="M3806" s="77"/>
    </row>
    <row r="3807" spans="2:13" s="3" customFormat="1">
      <c r="B3807" s="95" t="s">
        <v>2936</v>
      </c>
      <c r="C3807" s="41"/>
      <c r="D3807" s="36" t="s">
        <v>7377</v>
      </c>
      <c r="E3807" s="49">
        <v>135.65</v>
      </c>
      <c r="F3807" s="49">
        <f t="shared" si="67"/>
        <v>203.47500000000002</v>
      </c>
      <c r="G3807" s="37"/>
      <c r="H3807" s="85" t="s">
        <v>7222</v>
      </c>
      <c r="I3807" s="18"/>
      <c r="J3807" s="83"/>
      <c r="K3807" s="79"/>
      <c r="L3807" s="77"/>
      <c r="M3807" s="77"/>
    </row>
    <row r="3808" spans="2:13" s="3" customFormat="1">
      <c r="B3808" s="95" t="s">
        <v>2937</v>
      </c>
      <c r="C3808" s="41"/>
      <c r="D3808" s="36" t="s">
        <v>7378</v>
      </c>
      <c r="E3808" s="49">
        <v>184.95</v>
      </c>
      <c r="F3808" s="49">
        <f t="shared" si="67"/>
        <v>277.42499999999995</v>
      </c>
      <c r="G3808" s="37"/>
      <c r="H3808" s="85" t="s">
        <v>7222</v>
      </c>
      <c r="I3808" s="18"/>
      <c r="J3808" s="83"/>
      <c r="K3808" s="79"/>
      <c r="L3808" s="77"/>
      <c r="M3808" s="77"/>
    </row>
    <row r="3809" spans="2:13" s="3" customFormat="1">
      <c r="B3809" s="95" t="s">
        <v>2938</v>
      </c>
      <c r="C3809" s="41"/>
      <c r="D3809" s="36" t="s">
        <v>7379</v>
      </c>
      <c r="E3809" s="49">
        <v>210.76</v>
      </c>
      <c r="F3809" s="49">
        <f t="shared" si="67"/>
        <v>316.14</v>
      </c>
      <c r="G3809" s="37"/>
      <c r="H3809" s="85" t="s">
        <v>7222</v>
      </c>
      <c r="I3809" s="18"/>
      <c r="J3809" s="83"/>
      <c r="K3809" s="79"/>
      <c r="L3809" s="77"/>
      <c r="M3809" s="77"/>
    </row>
    <row r="3810" spans="2:13" s="3" customFormat="1">
      <c r="B3810" s="95" t="s">
        <v>2955</v>
      </c>
      <c r="C3810" s="41"/>
      <c r="D3810" s="36" t="s">
        <v>7406</v>
      </c>
      <c r="E3810" s="49">
        <v>444.1</v>
      </c>
      <c r="F3810" s="49">
        <f t="shared" si="67"/>
        <v>666.15000000000009</v>
      </c>
      <c r="G3810" s="37"/>
      <c r="H3810" s="85" t="s">
        <v>7222</v>
      </c>
      <c r="I3810" s="18"/>
      <c r="J3810" s="83"/>
      <c r="K3810" s="79"/>
      <c r="L3810" s="77"/>
      <c r="M3810" s="77"/>
    </row>
    <row r="3811" spans="2:13" s="3" customFormat="1">
      <c r="B3811" s="95" t="s">
        <v>2956</v>
      </c>
      <c r="C3811" s="41"/>
      <c r="D3811" s="36" t="s">
        <v>7407</v>
      </c>
      <c r="E3811" s="49">
        <v>2203.5100000000002</v>
      </c>
      <c r="F3811" s="49">
        <f t="shared" si="67"/>
        <v>3305.2650000000003</v>
      </c>
      <c r="G3811" s="37"/>
      <c r="H3811" s="85" t="s">
        <v>7222</v>
      </c>
      <c r="I3811" s="18"/>
      <c r="J3811" s="83"/>
      <c r="K3811" s="79"/>
      <c r="L3811" s="77"/>
      <c r="M3811" s="77"/>
    </row>
    <row r="3812" spans="2:13" s="3" customFormat="1">
      <c r="B3812" s="95" t="s">
        <v>2957</v>
      </c>
      <c r="C3812" s="41"/>
      <c r="D3812" s="36" t="s">
        <v>7408</v>
      </c>
      <c r="E3812" s="49">
        <v>135.66999999999999</v>
      </c>
      <c r="F3812" s="49">
        <f t="shared" si="67"/>
        <v>203.505</v>
      </c>
      <c r="G3812" s="37"/>
      <c r="H3812" s="85" t="s">
        <v>7222</v>
      </c>
      <c r="I3812" s="18"/>
      <c r="J3812" s="83"/>
      <c r="K3812" s="79"/>
      <c r="L3812" s="77"/>
      <c r="M3812" s="77"/>
    </row>
    <row r="3813" spans="2:13" s="3" customFormat="1">
      <c r="B3813" s="95" t="s">
        <v>2958</v>
      </c>
      <c r="C3813" s="41"/>
      <c r="D3813" s="36" t="s">
        <v>7409</v>
      </c>
      <c r="E3813" s="49">
        <v>183.1</v>
      </c>
      <c r="F3813" s="49">
        <f t="shared" si="67"/>
        <v>274.64999999999998</v>
      </c>
      <c r="G3813" s="37"/>
      <c r="H3813" s="85" t="s">
        <v>7222</v>
      </c>
      <c r="I3813" s="18"/>
      <c r="J3813" s="83"/>
      <c r="K3813" s="79"/>
      <c r="L3813" s="77"/>
      <c r="M3813" s="77"/>
    </row>
    <row r="3814" spans="2:13" s="3" customFormat="1">
      <c r="B3814" s="95" t="s">
        <v>2959</v>
      </c>
      <c r="C3814" s="41"/>
      <c r="D3814" s="36" t="s">
        <v>7410</v>
      </c>
      <c r="E3814" s="49">
        <v>210.93</v>
      </c>
      <c r="F3814" s="49">
        <f t="shared" si="67"/>
        <v>316.39499999999998</v>
      </c>
      <c r="G3814" s="37"/>
      <c r="H3814" s="85" t="s">
        <v>7222</v>
      </c>
      <c r="I3814" s="18"/>
      <c r="J3814" s="83"/>
      <c r="K3814" s="79"/>
      <c r="L3814" s="77"/>
      <c r="M3814" s="77"/>
    </row>
    <row r="3815" spans="2:13" s="3" customFormat="1">
      <c r="B3815" s="95" t="s">
        <v>2960</v>
      </c>
      <c r="C3815" s="41"/>
      <c r="D3815" s="36" t="s">
        <v>7414</v>
      </c>
      <c r="E3815" s="49">
        <v>569</v>
      </c>
      <c r="F3815" s="49">
        <f t="shared" si="67"/>
        <v>853.5</v>
      </c>
      <c r="G3815" s="37"/>
      <c r="H3815" s="85" t="s">
        <v>7222</v>
      </c>
      <c r="I3815" s="18"/>
      <c r="J3815" s="83"/>
      <c r="K3815" s="79"/>
      <c r="L3815" s="77"/>
      <c r="M3815" s="77"/>
    </row>
    <row r="3816" spans="2:13" s="3" customFormat="1">
      <c r="B3816" s="95" t="s">
        <v>2961</v>
      </c>
      <c r="C3816" s="41"/>
      <c r="D3816" s="36" t="s">
        <v>7415</v>
      </c>
      <c r="E3816" s="49">
        <v>6647.99</v>
      </c>
      <c r="F3816" s="49">
        <f t="shared" si="67"/>
        <v>9971.9850000000006</v>
      </c>
      <c r="G3816" s="37"/>
      <c r="H3816" s="85" t="s">
        <v>7222</v>
      </c>
      <c r="I3816" s="18"/>
      <c r="J3816" s="83"/>
      <c r="K3816" s="79"/>
      <c r="L3816" s="77"/>
      <c r="M3816" s="77"/>
    </row>
    <row r="3817" spans="2:13" s="3" customFormat="1">
      <c r="B3817" s="95" t="s">
        <v>2962</v>
      </c>
      <c r="C3817" s="41"/>
      <c r="D3817" s="36" t="s">
        <v>7416</v>
      </c>
      <c r="E3817" s="49">
        <v>1333.34</v>
      </c>
      <c r="F3817" s="49">
        <f t="shared" si="67"/>
        <v>2000.0099999999998</v>
      </c>
      <c r="G3817" s="37"/>
      <c r="H3817" s="85" t="s">
        <v>7222</v>
      </c>
      <c r="I3817" s="18"/>
      <c r="J3817" s="83"/>
      <c r="K3817" s="79"/>
      <c r="L3817" s="77"/>
      <c r="M3817" s="77"/>
    </row>
    <row r="3818" spans="2:13" s="3" customFormat="1">
      <c r="B3818" s="95" t="s">
        <v>2963</v>
      </c>
      <c r="C3818" s="41"/>
      <c r="D3818" s="36" t="s">
        <v>7417</v>
      </c>
      <c r="E3818" s="49">
        <v>1273.94</v>
      </c>
      <c r="F3818" s="49">
        <f t="shared" si="67"/>
        <v>1910.91</v>
      </c>
      <c r="G3818" s="37"/>
      <c r="H3818" s="85" t="s">
        <v>7222</v>
      </c>
      <c r="I3818" s="18"/>
      <c r="J3818" s="83"/>
      <c r="K3818" s="79"/>
      <c r="L3818" s="77"/>
      <c r="M3818" s="77"/>
    </row>
    <row r="3819" spans="2:13" s="3" customFormat="1">
      <c r="B3819" s="95" t="s">
        <v>2964</v>
      </c>
      <c r="C3819" s="41"/>
      <c r="D3819" s="36" t="s">
        <v>7418</v>
      </c>
      <c r="E3819" s="49">
        <v>851.35</v>
      </c>
      <c r="F3819" s="49">
        <f t="shared" si="67"/>
        <v>1277.0250000000001</v>
      </c>
      <c r="G3819" s="37"/>
      <c r="H3819" s="85" t="s">
        <v>7222</v>
      </c>
      <c r="I3819" s="18"/>
      <c r="J3819" s="83"/>
      <c r="K3819" s="79"/>
      <c r="L3819" s="77"/>
      <c r="M3819" s="77"/>
    </row>
    <row r="3820" spans="2:13" s="3" customFormat="1">
      <c r="B3820" s="95" t="s">
        <v>2965</v>
      </c>
      <c r="C3820" s="41"/>
      <c r="D3820" s="36" t="s">
        <v>7419</v>
      </c>
      <c r="E3820" s="49">
        <v>1247.81</v>
      </c>
      <c r="F3820" s="49">
        <f t="shared" si="67"/>
        <v>1871.7149999999999</v>
      </c>
      <c r="G3820" s="37"/>
      <c r="H3820" s="85" t="s">
        <v>7222</v>
      </c>
      <c r="I3820" s="18"/>
      <c r="J3820" s="83"/>
      <c r="K3820" s="79"/>
      <c r="L3820" s="77"/>
      <c r="M3820" s="77"/>
    </row>
    <row r="3821" spans="2:13" s="3" customFormat="1">
      <c r="B3821" s="95" t="s">
        <v>2966</v>
      </c>
      <c r="C3821" s="41"/>
      <c r="D3821" s="36" t="s">
        <v>7420</v>
      </c>
      <c r="E3821" s="49">
        <v>636.32000000000005</v>
      </c>
      <c r="F3821" s="49">
        <f t="shared" si="67"/>
        <v>954.48</v>
      </c>
      <c r="G3821" s="37"/>
      <c r="H3821" s="85" t="s">
        <v>7222</v>
      </c>
      <c r="I3821" s="18"/>
      <c r="J3821" s="83"/>
      <c r="K3821" s="79"/>
      <c r="L3821" s="77"/>
      <c r="M3821" s="77"/>
    </row>
    <row r="3822" spans="2:13" s="3" customFormat="1">
      <c r="B3822" s="95" t="s">
        <v>2967</v>
      </c>
      <c r="C3822" s="41"/>
      <c r="D3822" s="36" t="s">
        <v>7421</v>
      </c>
      <c r="E3822" s="49">
        <v>224.64</v>
      </c>
      <c r="F3822" s="49">
        <f t="shared" si="67"/>
        <v>336.96</v>
      </c>
      <c r="G3822" s="37"/>
      <c r="H3822" s="85" t="s">
        <v>3073</v>
      </c>
      <c r="I3822" s="18"/>
      <c r="J3822" s="83"/>
      <c r="K3822" s="79"/>
      <c r="L3822" s="77"/>
      <c r="M3822" s="77"/>
    </row>
    <row r="3823" spans="2:13" s="3" customFormat="1">
      <c r="B3823" s="95" t="s">
        <v>2968</v>
      </c>
      <c r="C3823" s="41"/>
      <c r="D3823" s="36" t="s">
        <v>7422</v>
      </c>
      <c r="E3823" s="49">
        <v>831.41</v>
      </c>
      <c r="F3823" s="49">
        <f t="shared" si="67"/>
        <v>1247.115</v>
      </c>
      <c r="G3823" s="37"/>
      <c r="H3823" s="85" t="s">
        <v>7222</v>
      </c>
      <c r="I3823" s="18"/>
      <c r="J3823" s="83"/>
      <c r="K3823" s="79"/>
      <c r="L3823" s="77"/>
      <c r="M3823" s="77"/>
    </row>
    <row r="3824" spans="2:13" s="3" customFormat="1">
      <c r="B3824" s="95" t="s">
        <v>2969</v>
      </c>
      <c r="C3824" s="41"/>
      <c r="D3824" s="36" t="s">
        <v>7423</v>
      </c>
      <c r="E3824" s="49">
        <v>1248.08</v>
      </c>
      <c r="F3824" s="49">
        <f t="shared" si="67"/>
        <v>1872.12</v>
      </c>
      <c r="G3824" s="37"/>
      <c r="H3824" s="85" t="s">
        <v>8223</v>
      </c>
      <c r="I3824" s="18"/>
      <c r="J3824" s="83"/>
      <c r="K3824" s="79"/>
      <c r="L3824" s="77"/>
      <c r="M3824" s="77"/>
    </row>
    <row r="3825" spans="2:13" s="3" customFormat="1">
      <c r="B3825" s="95" t="s">
        <v>2970</v>
      </c>
      <c r="C3825" s="41"/>
      <c r="D3825" s="36" t="s">
        <v>7424</v>
      </c>
      <c r="E3825" s="49">
        <v>1114.28</v>
      </c>
      <c r="F3825" s="49">
        <f t="shared" si="67"/>
        <v>1671.42</v>
      </c>
      <c r="G3825" s="37"/>
      <c r="H3825" s="85" t="s">
        <v>7222</v>
      </c>
      <c r="I3825" s="18"/>
      <c r="J3825" s="83"/>
      <c r="K3825" s="79"/>
      <c r="L3825" s="77"/>
      <c r="M3825" s="77"/>
    </row>
    <row r="3826" spans="2:13" s="3" customFormat="1">
      <c r="B3826" s="95" t="s">
        <v>2971</v>
      </c>
      <c r="C3826" s="41"/>
      <c r="D3826" s="36" t="s">
        <v>7425</v>
      </c>
      <c r="E3826" s="49">
        <v>216.49</v>
      </c>
      <c r="F3826" s="49">
        <f t="shared" si="67"/>
        <v>324.73500000000001</v>
      </c>
      <c r="G3826" s="37"/>
      <c r="H3826" s="85" t="s">
        <v>3073</v>
      </c>
      <c r="I3826" s="18"/>
      <c r="J3826" s="83"/>
      <c r="K3826" s="79"/>
      <c r="L3826" s="77"/>
      <c r="M3826" s="77"/>
    </row>
    <row r="3827" spans="2:13" s="3" customFormat="1">
      <c r="B3827" s="95" t="s">
        <v>2972</v>
      </c>
      <c r="C3827" s="41"/>
      <c r="D3827" s="36" t="s">
        <v>7426</v>
      </c>
      <c r="E3827" s="49">
        <v>229.28</v>
      </c>
      <c r="F3827" s="49">
        <f t="shared" si="67"/>
        <v>343.92</v>
      </c>
      <c r="G3827" s="37"/>
      <c r="H3827" s="85" t="s">
        <v>3073</v>
      </c>
      <c r="I3827" s="18"/>
      <c r="J3827" s="83"/>
      <c r="K3827" s="79"/>
      <c r="L3827" s="77"/>
      <c r="M3827" s="77"/>
    </row>
    <row r="3828" spans="2:13" s="3" customFormat="1">
      <c r="B3828" s="95" t="s">
        <v>2973</v>
      </c>
      <c r="C3828" s="41"/>
      <c r="D3828" s="36" t="s">
        <v>7427</v>
      </c>
      <c r="E3828" s="49">
        <v>1140.1400000000001</v>
      </c>
      <c r="F3828" s="49">
        <f t="shared" si="67"/>
        <v>1710.21</v>
      </c>
      <c r="G3828" s="37"/>
      <c r="H3828" s="85" t="s">
        <v>7222</v>
      </c>
      <c r="I3828" s="18"/>
      <c r="J3828" s="83"/>
      <c r="K3828" s="79"/>
      <c r="L3828" s="77"/>
      <c r="M3828" s="77"/>
    </row>
    <row r="3829" spans="2:13" s="3" customFormat="1">
      <c r="B3829" s="95" t="s">
        <v>2974</v>
      </c>
      <c r="C3829" s="41"/>
      <c r="D3829" s="36" t="s">
        <v>7429</v>
      </c>
      <c r="E3829" s="49">
        <v>639.71</v>
      </c>
      <c r="F3829" s="49">
        <f t="shared" si="67"/>
        <v>959.56500000000005</v>
      </c>
      <c r="G3829" s="37"/>
      <c r="H3829" s="85" t="s">
        <v>7222</v>
      </c>
      <c r="I3829" s="18"/>
      <c r="J3829" s="83"/>
      <c r="K3829" s="79"/>
      <c r="L3829" s="77"/>
      <c r="M3829" s="77"/>
    </row>
    <row r="3830" spans="2:13" s="3" customFormat="1">
      <c r="B3830" s="95" t="s">
        <v>2975</v>
      </c>
      <c r="C3830" s="41"/>
      <c r="D3830" s="36" t="s">
        <v>7430</v>
      </c>
      <c r="E3830" s="49">
        <v>709.5</v>
      </c>
      <c r="F3830" s="49">
        <f t="shared" si="67"/>
        <v>1064.25</v>
      </c>
      <c r="G3830" s="37"/>
      <c r="H3830" s="85" t="s">
        <v>7222</v>
      </c>
      <c r="I3830" s="18"/>
      <c r="J3830" s="83"/>
      <c r="K3830" s="79"/>
      <c r="L3830" s="77"/>
      <c r="M3830" s="77"/>
    </row>
    <row r="3831" spans="2:13" s="3" customFormat="1">
      <c r="B3831" s="95" t="s">
        <v>2976</v>
      </c>
      <c r="C3831" s="41"/>
      <c r="D3831" s="36" t="s">
        <v>7431</v>
      </c>
      <c r="E3831" s="49">
        <v>963.36</v>
      </c>
      <c r="F3831" s="49">
        <f t="shared" si="67"/>
        <v>1445.04</v>
      </c>
      <c r="G3831" s="37"/>
      <c r="H3831" s="85" t="s">
        <v>7222</v>
      </c>
      <c r="I3831" s="18"/>
      <c r="J3831" s="83"/>
      <c r="K3831" s="79"/>
      <c r="L3831" s="77"/>
      <c r="M3831" s="77"/>
    </row>
    <row r="3832" spans="2:13" s="3" customFormat="1">
      <c r="B3832" s="95" t="s">
        <v>2977</v>
      </c>
      <c r="C3832" s="41"/>
      <c r="D3832" s="36" t="s">
        <v>7432</v>
      </c>
      <c r="E3832" s="49">
        <v>5493.61</v>
      </c>
      <c r="F3832" s="49">
        <f t="shared" si="67"/>
        <v>8240.4149999999991</v>
      </c>
      <c r="G3832" s="37"/>
      <c r="H3832" s="85" t="s">
        <v>7222</v>
      </c>
      <c r="I3832" s="18"/>
      <c r="J3832" s="83"/>
      <c r="K3832" s="79"/>
      <c r="L3832" s="77"/>
      <c r="M3832" s="77"/>
    </row>
    <row r="3833" spans="2:13" s="3" customFormat="1">
      <c r="B3833" s="95" t="s">
        <v>2978</v>
      </c>
      <c r="C3833" s="41"/>
      <c r="D3833" s="36" t="s">
        <v>7433</v>
      </c>
      <c r="E3833" s="49">
        <v>8301.9699999999993</v>
      </c>
      <c r="F3833" s="49">
        <f t="shared" si="67"/>
        <v>12452.954999999998</v>
      </c>
      <c r="G3833" s="37"/>
      <c r="H3833" s="85" t="s">
        <v>7222</v>
      </c>
      <c r="I3833" s="18"/>
      <c r="J3833" s="83"/>
      <c r="K3833" s="79"/>
      <c r="L3833" s="77"/>
      <c r="M3833" s="77"/>
    </row>
    <row r="3834" spans="2:13" s="3" customFormat="1">
      <c r="B3834" s="95" t="s">
        <v>2979</v>
      </c>
      <c r="C3834" s="41"/>
      <c r="D3834" s="36" t="s">
        <v>7434</v>
      </c>
      <c r="E3834" s="49">
        <v>223.18</v>
      </c>
      <c r="F3834" s="49">
        <f t="shared" si="67"/>
        <v>334.77</v>
      </c>
      <c r="G3834" s="37"/>
      <c r="H3834" s="85" t="s">
        <v>7222</v>
      </c>
      <c r="I3834" s="18"/>
      <c r="J3834" s="83"/>
      <c r="K3834" s="79"/>
      <c r="L3834" s="77"/>
      <c r="M3834" s="77"/>
    </row>
    <row r="3835" spans="2:13" s="3" customFormat="1">
      <c r="B3835" s="95" t="s">
        <v>2980</v>
      </c>
      <c r="C3835" s="41"/>
      <c r="D3835" s="36" t="s">
        <v>7435</v>
      </c>
      <c r="E3835" s="49">
        <v>302.93</v>
      </c>
      <c r="F3835" s="49">
        <f t="shared" si="67"/>
        <v>454.39499999999998</v>
      </c>
      <c r="G3835" s="37"/>
      <c r="H3835" s="85" t="s">
        <v>7222</v>
      </c>
      <c r="I3835" s="18"/>
      <c r="J3835" s="83"/>
      <c r="K3835" s="79"/>
      <c r="L3835" s="77"/>
      <c r="M3835" s="77"/>
    </row>
    <row r="3836" spans="2:13" s="3" customFormat="1">
      <c r="B3836" s="95" t="s">
        <v>2981</v>
      </c>
      <c r="C3836" s="41"/>
      <c r="D3836" s="36" t="s">
        <v>7436</v>
      </c>
      <c r="E3836" s="49">
        <v>500.22</v>
      </c>
      <c r="F3836" s="49">
        <f t="shared" si="67"/>
        <v>750.33</v>
      </c>
      <c r="G3836" s="37"/>
      <c r="H3836" s="85" t="s">
        <v>7222</v>
      </c>
      <c r="I3836" s="18"/>
      <c r="J3836" s="83"/>
      <c r="K3836" s="79"/>
      <c r="L3836" s="77"/>
      <c r="M3836" s="77"/>
    </row>
    <row r="3837" spans="2:13" s="3" customFormat="1">
      <c r="B3837" s="95" t="s">
        <v>2982</v>
      </c>
      <c r="C3837" s="41"/>
      <c r="D3837" s="36" t="s">
        <v>7437</v>
      </c>
      <c r="E3837" s="49">
        <v>381.97</v>
      </c>
      <c r="F3837" s="49">
        <f t="shared" si="67"/>
        <v>572.95500000000004</v>
      </c>
      <c r="G3837" s="37"/>
      <c r="H3837" s="85" t="s">
        <v>7222</v>
      </c>
      <c r="I3837" s="18"/>
      <c r="J3837" s="83"/>
      <c r="K3837" s="79"/>
      <c r="L3837" s="77"/>
      <c r="M3837" s="77"/>
    </row>
    <row r="3838" spans="2:13" s="3" customFormat="1">
      <c r="B3838" s="95" t="s">
        <v>2983</v>
      </c>
      <c r="C3838" s="41"/>
      <c r="D3838" s="36" t="s">
        <v>7438</v>
      </c>
      <c r="E3838" s="49">
        <v>573.07000000000005</v>
      </c>
      <c r="F3838" s="49">
        <f t="shared" si="67"/>
        <v>859.60500000000002</v>
      </c>
      <c r="G3838" s="37"/>
      <c r="H3838" s="85" t="s">
        <v>7222</v>
      </c>
      <c r="I3838" s="18"/>
      <c r="J3838" s="83"/>
      <c r="K3838" s="79"/>
      <c r="L3838" s="77"/>
      <c r="M3838" s="77"/>
    </row>
    <row r="3839" spans="2:13" s="3" customFormat="1">
      <c r="B3839" s="95" t="s">
        <v>2984</v>
      </c>
      <c r="C3839" s="41"/>
      <c r="D3839" s="36" t="s">
        <v>7439</v>
      </c>
      <c r="E3839" s="49">
        <v>623.09</v>
      </c>
      <c r="F3839" s="49">
        <f t="shared" si="67"/>
        <v>934.63499999999999</v>
      </c>
      <c r="G3839" s="37"/>
      <c r="H3839" s="85" t="s">
        <v>7222</v>
      </c>
      <c r="I3839" s="18"/>
      <c r="J3839" s="83"/>
      <c r="K3839" s="79"/>
      <c r="L3839" s="77"/>
      <c r="M3839" s="77"/>
    </row>
    <row r="3840" spans="2:13" s="3" customFormat="1">
      <c r="B3840" s="95" t="s">
        <v>2985</v>
      </c>
      <c r="C3840" s="41"/>
      <c r="D3840" s="36" t="s">
        <v>7440</v>
      </c>
      <c r="E3840" s="49">
        <v>743.97</v>
      </c>
      <c r="F3840" s="49">
        <f t="shared" ref="F3840:F3903" si="68">IF(G3840="ENV.","VENTA",IF(B3840="","",E3840+E3840*A$2/100))</f>
        <v>1115.9549999999999</v>
      </c>
      <c r="G3840" s="37"/>
      <c r="H3840" s="85" t="s">
        <v>7222</v>
      </c>
      <c r="I3840" s="18"/>
      <c r="J3840" s="83"/>
      <c r="K3840" s="79"/>
      <c r="L3840" s="77"/>
      <c r="M3840" s="77"/>
    </row>
    <row r="3841" spans="1:13" s="3" customFormat="1">
      <c r="B3841" s="95" t="s">
        <v>2986</v>
      </c>
      <c r="C3841" s="41"/>
      <c r="D3841" s="36" t="s">
        <v>7441</v>
      </c>
      <c r="E3841" s="49">
        <v>3093.14</v>
      </c>
      <c r="F3841" s="49">
        <f t="shared" si="68"/>
        <v>4639.71</v>
      </c>
      <c r="G3841" s="37"/>
      <c r="H3841" s="85" t="s">
        <v>7222</v>
      </c>
      <c r="I3841" s="18"/>
      <c r="J3841" s="83"/>
      <c r="K3841" s="79"/>
      <c r="L3841" s="77"/>
      <c r="M3841" s="77"/>
    </row>
    <row r="3842" spans="1:13" s="3" customFormat="1">
      <c r="B3842" s="95" t="s">
        <v>2987</v>
      </c>
      <c r="C3842" s="41"/>
      <c r="D3842" s="36" t="s">
        <v>7442</v>
      </c>
      <c r="E3842" s="49">
        <v>4543.3100000000004</v>
      </c>
      <c r="F3842" s="49">
        <f t="shared" si="68"/>
        <v>6814.9650000000001</v>
      </c>
      <c r="G3842" s="37"/>
      <c r="H3842" s="85" t="s">
        <v>7222</v>
      </c>
      <c r="I3842" s="18"/>
      <c r="J3842" s="83"/>
      <c r="K3842" s="79"/>
      <c r="L3842" s="77"/>
      <c r="M3842" s="77"/>
    </row>
    <row r="3843" spans="1:13" s="3" customFormat="1">
      <c r="B3843" s="95" t="s">
        <v>2988</v>
      </c>
      <c r="C3843" s="41"/>
      <c r="D3843" s="36" t="s">
        <v>7443</v>
      </c>
      <c r="E3843" s="49">
        <v>242.88</v>
      </c>
      <c r="F3843" s="49">
        <f t="shared" si="68"/>
        <v>364.32</v>
      </c>
      <c r="G3843" s="37"/>
      <c r="H3843" s="85" t="s">
        <v>7222</v>
      </c>
      <c r="I3843" s="18"/>
      <c r="J3843" s="83"/>
      <c r="K3843" s="79"/>
      <c r="L3843" s="77"/>
      <c r="M3843" s="77"/>
    </row>
    <row r="3844" spans="1:13" s="3" customFormat="1">
      <c r="B3844" s="95" t="s">
        <v>2989</v>
      </c>
      <c r="C3844" s="41"/>
      <c r="D3844" s="36" t="s">
        <v>7444</v>
      </c>
      <c r="E3844" s="49">
        <v>337.51</v>
      </c>
      <c r="F3844" s="49">
        <f t="shared" si="68"/>
        <v>506.26499999999999</v>
      </c>
      <c r="G3844" s="37"/>
      <c r="H3844" s="85" t="s">
        <v>7222</v>
      </c>
      <c r="I3844" s="18"/>
      <c r="J3844" s="83"/>
      <c r="K3844" s="79"/>
      <c r="L3844" s="77"/>
      <c r="M3844" s="77"/>
    </row>
    <row r="3845" spans="1:13" s="3" customFormat="1">
      <c r="B3845" s="95" t="s">
        <v>2990</v>
      </c>
      <c r="C3845" s="41"/>
      <c r="D3845" s="36" t="s">
        <v>7445</v>
      </c>
      <c r="E3845" s="49">
        <v>437.91</v>
      </c>
      <c r="F3845" s="49">
        <f t="shared" si="68"/>
        <v>656.86500000000001</v>
      </c>
      <c r="G3845" s="37"/>
      <c r="H3845" s="85" t="s">
        <v>7222</v>
      </c>
      <c r="I3845" s="18"/>
      <c r="J3845" s="83"/>
      <c r="K3845" s="79"/>
      <c r="L3845" s="77"/>
      <c r="M3845" s="77"/>
    </row>
    <row r="3846" spans="1:13" s="3" customFormat="1">
      <c r="B3846" s="95" t="s">
        <v>2991</v>
      </c>
      <c r="C3846" s="41"/>
      <c r="D3846" s="36" t="s">
        <v>7447</v>
      </c>
      <c r="E3846" s="49">
        <v>594.23</v>
      </c>
      <c r="F3846" s="49">
        <f t="shared" si="68"/>
        <v>891.34500000000003</v>
      </c>
      <c r="G3846" s="37"/>
      <c r="H3846" s="85" t="s">
        <v>7222</v>
      </c>
      <c r="I3846" s="18"/>
      <c r="J3846" s="83"/>
      <c r="K3846" s="79"/>
      <c r="L3846" s="77"/>
      <c r="M3846" s="77"/>
    </row>
    <row r="3847" spans="1:13" s="3" customFormat="1">
      <c r="B3847" s="95" t="s">
        <v>2992</v>
      </c>
      <c r="C3847" s="41"/>
      <c r="D3847" s="36" t="s">
        <v>7449</v>
      </c>
      <c r="E3847" s="49">
        <v>1176.3800000000001</v>
      </c>
      <c r="F3847" s="49">
        <f t="shared" si="68"/>
        <v>1764.5700000000002</v>
      </c>
      <c r="G3847" s="37"/>
      <c r="H3847" s="85" t="s">
        <v>7222</v>
      </c>
      <c r="I3847" s="18"/>
      <c r="J3847" s="83"/>
      <c r="K3847" s="79"/>
      <c r="L3847" s="77"/>
      <c r="M3847" s="77"/>
    </row>
    <row r="3848" spans="1:13" s="3" customFormat="1">
      <c r="A3848" s="7"/>
      <c r="B3848" s="95" t="s">
        <v>2993</v>
      </c>
      <c r="C3848" s="41"/>
      <c r="D3848" s="36" t="s">
        <v>7450</v>
      </c>
      <c r="E3848" s="49">
        <v>9738.43</v>
      </c>
      <c r="F3848" s="49">
        <f t="shared" si="68"/>
        <v>14607.645</v>
      </c>
      <c r="G3848" s="37"/>
      <c r="H3848" s="85" t="s">
        <v>7222</v>
      </c>
      <c r="I3848" s="18"/>
      <c r="J3848" s="83"/>
      <c r="K3848" s="79"/>
      <c r="L3848" s="77"/>
      <c r="M3848" s="77"/>
    </row>
    <row r="3849" spans="1:13" s="3" customFormat="1">
      <c r="A3849" s="7"/>
      <c r="B3849" s="95" t="s">
        <v>2994</v>
      </c>
      <c r="C3849" s="41"/>
      <c r="D3849" s="36" t="s">
        <v>7451</v>
      </c>
      <c r="E3849" s="49">
        <v>197.18</v>
      </c>
      <c r="F3849" s="49">
        <f t="shared" si="68"/>
        <v>295.77</v>
      </c>
      <c r="G3849" s="37"/>
      <c r="H3849" s="85" t="s">
        <v>7222</v>
      </c>
      <c r="I3849" s="18"/>
      <c r="J3849" s="83"/>
      <c r="K3849" s="79"/>
      <c r="L3849" s="77"/>
      <c r="M3849" s="77"/>
    </row>
    <row r="3850" spans="1:13" s="3" customFormat="1">
      <c r="A3850" s="7"/>
      <c r="B3850" s="95" t="s">
        <v>2995</v>
      </c>
      <c r="C3850" s="41"/>
      <c r="D3850" s="36" t="s">
        <v>7452</v>
      </c>
      <c r="E3850" s="49">
        <v>244.95</v>
      </c>
      <c r="F3850" s="49">
        <f t="shared" si="68"/>
        <v>367.42499999999995</v>
      </c>
      <c r="G3850" s="37"/>
      <c r="H3850" s="85" t="s">
        <v>7222</v>
      </c>
      <c r="I3850" s="18"/>
      <c r="J3850" s="83"/>
      <c r="K3850" s="79"/>
      <c r="L3850" s="77"/>
      <c r="M3850" s="77"/>
    </row>
    <row r="3851" spans="1:13" s="3" customFormat="1">
      <c r="A3851" s="7"/>
      <c r="B3851" s="95" t="s">
        <v>2996</v>
      </c>
      <c r="C3851" s="41"/>
      <c r="D3851" s="36" t="s">
        <v>7453</v>
      </c>
      <c r="E3851" s="49">
        <v>1107.82</v>
      </c>
      <c r="F3851" s="49">
        <f t="shared" si="68"/>
        <v>1661.73</v>
      </c>
      <c r="G3851" s="37"/>
      <c r="H3851" s="85" t="s">
        <v>7222</v>
      </c>
      <c r="I3851" s="18"/>
      <c r="J3851" s="83"/>
      <c r="K3851" s="79"/>
      <c r="L3851" s="77"/>
      <c r="M3851" s="77"/>
    </row>
    <row r="3852" spans="1:13" s="3" customFormat="1">
      <c r="A3852" s="7"/>
      <c r="B3852" s="95" t="s">
        <v>2997</v>
      </c>
      <c r="C3852" s="41"/>
      <c r="D3852" s="36" t="s">
        <v>7459</v>
      </c>
      <c r="E3852" s="49">
        <v>467.94</v>
      </c>
      <c r="F3852" s="49">
        <f t="shared" si="68"/>
        <v>701.91</v>
      </c>
      <c r="G3852" s="37"/>
      <c r="H3852" s="85" t="s">
        <v>7222</v>
      </c>
      <c r="I3852" s="18"/>
      <c r="J3852" s="83"/>
      <c r="K3852" s="79"/>
      <c r="L3852" s="77"/>
      <c r="M3852" s="77"/>
    </row>
    <row r="3853" spans="1:13" s="3" customFormat="1">
      <c r="A3853" s="7"/>
      <c r="B3853" s="95" t="s">
        <v>2998</v>
      </c>
      <c r="C3853" s="41"/>
      <c r="D3853" s="36" t="s">
        <v>7460</v>
      </c>
      <c r="E3853" s="49">
        <v>1580.31</v>
      </c>
      <c r="F3853" s="49">
        <f t="shared" si="68"/>
        <v>2370.4650000000001</v>
      </c>
      <c r="G3853" s="37"/>
      <c r="H3853" s="85" t="s">
        <v>7222</v>
      </c>
      <c r="I3853" s="18"/>
      <c r="J3853" s="83"/>
      <c r="K3853" s="79"/>
      <c r="L3853" s="77"/>
      <c r="M3853" s="77"/>
    </row>
    <row r="3854" spans="1:13" s="3" customFormat="1">
      <c r="A3854" s="7"/>
      <c r="B3854" s="95" t="s">
        <v>2999</v>
      </c>
      <c r="C3854" s="41"/>
      <c r="D3854" s="36" t="s">
        <v>7464</v>
      </c>
      <c r="E3854" s="49">
        <v>90.7</v>
      </c>
      <c r="F3854" s="49">
        <f t="shared" si="68"/>
        <v>136.05000000000001</v>
      </c>
      <c r="G3854" s="37"/>
      <c r="H3854" s="85" t="s">
        <v>7222</v>
      </c>
      <c r="I3854" s="18"/>
      <c r="J3854" s="83"/>
      <c r="K3854" s="79"/>
      <c r="L3854" s="77"/>
      <c r="M3854" s="77"/>
    </row>
    <row r="3855" spans="1:13" s="3" customFormat="1">
      <c r="A3855" s="7"/>
      <c r="B3855" s="95" t="s">
        <v>3000</v>
      </c>
      <c r="C3855" s="41"/>
      <c r="D3855" s="36" t="s">
        <v>7503</v>
      </c>
      <c r="E3855" s="49">
        <v>10144.75</v>
      </c>
      <c r="F3855" s="49">
        <f t="shared" si="68"/>
        <v>15217.125</v>
      </c>
      <c r="G3855" s="37"/>
      <c r="H3855" s="85" t="s">
        <v>7222</v>
      </c>
      <c r="I3855" s="18"/>
      <c r="J3855" s="83"/>
      <c r="K3855" s="79"/>
      <c r="L3855" s="77"/>
      <c r="M3855" s="77"/>
    </row>
    <row r="3856" spans="1:13" s="3" customFormat="1">
      <c r="A3856" s="7"/>
      <c r="B3856" s="95" t="s">
        <v>3001</v>
      </c>
      <c r="C3856" s="41"/>
      <c r="D3856" s="36" t="s">
        <v>6706</v>
      </c>
      <c r="E3856" s="49">
        <v>3537.2869999999998</v>
      </c>
      <c r="F3856" s="49">
        <f t="shared" si="68"/>
        <v>5305.9304999999995</v>
      </c>
      <c r="G3856" s="37"/>
      <c r="H3856" s="85" t="s">
        <v>7199</v>
      </c>
      <c r="I3856" s="18"/>
      <c r="J3856" s="83"/>
      <c r="K3856" s="79"/>
      <c r="L3856" s="77"/>
      <c r="M3856" s="77"/>
    </row>
    <row r="3857" spans="1:13" s="3" customFormat="1">
      <c r="A3857" s="7"/>
      <c r="B3857" s="95" t="s">
        <v>3002</v>
      </c>
      <c r="C3857" s="41"/>
      <c r="D3857" s="36" t="s">
        <v>7504</v>
      </c>
      <c r="E3857" s="49">
        <v>83312.17</v>
      </c>
      <c r="F3857" s="49">
        <f>IF(G3857="ENV.","VENTA",IF(B3857="","",E3857+E3857*A$2/100))</f>
        <v>124968.255</v>
      </c>
      <c r="G3857" s="37"/>
      <c r="H3857" s="85" t="s">
        <v>7222</v>
      </c>
      <c r="I3857" s="18"/>
      <c r="J3857" s="83"/>
      <c r="K3857" s="79"/>
      <c r="L3857" s="77"/>
      <c r="M3857" s="77"/>
    </row>
    <row r="3858" spans="1:13" s="3" customFormat="1">
      <c r="A3858" s="7"/>
      <c r="B3858" s="95" t="s">
        <v>3003</v>
      </c>
      <c r="C3858" s="41"/>
      <c r="D3858" s="36" t="s">
        <v>7505</v>
      </c>
      <c r="E3858" s="49">
        <v>131782.09</v>
      </c>
      <c r="F3858" s="49">
        <f>IF(G3858="ENV.","VENTA",IF(B3858="","",E3858+E3858*A$2/100))</f>
        <v>197673.13500000001</v>
      </c>
      <c r="G3858" s="37"/>
      <c r="H3858" s="85" t="s">
        <v>7222</v>
      </c>
      <c r="I3858" s="18"/>
      <c r="J3858" s="83"/>
      <c r="K3858" s="79"/>
      <c r="L3858" s="77"/>
      <c r="M3858" s="77"/>
    </row>
    <row r="3859" spans="1:13" s="3" customFormat="1">
      <c r="A3859" s="7"/>
      <c r="B3859" s="95"/>
      <c r="C3859" s="41"/>
      <c r="D3859" s="36" t="s">
        <v>3073</v>
      </c>
      <c r="E3859" s="49" t="s">
        <v>3073</v>
      </c>
      <c r="F3859" s="49" t="str">
        <f t="shared" si="68"/>
        <v/>
      </c>
      <c r="G3859" s="37"/>
      <c r="H3859" s="85" t="s">
        <v>3073</v>
      </c>
      <c r="I3859" s="18"/>
      <c r="J3859" s="83"/>
      <c r="K3859" s="79"/>
      <c r="L3859" s="77"/>
      <c r="M3859" s="77"/>
    </row>
    <row r="3860" spans="1:13" s="3" customFormat="1">
      <c r="A3860" s="7"/>
      <c r="B3860" s="95" t="s">
        <v>5345</v>
      </c>
      <c r="C3860" s="41"/>
      <c r="D3860" s="36" t="s">
        <v>7714</v>
      </c>
      <c r="E3860" s="49">
        <v>6357.0450000000001</v>
      </c>
      <c r="F3860" s="49">
        <f t="shared" si="68"/>
        <v>9535.567500000001</v>
      </c>
      <c r="G3860" s="37"/>
      <c r="H3860" s="85" t="s">
        <v>7221</v>
      </c>
      <c r="I3860" s="18"/>
      <c r="J3860" s="83"/>
      <c r="K3860" s="79"/>
      <c r="L3860" s="77"/>
      <c r="M3860" s="77"/>
    </row>
    <row r="3861" spans="1:13" s="3" customFormat="1">
      <c r="A3861" s="10"/>
      <c r="B3861" s="96"/>
      <c r="C3861" s="43" t="s">
        <v>3048</v>
      </c>
      <c r="D3861" s="44"/>
      <c r="E3861" s="50" t="s">
        <v>3073</v>
      </c>
      <c r="F3861" s="50" t="str">
        <f t="shared" si="68"/>
        <v/>
      </c>
      <c r="G3861" s="42"/>
      <c r="H3861" s="85" t="s">
        <v>3073</v>
      </c>
      <c r="I3861" s="18"/>
      <c r="J3861" s="83"/>
      <c r="K3861" s="79"/>
      <c r="L3861" s="77"/>
      <c r="M3861" s="77"/>
    </row>
    <row r="3862" spans="1:13" s="3" customFormat="1">
      <c r="A3862" s="12"/>
      <c r="B3862" s="97" t="s">
        <v>2364</v>
      </c>
      <c r="C3862" s="46"/>
      <c r="D3862" s="47" t="s">
        <v>3065</v>
      </c>
      <c r="E3862" s="51" t="s">
        <v>3567</v>
      </c>
      <c r="F3862" s="51" t="str">
        <f t="shared" si="68"/>
        <v>VENTA</v>
      </c>
      <c r="G3862" s="45" t="s">
        <v>1933</v>
      </c>
      <c r="H3862" s="85" t="s">
        <v>3073</v>
      </c>
      <c r="I3862" s="18"/>
      <c r="J3862" s="83"/>
      <c r="K3862" s="79"/>
      <c r="L3862" s="77"/>
      <c r="M3862" s="77"/>
    </row>
    <row r="3863" spans="1:13" s="3" customFormat="1">
      <c r="A3863" s="7"/>
      <c r="B3863" s="95" t="s">
        <v>2902</v>
      </c>
      <c r="C3863" s="41"/>
      <c r="D3863" s="36" t="s">
        <v>3791</v>
      </c>
      <c r="E3863" s="49">
        <v>954.38900000000001</v>
      </c>
      <c r="F3863" s="49">
        <f t="shared" si="68"/>
        <v>1431.5835</v>
      </c>
      <c r="G3863" s="37"/>
      <c r="H3863" s="85" t="s">
        <v>3073</v>
      </c>
      <c r="I3863" s="18"/>
      <c r="J3863" s="83"/>
      <c r="K3863" s="79"/>
      <c r="L3863" s="77"/>
      <c r="M3863" s="77"/>
    </row>
    <row r="3864" spans="1:13" s="3" customFormat="1">
      <c r="A3864" s="7"/>
      <c r="B3864" s="95" t="s">
        <v>2583</v>
      </c>
      <c r="C3864" s="41"/>
      <c r="D3864" s="36" t="s">
        <v>6821</v>
      </c>
      <c r="E3864" s="49">
        <v>20221.59</v>
      </c>
      <c r="F3864" s="49">
        <f t="shared" si="68"/>
        <v>30332.385000000002</v>
      </c>
      <c r="G3864" s="37"/>
      <c r="H3864" s="85" t="s">
        <v>8216</v>
      </c>
      <c r="I3864" s="18"/>
      <c r="J3864" s="83"/>
      <c r="K3864" s="79"/>
      <c r="L3864" s="77"/>
      <c r="M3864" s="77"/>
    </row>
    <row r="3865" spans="1:13" s="3" customFormat="1">
      <c r="A3865" s="7"/>
      <c r="B3865" s="95" t="s">
        <v>2601</v>
      </c>
      <c r="C3865" s="41"/>
      <c r="D3865" s="36" t="s">
        <v>4258</v>
      </c>
      <c r="E3865" s="49">
        <v>6556.8370000000004</v>
      </c>
      <c r="F3865" s="49">
        <f t="shared" si="68"/>
        <v>9835.2555000000011</v>
      </c>
      <c r="G3865" s="37"/>
      <c r="H3865" s="85" t="s">
        <v>3073</v>
      </c>
      <c r="I3865" s="18"/>
      <c r="J3865" s="83"/>
      <c r="K3865" s="79"/>
      <c r="L3865" s="77"/>
      <c r="M3865" s="77"/>
    </row>
    <row r="3866" spans="1:13" s="3" customFormat="1">
      <c r="B3866" s="95" t="s">
        <v>3570</v>
      </c>
      <c r="C3866" s="41"/>
      <c r="D3866" s="36" t="s">
        <v>7134</v>
      </c>
      <c r="E3866" s="49">
        <v>1106.377</v>
      </c>
      <c r="F3866" s="49">
        <f t="shared" si="68"/>
        <v>1659.5654999999999</v>
      </c>
      <c r="G3866" s="37"/>
      <c r="H3866" s="85" t="s">
        <v>3073</v>
      </c>
      <c r="I3866" s="18"/>
      <c r="J3866" s="83"/>
      <c r="K3866" s="79"/>
      <c r="L3866" s="77"/>
      <c r="M3866" s="77"/>
    </row>
    <row r="3867" spans="1:13" s="3" customFormat="1">
      <c r="B3867" s="95" t="s">
        <v>3571</v>
      </c>
      <c r="C3867" s="41"/>
      <c r="D3867" s="36" t="s">
        <v>7150</v>
      </c>
      <c r="E3867" s="49">
        <v>1514.3219999999999</v>
      </c>
      <c r="F3867" s="49">
        <f t="shared" si="68"/>
        <v>2271.4829999999997</v>
      </c>
      <c r="G3867" s="37"/>
      <c r="H3867" s="85" t="s">
        <v>3073</v>
      </c>
      <c r="I3867" s="18"/>
      <c r="J3867" s="83"/>
      <c r="K3867" s="79"/>
      <c r="L3867" s="77"/>
      <c r="M3867" s="77"/>
    </row>
    <row r="3868" spans="1:13" s="3" customFormat="1">
      <c r="B3868" s="95" t="s">
        <v>3572</v>
      </c>
      <c r="C3868" s="41"/>
      <c r="D3868" s="36" t="s">
        <v>7153</v>
      </c>
      <c r="E3868" s="49">
        <v>1724.058</v>
      </c>
      <c r="F3868" s="49">
        <f t="shared" si="68"/>
        <v>2586.087</v>
      </c>
      <c r="G3868" s="37"/>
      <c r="H3868" s="85" t="s">
        <v>3073</v>
      </c>
      <c r="I3868" s="18"/>
      <c r="J3868" s="83"/>
      <c r="K3868" s="79"/>
      <c r="L3868" s="77"/>
      <c r="M3868" s="77"/>
    </row>
    <row r="3869" spans="1:13" s="3" customFormat="1">
      <c r="B3869" s="95" t="s">
        <v>3568</v>
      </c>
      <c r="C3869" s="41"/>
      <c r="D3869" s="36" t="s">
        <v>7276</v>
      </c>
      <c r="E3869" s="49">
        <v>2083.4369999999999</v>
      </c>
      <c r="F3869" s="49">
        <f t="shared" si="68"/>
        <v>3125.1554999999998</v>
      </c>
      <c r="G3869" s="37"/>
      <c r="H3869" s="85" t="s">
        <v>3073</v>
      </c>
      <c r="I3869" s="18"/>
      <c r="J3869" s="83"/>
      <c r="K3869" s="79"/>
      <c r="L3869" s="77"/>
      <c r="M3869" s="77"/>
    </row>
    <row r="3870" spans="1:13" s="3" customFormat="1">
      <c r="B3870" s="95" t="s">
        <v>3569</v>
      </c>
      <c r="C3870" s="41"/>
      <c r="D3870" s="36" t="s">
        <v>7164</v>
      </c>
      <c r="E3870" s="49">
        <v>2865.4670000000001</v>
      </c>
      <c r="F3870" s="49">
        <f t="shared" si="68"/>
        <v>4298.2004999999999</v>
      </c>
      <c r="G3870" s="37"/>
      <c r="H3870" s="85" t="s">
        <v>3073</v>
      </c>
      <c r="I3870" s="18"/>
      <c r="J3870" s="83"/>
      <c r="K3870" s="79"/>
      <c r="L3870" s="77"/>
      <c r="M3870" s="77"/>
    </row>
    <row r="3871" spans="1:13" s="3" customFormat="1">
      <c r="B3871" s="95" t="s">
        <v>2258</v>
      </c>
      <c r="C3871" s="41"/>
      <c r="D3871" s="36" t="s">
        <v>6535</v>
      </c>
      <c r="E3871" s="49">
        <v>877.22</v>
      </c>
      <c r="F3871" s="49">
        <f t="shared" si="68"/>
        <v>1315.83</v>
      </c>
      <c r="G3871" s="37"/>
      <c r="H3871" s="85" t="s">
        <v>8216</v>
      </c>
      <c r="I3871" s="18"/>
      <c r="J3871" s="83"/>
      <c r="K3871" s="79"/>
      <c r="L3871" s="77"/>
      <c r="M3871" s="77"/>
    </row>
    <row r="3872" spans="1:13" s="3" customFormat="1">
      <c r="B3872" s="95" t="s">
        <v>2259</v>
      </c>
      <c r="C3872" s="41"/>
      <c r="D3872" s="36" t="s">
        <v>6550</v>
      </c>
      <c r="E3872" s="49">
        <v>820.53</v>
      </c>
      <c r="F3872" s="49">
        <f t="shared" si="68"/>
        <v>1230.7950000000001</v>
      </c>
      <c r="G3872" s="37"/>
      <c r="H3872" s="85" t="s">
        <v>8216</v>
      </c>
      <c r="I3872" s="18"/>
      <c r="J3872" s="83"/>
      <c r="K3872" s="79"/>
      <c r="L3872" s="77"/>
      <c r="M3872" s="77"/>
    </row>
    <row r="3873" spans="2:13" s="3" customFormat="1">
      <c r="B3873" s="95" t="s">
        <v>2260</v>
      </c>
      <c r="C3873" s="41"/>
      <c r="D3873" s="36" t="s">
        <v>6551</v>
      </c>
      <c r="E3873" s="49">
        <v>918.12</v>
      </c>
      <c r="F3873" s="49">
        <f t="shared" si="68"/>
        <v>1377.18</v>
      </c>
      <c r="G3873" s="37"/>
      <c r="H3873" s="85" t="s">
        <v>8216</v>
      </c>
      <c r="I3873" s="18"/>
      <c r="J3873" s="83"/>
      <c r="K3873" s="79"/>
      <c r="L3873" s="77"/>
      <c r="M3873" s="77"/>
    </row>
    <row r="3874" spans="2:13" s="3" customFormat="1">
      <c r="B3874" s="95" t="s">
        <v>1802</v>
      </c>
      <c r="C3874" s="41"/>
      <c r="D3874" s="36" t="s">
        <v>6557</v>
      </c>
      <c r="E3874" s="49">
        <v>53.6</v>
      </c>
      <c r="F3874" s="49">
        <f t="shared" si="68"/>
        <v>80.400000000000006</v>
      </c>
      <c r="G3874" s="37"/>
      <c r="H3874" s="85" t="s">
        <v>8214</v>
      </c>
      <c r="I3874" s="18"/>
      <c r="J3874" s="83"/>
      <c r="K3874" s="79"/>
      <c r="L3874" s="77"/>
      <c r="M3874" s="77"/>
    </row>
    <row r="3875" spans="2:13" s="3" customFormat="1">
      <c r="B3875" s="95" t="s">
        <v>1803</v>
      </c>
      <c r="C3875" s="41"/>
      <c r="D3875" s="36" t="s">
        <v>6558</v>
      </c>
      <c r="E3875" s="49">
        <v>81.55</v>
      </c>
      <c r="F3875" s="49">
        <f t="shared" si="68"/>
        <v>122.32499999999999</v>
      </c>
      <c r="G3875" s="37"/>
      <c r="H3875" s="85" t="s">
        <v>8216</v>
      </c>
      <c r="I3875" s="18"/>
      <c r="J3875" s="83"/>
      <c r="K3875" s="79"/>
      <c r="L3875" s="77"/>
      <c r="M3875" s="77"/>
    </row>
    <row r="3876" spans="2:13" s="3" customFormat="1">
      <c r="B3876" s="95" t="s">
        <v>1804</v>
      </c>
      <c r="C3876" s="41"/>
      <c r="D3876" s="36" t="s">
        <v>6559</v>
      </c>
      <c r="E3876" s="49">
        <v>109.16</v>
      </c>
      <c r="F3876" s="49">
        <f t="shared" si="68"/>
        <v>163.74</v>
      </c>
      <c r="G3876" s="37"/>
      <c r="H3876" s="85" t="s">
        <v>8214</v>
      </c>
      <c r="I3876" s="18"/>
      <c r="J3876" s="83"/>
      <c r="K3876" s="79"/>
      <c r="L3876" s="77"/>
      <c r="M3876" s="77"/>
    </row>
    <row r="3877" spans="2:13" s="3" customFormat="1">
      <c r="B3877" s="95" t="s">
        <v>1805</v>
      </c>
      <c r="C3877" s="41"/>
      <c r="D3877" s="36" t="s">
        <v>6560</v>
      </c>
      <c r="E3877" s="49">
        <v>244.12</v>
      </c>
      <c r="F3877" s="49">
        <f t="shared" si="68"/>
        <v>366.18</v>
      </c>
      <c r="G3877" s="37"/>
      <c r="H3877" s="85" t="s">
        <v>8214</v>
      </c>
      <c r="I3877" s="18"/>
      <c r="J3877" s="83"/>
      <c r="K3877" s="79"/>
      <c r="L3877" s="77"/>
      <c r="M3877" s="77"/>
    </row>
    <row r="3878" spans="2:13" s="3" customFormat="1">
      <c r="B3878" s="95" t="s">
        <v>1806</v>
      </c>
      <c r="C3878" s="41"/>
      <c r="D3878" s="36" t="s">
        <v>6561</v>
      </c>
      <c r="E3878" s="49">
        <v>396.74</v>
      </c>
      <c r="F3878" s="49">
        <f t="shared" si="68"/>
        <v>595.11</v>
      </c>
      <c r="G3878" s="37"/>
      <c r="H3878" s="85" t="s">
        <v>8214</v>
      </c>
      <c r="I3878" s="18"/>
      <c r="J3878" s="83"/>
      <c r="K3878" s="79"/>
      <c r="L3878" s="77"/>
      <c r="M3878" s="77"/>
    </row>
    <row r="3879" spans="2:13" s="3" customFormat="1">
      <c r="B3879" s="95" t="s">
        <v>2581</v>
      </c>
      <c r="C3879" s="41"/>
      <c r="D3879" s="36" t="s">
        <v>6555</v>
      </c>
      <c r="E3879" s="49">
        <v>338.99</v>
      </c>
      <c r="F3879" s="49">
        <f t="shared" si="68"/>
        <v>508.48500000000001</v>
      </c>
      <c r="G3879" s="37"/>
      <c r="H3879" s="85" t="s">
        <v>8216</v>
      </c>
      <c r="I3879" s="18"/>
      <c r="J3879" s="83"/>
      <c r="K3879" s="79"/>
      <c r="L3879" s="77"/>
      <c r="M3879" s="77"/>
    </row>
    <row r="3880" spans="2:13" s="3" customFormat="1">
      <c r="B3880" s="95" t="s">
        <v>2582</v>
      </c>
      <c r="C3880" s="41"/>
      <c r="D3880" s="36" t="s">
        <v>6556</v>
      </c>
      <c r="E3880" s="49">
        <v>564.82000000000005</v>
      </c>
      <c r="F3880" s="49">
        <f t="shared" si="68"/>
        <v>847.23</v>
      </c>
      <c r="G3880" s="37"/>
      <c r="H3880" s="85" t="s">
        <v>8216</v>
      </c>
      <c r="I3880" s="18"/>
      <c r="J3880" s="83"/>
      <c r="K3880" s="79"/>
      <c r="L3880" s="77"/>
      <c r="M3880" s="77"/>
    </row>
    <row r="3881" spans="2:13" s="3" customFormat="1">
      <c r="B3881" s="95" t="s">
        <v>2334</v>
      </c>
      <c r="C3881" s="41"/>
      <c r="D3881" s="36" t="s">
        <v>6554</v>
      </c>
      <c r="E3881" s="49">
        <v>743.72</v>
      </c>
      <c r="F3881" s="49">
        <f t="shared" si="68"/>
        <v>1115.58</v>
      </c>
      <c r="G3881" s="37"/>
      <c r="H3881" s="85" t="s">
        <v>8216</v>
      </c>
      <c r="I3881" s="18"/>
      <c r="J3881" s="83"/>
      <c r="K3881" s="79"/>
      <c r="L3881" s="77"/>
      <c r="M3881" s="77"/>
    </row>
    <row r="3882" spans="2:13" s="3" customFormat="1">
      <c r="B3882" s="95" t="s">
        <v>1807</v>
      </c>
      <c r="C3882" s="41"/>
      <c r="D3882" s="36" t="s">
        <v>6563</v>
      </c>
      <c r="E3882" s="49">
        <v>64.400000000000006</v>
      </c>
      <c r="F3882" s="49">
        <f t="shared" si="68"/>
        <v>96.600000000000009</v>
      </c>
      <c r="G3882" s="37"/>
      <c r="H3882" s="85" t="s">
        <v>8216</v>
      </c>
      <c r="I3882" s="18"/>
      <c r="J3882" s="83"/>
      <c r="K3882" s="79"/>
      <c r="L3882" s="77"/>
      <c r="M3882" s="77"/>
    </row>
    <row r="3883" spans="2:13" s="3" customFormat="1">
      <c r="B3883" s="95" t="s">
        <v>1808</v>
      </c>
      <c r="C3883" s="41"/>
      <c r="D3883" s="36" t="s">
        <v>6564</v>
      </c>
      <c r="E3883" s="49">
        <v>68.61</v>
      </c>
      <c r="F3883" s="49">
        <f t="shared" si="68"/>
        <v>102.91499999999999</v>
      </c>
      <c r="G3883" s="37"/>
      <c r="H3883" s="85" t="s">
        <v>8216</v>
      </c>
      <c r="I3883" s="18"/>
      <c r="J3883" s="83"/>
      <c r="K3883" s="79"/>
      <c r="L3883" s="77"/>
      <c r="M3883" s="77"/>
    </row>
    <row r="3884" spans="2:13" s="3" customFormat="1">
      <c r="B3884" s="95" t="s">
        <v>1809</v>
      </c>
      <c r="C3884" s="41"/>
      <c r="D3884" s="36" t="s">
        <v>6565</v>
      </c>
      <c r="E3884" s="49">
        <v>89.08</v>
      </c>
      <c r="F3884" s="49">
        <f t="shared" si="68"/>
        <v>133.62</v>
      </c>
      <c r="G3884" s="37"/>
      <c r="H3884" s="85" t="s">
        <v>8216</v>
      </c>
      <c r="I3884" s="18"/>
      <c r="J3884" s="83"/>
      <c r="K3884" s="79"/>
      <c r="L3884" s="77"/>
      <c r="M3884" s="77"/>
    </row>
    <row r="3885" spans="2:13" s="3" customFormat="1">
      <c r="B3885" s="95" t="s">
        <v>1810</v>
      </c>
      <c r="C3885" s="41"/>
      <c r="D3885" s="36" t="s">
        <v>6566</v>
      </c>
      <c r="E3885" s="49">
        <v>173.74</v>
      </c>
      <c r="F3885" s="49">
        <f t="shared" si="68"/>
        <v>260.61</v>
      </c>
      <c r="G3885" s="37"/>
      <c r="H3885" s="85" t="s">
        <v>8214</v>
      </c>
      <c r="I3885" s="18"/>
      <c r="J3885" s="83"/>
      <c r="K3885" s="79"/>
      <c r="L3885" s="77"/>
      <c r="M3885" s="77"/>
    </row>
    <row r="3886" spans="2:13" s="3" customFormat="1">
      <c r="B3886" s="95" t="s">
        <v>1811</v>
      </c>
      <c r="C3886" s="41"/>
      <c r="D3886" s="36" t="s">
        <v>6567</v>
      </c>
      <c r="E3886" s="49">
        <v>262.74</v>
      </c>
      <c r="F3886" s="49">
        <f t="shared" si="68"/>
        <v>394.11</v>
      </c>
      <c r="G3886" s="37"/>
      <c r="H3886" s="85" t="s">
        <v>8216</v>
      </c>
      <c r="I3886" s="18"/>
      <c r="J3886" s="83"/>
      <c r="K3886" s="79"/>
      <c r="L3886" s="77"/>
      <c r="M3886" s="77"/>
    </row>
    <row r="3887" spans="2:13" s="3" customFormat="1">
      <c r="B3887" s="95" t="s">
        <v>1812</v>
      </c>
      <c r="C3887" s="41"/>
      <c r="D3887" s="36" t="s">
        <v>6536</v>
      </c>
      <c r="E3887" s="49">
        <v>43.47</v>
      </c>
      <c r="F3887" s="49">
        <f t="shared" si="68"/>
        <v>65.204999999999998</v>
      </c>
      <c r="G3887" s="37"/>
      <c r="H3887" s="85" t="s">
        <v>8216</v>
      </c>
      <c r="I3887" s="18"/>
      <c r="J3887" s="83"/>
      <c r="K3887" s="79"/>
      <c r="L3887" s="77"/>
      <c r="M3887" s="77"/>
    </row>
    <row r="3888" spans="2:13" s="3" customFormat="1">
      <c r="B3888" s="95" t="s">
        <v>1813</v>
      </c>
      <c r="C3888" s="41"/>
      <c r="D3888" s="36" t="s">
        <v>6537</v>
      </c>
      <c r="E3888" s="49">
        <v>82.02</v>
      </c>
      <c r="F3888" s="49">
        <f t="shared" si="68"/>
        <v>123.03</v>
      </c>
      <c r="G3888" s="37"/>
      <c r="H3888" s="85" t="s">
        <v>8216</v>
      </c>
      <c r="I3888" s="18"/>
      <c r="J3888" s="83"/>
      <c r="K3888" s="79"/>
      <c r="L3888" s="77"/>
      <c r="M3888" s="77"/>
    </row>
    <row r="3889" spans="2:13" s="3" customFormat="1">
      <c r="B3889" s="95" t="s">
        <v>1814</v>
      </c>
      <c r="C3889" s="41"/>
      <c r="D3889" s="36" t="s">
        <v>6538</v>
      </c>
      <c r="E3889" s="49">
        <v>65.459999999999994</v>
      </c>
      <c r="F3889" s="49">
        <f t="shared" si="68"/>
        <v>98.19</v>
      </c>
      <c r="G3889" s="37"/>
      <c r="H3889" s="85" t="s">
        <v>8214</v>
      </c>
      <c r="I3889" s="18"/>
      <c r="J3889" s="83"/>
      <c r="K3889" s="79"/>
      <c r="L3889" s="77"/>
      <c r="M3889" s="77"/>
    </row>
    <row r="3890" spans="2:13" s="3" customFormat="1">
      <c r="B3890" s="95" t="s">
        <v>1815</v>
      </c>
      <c r="C3890" s="41"/>
      <c r="D3890" s="36" t="s">
        <v>6539</v>
      </c>
      <c r="E3890" s="49">
        <v>188.66</v>
      </c>
      <c r="F3890" s="49">
        <f t="shared" si="68"/>
        <v>282.99</v>
      </c>
      <c r="G3890" s="37"/>
      <c r="H3890" s="85" t="s">
        <v>8216</v>
      </c>
      <c r="I3890" s="18"/>
      <c r="J3890" s="83"/>
      <c r="K3890" s="79"/>
      <c r="L3890" s="77"/>
      <c r="M3890" s="77"/>
    </row>
    <row r="3891" spans="2:13" s="3" customFormat="1">
      <c r="B3891" s="95" t="s">
        <v>1816</v>
      </c>
      <c r="C3891" s="41"/>
      <c r="D3891" s="36" t="s">
        <v>6540</v>
      </c>
      <c r="E3891" s="49">
        <v>282.89</v>
      </c>
      <c r="F3891" s="49">
        <f t="shared" si="68"/>
        <v>424.33499999999998</v>
      </c>
      <c r="G3891" s="37"/>
      <c r="H3891" s="85" t="s">
        <v>8216</v>
      </c>
      <c r="I3891" s="18"/>
      <c r="J3891" s="83"/>
      <c r="K3891" s="79"/>
      <c r="L3891" s="77"/>
      <c r="M3891" s="77"/>
    </row>
    <row r="3892" spans="2:13" s="3" customFormat="1">
      <c r="B3892" s="95" t="s">
        <v>1817</v>
      </c>
      <c r="C3892" s="41"/>
      <c r="D3892" s="36" t="s">
        <v>6541</v>
      </c>
      <c r="E3892" s="49">
        <v>342.77</v>
      </c>
      <c r="F3892" s="49">
        <f t="shared" si="68"/>
        <v>514.15499999999997</v>
      </c>
      <c r="G3892" s="37"/>
      <c r="H3892" s="85" t="s">
        <v>8216</v>
      </c>
      <c r="I3892" s="18"/>
      <c r="J3892" s="83"/>
      <c r="K3892" s="79"/>
      <c r="L3892" s="77"/>
      <c r="M3892" s="77"/>
    </row>
    <row r="3893" spans="2:13" s="3" customFormat="1">
      <c r="B3893" s="95" t="s">
        <v>1818</v>
      </c>
      <c r="C3893" s="41"/>
      <c r="D3893" s="36" t="s">
        <v>6542</v>
      </c>
      <c r="E3893" s="49">
        <v>799.44</v>
      </c>
      <c r="F3893" s="49">
        <f t="shared" si="68"/>
        <v>1199.1600000000001</v>
      </c>
      <c r="G3893" s="37"/>
      <c r="H3893" s="85" t="s">
        <v>7211</v>
      </c>
      <c r="I3893" s="18"/>
      <c r="J3893" s="83"/>
      <c r="K3893" s="79"/>
      <c r="L3893" s="77"/>
      <c r="M3893" s="77"/>
    </row>
    <row r="3894" spans="2:13" s="3" customFormat="1">
      <c r="B3894" s="95" t="s">
        <v>1819</v>
      </c>
      <c r="C3894" s="41"/>
      <c r="D3894" s="36" t="s">
        <v>6568</v>
      </c>
      <c r="E3894" s="49">
        <v>85.75</v>
      </c>
      <c r="F3894" s="49">
        <f t="shared" si="68"/>
        <v>128.625</v>
      </c>
      <c r="G3894" s="37"/>
      <c r="H3894" s="85" t="s">
        <v>8216</v>
      </c>
      <c r="I3894" s="18"/>
      <c r="J3894" s="83"/>
      <c r="K3894" s="79"/>
      <c r="L3894" s="77"/>
      <c r="M3894" s="77"/>
    </row>
    <row r="3895" spans="2:13" s="3" customFormat="1">
      <c r="B3895" s="95" t="s">
        <v>1820</v>
      </c>
      <c r="C3895" s="41"/>
      <c r="D3895" s="36" t="s">
        <v>6569</v>
      </c>
      <c r="E3895" s="49">
        <v>148.87</v>
      </c>
      <c r="F3895" s="49">
        <f t="shared" si="68"/>
        <v>223.30500000000001</v>
      </c>
      <c r="G3895" s="37"/>
      <c r="H3895" s="85" t="s">
        <v>8216</v>
      </c>
      <c r="I3895" s="18"/>
      <c r="J3895" s="83"/>
      <c r="K3895" s="79"/>
      <c r="L3895" s="77"/>
      <c r="M3895" s="77"/>
    </row>
    <row r="3896" spans="2:13" s="3" customFormat="1">
      <c r="B3896" s="95" t="s">
        <v>1821</v>
      </c>
      <c r="C3896" s="41"/>
      <c r="D3896" s="36" t="s">
        <v>6570</v>
      </c>
      <c r="E3896" s="49">
        <v>170.4</v>
      </c>
      <c r="F3896" s="49">
        <f t="shared" si="68"/>
        <v>255.60000000000002</v>
      </c>
      <c r="G3896" s="37"/>
      <c r="H3896" s="85" t="s">
        <v>8216</v>
      </c>
      <c r="I3896" s="18"/>
      <c r="J3896" s="83"/>
      <c r="K3896" s="79"/>
      <c r="L3896" s="77"/>
      <c r="M3896" s="77"/>
    </row>
    <row r="3897" spans="2:13" s="3" customFormat="1">
      <c r="B3897" s="95" t="s">
        <v>1822</v>
      </c>
      <c r="C3897" s="41"/>
      <c r="D3897" s="36" t="s">
        <v>6571</v>
      </c>
      <c r="E3897" s="49">
        <v>288.24</v>
      </c>
      <c r="F3897" s="49">
        <f t="shared" si="68"/>
        <v>432.36</v>
      </c>
      <c r="G3897" s="37"/>
      <c r="H3897" s="85" t="s">
        <v>8216</v>
      </c>
      <c r="I3897" s="18"/>
      <c r="J3897" s="83"/>
      <c r="K3897" s="79"/>
      <c r="L3897" s="77"/>
      <c r="M3897" s="77"/>
    </row>
    <row r="3898" spans="2:13" s="3" customFormat="1">
      <c r="B3898" s="95" t="s">
        <v>1823</v>
      </c>
      <c r="C3898" s="41"/>
      <c r="D3898" s="36" t="s">
        <v>7614</v>
      </c>
      <c r="E3898" s="49">
        <v>540.53</v>
      </c>
      <c r="F3898" s="49">
        <f t="shared" si="68"/>
        <v>810.79499999999996</v>
      </c>
      <c r="G3898" s="37"/>
      <c r="H3898" s="85" t="s">
        <v>8216</v>
      </c>
      <c r="I3898" s="18"/>
      <c r="J3898" s="83"/>
      <c r="K3898" s="79"/>
      <c r="L3898" s="77"/>
      <c r="M3898" s="77"/>
    </row>
    <row r="3899" spans="2:13" s="3" customFormat="1">
      <c r="B3899" s="95" t="s">
        <v>1824</v>
      </c>
      <c r="C3899" s="41"/>
      <c r="D3899" s="36" t="s">
        <v>6572</v>
      </c>
      <c r="E3899" s="49">
        <v>83.29</v>
      </c>
      <c r="F3899" s="49">
        <f t="shared" si="68"/>
        <v>124.935</v>
      </c>
      <c r="G3899" s="37"/>
      <c r="H3899" s="85" t="s">
        <v>8216</v>
      </c>
      <c r="I3899" s="18"/>
      <c r="J3899" s="83"/>
      <c r="K3899" s="79"/>
      <c r="L3899" s="77"/>
      <c r="M3899" s="77"/>
    </row>
    <row r="3900" spans="2:13" s="3" customFormat="1">
      <c r="B3900" s="95" t="s">
        <v>1825</v>
      </c>
      <c r="C3900" s="41"/>
      <c r="D3900" s="36" t="s">
        <v>6573</v>
      </c>
      <c r="E3900" s="49">
        <v>147.31</v>
      </c>
      <c r="F3900" s="49">
        <f t="shared" si="68"/>
        <v>220.965</v>
      </c>
      <c r="G3900" s="37"/>
      <c r="H3900" s="85" t="s">
        <v>7211</v>
      </c>
      <c r="I3900" s="18"/>
      <c r="J3900" s="83"/>
      <c r="K3900" s="79"/>
      <c r="L3900" s="77"/>
      <c r="M3900" s="77"/>
    </row>
    <row r="3901" spans="2:13" s="3" customFormat="1">
      <c r="B3901" s="95" t="s">
        <v>1826</v>
      </c>
      <c r="C3901" s="41"/>
      <c r="D3901" s="36" t="s">
        <v>6574</v>
      </c>
      <c r="E3901" s="49">
        <v>188.27</v>
      </c>
      <c r="F3901" s="49">
        <f t="shared" si="68"/>
        <v>282.40500000000003</v>
      </c>
      <c r="G3901" s="37"/>
      <c r="H3901" s="85" t="s">
        <v>8216</v>
      </c>
      <c r="I3901" s="18"/>
      <c r="J3901" s="83"/>
      <c r="K3901" s="79"/>
      <c r="L3901" s="77"/>
      <c r="M3901" s="77"/>
    </row>
    <row r="3902" spans="2:13" s="3" customFormat="1">
      <c r="B3902" s="95" t="s">
        <v>1827</v>
      </c>
      <c r="C3902" s="41"/>
      <c r="D3902" s="36" t="s">
        <v>6575</v>
      </c>
      <c r="E3902" s="49">
        <v>501.39</v>
      </c>
      <c r="F3902" s="49">
        <f t="shared" si="68"/>
        <v>752.08500000000004</v>
      </c>
      <c r="G3902" s="37"/>
      <c r="H3902" s="85" t="s">
        <v>8216</v>
      </c>
      <c r="I3902" s="18"/>
      <c r="J3902" s="83"/>
      <c r="K3902" s="79"/>
      <c r="L3902" s="77"/>
      <c r="M3902" s="77"/>
    </row>
    <row r="3903" spans="2:13" s="3" customFormat="1">
      <c r="B3903" s="95" t="s">
        <v>1828</v>
      </c>
      <c r="C3903" s="41"/>
      <c r="D3903" s="36" t="s">
        <v>6576</v>
      </c>
      <c r="E3903" s="49">
        <v>637.79</v>
      </c>
      <c r="F3903" s="49">
        <f t="shared" si="68"/>
        <v>956.68499999999995</v>
      </c>
      <c r="G3903" s="37"/>
      <c r="H3903" s="85" t="s">
        <v>8214</v>
      </c>
      <c r="I3903" s="18"/>
      <c r="J3903" s="83"/>
      <c r="K3903" s="79"/>
      <c r="L3903" s="77"/>
      <c r="M3903" s="77"/>
    </row>
    <row r="3904" spans="2:13" s="3" customFormat="1">
      <c r="B3904" s="95" t="s">
        <v>1829</v>
      </c>
      <c r="C3904" s="41"/>
      <c r="D3904" s="36" t="s">
        <v>8198</v>
      </c>
      <c r="E3904" s="49">
        <v>550.96</v>
      </c>
      <c r="F3904" s="49">
        <f t="shared" ref="F3904:F3967" si="69">IF(G3904="ENV.","VENTA",IF(B3904="","",E3904+E3904*A$2/100))</f>
        <v>826.44</v>
      </c>
      <c r="G3904" s="37"/>
      <c r="H3904" s="85" t="s">
        <v>8216</v>
      </c>
      <c r="I3904" s="18"/>
      <c r="J3904" s="83"/>
      <c r="K3904" s="79"/>
      <c r="L3904" s="77"/>
      <c r="M3904" s="77"/>
    </row>
    <row r="3905" spans="2:13" s="3" customFormat="1">
      <c r="B3905" s="95" t="s">
        <v>1830</v>
      </c>
      <c r="C3905" s="41"/>
      <c r="D3905" s="36" t="s">
        <v>6580</v>
      </c>
      <c r="E3905" s="49">
        <v>629.85</v>
      </c>
      <c r="F3905" s="49">
        <f t="shared" si="69"/>
        <v>944.77500000000009</v>
      </c>
      <c r="G3905" s="37"/>
      <c r="H3905" s="85" t="s">
        <v>8216</v>
      </c>
      <c r="I3905" s="18"/>
      <c r="J3905" s="83"/>
      <c r="K3905" s="79"/>
      <c r="L3905" s="77"/>
      <c r="M3905" s="77"/>
    </row>
    <row r="3906" spans="2:13" s="3" customFormat="1">
      <c r="B3906" s="95" t="s">
        <v>1831</v>
      </c>
      <c r="C3906" s="41"/>
      <c r="D3906" s="36" t="s">
        <v>6812</v>
      </c>
      <c r="E3906" s="49">
        <v>523.67999999999995</v>
      </c>
      <c r="F3906" s="49">
        <f t="shared" si="69"/>
        <v>785.52</v>
      </c>
      <c r="G3906" s="37"/>
      <c r="H3906" s="85" t="s">
        <v>8216</v>
      </c>
      <c r="I3906" s="18"/>
      <c r="J3906" s="83"/>
      <c r="K3906" s="79"/>
      <c r="L3906" s="77"/>
      <c r="M3906" s="77"/>
    </row>
    <row r="3907" spans="2:13" s="3" customFormat="1">
      <c r="B3907" s="95" t="s">
        <v>1832</v>
      </c>
      <c r="C3907" s="41"/>
      <c r="D3907" s="36" t="s">
        <v>6816</v>
      </c>
      <c r="E3907" s="49">
        <v>916.84</v>
      </c>
      <c r="F3907" s="49">
        <f t="shared" si="69"/>
        <v>1375.26</v>
      </c>
      <c r="G3907" s="37"/>
      <c r="H3907" s="85" t="s">
        <v>8216</v>
      </c>
      <c r="I3907" s="18"/>
      <c r="J3907" s="83"/>
      <c r="K3907" s="79"/>
      <c r="L3907" s="77"/>
      <c r="M3907" s="77"/>
    </row>
    <row r="3908" spans="2:13" s="3" customFormat="1">
      <c r="B3908" s="95" t="s">
        <v>1833</v>
      </c>
      <c r="C3908" s="41"/>
      <c r="D3908" s="36" t="s">
        <v>6614</v>
      </c>
      <c r="E3908" s="49">
        <v>2048.0700000000002</v>
      </c>
      <c r="F3908" s="49">
        <f t="shared" si="69"/>
        <v>3072.1050000000005</v>
      </c>
      <c r="G3908" s="37"/>
      <c r="H3908" s="85" t="s">
        <v>8216</v>
      </c>
      <c r="I3908" s="18"/>
      <c r="J3908" s="83"/>
      <c r="K3908" s="79"/>
      <c r="L3908" s="77"/>
      <c r="M3908" s="77"/>
    </row>
    <row r="3909" spans="2:13" s="3" customFormat="1">
      <c r="B3909" s="95" t="s">
        <v>2585</v>
      </c>
      <c r="C3909" s="41"/>
      <c r="D3909" s="36" t="s">
        <v>6615</v>
      </c>
      <c r="E3909" s="49">
        <v>2729.19</v>
      </c>
      <c r="F3909" s="49">
        <f t="shared" si="69"/>
        <v>4093.7849999999999</v>
      </c>
      <c r="G3909" s="37"/>
      <c r="H3909" s="85" t="s">
        <v>8216</v>
      </c>
      <c r="I3909" s="18"/>
      <c r="J3909" s="83"/>
      <c r="K3909" s="79"/>
      <c r="L3909" s="77"/>
      <c r="M3909" s="77"/>
    </row>
    <row r="3910" spans="2:13" s="3" customFormat="1">
      <c r="B3910" s="95" t="s">
        <v>1834</v>
      </c>
      <c r="C3910" s="41"/>
      <c r="D3910" s="36" t="s">
        <v>6624</v>
      </c>
      <c r="E3910" s="49">
        <v>183.12</v>
      </c>
      <c r="F3910" s="49">
        <f t="shared" si="69"/>
        <v>274.68</v>
      </c>
      <c r="G3910" s="37"/>
      <c r="H3910" s="85" t="s">
        <v>8216</v>
      </c>
      <c r="I3910" s="18"/>
      <c r="J3910" s="83"/>
      <c r="K3910" s="79"/>
      <c r="L3910" s="77"/>
      <c r="M3910" s="77"/>
    </row>
    <row r="3911" spans="2:13" s="3" customFormat="1">
      <c r="B3911" s="95" t="s">
        <v>1835</v>
      </c>
      <c r="C3911" s="41"/>
      <c r="D3911" s="36" t="s">
        <v>6625</v>
      </c>
      <c r="E3911" s="49">
        <v>241.19</v>
      </c>
      <c r="F3911" s="49">
        <f t="shared" si="69"/>
        <v>361.78499999999997</v>
      </c>
      <c r="G3911" s="37"/>
      <c r="H3911" s="85" t="s">
        <v>8216</v>
      </c>
      <c r="I3911" s="18"/>
      <c r="J3911" s="83"/>
      <c r="K3911" s="79"/>
      <c r="L3911" s="77"/>
      <c r="M3911" s="77"/>
    </row>
    <row r="3912" spans="2:13" s="3" customFormat="1">
      <c r="B3912" s="95" t="s">
        <v>1836</v>
      </c>
      <c r="C3912" s="41"/>
      <c r="D3912" s="36" t="s">
        <v>6626</v>
      </c>
      <c r="E3912" s="49">
        <v>253.94</v>
      </c>
      <c r="F3912" s="49">
        <f t="shared" si="69"/>
        <v>380.90999999999997</v>
      </c>
      <c r="G3912" s="37"/>
      <c r="H3912" s="85" t="s">
        <v>8216</v>
      </c>
      <c r="I3912" s="18"/>
      <c r="J3912" s="83"/>
      <c r="K3912" s="79"/>
      <c r="L3912" s="77"/>
      <c r="M3912" s="77"/>
    </row>
    <row r="3913" spans="2:13" s="3" customFormat="1">
      <c r="B3913" s="95" t="s">
        <v>1837</v>
      </c>
      <c r="C3913" s="41"/>
      <c r="D3913" s="36" t="s">
        <v>6627</v>
      </c>
      <c r="E3913" s="49">
        <v>529.35</v>
      </c>
      <c r="F3913" s="49">
        <f t="shared" si="69"/>
        <v>794.02500000000009</v>
      </c>
      <c r="G3913" s="37"/>
      <c r="H3913" s="85" t="s">
        <v>8214</v>
      </c>
      <c r="I3913" s="18"/>
      <c r="J3913" s="83"/>
      <c r="K3913" s="79"/>
      <c r="L3913" s="77"/>
      <c r="M3913" s="77"/>
    </row>
    <row r="3914" spans="2:13" s="3" customFormat="1">
      <c r="B3914" s="95" t="s">
        <v>1838</v>
      </c>
      <c r="C3914" s="41"/>
      <c r="D3914" s="36" t="s">
        <v>6628</v>
      </c>
      <c r="E3914" s="49">
        <v>766.52</v>
      </c>
      <c r="F3914" s="49">
        <f t="shared" si="69"/>
        <v>1149.78</v>
      </c>
      <c r="G3914" s="37"/>
      <c r="H3914" s="85" t="s">
        <v>8216</v>
      </c>
      <c r="I3914" s="18"/>
      <c r="J3914" s="83"/>
      <c r="K3914" s="79"/>
      <c r="L3914" s="77"/>
      <c r="M3914" s="77"/>
    </row>
    <row r="3915" spans="2:13" s="3" customFormat="1">
      <c r="B3915" s="95" t="s">
        <v>2261</v>
      </c>
      <c r="C3915" s="41"/>
      <c r="D3915" s="36" t="s">
        <v>6629</v>
      </c>
      <c r="E3915" s="49">
        <v>309.08999999999997</v>
      </c>
      <c r="F3915" s="49">
        <f t="shared" si="69"/>
        <v>463.63499999999999</v>
      </c>
      <c r="G3915" s="37"/>
      <c r="H3915" s="85" t="s">
        <v>8216</v>
      </c>
      <c r="I3915" s="18"/>
      <c r="J3915" s="83"/>
      <c r="K3915" s="79"/>
      <c r="L3915" s="77"/>
      <c r="M3915" s="77"/>
    </row>
    <row r="3916" spans="2:13" s="3" customFormat="1">
      <c r="B3916" s="95" t="s">
        <v>1839</v>
      </c>
      <c r="C3916" s="41"/>
      <c r="D3916" s="36" t="s">
        <v>6630</v>
      </c>
      <c r="E3916" s="49">
        <v>537.29999999999995</v>
      </c>
      <c r="F3916" s="49">
        <f t="shared" si="69"/>
        <v>805.94999999999993</v>
      </c>
      <c r="G3916" s="37"/>
      <c r="H3916" s="85" t="s">
        <v>8216</v>
      </c>
      <c r="I3916" s="18"/>
      <c r="J3916" s="83"/>
      <c r="K3916" s="79"/>
      <c r="L3916" s="77"/>
      <c r="M3916" s="77"/>
    </row>
    <row r="3917" spans="2:13" s="3" customFormat="1">
      <c r="B3917" s="95" t="s">
        <v>2584</v>
      </c>
      <c r="C3917" s="41"/>
      <c r="D3917" s="36" t="s">
        <v>6638</v>
      </c>
      <c r="E3917" s="49">
        <v>359.35</v>
      </c>
      <c r="F3917" s="49">
        <f t="shared" si="69"/>
        <v>539.02500000000009</v>
      </c>
      <c r="G3917" s="37"/>
      <c r="H3917" s="85" t="s">
        <v>8216</v>
      </c>
      <c r="I3917" s="18"/>
      <c r="J3917" s="83"/>
      <c r="K3917" s="79"/>
      <c r="L3917" s="77"/>
      <c r="M3917" s="77"/>
    </row>
    <row r="3918" spans="2:13" s="3" customFormat="1">
      <c r="B3918" s="95" t="s">
        <v>1840</v>
      </c>
      <c r="C3918" s="41"/>
      <c r="D3918" s="36" t="s">
        <v>6646</v>
      </c>
      <c r="E3918" s="49">
        <v>223.86</v>
      </c>
      <c r="F3918" s="49">
        <f t="shared" si="69"/>
        <v>335.79</v>
      </c>
      <c r="G3918" s="37"/>
      <c r="H3918" s="85" t="s">
        <v>8216</v>
      </c>
      <c r="I3918" s="18"/>
      <c r="J3918" s="83"/>
      <c r="K3918" s="79"/>
      <c r="L3918" s="77"/>
      <c r="M3918" s="77"/>
    </row>
    <row r="3919" spans="2:13" s="3" customFormat="1">
      <c r="B3919" s="95" t="s">
        <v>1841</v>
      </c>
      <c r="C3919" s="41"/>
      <c r="D3919" s="36" t="s">
        <v>6647</v>
      </c>
      <c r="E3919" s="49">
        <v>328.39</v>
      </c>
      <c r="F3919" s="49">
        <f t="shared" si="69"/>
        <v>492.58499999999998</v>
      </c>
      <c r="G3919" s="37"/>
      <c r="H3919" s="85" t="s">
        <v>8216</v>
      </c>
      <c r="I3919" s="18"/>
      <c r="J3919" s="83"/>
      <c r="K3919" s="79"/>
      <c r="L3919" s="77"/>
      <c r="M3919" s="77"/>
    </row>
    <row r="3920" spans="2:13" s="3" customFormat="1">
      <c r="B3920" s="95" t="s">
        <v>1842</v>
      </c>
      <c r="C3920" s="41"/>
      <c r="D3920" s="36" t="s">
        <v>6648</v>
      </c>
      <c r="E3920" s="49">
        <v>38.409999999999997</v>
      </c>
      <c r="F3920" s="49">
        <f t="shared" si="69"/>
        <v>57.614999999999995</v>
      </c>
      <c r="G3920" s="37"/>
      <c r="H3920" s="85" t="s">
        <v>8216</v>
      </c>
      <c r="I3920" s="18"/>
      <c r="J3920" s="83"/>
      <c r="K3920" s="79"/>
      <c r="L3920" s="77"/>
      <c r="M3920" s="77"/>
    </row>
    <row r="3921" spans="1:13" s="3" customFormat="1">
      <c r="B3921" s="95" t="s">
        <v>1843</v>
      </c>
      <c r="C3921" s="41"/>
      <c r="D3921" s="36" t="s">
        <v>6649</v>
      </c>
      <c r="E3921" s="49">
        <v>49.92</v>
      </c>
      <c r="F3921" s="49">
        <f t="shared" si="69"/>
        <v>74.88</v>
      </c>
      <c r="G3921" s="37"/>
      <c r="H3921" s="85" t="s">
        <v>8214</v>
      </c>
      <c r="I3921" s="18"/>
      <c r="J3921" s="83"/>
      <c r="K3921" s="79"/>
      <c r="L3921" s="77"/>
      <c r="M3921" s="77"/>
    </row>
    <row r="3922" spans="1:13" s="3" customFormat="1">
      <c r="B3922" s="95" t="s">
        <v>1844</v>
      </c>
      <c r="C3922" s="41"/>
      <c r="D3922" s="36" t="s">
        <v>6650</v>
      </c>
      <c r="E3922" s="49">
        <v>58.01</v>
      </c>
      <c r="F3922" s="49">
        <f t="shared" si="69"/>
        <v>87.015000000000001</v>
      </c>
      <c r="G3922" s="37"/>
      <c r="H3922" s="85" t="s">
        <v>8216</v>
      </c>
      <c r="I3922" s="18"/>
      <c r="J3922" s="83"/>
      <c r="K3922" s="79"/>
      <c r="L3922" s="77"/>
      <c r="M3922" s="77"/>
    </row>
    <row r="3923" spans="1:13" s="3" customFormat="1">
      <c r="B3923" s="95" t="s">
        <v>1845</v>
      </c>
      <c r="C3923" s="41"/>
      <c r="D3923" s="36" t="s">
        <v>6651</v>
      </c>
      <c r="E3923" s="49">
        <v>86.03</v>
      </c>
      <c r="F3923" s="49">
        <f t="shared" si="69"/>
        <v>129.04500000000002</v>
      </c>
      <c r="G3923" s="37"/>
      <c r="H3923" s="85" t="s">
        <v>8214</v>
      </c>
      <c r="I3923" s="18"/>
      <c r="J3923" s="83"/>
      <c r="K3923" s="79"/>
      <c r="L3923" s="77"/>
      <c r="M3923" s="77"/>
    </row>
    <row r="3924" spans="1:13" s="3" customFormat="1">
      <c r="B3924" s="95" t="s">
        <v>1846</v>
      </c>
      <c r="C3924" s="41"/>
      <c r="D3924" s="36" t="s">
        <v>6652</v>
      </c>
      <c r="E3924" s="49">
        <v>126.63</v>
      </c>
      <c r="F3924" s="49">
        <f t="shared" si="69"/>
        <v>189.94499999999999</v>
      </c>
      <c r="G3924" s="37"/>
      <c r="H3924" s="85" t="s">
        <v>8216</v>
      </c>
      <c r="I3924" s="18"/>
      <c r="J3924" s="83"/>
      <c r="K3924" s="79"/>
      <c r="L3924" s="77"/>
      <c r="M3924" s="77"/>
    </row>
    <row r="3925" spans="1:13" s="3" customFormat="1">
      <c r="B3925" s="95" t="s">
        <v>1847</v>
      </c>
      <c r="C3925" s="41"/>
      <c r="D3925" s="36" t="s">
        <v>6631</v>
      </c>
      <c r="E3925" s="49">
        <v>130.28</v>
      </c>
      <c r="F3925" s="49">
        <f t="shared" si="69"/>
        <v>195.42000000000002</v>
      </c>
      <c r="G3925" s="37"/>
      <c r="H3925" s="85" t="s">
        <v>8216</v>
      </c>
      <c r="I3925" s="18"/>
      <c r="J3925" s="83"/>
      <c r="K3925" s="79"/>
      <c r="L3925" s="77"/>
      <c r="M3925" s="77"/>
    </row>
    <row r="3926" spans="1:13" s="3" customFormat="1">
      <c r="B3926" s="95" t="s">
        <v>1848</v>
      </c>
      <c r="C3926" s="41"/>
      <c r="D3926" s="36" t="s">
        <v>6632</v>
      </c>
      <c r="E3926" s="49">
        <v>192.75</v>
      </c>
      <c r="F3926" s="49">
        <f t="shared" si="69"/>
        <v>289.125</v>
      </c>
      <c r="G3926" s="37"/>
      <c r="H3926" s="85" t="s">
        <v>8216</v>
      </c>
      <c r="I3926" s="18"/>
      <c r="J3926" s="83"/>
      <c r="K3926" s="79"/>
      <c r="L3926" s="77"/>
      <c r="M3926" s="77"/>
    </row>
    <row r="3927" spans="1:13" s="3" customFormat="1">
      <c r="B3927" s="95" t="s">
        <v>1849</v>
      </c>
      <c r="C3927" s="41"/>
      <c r="D3927" s="36" t="s">
        <v>6633</v>
      </c>
      <c r="E3927" s="49">
        <v>249.04</v>
      </c>
      <c r="F3927" s="49">
        <f t="shared" si="69"/>
        <v>373.56</v>
      </c>
      <c r="G3927" s="37"/>
      <c r="H3927" s="85" t="s">
        <v>8214</v>
      </c>
      <c r="I3927" s="18"/>
      <c r="J3927" s="83"/>
      <c r="K3927" s="79"/>
      <c r="L3927" s="77"/>
      <c r="M3927" s="77"/>
    </row>
    <row r="3928" spans="1:13" s="3" customFormat="1">
      <c r="B3928" s="95" t="s">
        <v>1850</v>
      </c>
      <c r="C3928" s="41"/>
      <c r="D3928" s="36" t="s">
        <v>6634</v>
      </c>
      <c r="E3928" s="49">
        <v>351.36</v>
      </c>
      <c r="F3928" s="49">
        <f t="shared" si="69"/>
        <v>527.04</v>
      </c>
      <c r="G3928" s="37"/>
      <c r="H3928" s="85" t="s">
        <v>8216</v>
      </c>
      <c r="I3928" s="18"/>
      <c r="J3928" s="83"/>
      <c r="K3928" s="79"/>
      <c r="L3928" s="77"/>
      <c r="M3928" s="77"/>
    </row>
    <row r="3929" spans="1:13" s="3" customFormat="1">
      <c r="B3929" s="95" t="s">
        <v>1851</v>
      </c>
      <c r="C3929" s="41"/>
      <c r="D3929" s="36" t="s">
        <v>6635</v>
      </c>
      <c r="E3929" s="49">
        <v>656.07</v>
      </c>
      <c r="F3929" s="49">
        <f t="shared" si="69"/>
        <v>984.10500000000002</v>
      </c>
      <c r="G3929" s="37"/>
      <c r="H3929" s="85" t="s">
        <v>8216</v>
      </c>
      <c r="I3929" s="18"/>
      <c r="J3929" s="83"/>
      <c r="K3929" s="79"/>
      <c r="L3929" s="77"/>
      <c r="M3929" s="77"/>
    </row>
    <row r="3930" spans="1:13" s="3" customFormat="1">
      <c r="A3930" s="7"/>
      <c r="B3930" s="95" t="s">
        <v>1852</v>
      </c>
      <c r="C3930" s="41"/>
      <c r="D3930" s="36" t="s">
        <v>6636</v>
      </c>
      <c r="E3930" s="49">
        <v>324.01</v>
      </c>
      <c r="F3930" s="49">
        <f t="shared" si="69"/>
        <v>486.01499999999999</v>
      </c>
      <c r="G3930" s="37"/>
      <c r="H3930" s="85" t="s">
        <v>8216</v>
      </c>
      <c r="I3930" s="18"/>
      <c r="J3930" s="83"/>
      <c r="K3930" s="79"/>
      <c r="L3930" s="77"/>
      <c r="M3930" s="77"/>
    </row>
    <row r="3931" spans="1:13" s="3" customFormat="1">
      <c r="A3931" s="7"/>
      <c r="B3931" s="95" t="s">
        <v>1853</v>
      </c>
      <c r="C3931" s="41"/>
      <c r="D3931" s="36" t="s">
        <v>6637</v>
      </c>
      <c r="E3931" s="49">
        <v>500.99</v>
      </c>
      <c r="F3931" s="49">
        <f t="shared" si="69"/>
        <v>751.48500000000001</v>
      </c>
      <c r="G3931" s="37"/>
      <c r="H3931" s="85" t="s">
        <v>8216</v>
      </c>
      <c r="I3931" s="18"/>
      <c r="J3931" s="83"/>
      <c r="K3931" s="79"/>
      <c r="L3931" s="77"/>
      <c r="M3931" s="77"/>
    </row>
    <row r="3932" spans="1:13" s="3" customFormat="1">
      <c r="A3932" s="10"/>
      <c r="B3932" s="96"/>
      <c r="C3932" s="43" t="s">
        <v>2149</v>
      </c>
      <c r="D3932" s="44"/>
      <c r="E3932" s="50" t="s">
        <v>3073</v>
      </c>
      <c r="F3932" s="50" t="str">
        <f t="shared" si="69"/>
        <v/>
      </c>
      <c r="G3932" s="42"/>
      <c r="H3932" s="85" t="s">
        <v>3073</v>
      </c>
      <c r="I3932" s="18"/>
      <c r="J3932" s="83"/>
      <c r="K3932" s="79"/>
      <c r="L3932" s="77"/>
      <c r="M3932" s="77"/>
    </row>
    <row r="3933" spans="1:13" s="3" customFormat="1">
      <c r="A3933" s="12"/>
      <c r="B3933" s="97" t="s">
        <v>2364</v>
      </c>
      <c r="C3933" s="46"/>
      <c r="D3933" s="47" t="s">
        <v>3065</v>
      </c>
      <c r="E3933" s="51" t="s">
        <v>3567</v>
      </c>
      <c r="F3933" s="51" t="str">
        <f t="shared" si="69"/>
        <v>VENTA</v>
      </c>
      <c r="G3933" s="45" t="s">
        <v>1933</v>
      </c>
      <c r="H3933" s="85" t="s">
        <v>3073</v>
      </c>
      <c r="I3933" s="18"/>
      <c r="J3933" s="83"/>
      <c r="K3933" s="79"/>
      <c r="L3933" s="77"/>
      <c r="M3933" s="77"/>
    </row>
    <row r="3934" spans="1:13" s="3" customFormat="1">
      <c r="A3934" s="7"/>
      <c r="B3934" s="95" t="s">
        <v>1229</v>
      </c>
      <c r="C3934" s="41"/>
      <c r="D3934" s="36" t="s">
        <v>4500</v>
      </c>
      <c r="E3934" s="49">
        <v>364.928</v>
      </c>
      <c r="F3934" s="49">
        <f t="shared" si="69"/>
        <v>547.39200000000005</v>
      </c>
      <c r="G3934" s="37"/>
      <c r="H3934" s="85" t="s">
        <v>3073</v>
      </c>
      <c r="I3934" s="18"/>
      <c r="J3934" s="83"/>
      <c r="K3934" s="79"/>
      <c r="L3934" s="77"/>
      <c r="M3934" s="77"/>
    </row>
    <row r="3935" spans="1:13" s="3" customFormat="1">
      <c r="A3935" s="7"/>
      <c r="B3935" s="95" t="s">
        <v>1230</v>
      </c>
      <c r="C3935" s="41"/>
      <c r="D3935" s="36" t="s">
        <v>4525</v>
      </c>
      <c r="E3935" s="49">
        <v>1023.322</v>
      </c>
      <c r="F3935" s="49">
        <f t="shared" si="69"/>
        <v>1534.9829999999999</v>
      </c>
      <c r="G3935" s="37"/>
      <c r="H3935" s="85" t="s">
        <v>3073</v>
      </c>
      <c r="I3935" s="18"/>
      <c r="J3935" s="83"/>
      <c r="K3935" s="79"/>
      <c r="L3935" s="77"/>
      <c r="M3935" s="77"/>
    </row>
    <row r="3936" spans="1:13" s="3" customFormat="1">
      <c r="A3936" s="10"/>
      <c r="B3936" s="96"/>
      <c r="C3936" s="43" t="s">
        <v>2150</v>
      </c>
      <c r="D3936" s="44"/>
      <c r="E3936" s="50" t="s">
        <v>3073</v>
      </c>
      <c r="F3936" s="50" t="str">
        <f t="shared" si="69"/>
        <v/>
      </c>
      <c r="G3936" s="42"/>
      <c r="H3936" s="85" t="s">
        <v>3073</v>
      </c>
      <c r="I3936" s="18"/>
      <c r="J3936" s="83"/>
      <c r="K3936" s="79"/>
      <c r="L3936" s="77"/>
      <c r="M3936" s="77"/>
    </row>
    <row r="3937" spans="1:13" s="3" customFormat="1">
      <c r="A3937" s="12"/>
      <c r="B3937" s="97" t="s">
        <v>2364</v>
      </c>
      <c r="C3937" s="46"/>
      <c r="D3937" s="47" t="s">
        <v>3065</v>
      </c>
      <c r="E3937" s="51" t="s">
        <v>3567</v>
      </c>
      <c r="F3937" s="51" t="str">
        <f t="shared" si="69"/>
        <v>VENTA</v>
      </c>
      <c r="G3937" s="45" t="s">
        <v>1933</v>
      </c>
      <c r="H3937" s="85" t="s">
        <v>3073</v>
      </c>
      <c r="I3937" s="18"/>
      <c r="J3937" s="83"/>
      <c r="K3937" s="79"/>
      <c r="L3937" s="77"/>
      <c r="M3937" s="77"/>
    </row>
    <row r="3938" spans="1:13" s="3" customFormat="1">
      <c r="A3938" s="7"/>
      <c r="B3938" s="95" t="s">
        <v>1231</v>
      </c>
      <c r="C3938" s="41"/>
      <c r="D3938" s="36" t="s">
        <v>4503</v>
      </c>
      <c r="E3938" s="49">
        <v>1076.577</v>
      </c>
      <c r="F3938" s="49">
        <f t="shared" si="69"/>
        <v>1614.8654999999999</v>
      </c>
      <c r="G3938" s="37"/>
      <c r="H3938" s="85" t="s">
        <v>3073</v>
      </c>
      <c r="I3938" s="18"/>
      <c r="J3938" s="83"/>
      <c r="K3938" s="79"/>
      <c r="L3938" s="77"/>
      <c r="M3938" s="77"/>
    </row>
    <row r="3939" spans="1:13" s="3" customFormat="1">
      <c r="A3939" s="7"/>
      <c r="B3939" s="95" t="s">
        <v>1232</v>
      </c>
      <c r="C3939" s="41"/>
      <c r="D3939" s="36" t="s">
        <v>4504</v>
      </c>
      <c r="E3939" s="49">
        <v>1151.924</v>
      </c>
      <c r="F3939" s="49">
        <f t="shared" si="69"/>
        <v>1727.886</v>
      </c>
      <c r="G3939" s="37"/>
      <c r="H3939" s="85" t="s">
        <v>3073</v>
      </c>
      <c r="I3939" s="18"/>
      <c r="J3939" s="83"/>
      <c r="K3939" s="79"/>
      <c r="L3939" s="77"/>
      <c r="M3939" s="77"/>
    </row>
    <row r="3940" spans="1:13" s="3" customFormat="1">
      <c r="A3940" s="7"/>
      <c r="B3940" s="95" t="s">
        <v>1233</v>
      </c>
      <c r="C3940" s="41"/>
      <c r="D3940" s="36" t="s">
        <v>4533</v>
      </c>
      <c r="E3940" s="49">
        <v>798.22</v>
      </c>
      <c r="F3940" s="49">
        <f t="shared" si="69"/>
        <v>1197.33</v>
      </c>
      <c r="G3940" s="37"/>
      <c r="H3940" s="85" t="s">
        <v>3073</v>
      </c>
      <c r="I3940" s="18"/>
      <c r="J3940" s="83"/>
      <c r="K3940" s="79"/>
      <c r="L3940" s="77"/>
      <c r="M3940" s="77"/>
    </row>
    <row r="3941" spans="1:13" s="3" customFormat="1">
      <c r="A3941" s="7"/>
      <c r="B3941" s="95" t="s">
        <v>1234</v>
      </c>
      <c r="C3941" s="41"/>
      <c r="D3941" s="36" t="s">
        <v>4534</v>
      </c>
      <c r="E3941" s="49">
        <v>856.39</v>
      </c>
      <c r="F3941" s="49">
        <f t="shared" si="69"/>
        <v>1284.585</v>
      </c>
      <c r="G3941" s="37"/>
      <c r="H3941" s="85" t="s">
        <v>3073</v>
      </c>
      <c r="I3941" s="18"/>
      <c r="J3941" s="83"/>
      <c r="K3941" s="79"/>
      <c r="L3941" s="77"/>
      <c r="M3941" s="77"/>
    </row>
    <row r="3942" spans="1:13" s="3" customFormat="1">
      <c r="A3942" s="7"/>
      <c r="B3942" s="95" t="s">
        <v>1235</v>
      </c>
      <c r="C3942" s="41"/>
      <c r="D3942" s="36" t="s">
        <v>4535</v>
      </c>
      <c r="E3942" s="49">
        <v>921.36400000000003</v>
      </c>
      <c r="F3942" s="49">
        <f t="shared" si="69"/>
        <v>1382.046</v>
      </c>
      <c r="G3942" s="37"/>
      <c r="H3942" s="85" t="s">
        <v>3073</v>
      </c>
      <c r="I3942" s="18"/>
      <c r="J3942" s="83"/>
      <c r="K3942" s="79"/>
      <c r="L3942" s="77"/>
      <c r="M3942" s="77"/>
    </row>
    <row r="3943" spans="1:13" s="3" customFormat="1">
      <c r="A3943" s="10"/>
      <c r="B3943" s="96"/>
      <c r="C3943" s="43" t="s">
        <v>2151</v>
      </c>
      <c r="D3943" s="44"/>
      <c r="E3943" s="50" t="s">
        <v>3073</v>
      </c>
      <c r="F3943" s="50" t="str">
        <f t="shared" si="69"/>
        <v/>
      </c>
      <c r="G3943" s="42"/>
      <c r="H3943" s="85" t="s">
        <v>3073</v>
      </c>
      <c r="I3943" s="18"/>
      <c r="J3943" s="83"/>
      <c r="K3943" s="79"/>
      <c r="L3943" s="77"/>
      <c r="M3943" s="77"/>
    </row>
    <row r="3944" spans="1:13" s="3" customFormat="1">
      <c r="A3944" s="12"/>
      <c r="B3944" s="97" t="s">
        <v>2364</v>
      </c>
      <c r="C3944" s="46"/>
      <c r="D3944" s="47" t="s">
        <v>3065</v>
      </c>
      <c r="E3944" s="51" t="s">
        <v>3567</v>
      </c>
      <c r="F3944" s="51" t="str">
        <f t="shared" si="69"/>
        <v>VENTA</v>
      </c>
      <c r="G3944" s="45" t="s">
        <v>1933</v>
      </c>
      <c r="H3944" s="85" t="s">
        <v>3073</v>
      </c>
      <c r="I3944" s="18"/>
      <c r="J3944" s="83"/>
      <c r="K3944" s="79"/>
      <c r="L3944" s="77"/>
      <c r="M3944" s="77"/>
    </row>
    <row r="3945" spans="1:13" s="3" customFormat="1">
      <c r="A3945" s="7"/>
      <c r="B3945" s="95" t="s">
        <v>1236</v>
      </c>
      <c r="C3945" s="41"/>
      <c r="D3945" s="36" t="s">
        <v>6876</v>
      </c>
      <c r="E3945" s="49">
        <v>54.868000000000002</v>
      </c>
      <c r="F3945" s="49">
        <f t="shared" si="69"/>
        <v>82.302000000000007</v>
      </c>
      <c r="G3945" s="37">
        <v>24</v>
      </c>
      <c r="H3945" s="85" t="s">
        <v>3073</v>
      </c>
      <c r="I3945" s="18"/>
      <c r="J3945" s="83"/>
      <c r="K3945" s="79"/>
      <c r="L3945" s="77"/>
      <c r="M3945" s="77"/>
    </row>
    <row r="3946" spans="1:13" s="3" customFormat="1">
      <c r="A3946" s="7"/>
      <c r="B3946" s="95" t="s">
        <v>1237</v>
      </c>
      <c r="C3946" s="41"/>
      <c r="D3946" s="36" t="s">
        <v>6880</v>
      </c>
      <c r="E3946" s="49">
        <v>57.362000000000002</v>
      </c>
      <c r="F3946" s="49">
        <f t="shared" si="69"/>
        <v>86.043000000000006</v>
      </c>
      <c r="G3946" s="37">
        <v>24</v>
      </c>
      <c r="H3946" s="85" t="s">
        <v>3073</v>
      </c>
      <c r="I3946" s="18"/>
      <c r="J3946" s="83"/>
      <c r="K3946" s="79"/>
      <c r="L3946" s="77"/>
      <c r="M3946" s="77"/>
    </row>
    <row r="3947" spans="1:13" s="3" customFormat="1">
      <c r="A3947" s="7"/>
      <c r="B3947" s="95" t="s">
        <v>1238</v>
      </c>
      <c r="C3947" s="41"/>
      <c r="D3947" s="36" t="s">
        <v>6877</v>
      </c>
      <c r="E3947" s="49">
        <v>59.856000000000002</v>
      </c>
      <c r="F3947" s="49">
        <f t="shared" si="69"/>
        <v>89.784000000000006</v>
      </c>
      <c r="G3947" s="37">
        <v>24</v>
      </c>
      <c r="H3947" s="85" t="s">
        <v>3073</v>
      </c>
      <c r="I3947" s="18"/>
      <c r="J3947" s="83"/>
      <c r="K3947" s="79"/>
      <c r="L3947" s="77"/>
      <c r="M3947" s="77"/>
    </row>
    <row r="3948" spans="1:13" s="3" customFormat="1">
      <c r="A3948" s="7"/>
      <c r="B3948" s="95" t="s">
        <v>1239</v>
      </c>
      <c r="C3948" s="41"/>
      <c r="D3948" s="36" t="s">
        <v>6879</v>
      </c>
      <c r="E3948" s="49">
        <v>79.808000000000007</v>
      </c>
      <c r="F3948" s="49">
        <f t="shared" si="69"/>
        <v>119.71200000000002</v>
      </c>
      <c r="G3948" s="37">
        <v>24</v>
      </c>
      <c r="H3948" s="85" t="s">
        <v>3073</v>
      </c>
      <c r="I3948" s="18"/>
      <c r="J3948" s="83"/>
      <c r="K3948" s="79"/>
      <c r="L3948" s="77"/>
      <c r="M3948" s="77"/>
    </row>
    <row r="3949" spans="1:13" s="3" customFormat="1">
      <c r="A3949" s="7"/>
      <c r="B3949" s="95" t="s">
        <v>1240</v>
      </c>
      <c r="C3949" s="41"/>
      <c r="D3949" s="36" t="s">
        <v>6881</v>
      </c>
      <c r="E3949" s="49">
        <v>84.796000000000006</v>
      </c>
      <c r="F3949" s="49">
        <f t="shared" si="69"/>
        <v>127.19400000000002</v>
      </c>
      <c r="G3949" s="37">
        <v>24</v>
      </c>
      <c r="H3949" s="85" t="s">
        <v>3073</v>
      </c>
      <c r="I3949" s="18"/>
      <c r="J3949" s="83"/>
      <c r="K3949" s="79"/>
      <c r="L3949" s="77"/>
      <c r="M3949" s="77"/>
    </row>
    <row r="3950" spans="1:13" s="3" customFormat="1">
      <c r="A3950" s="7"/>
      <c r="B3950" s="95" t="s">
        <v>1241</v>
      </c>
      <c r="C3950" s="41"/>
      <c r="D3950" s="36" t="s">
        <v>6888</v>
      </c>
      <c r="E3950" s="49">
        <v>92.278000000000006</v>
      </c>
      <c r="F3950" s="49">
        <f t="shared" si="69"/>
        <v>138.417</v>
      </c>
      <c r="G3950" s="37">
        <v>24</v>
      </c>
      <c r="H3950" s="85" t="s">
        <v>3073</v>
      </c>
      <c r="I3950" s="18"/>
      <c r="J3950" s="83"/>
      <c r="K3950" s="79"/>
      <c r="L3950" s="77"/>
      <c r="M3950" s="77"/>
    </row>
    <row r="3951" spans="1:13" s="3" customFormat="1">
      <c r="A3951" s="7"/>
      <c r="B3951" s="95" t="s">
        <v>1242</v>
      </c>
      <c r="C3951" s="41"/>
      <c r="D3951" s="36" t="s">
        <v>6882</v>
      </c>
      <c r="E3951" s="49">
        <v>35.546999999999997</v>
      </c>
      <c r="F3951" s="49">
        <f t="shared" si="69"/>
        <v>53.320499999999996</v>
      </c>
      <c r="G3951" s="37">
        <v>1</v>
      </c>
      <c r="H3951" s="85" t="s">
        <v>3073</v>
      </c>
      <c r="I3951" s="18"/>
      <c r="J3951" s="83"/>
      <c r="K3951" s="79"/>
      <c r="L3951" s="77"/>
      <c r="M3951" s="77"/>
    </row>
    <row r="3952" spans="1:13" s="3" customFormat="1">
      <c r="A3952" s="7"/>
      <c r="B3952" s="95" t="s">
        <v>1243</v>
      </c>
      <c r="C3952" s="41"/>
      <c r="D3952" s="36" t="s">
        <v>2892</v>
      </c>
      <c r="E3952" s="49">
        <v>2.2519999999999998</v>
      </c>
      <c r="F3952" s="49">
        <f t="shared" si="69"/>
        <v>3.3779999999999997</v>
      </c>
      <c r="G3952" s="37">
        <v>1</v>
      </c>
      <c r="H3952" s="85" t="s">
        <v>3073</v>
      </c>
      <c r="I3952" s="18"/>
      <c r="J3952" s="83"/>
      <c r="K3952" s="79"/>
      <c r="L3952" s="77"/>
      <c r="M3952" s="77"/>
    </row>
    <row r="3953" spans="1:13" s="3" customFormat="1">
      <c r="A3953" s="7"/>
      <c r="B3953" s="95" t="s">
        <v>1244</v>
      </c>
      <c r="C3953" s="41"/>
      <c r="D3953" s="36" t="s">
        <v>3720</v>
      </c>
      <c r="E3953" s="49">
        <v>5.6349999999999998</v>
      </c>
      <c r="F3953" s="49">
        <f t="shared" si="69"/>
        <v>8.4525000000000006</v>
      </c>
      <c r="G3953" s="37">
        <v>100</v>
      </c>
      <c r="H3953" s="85" t="s">
        <v>3073</v>
      </c>
      <c r="I3953" s="18"/>
      <c r="J3953" s="83"/>
      <c r="K3953" s="79"/>
      <c r="L3953" s="77"/>
      <c r="M3953" s="77"/>
    </row>
    <row r="3954" spans="1:13" s="3" customFormat="1">
      <c r="A3954" s="7"/>
      <c r="B3954" s="95" t="s">
        <v>1245</v>
      </c>
      <c r="C3954" s="41"/>
      <c r="D3954" s="36" t="s">
        <v>3719</v>
      </c>
      <c r="E3954" s="49">
        <v>6.82</v>
      </c>
      <c r="F3954" s="49">
        <f t="shared" si="69"/>
        <v>10.23</v>
      </c>
      <c r="G3954" s="37">
        <v>100</v>
      </c>
      <c r="H3954" s="85" t="s">
        <v>3073</v>
      </c>
      <c r="I3954" s="18"/>
      <c r="J3954" s="83"/>
      <c r="K3954" s="79"/>
      <c r="L3954" s="77"/>
      <c r="M3954" s="77"/>
    </row>
    <row r="3955" spans="1:13" s="3" customFormat="1">
      <c r="A3955" s="7"/>
      <c r="B3955" s="95" t="s">
        <v>1246</v>
      </c>
      <c r="C3955" s="41"/>
      <c r="D3955" s="36" t="s">
        <v>3721</v>
      </c>
      <c r="E3955" s="49">
        <v>7.556</v>
      </c>
      <c r="F3955" s="49">
        <f t="shared" si="69"/>
        <v>11.334</v>
      </c>
      <c r="G3955" s="37">
        <v>100</v>
      </c>
      <c r="H3955" s="85" t="s">
        <v>3073</v>
      </c>
      <c r="I3955" s="18"/>
      <c r="J3955" s="83"/>
      <c r="K3955" s="79"/>
      <c r="L3955" s="77"/>
      <c r="M3955" s="77"/>
    </row>
    <row r="3956" spans="1:13" s="3" customFormat="1">
      <c r="A3956" s="7"/>
      <c r="B3956" s="95" t="s">
        <v>1247</v>
      </c>
      <c r="C3956" s="41"/>
      <c r="D3956" s="36" t="s">
        <v>5361</v>
      </c>
      <c r="E3956" s="49">
        <v>5.806</v>
      </c>
      <c r="F3956" s="49">
        <f t="shared" si="69"/>
        <v>8.7089999999999996</v>
      </c>
      <c r="G3956" s="37">
        <v>100</v>
      </c>
      <c r="H3956" s="85" t="s">
        <v>3073</v>
      </c>
      <c r="I3956" s="18"/>
      <c r="J3956" s="83"/>
      <c r="K3956" s="79"/>
      <c r="L3956" s="77"/>
      <c r="M3956" s="77"/>
    </row>
    <row r="3957" spans="1:13" s="3" customFormat="1">
      <c r="A3957" s="7"/>
      <c r="B3957" s="95" t="s">
        <v>1248</v>
      </c>
      <c r="C3957" s="41"/>
      <c r="D3957" s="36" t="s">
        <v>3718</v>
      </c>
      <c r="E3957" s="49">
        <v>10.451000000000001</v>
      </c>
      <c r="F3957" s="49">
        <f t="shared" si="69"/>
        <v>15.676500000000001</v>
      </c>
      <c r="G3957" s="37">
        <v>100</v>
      </c>
      <c r="H3957" s="85" t="s">
        <v>3073</v>
      </c>
      <c r="I3957" s="18"/>
      <c r="J3957" s="83"/>
      <c r="K3957" s="79"/>
      <c r="L3957" s="77"/>
      <c r="M3957" s="77"/>
    </row>
    <row r="3958" spans="1:13" s="3" customFormat="1">
      <c r="A3958" s="7"/>
      <c r="B3958" s="95" t="s">
        <v>1249</v>
      </c>
      <c r="C3958" s="41"/>
      <c r="D3958" s="36" t="s">
        <v>3717</v>
      </c>
      <c r="E3958" s="49">
        <v>16.486000000000001</v>
      </c>
      <c r="F3958" s="49">
        <f t="shared" si="69"/>
        <v>24.728999999999999</v>
      </c>
      <c r="G3958" s="37">
        <v>100</v>
      </c>
      <c r="H3958" s="85" t="s">
        <v>3073</v>
      </c>
      <c r="I3958" s="18"/>
      <c r="J3958" s="83"/>
      <c r="K3958" s="79"/>
      <c r="L3958" s="77"/>
      <c r="M3958" s="77"/>
    </row>
    <row r="3959" spans="1:13" s="3" customFormat="1">
      <c r="A3959" s="7"/>
      <c r="B3959" s="95" t="s">
        <v>1250</v>
      </c>
      <c r="C3959" s="41"/>
      <c r="D3959" s="36" t="s">
        <v>3726</v>
      </c>
      <c r="E3959" s="49">
        <v>3.3119999999999998</v>
      </c>
      <c r="F3959" s="49">
        <f t="shared" si="69"/>
        <v>4.968</v>
      </c>
      <c r="G3959" s="37">
        <v>100</v>
      </c>
      <c r="H3959" s="85" t="s">
        <v>3073</v>
      </c>
      <c r="I3959" s="18"/>
      <c r="J3959" s="83"/>
      <c r="K3959" s="79"/>
      <c r="L3959" s="77"/>
      <c r="M3959" s="77"/>
    </row>
    <row r="3960" spans="1:13" s="3" customFormat="1">
      <c r="A3960" s="7"/>
      <c r="B3960" s="95" t="s">
        <v>1251</v>
      </c>
      <c r="C3960" s="41"/>
      <c r="D3960" s="36" t="s">
        <v>3725</v>
      </c>
      <c r="E3960" s="49">
        <v>5.6669999999999998</v>
      </c>
      <c r="F3960" s="49">
        <f t="shared" si="69"/>
        <v>8.5004999999999988</v>
      </c>
      <c r="G3960" s="37">
        <v>100</v>
      </c>
      <c r="H3960" s="85" t="s">
        <v>3073</v>
      </c>
      <c r="I3960" s="18"/>
      <c r="J3960" s="83"/>
      <c r="K3960" s="79"/>
      <c r="L3960" s="77"/>
      <c r="M3960" s="77"/>
    </row>
    <row r="3961" spans="1:13" s="3" customFormat="1">
      <c r="A3961" s="7"/>
      <c r="B3961" s="95" t="s">
        <v>1252</v>
      </c>
      <c r="C3961" s="41"/>
      <c r="D3961" s="36" t="s">
        <v>3727</v>
      </c>
      <c r="E3961" s="49">
        <v>5.52</v>
      </c>
      <c r="F3961" s="49">
        <f t="shared" si="69"/>
        <v>8.2799999999999994</v>
      </c>
      <c r="G3961" s="37">
        <v>100</v>
      </c>
      <c r="H3961" s="85" t="s">
        <v>7203</v>
      </c>
      <c r="I3961" s="18"/>
      <c r="J3961" s="83"/>
      <c r="K3961" s="79"/>
      <c r="L3961" s="77"/>
      <c r="M3961" s="77"/>
    </row>
    <row r="3962" spans="1:13" s="3" customFormat="1">
      <c r="A3962" s="7"/>
      <c r="B3962" s="95" t="s">
        <v>1253</v>
      </c>
      <c r="C3962" s="41"/>
      <c r="D3962" s="36" t="s">
        <v>3724</v>
      </c>
      <c r="E3962" s="49">
        <v>6.7709999999999999</v>
      </c>
      <c r="F3962" s="49">
        <f t="shared" si="69"/>
        <v>10.156499999999999</v>
      </c>
      <c r="G3962" s="37">
        <v>100</v>
      </c>
      <c r="H3962" s="85" t="s">
        <v>3073</v>
      </c>
      <c r="I3962" s="18"/>
      <c r="J3962" s="83"/>
      <c r="K3962" s="79"/>
      <c r="L3962" s="77"/>
      <c r="M3962" s="77"/>
    </row>
    <row r="3963" spans="1:13" s="3" customFormat="1">
      <c r="A3963" s="7"/>
      <c r="B3963" s="95" t="s">
        <v>1254</v>
      </c>
      <c r="C3963" s="41"/>
      <c r="D3963" s="36" t="s">
        <v>3723</v>
      </c>
      <c r="E3963" s="49">
        <v>12.585000000000001</v>
      </c>
      <c r="F3963" s="49">
        <f t="shared" si="69"/>
        <v>18.877500000000001</v>
      </c>
      <c r="G3963" s="37">
        <v>100</v>
      </c>
      <c r="H3963" s="85" t="s">
        <v>3073</v>
      </c>
      <c r="I3963" s="18"/>
      <c r="J3963" s="83"/>
      <c r="K3963" s="79"/>
      <c r="L3963" s="77"/>
      <c r="M3963" s="77"/>
    </row>
    <row r="3964" spans="1:13" s="3" customFormat="1">
      <c r="A3964" s="7"/>
      <c r="B3964" s="95" t="s">
        <v>1255</v>
      </c>
      <c r="C3964" s="41"/>
      <c r="D3964" s="36" t="s">
        <v>3722</v>
      </c>
      <c r="E3964" s="49">
        <v>14.792999999999999</v>
      </c>
      <c r="F3964" s="49">
        <f t="shared" si="69"/>
        <v>22.189499999999999</v>
      </c>
      <c r="G3964" s="37">
        <v>100</v>
      </c>
      <c r="H3964" s="85" t="s">
        <v>3073</v>
      </c>
      <c r="I3964" s="18"/>
      <c r="J3964" s="83"/>
      <c r="K3964" s="79"/>
      <c r="L3964" s="77"/>
      <c r="M3964" s="77"/>
    </row>
    <row r="3965" spans="1:13" s="3" customFormat="1">
      <c r="A3965" s="7"/>
      <c r="B3965" s="95" t="s">
        <v>1256</v>
      </c>
      <c r="C3965" s="41"/>
      <c r="D3965" s="36" t="s">
        <v>4501</v>
      </c>
      <c r="E3965" s="49">
        <v>135.40799999999999</v>
      </c>
      <c r="F3965" s="49">
        <f t="shared" si="69"/>
        <v>203.11199999999997</v>
      </c>
      <c r="G3965" s="37">
        <v>2</v>
      </c>
      <c r="H3965" s="85" t="s">
        <v>3073</v>
      </c>
      <c r="I3965" s="18"/>
      <c r="J3965" s="83"/>
      <c r="K3965" s="79"/>
      <c r="L3965" s="77"/>
      <c r="M3965" s="77"/>
    </row>
    <row r="3966" spans="1:13" s="3" customFormat="1">
      <c r="A3966" s="10"/>
      <c r="B3966" s="96"/>
      <c r="C3966" s="43" t="s">
        <v>7725</v>
      </c>
      <c r="D3966" s="44"/>
      <c r="E3966" s="50" t="s">
        <v>3073</v>
      </c>
      <c r="F3966" s="50" t="str">
        <f t="shared" si="69"/>
        <v/>
      </c>
      <c r="G3966" s="42"/>
      <c r="H3966" s="85" t="s">
        <v>3073</v>
      </c>
      <c r="I3966" s="18"/>
      <c r="J3966" s="83"/>
      <c r="K3966" s="79"/>
      <c r="L3966" s="77"/>
      <c r="M3966" s="77"/>
    </row>
    <row r="3967" spans="1:13" s="3" customFormat="1">
      <c r="A3967" s="12"/>
      <c r="B3967" s="97" t="s">
        <v>3073</v>
      </c>
      <c r="C3967" s="46"/>
      <c r="D3967" s="47" t="s">
        <v>3073</v>
      </c>
      <c r="E3967" s="51" t="s">
        <v>3073</v>
      </c>
      <c r="F3967" s="51" t="str">
        <f t="shared" si="69"/>
        <v/>
      </c>
      <c r="G3967" s="45"/>
      <c r="H3967" s="85" t="s">
        <v>3073</v>
      </c>
      <c r="I3967" s="18"/>
      <c r="J3967" s="83"/>
      <c r="K3967" s="79"/>
      <c r="L3967" s="77"/>
      <c r="M3967" s="77"/>
    </row>
    <row r="3968" spans="1:13" s="3" customFormat="1">
      <c r="A3968" s="8"/>
      <c r="B3968" s="95" t="s">
        <v>5262</v>
      </c>
      <c r="C3968" s="41"/>
      <c r="D3968" s="36" t="s">
        <v>6953</v>
      </c>
      <c r="E3968" s="49">
        <v>1746.3030000000001</v>
      </c>
      <c r="F3968" s="49">
        <f t="shared" ref="F3968:F4031" si="70">IF(G3968="ENV.","VENTA",IF(B3968="","",E3968+E3968*A$2/100))</f>
        <v>2619.4545000000003</v>
      </c>
      <c r="G3968" s="37"/>
      <c r="H3968" s="85" t="s">
        <v>3073</v>
      </c>
      <c r="I3968" s="18"/>
      <c r="J3968" s="83"/>
      <c r="K3968" s="79"/>
      <c r="L3968" s="77"/>
      <c r="M3968" s="77"/>
    </row>
    <row r="3969" spans="1:13" s="3" customFormat="1">
      <c r="A3969" s="7"/>
      <c r="B3969" s="95" t="s">
        <v>5273</v>
      </c>
      <c r="C3969" s="41"/>
      <c r="D3969" s="36" t="s">
        <v>6944</v>
      </c>
      <c r="E3969" s="49">
        <v>982.29499999999996</v>
      </c>
      <c r="F3969" s="49">
        <f t="shared" si="70"/>
        <v>1473.4424999999999</v>
      </c>
      <c r="G3969" s="37"/>
      <c r="H3969" s="85" t="s">
        <v>3073</v>
      </c>
      <c r="I3969" s="18"/>
      <c r="J3969" s="83"/>
      <c r="K3969" s="79"/>
      <c r="L3969" s="77"/>
      <c r="M3969" s="77"/>
    </row>
    <row r="3970" spans="1:13" s="3" customFormat="1">
      <c r="A3970" s="7"/>
      <c r="B3970" s="95" t="s">
        <v>5272</v>
      </c>
      <c r="C3970" s="41"/>
      <c r="D3970" s="36" t="s">
        <v>6939</v>
      </c>
      <c r="E3970" s="49">
        <v>702.23500000000001</v>
      </c>
      <c r="F3970" s="49">
        <f>IF(G3970="ENV.","VENTA",IF(B3970="","",E3970+E3970*A$2/100))</f>
        <v>1053.3525</v>
      </c>
      <c r="G3970" s="37"/>
      <c r="H3970" s="85"/>
      <c r="I3970" s="18"/>
      <c r="J3970" s="83"/>
      <c r="K3970" s="79"/>
      <c r="L3970" s="77"/>
      <c r="M3970" s="77"/>
    </row>
    <row r="3971" spans="1:13" s="3" customFormat="1">
      <c r="A3971" s="7"/>
      <c r="B3971" s="95" t="s">
        <v>5271</v>
      </c>
      <c r="C3971" s="41"/>
      <c r="D3971" s="36" t="s">
        <v>6932</v>
      </c>
      <c r="E3971" s="49">
        <v>411.185</v>
      </c>
      <c r="F3971" s="49">
        <f t="shared" si="70"/>
        <v>616.77750000000003</v>
      </c>
      <c r="G3971" s="37"/>
      <c r="H3971" s="85" t="s">
        <v>3073</v>
      </c>
      <c r="I3971" s="18"/>
      <c r="J3971" s="83"/>
      <c r="K3971" s="79"/>
      <c r="L3971" s="77"/>
      <c r="M3971" s="77"/>
    </row>
    <row r="3972" spans="1:13" s="3" customFormat="1">
      <c r="A3972" s="10"/>
      <c r="B3972" s="96"/>
      <c r="C3972" s="43" t="s">
        <v>3060</v>
      </c>
      <c r="D3972" s="44"/>
      <c r="E3972" s="50" t="s">
        <v>3073</v>
      </c>
      <c r="F3972" s="50" t="str">
        <f t="shared" si="70"/>
        <v/>
      </c>
      <c r="G3972" s="42"/>
      <c r="H3972" s="85" t="s">
        <v>3073</v>
      </c>
      <c r="I3972" s="18"/>
      <c r="J3972" s="83"/>
      <c r="K3972" s="79"/>
      <c r="L3972" s="77"/>
      <c r="M3972" s="77"/>
    </row>
    <row r="3973" spans="1:13" s="3" customFormat="1">
      <c r="A3973" s="12"/>
      <c r="B3973" s="97" t="s">
        <v>3073</v>
      </c>
      <c r="C3973" s="46"/>
      <c r="D3973" s="47" t="s">
        <v>3073</v>
      </c>
      <c r="E3973" s="51" t="s">
        <v>3073</v>
      </c>
      <c r="F3973" s="51" t="str">
        <f t="shared" si="70"/>
        <v/>
      </c>
      <c r="G3973" s="45"/>
      <c r="H3973" s="85" t="s">
        <v>3073</v>
      </c>
      <c r="I3973" s="18"/>
      <c r="J3973" s="83"/>
      <c r="K3973" s="79"/>
      <c r="L3973" s="77"/>
      <c r="M3973" s="77"/>
    </row>
    <row r="3974" spans="1:13" s="3" customFormat="1">
      <c r="A3974" s="8"/>
      <c r="B3974" s="95" t="s">
        <v>3061</v>
      </c>
      <c r="C3974" s="41"/>
      <c r="D3974" s="36" t="s">
        <v>5852</v>
      </c>
      <c r="E3974" s="49">
        <v>2150.384</v>
      </c>
      <c r="F3974" s="49">
        <f t="shared" si="70"/>
        <v>3225.576</v>
      </c>
      <c r="G3974" s="37"/>
      <c r="H3974" s="85" t="s">
        <v>3073</v>
      </c>
      <c r="I3974" s="18"/>
      <c r="J3974" s="83"/>
      <c r="K3974" s="79"/>
      <c r="L3974" s="77"/>
      <c r="M3974" s="77"/>
    </row>
    <row r="3975" spans="1:13" s="3" customFormat="1">
      <c r="A3975" s="7"/>
      <c r="B3975" s="95" t="s">
        <v>3062</v>
      </c>
      <c r="C3975" s="41"/>
      <c r="D3975" s="36" t="s">
        <v>5853</v>
      </c>
      <c r="E3975" s="49">
        <v>2867.18</v>
      </c>
      <c r="F3975" s="49">
        <f t="shared" si="70"/>
        <v>4300.7699999999995</v>
      </c>
      <c r="G3975" s="37"/>
      <c r="H3975" s="85" t="s">
        <v>3073</v>
      </c>
      <c r="I3975" s="18"/>
      <c r="J3975" s="83"/>
      <c r="K3975" s="79"/>
      <c r="L3975" s="77"/>
      <c r="M3975" s="77"/>
    </row>
    <row r="3976" spans="1:13" s="3" customFormat="1">
      <c r="A3976" s="7"/>
      <c r="B3976" s="95" t="s">
        <v>3063</v>
      </c>
      <c r="C3976" s="41"/>
      <c r="D3976" s="36" t="s">
        <v>5854</v>
      </c>
      <c r="E3976" s="49">
        <v>4300.7719999999999</v>
      </c>
      <c r="F3976" s="49">
        <f t="shared" si="70"/>
        <v>6451.1579999999994</v>
      </c>
      <c r="G3976" s="37"/>
      <c r="H3976" s="85" t="s">
        <v>3073</v>
      </c>
      <c r="I3976" s="18"/>
      <c r="J3976" s="83"/>
      <c r="K3976" s="79"/>
      <c r="L3976" s="77"/>
      <c r="M3976" s="77"/>
    </row>
    <row r="3977" spans="1:13" s="3" customFormat="1">
      <c r="A3977" s="7"/>
      <c r="B3977" s="95" t="s">
        <v>3073</v>
      </c>
      <c r="C3977" s="41"/>
      <c r="D3977" s="36" t="s">
        <v>3073</v>
      </c>
      <c r="E3977" s="49" t="s">
        <v>3073</v>
      </c>
      <c r="F3977" s="49" t="str">
        <f t="shared" si="70"/>
        <v/>
      </c>
      <c r="G3977" s="37"/>
      <c r="H3977" s="85" t="s">
        <v>3073</v>
      </c>
      <c r="I3977" s="18"/>
      <c r="J3977" s="83"/>
      <c r="K3977" s="79"/>
      <c r="L3977" s="77"/>
      <c r="M3977" s="77"/>
    </row>
    <row r="3978" spans="1:13" s="3" customFormat="1">
      <c r="A3978" s="10"/>
      <c r="B3978" s="96"/>
      <c r="C3978" s="43" t="s">
        <v>2152</v>
      </c>
      <c r="D3978" s="44"/>
      <c r="E3978" s="50" t="s">
        <v>3073</v>
      </c>
      <c r="F3978" s="50" t="str">
        <f t="shared" si="70"/>
        <v/>
      </c>
      <c r="G3978" s="42"/>
      <c r="H3978" s="85" t="s">
        <v>3073</v>
      </c>
      <c r="I3978" s="18"/>
      <c r="J3978" s="83"/>
      <c r="K3978" s="79"/>
      <c r="L3978" s="77"/>
      <c r="M3978" s="77"/>
    </row>
    <row r="3979" spans="1:13" s="3" customFormat="1">
      <c r="A3979" s="12"/>
      <c r="B3979" s="97" t="s">
        <v>2364</v>
      </c>
      <c r="C3979" s="46"/>
      <c r="D3979" s="47" t="s">
        <v>3065</v>
      </c>
      <c r="E3979" s="51" t="s">
        <v>3567</v>
      </c>
      <c r="F3979" s="51" t="str">
        <f t="shared" si="70"/>
        <v>VENTA</v>
      </c>
      <c r="G3979" s="45" t="s">
        <v>1933</v>
      </c>
      <c r="H3979" s="85" t="s">
        <v>3073</v>
      </c>
      <c r="I3979" s="18"/>
      <c r="J3979" s="83"/>
      <c r="K3979" s="79"/>
      <c r="L3979" s="77"/>
      <c r="M3979" s="77"/>
    </row>
    <row r="3980" spans="1:13" s="3" customFormat="1">
      <c r="A3980" s="7"/>
      <c r="B3980" s="95" t="s">
        <v>1257</v>
      </c>
      <c r="C3980" s="41"/>
      <c r="D3980" s="36" t="s">
        <v>5860</v>
      </c>
      <c r="E3980" s="49">
        <v>1440.4949999999999</v>
      </c>
      <c r="F3980" s="49">
        <f t="shared" si="70"/>
        <v>2160.7424999999998</v>
      </c>
      <c r="G3980" s="37">
        <v>10</v>
      </c>
      <c r="H3980" s="85" t="s">
        <v>3073</v>
      </c>
      <c r="I3980" s="18"/>
      <c r="J3980" s="83"/>
      <c r="K3980" s="79"/>
      <c r="L3980" s="77"/>
      <c r="M3980" s="77"/>
    </row>
    <row r="3981" spans="1:13" s="3" customFormat="1">
      <c r="A3981" s="7"/>
      <c r="B3981" s="95" t="s">
        <v>1258</v>
      </c>
      <c r="C3981" s="41"/>
      <c r="D3981" s="36" t="s">
        <v>5861</v>
      </c>
      <c r="E3981" s="49">
        <v>1759.4179999999999</v>
      </c>
      <c r="F3981" s="49">
        <f t="shared" si="70"/>
        <v>2639.127</v>
      </c>
      <c r="G3981" s="37">
        <v>10</v>
      </c>
      <c r="H3981" s="85" t="s">
        <v>3073</v>
      </c>
      <c r="I3981" s="18"/>
      <c r="J3981" s="83"/>
      <c r="K3981" s="79"/>
      <c r="L3981" s="77"/>
      <c r="M3981" s="77"/>
    </row>
    <row r="3982" spans="1:13" s="3" customFormat="1">
      <c r="A3982" s="7"/>
      <c r="B3982" s="95" t="s">
        <v>1259</v>
      </c>
      <c r="C3982" s="41"/>
      <c r="D3982" s="36" t="s">
        <v>5865</v>
      </c>
      <c r="E3982" s="49">
        <v>1003.545</v>
      </c>
      <c r="F3982" s="49">
        <f t="shared" si="70"/>
        <v>1505.3174999999999</v>
      </c>
      <c r="G3982" s="37">
        <v>10</v>
      </c>
      <c r="H3982" s="85" t="s">
        <v>3073</v>
      </c>
      <c r="I3982" s="18"/>
      <c r="J3982" s="83"/>
      <c r="K3982" s="79"/>
      <c r="L3982" s="77"/>
      <c r="M3982" s="77"/>
    </row>
    <row r="3983" spans="1:13" s="3" customFormat="1">
      <c r="A3983" s="10"/>
      <c r="B3983" s="96"/>
      <c r="C3983" s="43" t="s">
        <v>2153</v>
      </c>
      <c r="D3983" s="44"/>
      <c r="E3983" s="50" t="s">
        <v>3073</v>
      </c>
      <c r="F3983" s="50" t="str">
        <f t="shared" si="70"/>
        <v/>
      </c>
      <c r="G3983" s="42"/>
      <c r="H3983" s="85" t="s">
        <v>3073</v>
      </c>
      <c r="I3983" s="18"/>
      <c r="J3983" s="83"/>
      <c r="K3983" s="79"/>
      <c r="L3983" s="77"/>
      <c r="M3983" s="77"/>
    </row>
    <row r="3984" spans="1:13" s="3" customFormat="1">
      <c r="A3984" s="12"/>
      <c r="B3984" s="97" t="s">
        <v>2364</v>
      </c>
      <c r="C3984" s="46"/>
      <c r="D3984" s="47" t="s">
        <v>3065</v>
      </c>
      <c r="E3984" s="51" t="s">
        <v>3567</v>
      </c>
      <c r="F3984" s="51" t="str">
        <f t="shared" si="70"/>
        <v>VENTA</v>
      </c>
      <c r="G3984" s="45" t="s">
        <v>1933</v>
      </c>
      <c r="H3984" s="85" t="s">
        <v>3073</v>
      </c>
      <c r="I3984" s="18"/>
      <c r="J3984" s="83"/>
      <c r="K3984" s="79"/>
      <c r="L3984" s="77"/>
      <c r="M3984" s="77"/>
    </row>
    <row r="3985" spans="1:13" s="3" customFormat="1">
      <c r="A3985" s="7"/>
      <c r="B3985" s="95" t="s">
        <v>2762</v>
      </c>
      <c r="C3985" s="41"/>
      <c r="D3985" s="36" t="s">
        <v>7011</v>
      </c>
      <c r="E3985" s="49">
        <v>124.66</v>
      </c>
      <c r="F3985" s="49">
        <f t="shared" si="70"/>
        <v>186.99</v>
      </c>
      <c r="G3985" s="37">
        <v>4</v>
      </c>
      <c r="H3985" s="85" t="s">
        <v>7202</v>
      </c>
      <c r="I3985" s="18"/>
      <c r="J3985" s="83"/>
      <c r="K3985" s="79"/>
      <c r="L3985" s="77"/>
      <c r="M3985" s="77"/>
    </row>
    <row r="3986" spans="1:13" s="3" customFormat="1">
      <c r="A3986" s="7"/>
      <c r="B3986" s="95" t="s">
        <v>2763</v>
      </c>
      <c r="C3986" s="41"/>
      <c r="D3986" s="36" t="s">
        <v>7077</v>
      </c>
      <c r="E3986" s="49">
        <v>249.32</v>
      </c>
      <c r="F3986" s="49">
        <f t="shared" si="70"/>
        <v>373.98</v>
      </c>
      <c r="G3986" s="37">
        <v>4</v>
      </c>
      <c r="H3986" s="85" t="s">
        <v>7202</v>
      </c>
      <c r="I3986" s="18"/>
      <c r="J3986" s="83"/>
      <c r="K3986" s="79"/>
      <c r="L3986" s="77"/>
      <c r="M3986" s="77"/>
    </row>
    <row r="3987" spans="1:13" s="3" customFormat="1">
      <c r="A3987" s="7"/>
      <c r="B3987" s="95" t="s">
        <v>2764</v>
      </c>
      <c r="C3987" s="41"/>
      <c r="D3987" s="36" t="s">
        <v>7073</v>
      </c>
      <c r="E3987" s="49">
        <v>249.32</v>
      </c>
      <c r="F3987" s="49">
        <f t="shared" si="70"/>
        <v>373.98</v>
      </c>
      <c r="G3987" s="37">
        <v>4</v>
      </c>
      <c r="H3987" s="85" t="s">
        <v>7202</v>
      </c>
      <c r="I3987" s="18"/>
      <c r="J3987" s="83"/>
      <c r="K3987" s="79"/>
      <c r="L3987" s="77"/>
      <c r="M3987" s="77"/>
    </row>
    <row r="3988" spans="1:13" s="3" customFormat="1">
      <c r="A3988" s="7"/>
      <c r="B3988" s="95" t="s">
        <v>1260</v>
      </c>
      <c r="C3988" s="41"/>
      <c r="D3988" s="36" t="s">
        <v>6921</v>
      </c>
      <c r="E3988" s="49">
        <v>261.267</v>
      </c>
      <c r="F3988" s="49">
        <f t="shared" si="70"/>
        <v>391.90049999999997</v>
      </c>
      <c r="G3988" s="37">
        <v>4</v>
      </c>
      <c r="H3988" s="85" t="s">
        <v>3073</v>
      </c>
      <c r="I3988" s="18"/>
      <c r="J3988" s="83"/>
      <c r="K3988" s="79"/>
      <c r="L3988" s="77"/>
      <c r="M3988" s="77"/>
    </row>
    <row r="3989" spans="1:13" s="3" customFormat="1">
      <c r="A3989" s="7"/>
      <c r="B3989" s="95" t="s">
        <v>1261</v>
      </c>
      <c r="C3989" s="41"/>
      <c r="D3989" s="36" t="s">
        <v>6933</v>
      </c>
      <c r="E3989" s="49">
        <v>477.51299999999998</v>
      </c>
      <c r="F3989" s="49">
        <f t="shared" si="70"/>
        <v>716.26949999999999</v>
      </c>
      <c r="G3989" s="37">
        <v>4</v>
      </c>
      <c r="H3989" s="85" t="s">
        <v>3073</v>
      </c>
      <c r="I3989" s="18"/>
      <c r="J3989" s="83"/>
      <c r="K3989" s="79"/>
      <c r="L3989" s="77"/>
      <c r="M3989" s="77"/>
    </row>
    <row r="3990" spans="1:13" s="3" customFormat="1">
      <c r="A3990" s="7"/>
      <c r="B3990" s="95" t="s">
        <v>1262</v>
      </c>
      <c r="C3990" s="41"/>
      <c r="D3990" s="36" t="s">
        <v>6934</v>
      </c>
      <c r="E3990" s="49">
        <v>534.81399999999996</v>
      </c>
      <c r="F3990" s="49">
        <f t="shared" si="70"/>
        <v>802.221</v>
      </c>
      <c r="G3990" s="37">
        <v>4</v>
      </c>
      <c r="H3990" s="85" t="s">
        <v>3073</v>
      </c>
      <c r="I3990" s="18"/>
      <c r="J3990" s="83"/>
      <c r="K3990" s="79"/>
      <c r="L3990" s="77"/>
      <c r="M3990" s="77"/>
    </row>
    <row r="3991" spans="1:13" s="3" customFormat="1">
      <c r="A3991" s="7"/>
      <c r="B3991" s="95" t="s">
        <v>1263</v>
      </c>
      <c r="C3991" s="41"/>
      <c r="D3991" s="36" t="s">
        <v>6924</v>
      </c>
      <c r="E3991" s="49">
        <v>335.78500000000003</v>
      </c>
      <c r="F3991" s="49">
        <f t="shared" si="70"/>
        <v>503.67750000000001</v>
      </c>
      <c r="G3991" s="37">
        <v>4</v>
      </c>
      <c r="H3991" s="85" t="s">
        <v>3073</v>
      </c>
      <c r="I3991" s="18"/>
      <c r="J3991" s="83"/>
      <c r="K3991" s="79"/>
      <c r="L3991" s="77"/>
      <c r="M3991" s="77"/>
    </row>
    <row r="3992" spans="1:13" s="3" customFormat="1">
      <c r="A3992" s="10"/>
      <c r="B3992" s="96"/>
      <c r="C3992" s="43" t="s">
        <v>2154</v>
      </c>
      <c r="D3992" s="44"/>
      <c r="E3992" s="50" t="s">
        <v>3073</v>
      </c>
      <c r="F3992" s="50" t="str">
        <f t="shared" si="70"/>
        <v/>
      </c>
      <c r="G3992" s="42"/>
      <c r="H3992" s="85" t="s">
        <v>3073</v>
      </c>
      <c r="I3992" s="18"/>
      <c r="J3992" s="83"/>
      <c r="K3992" s="79"/>
      <c r="L3992" s="77"/>
      <c r="M3992" s="77"/>
    </row>
    <row r="3993" spans="1:13" s="3" customFormat="1">
      <c r="A3993" s="12"/>
      <c r="B3993" s="97" t="s">
        <v>2364</v>
      </c>
      <c r="C3993" s="46"/>
      <c r="D3993" s="47" t="s">
        <v>3065</v>
      </c>
      <c r="E3993" s="51" t="s">
        <v>3567</v>
      </c>
      <c r="F3993" s="51" t="str">
        <f t="shared" si="70"/>
        <v>VENTA</v>
      </c>
      <c r="G3993" s="45" t="s">
        <v>1933</v>
      </c>
      <c r="H3993" s="85" t="s">
        <v>3073</v>
      </c>
      <c r="I3993" s="18"/>
      <c r="J3993" s="83"/>
      <c r="K3993" s="79"/>
      <c r="L3993" s="77"/>
      <c r="M3993" s="77"/>
    </row>
    <row r="3994" spans="1:13" s="3" customFormat="1">
      <c r="A3994" s="7"/>
      <c r="B3994" s="95" t="s">
        <v>5274</v>
      </c>
      <c r="C3994" s="41"/>
      <c r="D3994" s="36" t="s">
        <v>5275</v>
      </c>
      <c r="E3994" s="49">
        <v>157.62100000000001</v>
      </c>
      <c r="F3994" s="49">
        <f t="shared" si="70"/>
        <v>236.43150000000003</v>
      </c>
      <c r="G3994" s="37">
        <v>1</v>
      </c>
      <c r="H3994" s="85" t="s">
        <v>3073</v>
      </c>
      <c r="I3994" s="18"/>
      <c r="J3994" s="83"/>
      <c r="K3994" s="79"/>
      <c r="L3994" s="77"/>
      <c r="M3994" s="77"/>
    </row>
    <row r="3995" spans="1:13" s="3" customFormat="1">
      <c r="A3995" s="7"/>
      <c r="B3995" s="95" t="s">
        <v>5276</v>
      </c>
      <c r="C3995" s="41"/>
      <c r="D3995" s="36" t="s">
        <v>5277</v>
      </c>
      <c r="E3995" s="49">
        <v>191.53899999999999</v>
      </c>
      <c r="F3995" s="49">
        <f t="shared" si="70"/>
        <v>287.30849999999998</v>
      </c>
      <c r="G3995" s="37">
        <v>1</v>
      </c>
      <c r="H3995" s="85" t="s">
        <v>3073</v>
      </c>
      <c r="I3995" s="18"/>
      <c r="J3995" s="83"/>
      <c r="K3995" s="79"/>
      <c r="L3995" s="77"/>
      <c r="M3995" s="77"/>
    </row>
    <row r="3996" spans="1:13" s="3" customFormat="1">
      <c r="A3996" s="7"/>
      <c r="B3996" s="95" t="s">
        <v>5278</v>
      </c>
      <c r="C3996" s="41"/>
      <c r="D3996" s="36" t="s">
        <v>5279</v>
      </c>
      <c r="E3996" s="49">
        <v>254.02799999999999</v>
      </c>
      <c r="F3996" s="49">
        <f t="shared" si="70"/>
        <v>381.04199999999997</v>
      </c>
      <c r="G3996" s="37">
        <v>1</v>
      </c>
      <c r="H3996" s="85" t="s">
        <v>3073</v>
      </c>
      <c r="I3996" s="18"/>
      <c r="J3996" s="83"/>
      <c r="K3996" s="79"/>
      <c r="L3996" s="77"/>
      <c r="M3996" s="77"/>
    </row>
    <row r="3997" spans="1:13" s="3" customFormat="1">
      <c r="A3997" s="7"/>
      <c r="B3997" s="95" t="s">
        <v>5280</v>
      </c>
      <c r="C3997" s="41"/>
      <c r="D3997" s="36" t="s">
        <v>5281</v>
      </c>
      <c r="E3997" s="49">
        <v>114.724</v>
      </c>
      <c r="F3997" s="49">
        <f t="shared" si="70"/>
        <v>172.08600000000001</v>
      </c>
      <c r="G3997" s="37">
        <v>1</v>
      </c>
      <c r="H3997" s="85" t="s">
        <v>3073</v>
      </c>
      <c r="I3997" s="18"/>
      <c r="J3997" s="83"/>
      <c r="K3997" s="79"/>
      <c r="L3997" s="77"/>
      <c r="M3997" s="77"/>
    </row>
    <row r="3998" spans="1:13" s="3" customFormat="1">
      <c r="A3998" s="7"/>
      <c r="B3998" s="95" t="s">
        <v>5282</v>
      </c>
      <c r="C3998" s="41"/>
      <c r="D3998" s="36" t="s">
        <v>5283</v>
      </c>
      <c r="E3998" s="49">
        <v>153.75399999999999</v>
      </c>
      <c r="F3998" s="49">
        <f t="shared" si="70"/>
        <v>230.63099999999997</v>
      </c>
      <c r="G3998" s="37">
        <v>1</v>
      </c>
      <c r="H3998" s="85" t="s">
        <v>3073</v>
      </c>
      <c r="I3998" s="18"/>
      <c r="J3998" s="83"/>
      <c r="K3998" s="79"/>
      <c r="L3998" s="77"/>
      <c r="M3998" s="77"/>
    </row>
    <row r="3999" spans="1:13" s="3" customFormat="1">
      <c r="A3999" s="7"/>
      <c r="B3999" s="95" t="s">
        <v>5284</v>
      </c>
      <c r="C3999" s="41"/>
      <c r="D3999" s="36" t="s">
        <v>5285</v>
      </c>
      <c r="E3999" s="49">
        <v>224.71700000000001</v>
      </c>
      <c r="F3999" s="49">
        <f t="shared" si="70"/>
        <v>337.07550000000003</v>
      </c>
      <c r="G3999" s="37">
        <v>1</v>
      </c>
      <c r="H3999" s="85" t="s">
        <v>3073</v>
      </c>
      <c r="I3999" s="18"/>
      <c r="J3999" s="83"/>
      <c r="K3999" s="79"/>
      <c r="L3999" s="77"/>
      <c r="M3999" s="77"/>
    </row>
    <row r="4000" spans="1:13" s="3" customFormat="1">
      <c r="A4000" s="7"/>
      <c r="B4000" s="95"/>
      <c r="C4000" s="41"/>
      <c r="D4000" s="36" t="s">
        <v>3073</v>
      </c>
      <c r="E4000" s="49" t="s">
        <v>3073</v>
      </c>
      <c r="F4000" s="49" t="str">
        <f t="shared" si="70"/>
        <v/>
      </c>
      <c r="G4000" s="37">
        <v>1</v>
      </c>
      <c r="H4000" s="85" t="s">
        <v>3073</v>
      </c>
      <c r="I4000" s="18"/>
      <c r="J4000" s="83"/>
      <c r="K4000" s="79"/>
      <c r="L4000" s="77"/>
      <c r="M4000" s="77"/>
    </row>
    <row r="4001" spans="1:13" s="3" customFormat="1">
      <c r="A4001" s="7"/>
      <c r="B4001" s="95" t="s">
        <v>1264</v>
      </c>
      <c r="C4001" s="41"/>
      <c r="D4001" s="36" t="s">
        <v>4719</v>
      </c>
      <c r="E4001" s="49">
        <v>306.03399999999999</v>
      </c>
      <c r="F4001" s="49">
        <f t="shared" si="70"/>
        <v>459.05099999999999</v>
      </c>
      <c r="G4001" s="37">
        <v>1</v>
      </c>
      <c r="H4001" s="85" t="s">
        <v>3073</v>
      </c>
      <c r="I4001" s="18"/>
      <c r="J4001" s="83"/>
      <c r="K4001" s="79"/>
      <c r="L4001" s="77"/>
      <c r="M4001" s="77"/>
    </row>
    <row r="4002" spans="1:13" s="3" customFormat="1">
      <c r="A4002" s="7"/>
      <c r="B4002" s="95" t="s">
        <v>1265</v>
      </c>
      <c r="C4002" s="41"/>
      <c r="D4002" s="36" t="s">
        <v>4720</v>
      </c>
      <c r="E4002" s="49">
        <v>375.83600000000001</v>
      </c>
      <c r="F4002" s="49">
        <f t="shared" si="70"/>
        <v>563.75400000000002</v>
      </c>
      <c r="G4002" s="37">
        <v>1</v>
      </c>
      <c r="H4002" s="85" t="s">
        <v>3073</v>
      </c>
      <c r="I4002" s="18"/>
      <c r="J4002" s="83"/>
      <c r="K4002" s="79"/>
      <c r="L4002" s="77"/>
      <c r="M4002" s="77"/>
    </row>
    <row r="4003" spans="1:13" s="3" customFormat="1">
      <c r="A4003" s="7"/>
      <c r="B4003" s="95" t="s">
        <v>1266</v>
      </c>
      <c r="C4003" s="41"/>
      <c r="D4003" s="36" t="s">
        <v>4721</v>
      </c>
      <c r="E4003" s="49">
        <v>412.38600000000002</v>
      </c>
      <c r="F4003" s="49">
        <f t="shared" si="70"/>
        <v>618.57900000000006</v>
      </c>
      <c r="G4003" s="37">
        <v>1</v>
      </c>
      <c r="H4003" s="85" t="s">
        <v>3073</v>
      </c>
      <c r="I4003" s="18"/>
      <c r="J4003" s="83"/>
      <c r="K4003" s="79"/>
      <c r="L4003" s="77"/>
      <c r="M4003" s="77"/>
    </row>
    <row r="4004" spans="1:13" s="3" customFormat="1">
      <c r="A4004" s="7"/>
      <c r="B4004" s="95" t="s">
        <v>1267</v>
      </c>
      <c r="C4004" s="41"/>
      <c r="D4004" s="36" t="s">
        <v>4722</v>
      </c>
      <c r="E4004" s="49">
        <v>266.96600000000001</v>
      </c>
      <c r="F4004" s="49">
        <f t="shared" si="70"/>
        <v>400.44900000000001</v>
      </c>
      <c r="G4004" s="37">
        <v>1</v>
      </c>
      <c r="H4004" s="85" t="s">
        <v>3073</v>
      </c>
      <c r="I4004" s="18"/>
      <c r="J4004" s="83"/>
      <c r="K4004" s="79"/>
      <c r="L4004" s="77"/>
      <c r="M4004" s="77"/>
    </row>
    <row r="4005" spans="1:13" s="3" customFormat="1">
      <c r="A4005" s="7"/>
      <c r="B4005" s="95" t="s">
        <v>1268</v>
      </c>
      <c r="C4005" s="41"/>
      <c r="D4005" s="36" t="s">
        <v>4723</v>
      </c>
      <c r="E4005" s="49">
        <v>375.83600000000001</v>
      </c>
      <c r="F4005" s="49">
        <f t="shared" si="70"/>
        <v>563.75400000000002</v>
      </c>
      <c r="G4005" s="37">
        <v>1</v>
      </c>
      <c r="H4005" s="85" t="s">
        <v>3073</v>
      </c>
      <c r="I4005" s="18"/>
      <c r="J4005" s="83"/>
      <c r="K4005" s="79"/>
      <c r="L4005" s="77"/>
      <c r="M4005" s="77"/>
    </row>
    <row r="4006" spans="1:13" s="3" customFormat="1">
      <c r="A4006" s="7"/>
      <c r="B4006" s="95" t="s">
        <v>1269</v>
      </c>
      <c r="C4006" s="41"/>
      <c r="D4006" s="36" t="s">
        <v>4724</v>
      </c>
      <c r="E4006" s="49">
        <v>412.38600000000002</v>
      </c>
      <c r="F4006" s="49">
        <f t="shared" si="70"/>
        <v>618.57900000000006</v>
      </c>
      <c r="G4006" s="37">
        <v>1</v>
      </c>
      <c r="H4006" s="85" t="s">
        <v>3073</v>
      </c>
      <c r="I4006" s="18"/>
      <c r="J4006" s="83"/>
      <c r="K4006" s="79"/>
      <c r="L4006" s="77"/>
      <c r="M4006" s="77"/>
    </row>
    <row r="4007" spans="1:13" s="3" customFormat="1">
      <c r="A4007" s="10"/>
      <c r="B4007" s="96"/>
      <c r="C4007" s="43" t="s">
        <v>2155</v>
      </c>
      <c r="D4007" s="44"/>
      <c r="E4007" s="50" t="s">
        <v>3073</v>
      </c>
      <c r="F4007" s="50" t="str">
        <f t="shared" si="70"/>
        <v/>
      </c>
      <c r="G4007" s="42"/>
      <c r="H4007" s="85" t="s">
        <v>3073</v>
      </c>
      <c r="I4007" s="18"/>
      <c r="J4007" s="83"/>
      <c r="K4007" s="79"/>
      <c r="L4007" s="77"/>
      <c r="M4007" s="77"/>
    </row>
    <row r="4008" spans="1:13" s="3" customFormat="1">
      <c r="A4008" s="12"/>
      <c r="B4008" s="97" t="s">
        <v>2364</v>
      </c>
      <c r="C4008" s="46"/>
      <c r="D4008" s="47" t="s">
        <v>3065</v>
      </c>
      <c r="E4008" s="51" t="s">
        <v>3567</v>
      </c>
      <c r="F4008" s="51" t="str">
        <f t="shared" si="70"/>
        <v>VENTA</v>
      </c>
      <c r="G4008" s="45" t="s">
        <v>1933</v>
      </c>
      <c r="H4008" s="85" t="s">
        <v>3073</v>
      </c>
      <c r="I4008" s="18"/>
      <c r="J4008" s="83"/>
      <c r="K4008" s="79"/>
      <c r="L4008" s="77"/>
      <c r="M4008" s="77"/>
    </row>
    <row r="4009" spans="1:13" s="3" customFormat="1">
      <c r="A4009" s="7"/>
      <c r="B4009" s="95" t="s">
        <v>3073</v>
      </c>
      <c r="C4009" s="41"/>
      <c r="D4009" s="36" t="s">
        <v>3073</v>
      </c>
      <c r="E4009" s="49" t="s">
        <v>3073</v>
      </c>
      <c r="F4009" s="49" t="str">
        <f t="shared" si="70"/>
        <v/>
      </c>
      <c r="G4009" s="37"/>
      <c r="H4009" s="85" t="s">
        <v>3073</v>
      </c>
      <c r="I4009" s="18"/>
      <c r="J4009" s="83"/>
      <c r="K4009" s="79"/>
      <c r="L4009" s="77"/>
      <c r="M4009" s="77"/>
    </row>
    <row r="4010" spans="1:13" s="3" customFormat="1">
      <c r="A4010" s="7"/>
      <c r="B4010" s="95" t="s">
        <v>1270</v>
      </c>
      <c r="C4010" s="41"/>
      <c r="D4010" s="36" t="s">
        <v>7529</v>
      </c>
      <c r="E4010" s="49">
        <v>1216.0889999999999</v>
      </c>
      <c r="F4010" s="49">
        <f t="shared" si="70"/>
        <v>1824.1334999999999</v>
      </c>
      <c r="G4010" s="37">
        <v>24</v>
      </c>
      <c r="H4010" s="85" t="s">
        <v>3073</v>
      </c>
      <c r="I4010" s="18"/>
      <c r="J4010" s="83"/>
      <c r="K4010" s="79"/>
      <c r="L4010" s="77"/>
      <c r="M4010" s="77"/>
    </row>
    <row r="4011" spans="1:13" s="3" customFormat="1">
      <c r="A4011" s="7"/>
      <c r="B4011" s="95" t="s">
        <v>1271</v>
      </c>
      <c r="C4011" s="41"/>
      <c r="D4011" s="36" t="s">
        <v>4530</v>
      </c>
      <c r="E4011" s="49">
        <v>6040.1729999999998</v>
      </c>
      <c r="F4011" s="49">
        <f t="shared" si="70"/>
        <v>9060.2595000000001</v>
      </c>
      <c r="G4011" s="37">
        <v>1</v>
      </c>
      <c r="H4011" s="85" t="s">
        <v>3073</v>
      </c>
      <c r="I4011" s="18"/>
      <c r="J4011" s="83"/>
      <c r="K4011" s="79"/>
      <c r="L4011" s="77"/>
      <c r="M4011" s="77"/>
    </row>
    <row r="4012" spans="1:13" s="3" customFormat="1">
      <c r="A4012" s="7"/>
      <c r="B4012" s="95" t="s">
        <v>1272</v>
      </c>
      <c r="C4012" s="41"/>
      <c r="D4012" s="36" t="s">
        <v>4511</v>
      </c>
      <c r="E4012" s="49">
        <v>9826.9089999999997</v>
      </c>
      <c r="F4012" s="49">
        <f t="shared" si="70"/>
        <v>14740.363499999999</v>
      </c>
      <c r="G4012" s="37">
        <v>1</v>
      </c>
      <c r="H4012" s="85" t="s">
        <v>3073</v>
      </c>
      <c r="I4012" s="18"/>
      <c r="J4012" s="83"/>
      <c r="K4012" s="79"/>
      <c r="L4012" s="77"/>
      <c r="M4012" s="77"/>
    </row>
    <row r="4013" spans="1:13" s="3" customFormat="1">
      <c r="A4013" s="10"/>
      <c r="B4013" s="96"/>
      <c r="C4013" s="43" t="s">
        <v>2156</v>
      </c>
      <c r="D4013" s="44"/>
      <c r="E4013" s="50" t="s">
        <v>3073</v>
      </c>
      <c r="F4013" s="50" t="str">
        <f t="shared" si="70"/>
        <v/>
      </c>
      <c r="G4013" s="42"/>
      <c r="H4013" s="85" t="s">
        <v>3073</v>
      </c>
      <c r="I4013" s="18"/>
      <c r="J4013" s="83"/>
      <c r="K4013" s="79"/>
      <c r="L4013" s="77"/>
      <c r="M4013" s="77"/>
    </row>
    <row r="4014" spans="1:13" s="3" customFormat="1">
      <c r="A4014" s="12"/>
      <c r="B4014" s="97" t="s">
        <v>2364</v>
      </c>
      <c r="C4014" s="46"/>
      <c r="D4014" s="47" t="s">
        <v>3065</v>
      </c>
      <c r="E4014" s="51" t="s">
        <v>3567</v>
      </c>
      <c r="F4014" s="51" t="str">
        <f t="shared" si="70"/>
        <v>VENTA</v>
      </c>
      <c r="G4014" s="45" t="s">
        <v>1933</v>
      </c>
      <c r="H4014" s="85" t="s">
        <v>3073</v>
      </c>
      <c r="I4014" s="18"/>
      <c r="J4014" s="83"/>
      <c r="K4014" s="79"/>
      <c r="L4014" s="77"/>
      <c r="M4014" s="77"/>
    </row>
    <row r="4015" spans="1:13" s="3" customFormat="1">
      <c r="A4015" s="7"/>
      <c r="B4015" s="95" t="s">
        <v>3073</v>
      </c>
      <c r="C4015" s="41"/>
      <c r="D4015" s="36" t="s">
        <v>3073</v>
      </c>
      <c r="E4015" s="49" t="s">
        <v>3073</v>
      </c>
      <c r="F4015" s="49" t="str">
        <f t="shared" si="70"/>
        <v/>
      </c>
      <c r="G4015" s="37"/>
      <c r="H4015" s="85" t="s">
        <v>3073</v>
      </c>
      <c r="I4015" s="18"/>
      <c r="J4015" s="83"/>
      <c r="K4015" s="79"/>
      <c r="L4015" s="77"/>
      <c r="M4015" s="77"/>
    </row>
    <row r="4016" spans="1:13" s="3" customFormat="1">
      <c r="A4016" s="7"/>
      <c r="B4016" s="95" t="s">
        <v>1273</v>
      </c>
      <c r="C4016" s="41"/>
      <c r="D4016" s="36" t="s">
        <v>5827</v>
      </c>
      <c r="E4016" s="49">
        <v>2.835</v>
      </c>
      <c r="F4016" s="49">
        <f t="shared" si="70"/>
        <v>4.2524999999999995</v>
      </c>
      <c r="G4016" s="37">
        <v>1000</v>
      </c>
      <c r="H4016" s="85" t="s">
        <v>7195</v>
      </c>
      <c r="I4016" s="18"/>
      <c r="J4016" s="83"/>
      <c r="K4016" s="79"/>
      <c r="L4016" s="77"/>
      <c r="M4016" s="77"/>
    </row>
    <row r="4017" spans="1:13" s="3" customFormat="1">
      <c r="A4017" s="8"/>
      <c r="B4017" s="95" t="s">
        <v>1274</v>
      </c>
      <c r="C4017" s="41"/>
      <c r="D4017" s="36" t="s">
        <v>5828</v>
      </c>
      <c r="E4017" s="49">
        <v>3.0049999999999999</v>
      </c>
      <c r="F4017" s="49">
        <f t="shared" si="70"/>
        <v>4.5075000000000003</v>
      </c>
      <c r="G4017" s="37">
        <v>1000</v>
      </c>
      <c r="H4017" s="85" t="s">
        <v>7195</v>
      </c>
      <c r="I4017" s="18"/>
      <c r="J4017" s="83"/>
      <c r="K4017" s="79"/>
      <c r="L4017" s="77"/>
      <c r="M4017" s="77"/>
    </row>
    <row r="4018" spans="1:13" s="3" customFormat="1">
      <c r="A4018" s="7"/>
      <c r="B4018" s="95" t="s">
        <v>1275</v>
      </c>
      <c r="C4018" s="41"/>
      <c r="D4018" s="36" t="s">
        <v>5821</v>
      </c>
      <c r="E4018" s="49">
        <v>3.1659999999999999</v>
      </c>
      <c r="F4018" s="49">
        <f t="shared" si="70"/>
        <v>4.7489999999999997</v>
      </c>
      <c r="G4018" s="37">
        <v>1000</v>
      </c>
      <c r="H4018" s="85" t="s">
        <v>7195</v>
      </c>
      <c r="I4018" s="18"/>
      <c r="J4018" s="83"/>
      <c r="K4018" s="79"/>
      <c r="L4018" s="77"/>
      <c r="M4018" s="77"/>
    </row>
    <row r="4019" spans="1:13" s="3" customFormat="1">
      <c r="A4019" s="7"/>
      <c r="B4019" s="95" t="s">
        <v>1276</v>
      </c>
      <c r="C4019" s="41"/>
      <c r="D4019" s="36" t="s">
        <v>5822</v>
      </c>
      <c r="E4019" s="49">
        <v>3.383</v>
      </c>
      <c r="F4019" s="49">
        <f t="shared" si="70"/>
        <v>5.0745000000000005</v>
      </c>
      <c r="G4019" s="37">
        <v>1000</v>
      </c>
      <c r="H4019" s="85" t="s">
        <v>7198</v>
      </c>
      <c r="I4019" s="18"/>
      <c r="J4019" s="83"/>
      <c r="K4019" s="79"/>
      <c r="L4019" s="77"/>
      <c r="M4019" s="77"/>
    </row>
    <row r="4020" spans="1:13" s="3" customFormat="1">
      <c r="A4020" s="8"/>
      <c r="B4020" s="95" t="s">
        <v>1277</v>
      </c>
      <c r="C4020" s="41"/>
      <c r="D4020" s="36" t="s">
        <v>5823</v>
      </c>
      <c r="E4020" s="49">
        <v>3.544</v>
      </c>
      <c r="F4020" s="49">
        <f t="shared" si="70"/>
        <v>5.3159999999999998</v>
      </c>
      <c r="G4020" s="37">
        <v>1000</v>
      </c>
      <c r="H4020" s="85" t="s">
        <v>7195</v>
      </c>
      <c r="I4020" s="18"/>
      <c r="J4020" s="83"/>
      <c r="K4020" s="79"/>
      <c r="L4020" s="77"/>
      <c r="M4020" s="77"/>
    </row>
    <row r="4021" spans="1:13" s="3" customFormat="1">
      <c r="A4021" s="7"/>
      <c r="B4021" s="95" t="s">
        <v>1278</v>
      </c>
      <c r="C4021" s="41"/>
      <c r="D4021" s="36" t="s">
        <v>5824</v>
      </c>
      <c r="E4021" s="49">
        <v>3.7610000000000001</v>
      </c>
      <c r="F4021" s="49">
        <f t="shared" si="70"/>
        <v>5.6415000000000006</v>
      </c>
      <c r="G4021" s="37">
        <v>1000</v>
      </c>
      <c r="H4021" s="85" t="s">
        <v>7195</v>
      </c>
      <c r="I4021" s="18"/>
      <c r="J4021" s="83"/>
      <c r="K4021" s="79"/>
      <c r="L4021" s="77"/>
      <c r="M4021" s="77"/>
    </row>
    <row r="4022" spans="1:13" s="3" customFormat="1">
      <c r="A4022" s="7"/>
      <c r="B4022" s="95" t="s">
        <v>1279</v>
      </c>
      <c r="C4022" s="41"/>
      <c r="D4022" s="36" t="s">
        <v>5825</v>
      </c>
      <c r="E4022" s="49">
        <v>4.1219999999999999</v>
      </c>
      <c r="F4022" s="49">
        <f t="shared" si="70"/>
        <v>6.1829999999999998</v>
      </c>
      <c r="G4022" s="37">
        <v>1000</v>
      </c>
      <c r="H4022" s="85" t="s">
        <v>7195</v>
      </c>
      <c r="I4022" s="18"/>
      <c r="J4022" s="83"/>
      <c r="K4022" s="79"/>
      <c r="L4022" s="77"/>
      <c r="M4022" s="77"/>
    </row>
    <row r="4023" spans="1:13" s="3" customFormat="1">
      <c r="A4023" s="7"/>
      <c r="B4023" s="95" t="s">
        <v>1280</v>
      </c>
      <c r="C4023" s="41"/>
      <c r="D4023" s="36" t="s">
        <v>5826</v>
      </c>
      <c r="E4023" s="49">
        <v>5.8120000000000003</v>
      </c>
      <c r="F4023" s="49">
        <f t="shared" si="70"/>
        <v>8.718</v>
      </c>
      <c r="G4023" s="37">
        <v>1000</v>
      </c>
      <c r="H4023" s="85" t="s">
        <v>7195</v>
      </c>
      <c r="I4023" s="18"/>
      <c r="J4023" s="83"/>
      <c r="K4023" s="79"/>
      <c r="L4023" s="77"/>
      <c r="M4023" s="77"/>
    </row>
    <row r="4024" spans="1:13" s="3" customFormat="1">
      <c r="A4024" s="7"/>
      <c r="B4024" s="95" t="s">
        <v>1281</v>
      </c>
      <c r="C4024" s="41"/>
      <c r="D4024" s="36" t="s">
        <v>5835</v>
      </c>
      <c r="E4024" s="49">
        <v>3.665</v>
      </c>
      <c r="F4024" s="49">
        <f t="shared" si="70"/>
        <v>5.4975000000000005</v>
      </c>
      <c r="G4024" s="37">
        <v>1000</v>
      </c>
      <c r="H4024" s="85" t="s">
        <v>7195</v>
      </c>
      <c r="I4024" s="18"/>
      <c r="J4024" s="83"/>
      <c r="K4024" s="79"/>
      <c r="L4024" s="77"/>
      <c r="M4024" s="77"/>
    </row>
    <row r="4025" spans="1:13" s="3" customFormat="1">
      <c r="A4025" s="7"/>
      <c r="B4025" s="95" t="s">
        <v>1282</v>
      </c>
      <c r="C4025" s="41"/>
      <c r="D4025" s="36" t="s">
        <v>5829</v>
      </c>
      <c r="E4025" s="49">
        <v>3.8180000000000001</v>
      </c>
      <c r="F4025" s="49">
        <f t="shared" si="70"/>
        <v>5.7270000000000003</v>
      </c>
      <c r="G4025" s="37">
        <v>1000</v>
      </c>
      <c r="H4025" s="85" t="s">
        <v>7195</v>
      </c>
      <c r="I4025" s="18"/>
      <c r="J4025" s="83"/>
      <c r="K4025" s="79"/>
      <c r="L4025" s="77"/>
      <c r="M4025" s="77"/>
    </row>
    <row r="4026" spans="1:13" s="3" customFormat="1">
      <c r="A4026" s="7"/>
      <c r="B4026" s="95" t="s">
        <v>1283</v>
      </c>
      <c r="C4026" s="41"/>
      <c r="D4026" s="36" t="s">
        <v>5830</v>
      </c>
      <c r="E4026" s="49">
        <v>4.093</v>
      </c>
      <c r="F4026" s="49">
        <f t="shared" si="70"/>
        <v>6.1395</v>
      </c>
      <c r="G4026" s="37">
        <v>1000</v>
      </c>
      <c r="H4026" s="85" t="s">
        <v>7195</v>
      </c>
      <c r="I4026" s="18"/>
      <c r="J4026" s="83"/>
      <c r="K4026" s="79"/>
      <c r="L4026" s="77"/>
      <c r="M4026" s="77"/>
    </row>
    <row r="4027" spans="1:13" s="3" customFormat="1">
      <c r="A4027" s="7"/>
      <c r="B4027" s="95" t="s">
        <v>1284</v>
      </c>
      <c r="C4027" s="41"/>
      <c r="D4027" s="36" t="s">
        <v>5831</v>
      </c>
      <c r="E4027" s="49">
        <v>4.3330000000000002</v>
      </c>
      <c r="F4027" s="49">
        <f t="shared" si="70"/>
        <v>6.4995000000000003</v>
      </c>
      <c r="G4027" s="37">
        <v>1000</v>
      </c>
      <c r="H4027" s="85" t="s">
        <v>7195</v>
      </c>
      <c r="I4027" s="18"/>
      <c r="J4027" s="83"/>
      <c r="K4027" s="79"/>
      <c r="L4027" s="77"/>
      <c r="M4027" s="77"/>
    </row>
    <row r="4028" spans="1:13" s="3" customFormat="1">
      <c r="B4028" s="95" t="s">
        <v>1285</v>
      </c>
      <c r="C4028" s="41"/>
      <c r="D4028" s="36" t="s">
        <v>5832</v>
      </c>
      <c r="E4028" s="49">
        <v>4.577</v>
      </c>
      <c r="F4028" s="49">
        <f t="shared" si="70"/>
        <v>6.8654999999999999</v>
      </c>
      <c r="G4028" s="37">
        <v>1000</v>
      </c>
      <c r="H4028" s="85" t="s">
        <v>7195</v>
      </c>
      <c r="I4028" s="18"/>
      <c r="J4028" s="83"/>
      <c r="K4028" s="79"/>
      <c r="L4028" s="77"/>
      <c r="M4028" s="77"/>
    </row>
    <row r="4029" spans="1:13" s="3" customFormat="1">
      <c r="B4029" s="95" t="s">
        <v>2296</v>
      </c>
      <c r="C4029" s="41"/>
      <c r="D4029" s="36" t="s">
        <v>5833</v>
      </c>
      <c r="E4029" s="49">
        <v>4.9870000000000001</v>
      </c>
      <c r="F4029" s="49">
        <f t="shared" si="70"/>
        <v>7.4805000000000001</v>
      </c>
      <c r="G4029" s="37">
        <v>1000</v>
      </c>
      <c r="H4029" s="85" t="s">
        <v>7195</v>
      </c>
      <c r="I4029" s="18"/>
      <c r="J4029" s="83"/>
      <c r="K4029" s="79"/>
      <c r="L4029" s="77"/>
      <c r="M4029" s="77"/>
    </row>
    <row r="4030" spans="1:13" s="3" customFormat="1">
      <c r="B4030" s="95" t="s">
        <v>1286</v>
      </c>
      <c r="C4030" s="41"/>
      <c r="D4030" s="36" t="s">
        <v>5834</v>
      </c>
      <c r="E4030" s="49">
        <v>7.048</v>
      </c>
      <c r="F4030" s="49">
        <f t="shared" si="70"/>
        <v>10.571999999999999</v>
      </c>
      <c r="G4030" s="37">
        <v>1000</v>
      </c>
      <c r="H4030" s="85" t="s">
        <v>7195</v>
      </c>
      <c r="I4030" s="18"/>
      <c r="J4030" s="83"/>
      <c r="K4030" s="79"/>
      <c r="L4030" s="77"/>
      <c r="M4030" s="77"/>
    </row>
    <row r="4031" spans="1:13" s="3" customFormat="1">
      <c r="B4031" s="95" t="s">
        <v>1287</v>
      </c>
      <c r="C4031" s="41"/>
      <c r="D4031" s="36" t="s">
        <v>5844</v>
      </c>
      <c r="E4031" s="49">
        <v>6.4109999999999996</v>
      </c>
      <c r="F4031" s="49">
        <f t="shared" si="70"/>
        <v>9.6164999999999985</v>
      </c>
      <c r="G4031" s="37">
        <v>500</v>
      </c>
      <c r="H4031" s="85" t="s">
        <v>7195</v>
      </c>
      <c r="I4031" s="18"/>
      <c r="J4031" s="83"/>
      <c r="K4031" s="79"/>
      <c r="L4031" s="77"/>
      <c r="M4031" s="77"/>
    </row>
    <row r="4032" spans="1:13" s="3" customFormat="1">
      <c r="B4032" s="95" t="s">
        <v>1288</v>
      </c>
      <c r="C4032" s="41"/>
      <c r="D4032" s="36" t="s">
        <v>5836</v>
      </c>
      <c r="E4032" s="49">
        <v>6.8109999999999999</v>
      </c>
      <c r="F4032" s="49">
        <f t="shared" ref="F4032:F4095" si="71">IF(G4032="ENV.","VENTA",IF(B4032="","",E4032+E4032*A$2/100))</f>
        <v>10.2165</v>
      </c>
      <c r="G4032" s="37">
        <v>500</v>
      </c>
      <c r="H4032" s="85" t="s">
        <v>7195</v>
      </c>
      <c r="I4032" s="18"/>
      <c r="J4032" s="83"/>
      <c r="K4032" s="79"/>
      <c r="L4032" s="77"/>
      <c r="M4032" s="77"/>
    </row>
    <row r="4033" spans="1:13" s="3" customFormat="1">
      <c r="B4033" s="95" t="s">
        <v>1289</v>
      </c>
      <c r="C4033" s="41"/>
      <c r="D4033" s="36" t="s">
        <v>5837</v>
      </c>
      <c r="E4033" s="49">
        <v>7.2149999999999999</v>
      </c>
      <c r="F4033" s="49">
        <f t="shared" si="71"/>
        <v>10.8225</v>
      </c>
      <c r="G4033" s="37">
        <v>500</v>
      </c>
      <c r="H4033" s="85" t="s">
        <v>7195</v>
      </c>
      <c r="I4033" s="18"/>
      <c r="J4033" s="83"/>
      <c r="K4033" s="79"/>
      <c r="L4033" s="77"/>
      <c r="M4033" s="77"/>
    </row>
    <row r="4034" spans="1:13" s="3" customFormat="1">
      <c r="B4034" s="95" t="s">
        <v>1290</v>
      </c>
      <c r="C4034" s="41"/>
      <c r="D4034" s="36" t="s">
        <v>5838</v>
      </c>
      <c r="E4034" s="49">
        <v>7.6150000000000002</v>
      </c>
      <c r="F4034" s="49">
        <f t="shared" si="71"/>
        <v>11.422499999999999</v>
      </c>
      <c r="G4034" s="37">
        <v>500</v>
      </c>
      <c r="H4034" s="85" t="s">
        <v>7195</v>
      </c>
      <c r="I4034" s="18"/>
      <c r="J4034" s="83"/>
      <c r="K4034" s="79"/>
      <c r="L4034" s="77"/>
      <c r="M4034" s="77"/>
    </row>
    <row r="4035" spans="1:13" s="3" customFormat="1">
      <c r="B4035" s="95" t="s">
        <v>1291</v>
      </c>
      <c r="C4035" s="41"/>
      <c r="D4035" s="36" t="s">
        <v>5839</v>
      </c>
      <c r="E4035" s="49">
        <v>7.9770000000000003</v>
      </c>
      <c r="F4035" s="49">
        <f t="shared" si="71"/>
        <v>11.9655</v>
      </c>
      <c r="G4035" s="37">
        <v>500</v>
      </c>
      <c r="H4035" s="85" t="s">
        <v>7195</v>
      </c>
      <c r="I4035" s="18"/>
      <c r="J4035" s="83"/>
      <c r="K4035" s="79"/>
      <c r="L4035" s="77"/>
      <c r="M4035" s="77"/>
    </row>
    <row r="4036" spans="1:13" s="3" customFormat="1">
      <c r="B4036" s="95" t="s">
        <v>1292</v>
      </c>
      <c r="C4036" s="41"/>
      <c r="D4036" s="36" t="s">
        <v>5840</v>
      </c>
      <c r="E4036" s="49">
        <v>9.48</v>
      </c>
      <c r="F4036" s="49">
        <f t="shared" si="71"/>
        <v>14.22</v>
      </c>
      <c r="G4036" s="37">
        <v>500</v>
      </c>
      <c r="H4036" s="85" t="s">
        <v>7195</v>
      </c>
      <c r="I4036" s="18"/>
      <c r="J4036" s="83"/>
      <c r="K4036" s="79"/>
      <c r="L4036" s="77"/>
      <c r="M4036" s="77"/>
    </row>
    <row r="4037" spans="1:13" s="3" customFormat="1">
      <c r="B4037" s="95" t="s">
        <v>2297</v>
      </c>
      <c r="C4037" s="41"/>
      <c r="D4037" s="36" t="s">
        <v>5841</v>
      </c>
      <c r="E4037" s="49">
        <v>10.708</v>
      </c>
      <c r="F4037" s="49">
        <f t="shared" si="71"/>
        <v>16.062000000000001</v>
      </c>
      <c r="G4037" s="37">
        <v>500</v>
      </c>
      <c r="H4037" s="85" t="s">
        <v>7195</v>
      </c>
      <c r="I4037" s="18"/>
      <c r="J4037" s="83"/>
      <c r="K4037" s="79"/>
      <c r="L4037" s="77"/>
      <c r="M4037" s="77"/>
    </row>
    <row r="4038" spans="1:13" s="3" customFormat="1">
      <c r="B4038" s="95" t="s">
        <v>1293</v>
      </c>
      <c r="C4038" s="41"/>
      <c r="D4038" s="36" t="s">
        <v>5842</v>
      </c>
      <c r="E4038" s="49">
        <v>11.237</v>
      </c>
      <c r="F4038" s="49">
        <f t="shared" si="71"/>
        <v>16.855499999999999</v>
      </c>
      <c r="G4038" s="37">
        <v>500</v>
      </c>
      <c r="H4038" s="85" t="s">
        <v>7195</v>
      </c>
      <c r="I4038" s="18"/>
      <c r="J4038" s="83"/>
      <c r="K4038" s="79"/>
      <c r="L4038" s="77"/>
      <c r="M4038" s="77"/>
    </row>
    <row r="4039" spans="1:13" s="3" customFormat="1">
      <c r="B4039" s="95" t="s">
        <v>1294</v>
      </c>
      <c r="C4039" s="41"/>
      <c r="D4039" s="36" t="s">
        <v>5843</v>
      </c>
      <c r="E4039" s="49">
        <v>12.22</v>
      </c>
      <c r="F4039" s="49">
        <f t="shared" si="71"/>
        <v>18.330000000000002</v>
      </c>
      <c r="G4039" s="37">
        <v>500</v>
      </c>
      <c r="H4039" s="85" t="s">
        <v>7195</v>
      </c>
      <c r="I4039" s="18"/>
      <c r="J4039" s="83"/>
      <c r="K4039" s="79"/>
      <c r="L4039" s="77"/>
      <c r="M4039" s="77"/>
    </row>
    <row r="4040" spans="1:13" s="3" customFormat="1">
      <c r="B4040" s="95" t="s">
        <v>1295</v>
      </c>
      <c r="C4040" s="41"/>
      <c r="D4040" s="36" t="s">
        <v>5845</v>
      </c>
      <c r="E4040" s="49">
        <v>10.587</v>
      </c>
      <c r="F4040" s="49">
        <f t="shared" si="71"/>
        <v>15.8805</v>
      </c>
      <c r="G4040" s="37">
        <v>500</v>
      </c>
      <c r="H4040" s="85" t="s">
        <v>7195</v>
      </c>
      <c r="I4040" s="18"/>
      <c r="J4040" s="83"/>
      <c r="K4040" s="79"/>
      <c r="L4040" s="77"/>
      <c r="M4040" s="77"/>
    </row>
    <row r="4041" spans="1:13" s="3" customFormat="1">
      <c r="B4041" s="95" t="s">
        <v>1296</v>
      </c>
      <c r="C4041" s="41"/>
      <c r="D4041" s="36" t="s">
        <v>5846</v>
      </c>
      <c r="E4041" s="49">
        <v>11.16</v>
      </c>
      <c r="F4041" s="49">
        <f t="shared" si="71"/>
        <v>16.740000000000002</v>
      </c>
      <c r="G4041" s="37">
        <v>500</v>
      </c>
      <c r="H4041" s="85" t="s">
        <v>7195</v>
      </c>
      <c r="I4041" s="18"/>
      <c r="J4041" s="83"/>
      <c r="K4041" s="79"/>
      <c r="L4041" s="77"/>
      <c r="M4041" s="77"/>
    </row>
    <row r="4042" spans="1:13" s="3" customFormat="1">
      <c r="B4042" s="95" t="s">
        <v>1297</v>
      </c>
      <c r="C4042" s="41"/>
      <c r="D4042" s="36" t="s">
        <v>5847</v>
      </c>
      <c r="E4042" s="49">
        <v>12.163</v>
      </c>
      <c r="F4042" s="49">
        <f t="shared" si="71"/>
        <v>18.244500000000002</v>
      </c>
      <c r="G4042" s="37">
        <v>500</v>
      </c>
      <c r="H4042" s="85" t="s">
        <v>7195</v>
      </c>
      <c r="I4042" s="18"/>
      <c r="J4042" s="83"/>
      <c r="K4042" s="79"/>
      <c r="L4042" s="77"/>
      <c r="M4042" s="77"/>
    </row>
    <row r="4043" spans="1:13" s="3" customFormat="1">
      <c r="B4043" s="95" t="s">
        <v>1298</v>
      </c>
      <c r="C4043" s="41"/>
      <c r="D4043" s="36" t="s">
        <v>5848</v>
      </c>
      <c r="E4043" s="49">
        <v>13.972</v>
      </c>
      <c r="F4043" s="49">
        <f t="shared" si="71"/>
        <v>20.957999999999998</v>
      </c>
      <c r="G4043" s="37">
        <v>500</v>
      </c>
      <c r="H4043" s="85" t="s">
        <v>7195</v>
      </c>
      <c r="I4043" s="18"/>
      <c r="J4043" s="83"/>
      <c r="K4043" s="79"/>
      <c r="L4043" s="77"/>
      <c r="M4043" s="77"/>
    </row>
    <row r="4044" spans="1:13" s="3" customFormat="1">
      <c r="A4044" s="7"/>
      <c r="B4044" s="95" t="s">
        <v>1299</v>
      </c>
      <c r="C4044" s="41"/>
      <c r="D4044" s="36" t="s">
        <v>5849</v>
      </c>
      <c r="E4044" s="49">
        <v>14.856</v>
      </c>
      <c r="F4044" s="49">
        <f t="shared" si="71"/>
        <v>22.283999999999999</v>
      </c>
      <c r="G4044" s="37">
        <v>500</v>
      </c>
      <c r="H4044" s="85" t="s">
        <v>7195</v>
      </c>
      <c r="I4044" s="18"/>
      <c r="J4044" s="83"/>
      <c r="K4044" s="79"/>
      <c r="L4044" s="77"/>
      <c r="M4044" s="77"/>
    </row>
    <row r="4045" spans="1:13" s="3" customFormat="1">
      <c r="A4045" s="7"/>
      <c r="B4045" s="95" t="s">
        <v>1300</v>
      </c>
      <c r="C4045" s="41"/>
      <c r="D4045" s="36" t="s">
        <v>5850</v>
      </c>
      <c r="E4045" s="49">
        <v>17.128</v>
      </c>
      <c r="F4045" s="49">
        <f t="shared" si="71"/>
        <v>25.692</v>
      </c>
      <c r="G4045" s="37">
        <v>500</v>
      </c>
      <c r="H4045" s="85" t="s">
        <v>7195</v>
      </c>
      <c r="I4045" s="18"/>
      <c r="J4045" s="83"/>
      <c r="K4045" s="79"/>
      <c r="L4045" s="77"/>
      <c r="M4045" s="77"/>
    </row>
    <row r="4046" spans="1:13" s="3" customFormat="1">
      <c r="A4046" s="7"/>
      <c r="B4046" s="95" t="s">
        <v>1301</v>
      </c>
      <c r="C4046" s="41"/>
      <c r="D4046" s="36" t="s">
        <v>5851</v>
      </c>
      <c r="E4046" s="49">
        <v>18.239999999999998</v>
      </c>
      <c r="F4046" s="49">
        <f t="shared" si="71"/>
        <v>27.36</v>
      </c>
      <c r="G4046" s="37">
        <v>250</v>
      </c>
      <c r="H4046" s="85" t="s">
        <v>7195</v>
      </c>
      <c r="I4046" s="18"/>
      <c r="J4046" s="83"/>
      <c r="K4046" s="79"/>
      <c r="L4046" s="77"/>
      <c r="M4046" s="77"/>
    </row>
    <row r="4047" spans="1:13" s="3" customFormat="1">
      <c r="A4047" s="7"/>
      <c r="B4047" s="95" t="s">
        <v>1302</v>
      </c>
      <c r="C4047" s="41"/>
      <c r="D4047" s="36" t="s">
        <v>4496</v>
      </c>
      <c r="E4047" s="49">
        <v>21.248999999999999</v>
      </c>
      <c r="F4047" s="49">
        <f t="shared" si="71"/>
        <v>31.8735</v>
      </c>
      <c r="G4047" s="37">
        <v>250</v>
      </c>
      <c r="H4047" s="85" t="s">
        <v>3073</v>
      </c>
      <c r="I4047" s="18"/>
      <c r="J4047" s="83"/>
      <c r="K4047" s="79"/>
      <c r="L4047" s="77"/>
      <c r="M4047" s="77"/>
    </row>
    <row r="4048" spans="1:13" s="3" customFormat="1">
      <c r="A4048" s="7"/>
      <c r="B4048" s="95" t="s">
        <v>1303</v>
      </c>
      <c r="C4048" s="41"/>
      <c r="D4048" s="36" t="s">
        <v>4497</v>
      </c>
      <c r="E4048" s="49">
        <v>24.574000000000002</v>
      </c>
      <c r="F4048" s="49">
        <f t="shared" si="71"/>
        <v>36.861000000000004</v>
      </c>
      <c r="G4048" s="37">
        <v>250</v>
      </c>
      <c r="H4048" s="85" t="s">
        <v>3073</v>
      </c>
      <c r="I4048" s="18"/>
      <c r="J4048" s="83"/>
      <c r="K4048" s="79"/>
      <c r="L4048" s="77"/>
      <c r="M4048" s="77"/>
    </row>
    <row r="4049" spans="1:13" s="3" customFormat="1">
      <c r="A4049" s="7"/>
      <c r="B4049" s="95" t="s">
        <v>1304</v>
      </c>
      <c r="C4049" s="41"/>
      <c r="D4049" s="36" t="s">
        <v>5677</v>
      </c>
      <c r="E4049" s="49">
        <v>48.921999999999997</v>
      </c>
      <c r="F4049" s="49">
        <f t="shared" si="71"/>
        <v>73.382999999999996</v>
      </c>
      <c r="G4049" s="37">
        <v>72</v>
      </c>
      <c r="H4049" s="85" t="s">
        <v>3073</v>
      </c>
      <c r="I4049" s="18"/>
      <c r="J4049" s="83"/>
      <c r="K4049" s="79"/>
      <c r="L4049" s="77"/>
      <c r="M4049" s="77"/>
    </row>
    <row r="4050" spans="1:13" s="3" customFormat="1">
      <c r="A4050" s="10"/>
      <c r="B4050" s="96"/>
      <c r="C4050" s="43" t="s">
        <v>2409</v>
      </c>
      <c r="D4050" s="44"/>
      <c r="E4050" s="50" t="s">
        <v>3073</v>
      </c>
      <c r="F4050" s="50" t="str">
        <f t="shared" si="71"/>
        <v/>
      </c>
      <c r="G4050" s="42"/>
      <c r="H4050" s="85" t="s">
        <v>3073</v>
      </c>
      <c r="I4050" s="18"/>
      <c r="J4050" s="83"/>
      <c r="K4050" s="79"/>
      <c r="L4050" s="77"/>
      <c r="M4050" s="77"/>
    </row>
    <row r="4051" spans="1:13" s="3" customFormat="1">
      <c r="A4051" s="12"/>
      <c r="B4051" s="97" t="s">
        <v>2364</v>
      </c>
      <c r="C4051" s="46"/>
      <c r="D4051" s="47" t="s">
        <v>3065</v>
      </c>
      <c r="E4051" s="51" t="s">
        <v>3567</v>
      </c>
      <c r="F4051" s="51" t="str">
        <f t="shared" si="71"/>
        <v>VENTA</v>
      </c>
      <c r="G4051" s="45" t="s">
        <v>1933</v>
      </c>
      <c r="H4051" s="85" t="s">
        <v>3073</v>
      </c>
      <c r="I4051" s="18"/>
      <c r="J4051" s="83"/>
      <c r="K4051" s="79"/>
      <c r="L4051" s="77"/>
      <c r="M4051" s="77"/>
    </row>
    <row r="4052" spans="1:13" s="3" customFormat="1">
      <c r="A4052" s="7"/>
      <c r="B4052" s="95" t="s">
        <v>3073</v>
      </c>
      <c r="C4052" s="41"/>
      <c r="D4052" s="36" t="s">
        <v>3073</v>
      </c>
      <c r="E4052" s="49" t="s">
        <v>3073</v>
      </c>
      <c r="F4052" s="49" t="str">
        <f t="shared" si="71"/>
        <v/>
      </c>
      <c r="G4052" s="37"/>
      <c r="H4052" s="85" t="s">
        <v>3073</v>
      </c>
      <c r="I4052" s="18"/>
      <c r="J4052" s="83"/>
      <c r="K4052" s="79"/>
      <c r="L4052" s="77"/>
      <c r="M4052" s="77"/>
    </row>
    <row r="4053" spans="1:13" s="3" customFormat="1">
      <c r="A4053" s="7"/>
      <c r="B4053" s="95" t="s">
        <v>2530</v>
      </c>
      <c r="C4053" s="41"/>
      <c r="D4053" s="36" t="s">
        <v>7009</v>
      </c>
      <c r="E4053" s="49">
        <v>112.06</v>
      </c>
      <c r="F4053" s="49">
        <f t="shared" si="71"/>
        <v>168.09</v>
      </c>
      <c r="G4053" s="37"/>
      <c r="H4053" s="85" t="s">
        <v>3073</v>
      </c>
      <c r="I4053" s="18"/>
      <c r="J4053" s="83"/>
      <c r="K4053" s="79"/>
      <c r="L4053" s="77"/>
      <c r="M4053" s="77"/>
    </row>
    <row r="4054" spans="1:13" s="3" customFormat="1">
      <c r="A4054" s="7"/>
      <c r="B4054" s="95" t="s">
        <v>3073</v>
      </c>
      <c r="C4054" s="41"/>
      <c r="D4054" s="36" t="s">
        <v>3073</v>
      </c>
      <c r="E4054" s="49" t="s">
        <v>3073</v>
      </c>
      <c r="F4054" s="49" t="str">
        <f t="shared" si="71"/>
        <v/>
      </c>
      <c r="G4054" s="37"/>
      <c r="H4054" s="85" t="s">
        <v>3073</v>
      </c>
      <c r="I4054" s="18"/>
      <c r="J4054" s="83"/>
      <c r="K4054" s="79"/>
      <c r="L4054" s="77"/>
      <c r="M4054" s="77"/>
    </row>
    <row r="4055" spans="1:13" s="3" customFormat="1">
      <c r="A4055" s="7"/>
      <c r="B4055" s="95" t="s">
        <v>3073</v>
      </c>
      <c r="C4055" s="41"/>
      <c r="D4055" s="36" t="s">
        <v>3073</v>
      </c>
      <c r="E4055" s="49" t="s">
        <v>3073</v>
      </c>
      <c r="F4055" s="49" t="str">
        <f t="shared" si="71"/>
        <v/>
      </c>
      <c r="G4055" s="37"/>
      <c r="H4055" s="85" t="s">
        <v>3073</v>
      </c>
      <c r="I4055" s="18"/>
      <c r="J4055" s="83"/>
      <c r="K4055" s="79"/>
      <c r="L4055" s="77"/>
      <c r="M4055" s="77"/>
    </row>
    <row r="4056" spans="1:13" s="3" customFormat="1">
      <c r="A4056" s="7"/>
      <c r="B4056" s="95" t="s">
        <v>2531</v>
      </c>
      <c r="C4056" s="41"/>
      <c r="D4056" s="36" t="s">
        <v>6996</v>
      </c>
      <c r="E4056" s="49">
        <v>81.2</v>
      </c>
      <c r="F4056" s="49">
        <f t="shared" si="71"/>
        <v>121.80000000000001</v>
      </c>
      <c r="G4056" s="37"/>
      <c r="H4056" s="85" t="s">
        <v>3073</v>
      </c>
      <c r="I4056" s="18"/>
      <c r="J4056" s="83"/>
      <c r="K4056" s="79"/>
      <c r="L4056" s="77"/>
      <c r="M4056" s="77"/>
    </row>
    <row r="4057" spans="1:13" s="3" customFormat="1">
      <c r="A4057" s="7"/>
      <c r="B4057" s="95" t="s">
        <v>3073</v>
      </c>
      <c r="C4057" s="41"/>
      <c r="D4057" s="36" t="s">
        <v>3073</v>
      </c>
      <c r="E4057" s="49" t="s">
        <v>3073</v>
      </c>
      <c r="F4057" s="49" t="str">
        <f t="shared" si="71"/>
        <v/>
      </c>
      <c r="G4057" s="37"/>
      <c r="H4057" s="85" t="s">
        <v>3073</v>
      </c>
      <c r="I4057" s="18"/>
      <c r="J4057" s="83"/>
      <c r="K4057" s="79"/>
      <c r="L4057" s="77"/>
      <c r="M4057" s="77"/>
    </row>
    <row r="4058" spans="1:13" s="3" customFormat="1">
      <c r="A4058" s="7"/>
      <c r="B4058" s="95" t="s">
        <v>3073</v>
      </c>
      <c r="C4058" s="41"/>
      <c r="D4058" s="36" t="s">
        <v>3073</v>
      </c>
      <c r="E4058" s="49" t="s">
        <v>3073</v>
      </c>
      <c r="F4058" s="49" t="str">
        <f t="shared" si="71"/>
        <v/>
      </c>
      <c r="G4058" s="37"/>
      <c r="H4058" s="85" t="s">
        <v>3073</v>
      </c>
      <c r="I4058" s="18"/>
      <c r="J4058" s="83"/>
      <c r="K4058" s="79"/>
      <c r="L4058" s="77"/>
      <c r="M4058" s="77"/>
    </row>
    <row r="4059" spans="1:13" s="3" customFormat="1">
      <c r="A4059" s="7"/>
      <c r="B4059" s="95" t="s">
        <v>2571</v>
      </c>
      <c r="C4059" s="41"/>
      <c r="D4059" s="36" t="s">
        <v>3728</v>
      </c>
      <c r="E4059" s="49">
        <v>105.54600000000001</v>
      </c>
      <c r="F4059" s="49">
        <f t="shared" si="71"/>
        <v>158.31900000000002</v>
      </c>
      <c r="G4059" s="37"/>
      <c r="H4059" s="85" t="s">
        <v>3073</v>
      </c>
      <c r="I4059" s="18"/>
      <c r="J4059" s="83"/>
      <c r="K4059" s="79"/>
      <c r="L4059" s="77"/>
      <c r="M4059" s="77"/>
    </row>
    <row r="4060" spans="1:13" s="3" customFormat="1">
      <c r="B4060" s="95" t="s">
        <v>3073</v>
      </c>
      <c r="C4060" s="41"/>
      <c r="D4060" s="36" t="s">
        <v>3073</v>
      </c>
      <c r="E4060" s="49" t="s">
        <v>3073</v>
      </c>
      <c r="F4060" s="49" t="str">
        <f t="shared" si="71"/>
        <v/>
      </c>
      <c r="G4060" s="37"/>
      <c r="H4060" s="85" t="s">
        <v>3073</v>
      </c>
      <c r="I4060" s="18"/>
      <c r="J4060" s="83"/>
      <c r="K4060" s="79"/>
      <c r="L4060" s="77"/>
      <c r="M4060" s="77"/>
    </row>
    <row r="4061" spans="1:13" s="3" customFormat="1">
      <c r="B4061" s="95" t="s">
        <v>3073</v>
      </c>
      <c r="C4061" s="41"/>
      <c r="D4061" s="36" t="s">
        <v>3073</v>
      </c>
      <c r="E4061" s="49" t="s">
        <v>3073</v>
      </c>
      <c r="F4061" s="49" t="str">
        <f t="shared" si="71"/>
        <v/>
      </c>
      <c r="G4061" s="37"/>
      <c r="H4061" s="85" t="s">
        <v>3073</v>
      </c>
      <c r="I4061" s="18"/>
      <c r="J4061" s="83"/>
      <c r="K4061" s="79"/>
      <c r="L4061" s="77"/>
      <c r="M4061" s="77"/>
    </row>
    <row r="4062" spans="1:13" s="3" customFormat="1">
      <c r="B4062" s="95" t="s">
        <v>2532</v>
      </c>
      <c r="C4062" s="41"/>
      <c r="D4062" s="36" t="s">
        <v>7084</v>
      </c>
      <c r="E4062" s="49">
        <v>371.33</v>
      </c>
      <c r="F4062" s="49">
        <f t="shared" si="71"/>
        <v>556.995</v>
      </c>
      <c r="G4062" s="37"/>
      <c r="H4062" s="85" t="s">
        <v>7212</v>
      </c>
      <c r="I4062" s="18"/>
      <c r="J4062" s="83"/>
      <c r="K4062" s="79"/>
      <c r="L4062" s="77"/>
      <c r="M4062" s="77"/>
    </row>
    <row r="4063" spans="1:13" s="3" customFormat="1">
      <c r="B4063" s="95" t="s">
        <v>3073</v>
      </c>
      <c r="C4063" s="41"/>
      <c r="D4063" s="36" t="s">
        <v>3073</v>
      </c>
      <c r="E4063" s="49" t="s">
        <v>3073</v>
      </c>
      <c r="F4063" s="49" t="str">
        <f t="shared" si="71"/>
        <v/>
      </c>
      <c r="G4063" s="37"/>
      <c r="H4063" s="85" t="s">
        <v>3073</v>
      </c>
      <c r="I4063" s="18"/>
      <c r="J4063" s="83"/>
      <c r="K4063" s="79"/>
      <c r="L4063" s="77"/>
      <c r="M4063" s="77"/>
    </row>
    <row r="4064" spans="1:13" s="3" customFormat="1">
      <c r="B4064" s="95" t="s">
        <v>3073</v>
      </c>
      <c r="C4064" s="41"/>
      <c r="D4064" s="36" t="s">
        <v>3073</v>
      </c>
      <c r="E4064" s="49" t="s">
        <v>3073</v>
      </c>
      <c r="F4064" s="49" t="str">
        <f t="shared" si="71"/>
        <v/>
      </c>
      <c r="G4064" s="37"/>
      <c r="H4064" s="85" t="s">
        <v>3073</v>
      </c>
      <c r="I4064" s="18"/>
      <c r="J4064" s="83"/>
      <c r="K4064" s="79"/>
      <c r="L4064" s="77"/>
      <c r="M4064" s="77"/>
    </row>
    <row r="4065" spans="2:13" s="3" customFormat="1">
      <c r="B4065" s="95" t="s">
        <v>2533</v>
      </c>
      <c r="C4065" s="41"/>
      <c r="D4065" s="36" t="s">
        <v>7127</v>
      </c>
      <c r="E4065" s="49">
        <v>1385.98</v>
      </c>
      <c r="F4065" s="49">
        <f t="shared" si="71"/>
        <v>2078.9700000000003</v>
      </c>
      <c r="G4065" s="37"/>
      <c r="H4065" s="85" t="s">
        <v>3073</v>
      </c>
      <c r="I4065" s="18"/>
      <c r="J4065" s="83"/>
      <c r="K4065" s="79"/>
      <c r="L4065" s="77"/>
      <c r="M4065" s="77"/>
    </row>
    <row r="4066" spans="2:13" s="3" customFormat="1">
      <c r="B4066" s="95" t="s">
        <v>5288</v>
      </c>
      <c r="C4066" s="41"/>
      <c r="D4066" s="36" t="s">
        <v>7745</v>
      </c>
      <c r="E4066" s="49">
        <v>301.45999999999998</v>
      </c>
      <c r="F4066" s="49">
        <f t="shared" si="71"/>
        <v>452.18999999999994</v>
      </c>
      <c r="G4066" s="37"/>
      <c r="H4066" s="85" t="s">
        <v>3073</v>
      </c>
      <c r="I4066" s="18"/>
      <c r="J4066" s="83"/>
      <c r="K4066" s="79"/>
      <c r="L4066" s="77"/>
      <c r="M4066" s="77"/>
    </row>
    <row r="4067" spans="2:13" s="3" customFormat="1">
      <c r="B4067" s="95" t="s">
        <v>5290</v>
      </c>
      <c r="C4067" s="41"/>
      <c r="D4067" s="36" t="s">
        <v>7065</v>
      </c>
      <c r="E4067" s="49">
        <v>110.08</v>
      </c>
      <c r="F4067" s="49">
        <f t="shared" si="71"/>
        <v>165.12</v>
      </c>
      <c r="G4067" s="37"/>
      <c r="H4067" s="85" t="s">
        <v>3073</v>
      </c>
      <c r="I4067" s="18"/>
      <c r="J4067" s="83"/>
      <c r="K4067" s="79"/>
      <c r="L4067" s="77"/>
      <c r="M4067" s="77"/>
    </row>
    <row r="4068" spans="2:13" s="3" customFormat="1">
      <c r="B4068" s="95" t="s">
        <v>5289</v>
      </c>
      <c r="C4068" s="41"/>
      <c r="D4068" s="36" t="s">
        <v>7028</v>
      </c>
      <c r="E4068" s="49">
        <v>244.62</v>
      </c>
      <c r="F4068" s="49">
        <f t="shared" si="71"/>
        <v>366.93</v>
      </c>
      <c r="G4068" s="37"/>
      <c r="H4068" s="85" t="s">
        <v>3073</v>
      </c>
      <c r="I4068" s="18"/>
      <c r="J4068" s="83"/>
      <c r="K4068" s="79"/>
      <c r="L4068" s="77"/>
      <c r="M4068" s="77"/>
    </row>
    <row r="4069" spans="2:13" s="3" customFormat="1">
      <c r="B4069" s="95" t="s">
        <v>5287</v>
      </c>
      <c r="C4069" s="41"/>
      <c r="D4069" s="36" t="s">
        <v>7021</v>
      </c>
      <c r="E4069" s="49">
        <v>127.89</v>
      </c>
      <c r="F4069" s="49">
        <f t="shared" si="71"/>
        <v>191.83500000000001</v>
      </c>
      <c r="G4069" s="37"/>
      <c r="H4069" s="85" t="s">
        <v>3073</v>
      </c>
      <c r="I4069" s="18"/>
      <c r="J4069" s="83"/>
      <c r="K4069" s="79"/>
      <c r="L4069" s="77"/>
      <c r="M4069" s="77"/>
    </row>
    <row r="4070" spans="2:13" s="3" customFormat="1">
      <c r="B4070" s="95" t="s">
        <v>3073</v>
      </c>
      <c r="C4070" s="41"/>
      <c r="D4070" s="36" t="s">
        <v>3073</v>
      </c>
      <c r="E4070" s="49" t="s">
        <v>3073</v>
      </c>
      <c r="F4070" s="49" t="str">
        <f t="shared" si="71"/>
        <v/>
      </c>
      <c r="G4070" s="37"/>
      <c r="H4070" s="85" t="s">
        <v>3073</v>
      </c>
      <c r="I4070" s="18"/>
      <c r="J4070" s="83"/>
      <c r="K4070" s="79"/>
      <c r="L4070" s="77"/>
      <c r="M4070" s="77"/>
    </row>
    <row r="4071" spans="2:13" s="3" customFormat="1">
      <c r="B4071" s="95" t="s">
        <v>3073</v>
      </c>
      <c r="C4071" s="41"/>
      <c r="D4071" s="36" t="s">
        <v>3073</v>
      </c>
      <c r="E4071" s="49" t="s">
        <v>3073</v>
      </c>
      <c r="F4071" s="49" t="str">
        <f t="shared" si="71"/>
        <v/>
      </c>
      <c r="G4071" s="37"/>
      <c r="H4071" s="85" t="s">
        <v>3073</v>
      </c>
      <c r="I4071" s="18"/>
      <c r="J4071" s="83"/>
      <c r="K4071" s="79"/>
      <c r="L4071" s="77"/>
      <c r="M4071" s="77"/>
    </row>
    <row r="4072" spans="2:13" s="3" customFormat="1">
      <c r="B4072" s="95" t="s">
        <v>2570</v>
      </c>
      <c r="C4072" s="41"/>
      <c r="D4072" s="36" t="s">
        <v>7022</v>
      </c>
      <c r="E4072" s="49">
        <v>127.89</v>
      </c>
      <c r="F4072" s="49">
        <f t="shared" si="71"/>
        <v>191.83500000000001</v>
      </c>
      <c r="G4072" s="37"/>
      <c r="H4072" s="85" t="s">
        <v>3073</v>
      </c>
      <c r="I4072" s="18"/>
      <c r="J4072" s="83"/>
      <c r="K4072" s="79"/>
      <c r="L4072" s="77"/>
      <c r="M4072" s="77"/>
    </row>
    <row r="4073" spans="2:13" s="3" customFormat="1">
      <c r="B4073" s="95" t="s">
        <v>3073</v>
      </c>
      <c r="C4073" s="41"/>
      <c r="D4073" s="36" t="s">
        <v>3073</v>
      </c>
      <c r="E4073" s="49" t="s">
        <v>3073</v>
      </c>
      <c r="F4073" s="49" t="str">
        <f t="shared" si="71"/>
        <v/>
      </c>
      <c r="G4073" s="37"/>
      <c r="H4073" s="85" t="s">
        <v>3073</v>
      </c>
      <c r="I4073" s="18"/>
      <c r="J4073" s="83"/>
      <c r="K4073" s="79"/>
      <c r="L4073" s="77"/>
      <c r="M4073" s="77"/>
    </row>
    <row r="4074" spans="2:13" s="3" customFormat="1">
      <c r="B4074" s="95" t="s">
        <v>2476</v>
      </c>
      <c r="C4074" s="41"/>
      <c r="D4074" s="36" t="s">
        <v>6985</v>
      </c>
      <c r="E4074" s="49">
        <v>70.77</v>
      </c>
      <c r="F4074" s="49">
        <f t="shared" si="71"/>
        <v>106.155</v>
      </c>
      <c r="G4074" s="37"/>
      <c r="H4074" s="85" t="s">
        <v>7205</v>
      </c>
      <c r="I4074" s="18"/>
      <c r="J4074" s="83"/>
      <c r="K4074" s="79"/>
      <c r="L4074" s="77"/>
      <c r="M4074" s="77"/>
    </row>
    <row r="4075" spans="2:13" s="3" customFormat="1">
      <c r="B4075" s="95" t="s">
        <v>2477</v>
      </c>
      <c r="C4075" s="41"/>
      <c r="D4075" s="36" t="s">
        <v>6986</v>
      </c>
      <c r="E4075" s="49">
        <v>70.77</v>
      </c>
      <c r="F4075" s="49">
        <f t="shared" si="71"/>
        <v>106.155</v>
      </c>
      <c r="G4075" s="37"/>
      <c r="H4075" s="85" t="s">
        <v>7205</v>
      </c>
      <c r="I4075" s="18"/>
      <c r="J4075" s="83"/>
      <c r="K4075" s="79"/>
      <c r="L4075" s="77"/>
      <c r="M4075" s="77"/>
    </row>
    <row r="4076" spans="2:13" s="3" customFormat="1">
      <c r="B4076" s="95" t="s">
        <v>2534</v>
      </c>
      <c r="C4076" s="41"/>
      <c r="D4076" s="36" t="s">
        <v>6988</v>
      </c>
      <c r="E4076" s="49">
        <v>70.77</v>
      </c>
      <c r="F4076" s="49">
        <f t="shared" si="71"/>
        <v>106.155</v>
      </c>
      <c r="G4076" s="37"/>
      <c r="H4076" s="85" t="s">
        <v>7205</v>
      </c>
      <c r="I4076" s="18"/>
      <c r="J4076" s="83"/>
      <c r="K4076" s="79"/>
      <c r="L4076" s="77"/>
      <c r="M4076" s="77"/>
    </row>
    <row r="4077" spans="2:13" s="3" customFormat="1">
      <c r="B4077" s="95" t="s">
        <v>2535</v>
      </c>
      <c r="C4077" s="41"/>
      <c r="D4077" s="36" t="s">
        <v>6987</v>
      </c>
      <c r="E4077" s="49">
        <v>70.77</v>
      </c>
      <c r="F4077" s="49">
        <f t="shared" si="71"/>
        <v>106.155</v>
      </c>
      <c r="G4077" s="37"/>
      <c r="H4077" s="85" t="s">
        <v>7205</v>
      </c>
      <c r="I4077" s="18"/>
      <c r="J4077" s="83"/>
      <c r="K4077" s="79"/>
      <c r="L4077" s="77"/>
      <c r="M4077" s="77"/>
    </row>
    <row r="4078" spans="2:13" s="3" customFormat="1">
      <c r="B4078" s="95" t="s">
        <v>3073</v>
      </c>
      <c r="C4078" s="41"/>
      <c r="D4078" s="36" t="s">
        <v>3073</v>
      </c>
      <c r="E4078" s="49" t="s">
        <v>3073</v>
      </c>
      <c r="F4078" s="49" t="str">
        <f t="shared" si="71"/>
        <v/>
      </c>
      <c r="G4078" s="37"/>
      <c r="H4078" s="85" t="s">
        <v>3073</v>
      </c>
      <c r="I4078" s="18"/>
      <c r="J4078" s="83"/>
      <c r="K4078" s="79"/>
      <c r="L4078" s="77"/>
      <c r="M4078" s="77"/>
    </row>
    <row r="4079" spans="2:13" s="3" customFormat="1">
      <c r="B4079" s="95" t="s">
        <v>2532</v>
      </c>
      <c r="C4079" s="41"/>
      <c r="D4079" s="36" t="s">
        <v>7084</v>
      </c>
      <c r="E4079" s="49">
        <v>371.33</v>
      </c>
      <c r="F4079" s="49">
        <f t="shared" si="71"/>
        <v>556.995</v>
      </c>
      <c r="G4079" s="37"/>
      <c r="H4079" s="85" t="s">
        <v>7212</v>
      </c>
      <c r="I4079" s="18"/>
      <c r="J4079" s="83"/>
      <c r="K4079" s="79"/>
      <c r="L4079" s="77"/>
      <c r="M4079" s="77"/>
    </row>
    <row r="4080" spans="2:13" s="3" customFormat="1">
      <c r="B4080" s="95" t="s">
        <v>2514</v>
      </c>
      <c r="C4080" s="41"/>
      <c r="D4080" s="36" t="s">
        <v>7062</v>
      </c>
      <c r="E4080" s="49">
        <v>196.91</v>
      </c>
      <c r="F4080" s="49">
        <f t="shared" si="71"/>
        <v>295.36500000000001</v>
      </c>
      <c r="G4080" s="37"/>
      <c r="H4080" s="85" t="s">
        <v>3073</v>
      </c>
      <c r="I4080" s="18"/>
      <c r="J4080" s="83"/>
      <c r="K4080" s="79"/>
      <c r="L4080" s="77"/>
      <c r="M4080" s="77"/>
    </row>
    <row r="4081" spans="1:13" s="3" customFormat="1">
      <c r="B4081" s="95" t="s">
        <v>3073</v>
      </c>
      <c r="C4081" s="41"/>
      <c r="D4081" s="36" t="s">
        <v>3073</v>
      </c>
      <c r="E4081" s="49" t="s">
        <v>3073</v>
      </c>
      <c r="F4081" s="49" t="str">
        <f t="shared" si="71"/>
        <v/>
      </c>
      <c r="G4081" s="37"/>
      <c r="H4081" s="85" t="s">
        <v>3073</v>
      </c>
      <c r="I4081" s="18"/>
      <c r="J4081" s="83"/>
      <c r="K4081" s="79"/>
      <c r="L4081" s="77"/>
      <c r="M4081" s="77"/>
    </row>
    <row r="4082" spans="1:13" s="3" customFormat="1">
      <c r="B4082" s="95" t="s">
        <v>2525</v>
      </c>
      <c r="C4082" s="41"/>
      <c r="D4082" s="36" t="s">
        <v>7035</v>
      </c>
      <c r="E4082" s="49">
        <v>113.68</v>
      </c>
      <c r="F4082" s="49">
        <f t="shared" si="71"/>
        <v>170.52</v>
      </c>
      <c r="G4082" s="37"/>
      <c r="H4082" s="85" t="s">
        <v>3073</v>
      </c>
      <c r="I4082" s="18"/>
      <c r="J4082" s="83"/>
      <c r="K4082" s="79"/>
      <c r="L4082" s="77"/>
      <c r="M4082" s="77"/>
    </row>
    <row r="4083" spans="1:13" s="3" customFormat="1">
      <c r="B4083" s="95" t="s">
        <v>2526</v>
      </c>
      <c r="C4083" s="41"/>
      <c r="D4083" s="36" t="s">
        <v>7130</v>
      </c>
      <c r="E4083" s="49">
        <v>1167.25</v>
      </c>
      <c r="F4083" s="49">
        <f t="shared" si="71"/>
        <v>1750.875</v>
      </c>
      <c r="G4083" s="37"/>
      <c r="H4083" s="85" t="s">
        <v>3073</v>
      </c>
      <c r="I4083" s="18"/>
      <c r="J4083" s="83"/>
      <c r="K4083" s="79"/>
      <c r="L4083" s="77"/>
      <c r="M4083" s="77"/>
    </row>
    <row r="4084" spans="1:13" s="3" customFormat="1">
      <c r="B4084" s="95" t="s">
        <v>3073</v>
      </c>
      <c r="C4084" s="41"/>
      <c r="D4084" s="36" t="s">
        <v>3073</v>
      </c>
      <c r="E4084" s="49" t="s">
        <v>3073</v>
      </c>
      <c r="F4084" s="49" t="str">
        <f t="shared" si="71"/>
        <v/>
      </c>
      <c r="G4084" s="37"/>
      <c r="H4084" s="85" t="s">
        <v>3073</v>
      </c>
      <c r="I4084" s="18"/>
      <c r="J4084" s="83"/>
      <c r="K4084" s="79"/>
      <c r="L4084" s="77"/>
      <c r="M4084" s="77"/>
    </row>
    <row r="4085" spans="1:13" s="3" customFormat="1">
      <c r="B4085" s="95" t="s">
        <v>2527</v>
      </c>
      <c r="C4085" s="41"/>
      <c r="D4085" s="36" t="s">
        <v>7007</v>
      </c>
      <c r="E4085" s="49">
        <v>192.85</v>
      </c>
      <c r="F4085" s="49">
        <f t="shared" si="71"/>
        <v>289.27499999999998</v>
      </c>
      <c r="G4085" s="37"/>
      <c r="H4085" s="85" t="s">
        <v>3073</v>
      </c>
      <c r="I4085" s="18"/>
      <c r="J4085" s="83"/>
      <c r="K4085" s="79"/>
      <c r="L4085" s="77"/>
      <c r="M4085" s="77"/>
    </row>
    <row r="4086" spans="1:13" s="3" customFormat="1">
      <c r="B4086" s="95" t="s">
        <v>2528</v>
      </c>
      <c r="C4086" s="41"/>
      <c r="D4086" s="36" t="s">
        <v>6982</v>
      </c>
      <c r="E4086" s="49">
        <v>29.23</v>
      </c>
      <c r="F4086" s="49">
        <f t="shared" si="71"/>
        <v>43.844999999999999</v>
      </c>
      <c r="G4086" s="37"/>
      <c r="H4086" s="85" t="s">
        <v>3073</v>
      </c>
      <c r="I4086" s="18"/>
      <c r="J4086" s="83"/>
      <c r="K4086" s="79"/>
      <c r="L4086" s="77"/>
      <c r="M4086" s="77"/>
    </row>
    <row r="4087" spans="1:13" s="3" customFormat="1">
      <c r="B4087" s="95" t="s">
        <v>2529</v>
      </c>
      <c r="C4087" s="41"/>
      <c r="D4087" s="36" t="s">
        <v>6984</v>
      </c>
      <c r="E4087" s="49">
        <v>32.68</v>
      </c>
      <c r="F4087" s="49">
        <f t="shared" si="71"/>
        <v>49.019999999999996</v>
      </c>
      <c r="G4087" s="37"/>
      <c r="H4087" s="85" t="s">
        <v>3073</v>
      </c>
      <c r="I4087" s="18"/>
      <c r="J4087" s="83"/>
      <c r="K4087" s="79"/>
      <c r="L4087" s="77"/>
      <c r="M4087" s="77"/>
    </row>
    <row r="4088" spans="1:13" s="3" customFormat="1">
      <c r="B4088" s="95" t="s">
        <v>3073</v>
      </c>
      <c r="C4088" s="41"/>
      <c r="D4088" s="36" t="s">
        <v>3073</v>
      </c>
      <c r="E4088" s="49" t="s">
        <v>3073</v>
      </c>
      <c r="F4088" s="49" t="str">
        <f t="shared" si="71"/>
        <v/>
      </c>
      <c r="G4088" s="37"/>
      <c r="H4088" s="85" t="s">
        <v>3073</v>
      </c>
      <c r="I4088" s="18"/>
      <c r="J4088" s="83"/>
      <c r="K4088" s="79"/>
      <c r="L4088" s="77"/>
      <c r="M4088" s="77"/>
    </row>
    <row r="4089" spans="1:13" s="3" customFormat="1">
      <c r="B4089" s="95" t="s">
        <v>3073</v>
      </c>
      <c r="C4089" s="41"/>
      <c r="D4089" s="36" t="s">
        <v>3073</v>
      </c>
      <c r="E4089" s="49" t="s">
        <v>3073</v>
      </c>
      <c r="F4089" s="49" t="str">
        <f t="shared" si="71"/>
        <v/>
      </c>
      <c r="G4089" s="37"/>
      <c r="H4089" s="85" t="s">
        <v>3073</v>
      </c>
      <c r="I4089" s="18"/>
      <c r="J4089" s="83"/>
      <c r="K4089" s="79"/>
      <c r="L4089" s="77"/>
      <c r="M4089" s="77"/>
    </row>
    <row r="4090" spans="1:13" s="3" customFormat="1">
      <c r="B4090" s="95" t="s">
        <v>3345</v>
      </c>
      <c r="C4090" s="41"/>
      <c r="D4090" s="36" t="s">
        <v>7501</v>
      </c>
      <c r="E4090" s="49">
        <v>917.79200000000003</v>
      </c>
      <c r="F4090" s="49">
        <f t="shared" si="71"/>
        <v>1376.6880000000001</v>
      </c>
      <c r="G4090" s="37"/>
      <c r="H4090" s="85" t="s">
        <v>7196</v>
      </c>
      <c r="I4090" s="18"/>
      <c r="J4090" s="83"/>
      <c r="K4090" s="79"/>
      <c r="L4090" s="77"/>
      <c r="M4090" s="77"/>
    </row>
    <row r="4091" spans="1:13" s="3" customFormat="1">
      <c r="B4091" s="95" t="s">
        <v>3346</v>
      </c>
      <c r="C4091" s="41"/>
      <c r="D4091" s="36" t="s">
        <v>7502</v>
      </c>
      <c r="E4091" s="49">
        <v>902.74599999999998</v>
      </c>
      <c r="F4091" s="49">
        <f t="shared" si="71"/>
        <v>1354.1189999999999</v>
      </c>
      <c r="G4091" s="37"/>
      <c r="H4091" s="85" t="s">
        <v>3073</v>
      </c>
      <c r="I4091" s="18"/>
      <c r="J4091" s="83"/>
      <c r="K4091" s="79"/>
      <c r="L4091" s="77"/>
      <c r="M4091" s="77"/>
    </row>
    <row r="4092" spans="1:13" s="3" customFormat="1">
      <c r="B4092" s="95"/>
      <c r="C4092" s="41"/>
      <c r="D4092" s="36" t="s">
        <v>3073</v>
      </c>
      <c r="E4092" s="49" t="s">
        <v>3073</v>
      </c>
      <c r="F4092" s="49" t="str">
        <f t="shared" si="71"/>
        <v/>
      </c>
      <c r="G4092" s="37"/>
      <c r="H4092" s="85" t="s">
        <v>3073</v>
      </c>
      <c r="I4092" s="18"/>
      <c r="J4092" s="83"/>
      <c r="K4092" s="79"/>
      <c r="L4092" s="77"/>
      <c r="M4092" s="77"/>
    </row>
    <row r="4093" spans="1:13" s="3" customFormat="1">
      <c r="B4093" s="95" t="s">
        <v>3073</v>
      </c>
      <c r="C4093" s="41"/>
      <c r="D4093" s="36" t="s">
        <v>3073</v>
      </c>
      <c r="E4093" s="49" t="s">
        <v>3073</v>
      </c>
      <c r="F4093" s="49" t="str">
        <f t="shared" si="71"/>
        <v/>
      </c>
      <c r="G4093" s="37"/>
      <c r="H4093" s="85" t="s">
        <v>3073</v>
      </c>
      <c r="I4093" s="18"/>
      <c r="J4093" s="83"/>
      <c r="K4093" s="79"/>
      <c r="L4093" s="77"/>
      <c r="M4093" s="77"/>
    </row>
    <row r="4094" spans="1:13" s="3" customFormat="1">
      <c r="B4094" s="95" t="s">
        <v>3073</v>
      </c>
      <c r="C4094" s="41"/>
      <c r="D4094" s="36" t="s">
        <v>3073</v>
      </c>
      <c r="E4094" s="49" t="s">
        <v>3073</v>
      </c>
      <c r="F4094" s="49" t="str">
        <f t="shared" si="71"/>
        <v/>
      </c>
      <c r="G4094" s="37"/>
      <c r="H4094" s="85" t="s">
        <v>3073</v>
      </c>
      <c r="I4094" s="18"/>
      <c r="J4094" s="83"/>
      <c r="K4094" s="79"/>
      <c r="L4094" s="77"/>
      <c r="M4094" s="77"/>
    </row>
    <row r="4095" spans="1:13" s="3" customFormat="1">
      <c r="B4095" s="95" t="s">
        <v>2572</v>
      </c>
      <c r="C4095" s="41"/>
      <c r="D4095" s="36" t="s">
        <v>7132</v>
      </c>
      <c r="E4095" s="49">
        <v>1420.35</v>
      </c>
      <c r="F4095" s="49">
        <f t="shared" si="71"/>
        <v>2130.5249999999996</v>
      </c>
      <c r="G4095" s="37"/>
      <c r="H4095" s="85" t="s">
        <v>7196</v>
      </c>
      <c r="I4095" s="18"/>
      <c r="J4095" s="83"/>
      <c r="K4095" s="79"/>
      <c r="L4095" s="77"/>
      <c r="M4095" s="77"/>
    </row>
    <row r="4096" spans="1:13" s="3" customFormat="1">
      <c r="A4096" s="7"/>
      <c r="B4096" s="95" t="s">
        <v>2573</v>
      </c>
      <c r="C4096" s="41"/>
      <c r="D4096" s="36" t="s">
        <v>7129</v>
      </c>
      <c r="E4096" s="49">
        <v>1240.19</v>
      </c>
      <c r="F4096" s="49">
        <f t="shared" ref="F4096:F4160" si="72">IF(G4096="ENV.","VENTA",IF(B4096="","",E4096+E4096*A$2/100))</f>
        <v>1860.2850000000001</v>
      </c>
      <c r="G4096" s="37"/>
      <c r="H4096" s="85" t="s">
        <v>7202</v>
      </c>
      <c r="I4096" s="18"/>
      <c r="J4096" s="83"/>
      <c r="K4096" s="79"/>
      <c r="L4096" s="77"/>
      <c r="M4096" s="77"/>
    </row>
    <row r="4097" spans="1:13" s="3" customFormat="1">
      <c r="A4097" s="7"/>
      <c r="B4097" s="95" t="s">
        <v>2566</v>
      </c>
      <c r="C4097" s="41"/>
      <c r="D4097" s="36" t="s">
        <v>7113</v>
      </c>
      <c r="E4097" s="49">
        <v>466.9</v>
      </c>
      <c r="F4097" s="49">
        <f t="shared" si="72"/>
        <v>700.34999999999991</v>
      </c>
      <c r="G4097" s="37"/>
      <c r="H4097" s="85" t="s">
        <v>3073</v>
      </c>
      <c r="I4097" s="18"/>
      <c r="J4097" s="83"/>
      <c r="K4097" s="79"/>
      <c r="L4097" s="77"/>
      <c r="M4097" s="77"/>
    </row>
    <row r="4098" spans="1:13" s="3" customFormat="1">
      <c r="A4098" s="7"/>
      <c r="B4098" s="95" t="s">
        <v>2567</v>
      </c>
      <c r="C4098" s="41"/>
      <c r="D4098" s="36" t="s">
        <v>7097</v>
      </c>
      <c r="E4098" s="49">
        <v>350.68</v>
      </c>
      <c r="F4098" s="49">
        <f t="shared" si="72"/>
        <v>526.02</v>
      </c>
      <c r="G4098" s="37"/>
      <c r="H4098" s="85" t="s">
        <v>7197</v>
      </c>
      <c r="I4098" s="18"/>
      <c r="J4098" s="83"/>
      <c r="K4098" s="79"/>
      <c r="L4098" s="77"/>
      <c r="M4098" s="77"/>
    </row>
    <row r="4099" spans="1:13" s="3" customFormat="1">
      <c r="A4099" s="7"/>
      <c r="B4099" s="95" t="s">
        <v>2760</v>
      </c>
      <c r="C4099" s="41"/>
      <c r="D4099" s="36" t="s">
        <v>7091</v>
      </c>
      <c r="E4099" s="49">
        <v>275.68</v>
      </c>
      <c r="F4099" s="49">
        <f t="shared" si="72"/>
        <v>413.52</v>
      </c>
      <c r="G4099" s="37"/>
      <c r="H4099" s="85" t="s">
        <v>3073</v>
      </c>
      <c r="I4099" s="18"/>
      <c r="J4099" s="83"/>
      <c r="K4099" s="79"/>
      <c r="L4099" s="77"/>
      <c r="M4099" s="77"/>
    </row>
    <row r="4100" spans="1:13" s="3" customFormat="1">
      <c r="A4100" s="7"/>
      <c r="B4100" s="95" t="s">
        <v>2761</v>
      </c>
      <c r="C4100" s="41"/>
      <c r="D4100" s="36" t="s">
        <v>7090</v>
      </c>
      <c r="E4100" s="49">
        <v>275.68</v>
      </c>
      <c r="F4100" s="49">
        <f t="shared" si="72"/>
        <v>413.52</v>
      </c>
      <c r="G4100" s="37"/>
      <c r="H4100" s="85" t="s">
        <v>3073</v>
      </c>
      <c r="I4100" s="18"/>
      <c r="J4100" s="83"/>
      <c r="K4100" s="79"/>
      <c r="L4100" s="77"/>
      <c r="M4100" s="77"/>
    </row>
    <row r="4101" spans="1:13" s="3" customFormat="1">
      <c r="A4101" s="7"/>
      <c r="B4101" s="95"/>
      <c r="C4101" s="41"/>
      <c r="D4101" s="36"/>
      <c r="E4101" s="49"/>
      <c r="F4101" s="49"/>
      <c r="G4101" s="37"/>
      <c r="H4101" s="85" t="s">
        <v>3073</v>
      </c>
      <c r="I4101" s="18"/>
      <c r="J4101" s="83"/>
      <c r="K4101" s="79"/>
      <c r="L4101" s="77"/>
      <c r="M4101" s="77"/>
    </row>
    <row r="4102" spans="1:13" s="3" customFormat="1">
      <c r="A4102" s="10"/>
      <c r="B4102" s="96"/>
      <c r="C4102" s="43" t="s">
        <v>2157</v>
      </c>
      <c r="D4102" s="44"/>
      <c r="E4102" s="50" t="s">
        <v>3073</v>
      </c>
      <c r="F4102" s="50" t="str">
        <f t="shared" si="72"/>
        <v/>
      </c>
      <c r="G4102" s="42"/>
      <c r="H4102" s="85" t="s">
        <v>3073</v>
      </c>
      <c r="I4102" s="18"/>
      <c r="J4102" s="83"/>
      <c r="K4102" s="79"/>
      <c r="L4102" s="77"/>
      <c r="M4102" s="77"/>
    </row>
    <row r="4103" spans="1:13" s="3" customFormat="1">
      <c r="A4103" s="12"/>
      <c r="B4103" s="97" t="s">
        <v>2364</v>
      </c>
      <c r="C4103" s="46"/>
      <c r="D4103" s="47" t="s">
        <v>3065</v>
      </c>
      <c r="E4103" s="51" t="s">
        <v>3567</v>
      </c>
      <c r="F4103" s="51" t="str">
        <f t="shared" si="72"/>
        <v>VENTA</v>
      </c>
      <c r="G4103" s="45" t="s">
        <v>1933</v>
      </c>
      <c r="H4103" s="85" t="s">
        <v>3073</v>
      </c>
      <c r="I4103" s="18"/>
      <c r="J4103" s="83"/>
      <c r="K4103" s="79"/>
      <c r="L4103" s="77"/>
      <c r="M4103" s="77"/>
    </row>
    <row r="4104" spans="1:13" s="3" customFormat="1">
      <c r="A4104" s="7"/>
      <c r="B4104" s="95" t="s">
        <v>7193</v>
      </c>
      <c r="C4104" s="41"/>
      <c r="D4104" s="36" t="s">
        <v>7192</v>
      </c>
      <c r="E4104" s="49">
        <v>476.35399999999998</v>
      </c>
      <c r="F4104" s="49">
        <f t="shared" si="72"/>
        <v>714.53099999999995</v>
      </c>
      <c r="G4104" s="37"/>
      <c r="H4104" s="85" t="s">
        <v>3073</v>
      </c>
      <c r="I4104" s="18"/>
      <c r="J4104" s="83"/>
      <c r="K4104" s="79"/>
      <c r="L4104" s="77"/>
      <c r="M4104" s="77"/>
    </row>
    <row r="4105" spans="1:13" s="3" customFormat="1">
      <c r="A4105" s="7"/>
      <c r="B4105" s="95" t="s">
        <v>1305</v>
      </c>
      <c r="C4105" s="41"/>
      <c r="D4105" s="36" t="s">
        <v>3713</v>
      </c>
      <c r="E4105" s="49">
        <v>336.69</v>
      </c>
      <c r="F4105" s="49">
        <f t="shared" si="72"/>
        <v>505.03499999999997</v>
      </c>
      <c r="G4105" s="37"/>
      <c r="H4105" s="85" t="s">
        <v>3073</v>
      </c>
      <c r="I4105" s="18"/>
      <c r="J4105" s="83"/>
      <c r="K4105" s="79"/>
      <c r="L4105" s="77"/>
      <c r="M4105" s="77"/>
    </row>
    <row r="4106" spans="1:13" s="3" customFormat="1">
      <c r="A4106" s="12"/>
      <c r="B4106" s="97" t="s">
        <v>2364</v>
      </c>
      <c r="C4106" s="46"/>
      <c r="D4106" s="47" t="s">
        <v>3065</v>
      </c>
      <c r="E4106" s="51" t="s">
        <v>3567</v>
      </c>
      <c r="F4106" s="51" t="str">
        <f>IF(G4106="ENV.","VENTA",IF(B4106="","",E4106+E4106*A$2/100))</f>
        <v>VENTA</v>
      </c>
      <c r="G4106" s="45" t="s">
        <v>1933</v>
      </c>
      <c r="H4106" s="85" t="s">
        <v>3073</v>
      </c>
      <c r="I4106" s="18"/>
      <c r="J4106" s="83"/>
      <c r="K4106" s="79"/>
      <c r="L4106" s="77"/>
      <c r="M4106" s="77"/>
    </row>
    <row r="4107" spans="1:13" s="3" customFormat="1">
      <c r="A4107" s="7"/>
      <c r="B4107" s="95" t="s">
        <v>1306</v>
      </c>
      <c r="C4107" s="41"/>
      <c r="D4107" s="36" t="s">
        <v>7446</v>
      </c>
      <c r="E4107" s="49">
        <v>773.14</v>
      </c>
      <c r="F4107" s="49">
        <f t="shared" si="72"/>
        <v>1159.71</v>
      </c>
      <c r="G4107" s="37"/>
      <c r="H4107" s="85" t="s">
        <v>3073</v>
      </c>
      <c r="I4107" s="18"/>
      <c r="J4107" s="83"/>
      <c r="K4107" s="79"/>
      <c r="L4107" s="77"/>
      <c r="M4107" s="77"/>
    </row>
    <row r="4108" spans="1:13" s="3" customFormat="1">
      <c r="A4108" s="7"/>
      <c r="B4108" s="95" t="s">
        <v>1307</v>
      </c>
      <c r="C4108" s="41"/>
      <c r="D4108" s="36" t="s">
        <v>3714</v>
      </c>
      <c r="E4108" s="49">
        <v>1393.8969999999999</v>
      </c>
      <c r="F4108" s="49">
        <f t="shared" si="72"/>
        <v>2090.8454999999999</v>
      </c>
      <c r="G4108" s="37"/>
      <c r="H4108" s="85" t="s">
        <v>3073</v>
      </c>
      <c r="I4108" s="18"/>
      <c r="J4108" s="83"/>
      <c r="K4108" s="79"/>
      <c r="L4108" s="77"/>
      <c r="M4108" s="77"/>
    </row>
    <row r="4109" spans="1:13" s="3" customFormat="1">
      <c r="A4109" s="7"/>
      <c r="B4109" s="95" t="s">
        <v>2232</v>
      </c>
      <c r="C4109" s="41"/>
      <c r="D4109" s="36" t="s">
        <v>3715</v>
      </c>
      <c r="E4109" s="49">
        <v>344.17200000000003</v>
      </c>
      <c r="F4109" s="49">
        <f t="shared" si="72"/>
        <v>516.25800000000004</v>
      </c>
      <c r="G4109" s="37"/>
      <c r="H4109" s="85" t="s">
        <v>3073</v>
      </c>
      <c r="I4109" s="18"/>
      <c r="J4109" s="83"/>
      <c r="K4109" s="79"/>
      <c r="L4109" s="77"/>
      <c r="M4109" s="77"/>
    </row>
    <row r="4110" spans="1:13" s="3" customFormat="1">
      <c r="A4110" s="7"/>
      <c r="B4110" s="95" t="s">
        <v>1308</v>
      </c>
      <c r="C4110" s="41"/>
      <c r="D4110" s="36" t="s">
        <v>6791</v>
      </c>
      <c r="E4110" s="49">
        <v>229.70699999999999</v>
      </c>
      <c r="F4110" s="49">
        <f t="shared" si="72"/>
        <v>344.56049999999999</v>
      </c>
      <c r="G4110" s="37"/>
      <c r="H4110" s="85" t="s">
        <v>3073</v>
      </c>
      <c r="I4110" s="18"/>
      <c r="J4110" s="83"/>
      <c r="K4110" s="79"/>
      <c r="L4110" s="77"/>
      <c r="M4110" s="77"/>
    </row>
    <row r="4111" spans="1:13" s="3" customFormat="1">
      <c r="A4111" s="7"/>
      <c r="B4111" s="95" t="s">
        <v>1309</v>
      </c>
      <c r="C4111" s="41"/>
      <c r="D4111" s="36" t="s">
        <v>6792</v>
      </c>
      <c r="E4111" s="49">
        <v>254.32300000000001</v>
      </c>
      <c r="F4111" s="49">
        <f t="shared" si="72"/>
        <v>381.48450000000003</v>
      </c>
      <c r="G4111" s="37"/>
      <c r="H4111" s="85" t="s">
        <v>3073</v>
      </c>
      <c r="I4111" s="18"/>
      <c r="J4111" s="83"/>
      <c r="K4111" s="79"/>
      <c r="L4111" s="77"/>
      <c r="M4111" s="77"/>
    </row>
    <row r="4112" spans="1:13" s="3" customFormat="1">
      <c r="A4112" s="7"/>
      <c r="B4112" s="95" t="s">
        <v>1310</v>
      </c>
      <c r="C4112" s="41"/>
      <c r="D4112" s="36" t="s">
        <v>6793</v>
      </c>
      <c r="E4112" s="49">
        <v>344.68900000000002</v>
      </c>
      <c r="F4112" s="49">
        <f t="shared" si="72"/>
        <v>517.0335</v>
      </c>
      <c r="G4112" s="37"/>
      <c r="H4112" s="85" t="s">
        <v>3073</v>
      </c>
      <c r="I4112" s="18"/>
      <c r="J4112" s="83"/>
      <c r="K4112" s="79"/>
      <c r="L4112" s="77"/>
      <c r="M4112" s="77"/>
    </row>
    <row r="4113" spans="1:13" s="3" customFormat="1">
      <c r="A4113" s="7"/>
      <c r="B4113" s="95"/>
      <c r="C4113" s="41"/>
      <c r="D4113" s="36"/>
      <c r="E4113" s="49"/>
      <c r="F4113" s="49"/>
      <c r="G4113" s="37"/>
      <c r="H4113" s="85" t="s">
        <v>3073</v>
      </c>
      <c r="I4113" s="18"/>
      <c r="J4113" s="83"/>
      <c r="K4113" s="79"/>
      <c r="L4113" s="77"/>
      <c r="M4113" s="77"/>
    </row>
    <row r="4114" spans="1:13" s="3" customFormat="1">
      <c r="A4114" s="10"/>
      <c r="B4114" s="96"/>
      <c r="C4114" s="43" t="s">
        <v>5374</v>
      </c>
      <c r="D4114" s="44"/>
      <c r="E4114" s="50" t="s">
        <v>3073</v>
      </c>
      <c r="F4114" s="50" t="str">
        <f t="shared" ref="F4114:F4120" si="73">IF(G4114="ENV.","VENTA",IF(B4114="","",E4114+E4114*A$2/100))</f>
        <v/>
      </c>
      <c r="G4114" s="42"/>
      <c r="H4114" s="85" t="s">
        <v>3073</v>
      </c>
      <c r="I4114" s="18"/>
      <c r="J4114" s="83"/>
      <c r="K4114" s="79"/>
      <c r="L4114" s="77"/>
      <c r="M4114" s="77"/>
    </row>
    <row r="4115" spans="1:13" s="3" customFormat="1">
      <c r="A4115" s="12"/>
      <c r="B4115" s="97" t="s">
        <v>2364</v>
      </c>
      <c r="C4115" s="46"/>
      <c r="D4115" s="47" t="s">
        <v>3065</v>
      </c>
      <c r="E4115" s="51" t="s">
        <v>3567</v>
      </c>
      <c r="F4115" s="51" t="str">
        <f t="shared" si="73"/>
        <v>VENTA</v>
      </c>
      <c r="G4115" s="45" t="s">
        <v>1933</v>
      </c>
      <c r="H4115" s="85" t="s">
        <v>3073</v>
      </c>
      <c r="I4115" s="18"/>
      <c r="J4115" s="83"/>
      <c r="K4115" s="79"/>
      <c r="L4115" s="77"/>
      <c r="M4115" s="77"/>
    </row>
    <row r="4116" spans="1:13" s="3" customFormat="1">
      <c r="A4116" s="7"/>
      <c r="B4116" s="95" t="s">
        <v>5260</v>
      </c>
      <c r="C4116" s="41"/>
      <c r="D4116" s="36" t="s">
        <v>5261</v>
      </c>
      <c r="E4116" s="49">
        <v>711.09900000000005</v>
      </c>
      <c r="F4116" s="49">
        <f t="shared" si="73"/>
        <v>1066.6485</v>
      </c>
      <c r="G4116" s="37"/>
      <c r="H4116" s="85" t="s">
        <v>3073</v>
      </c>
      <c r="I4116" s="18"/>
      <c r="J4116" s="83"/>
      <c r="K4116" s="79"/>
      <c r="L4116" s="77"/>
      <c r="M4116" s="77"/>
    </row>
    <row r="4117" spans="1:13" s="3" customFormat="1">
      <c r="A4117" s="7"/>
      <c r="B4117" s="95" t="s">
        <v>5263</v>
      </c>
      <c r="C4117" s="41"/>
      <c r="D4117" s="36" t="s">
        <v>5264</v>
      </c>
      <c r="E4117" s="49">
        <v>1066.8499999999999</v>
      </c>
      <c r="F4117" s="49">
        <f t="shared" si="73"/>
        <v>1600.2749999999999</v>
      </c>
      <c r="G4117" s="37">
        <v>1</v>
      </c>
      <c r="H4117" s="85" t="s">
        <v>3073</v>
      </c>
      <c r="I4117" s="18"/>
      <c r="J4117" s="83"/>
      <c r="K4117" s="79"/>
      <c r="L4117" s="77"/>
      <c r="M4117" s="77"/>
    </row>
    <row r="4118" spans="1:13" s="3" customFormat="1">
      <c r="A4118" s="7"/>
      <c r="B4118" s="95" t="s">
        <v>5265</v>
      </c>
      <c r="C4118" s="41"/>
      <c r="D4118" s="36" t="s">
        <v>5266</v>
      </c>
      <c r="E4118" s="49">
        <v>1421.52</v>
      </c>
      <c r="F4118" s="49">
        <f t="shared" si="73"/>
        <v>2132.2799999999997</v>
      </c>
      <c r="G4118" s="37">
        <v>1</v>
      </c>
      <c r="H4118" s="85" t="s">
        <v>3073</v>
      </c>
      <c r="I4118" s="18"/>
      <c r="J4118" s="83"/>
      <c r="K4118" s="79"/>
      <c r="L4118" s="77"/>
      <c r="M4118" s="77"/>
    </row>
    <row r="4119" spans="1:13" s="3" customFormat="1">
      <c r="A4119" s="7"/>
      <c r="B4119" s="95" t="s">
        <v>5267</v>
      </c>
      <c r="C4119" s="41"/>
      <c r="D4119" s="36" t="s">
        <v>5268</v>
      </c>
      <c r="E4119" s="49">
        <v>1777.0809999999999</v>
      </c>
      <c r="F4119" s="49">
        <f t="shared" si="73"/>
        <v>2665.6214999999997</v>
      </c>
      <c r="G4119" s="37">
        <v>1</v>
      </c>
      <c r="H4119" s="85" t="s">
        <v>3073</v>
      </c>
      <c r="I4119" s="18"/>
      <c r="J4119" s="83"/>
      <c r="K4119" s="79"/>
      <c r="L4119" s="77"/>
      <c r="M4119" s="77"/>
    </row>
    <row r="4120" spans="1:13" s="3" customFormat="1">
      <c r="A4120" s="7"/>
      <c r="B4120" s="95" t="s">
        <v>5269</v>
      </c>
      <c r="C4120" s="41"/>
      <c r="D4120" s="36" t="s">
        <v>5270</v>
      </c>
      <c r="E4120" s="49">
        <v>2132.377</v>
      </c>
      <c r="F4120" s="49">
        <f t="shared" si="73"/>
        <v>3198.5654999999997</v>
      </c>
      <c r="G4120" s="37">
        <v>1</v>
      </c>
      <c r="H4120" s="85" t="s">
        <v>3073</v>
      </c>
      <c r="I4120" s="18"/>
      <c r="J4120" s="83"/>
      <c r="K4120" s="79"/>
      <c r="L4120" s="77"/>
      <c r="M4120" s="77"/>
    </row>
    <row r="4121" spans="1:13" s="3" customFormat="1">
      <c r="A4121" s="7"/>
      <c r="B4121" s="95"/>
      <c r="C4121" s="41"/>
      <c r="D4121" s="36"/>
      <c r="E4121" s="49"/>
      <c r="F4121" s="49"/>
      <c r="G4121" s="37"/>
      <c r="H4121" s="85" t="s">
        <v>3073</v>
      </c>
      <c r="I4121" s="18"/>
      <c r="J4121" s="83"/>
      <c r="K4121" s="79"/>
      <c r="L4121" s="77"/>
      <c r="M4121" s="77"/>
    </row>
    <row r="4122" spans="1:13" s="3" customFormat="1">
      <c r="A4122" s="10"/>
      <c r="B4122" s="96"/>
      <c r="C4122" s="43" t="s">
        <v>2158</v>
      </c>
      <c r="D4122" s="44"/>
      <c r="E4122" s="50" t="s">
        <v>3073</v>
      </c>
      <c r="F4122" s="50" t="str">
        <f t="shared" si="72"/>
        <v/>
      </c>
      <c r="G4122" s="42"/>
      <c r="H4122" s="85" t="s">
        <v>3073</v>
      </c>
      <c r="I4122" s="18"/>
      <c r="J4122" s="83"/>
      <c r="K4122" s="79"/>
      <c r="L4122" s="77"/>
      <c r="M4122" s="77"/>
    </row>
    <row r="4123" spans="1:13" s="3" customFormat="1">
      <c r="A4123" s="7"/>
      <c r="B4123" s="95" t="s">
        <v>6814</v>
      </c>
      <c r="C4123" s="41"/>
      <c r="D4123" s="36" t="s">
        <v>7711</v>
      </c>
      <c r="E4123" s="49">
        <v>925.39400000000001</v>
      </c>
      <c r="F4123" s="49">
        <f>IF(G4123="ENV.","VENTA",IF(B4123="","",E4123+E4123*A$2/100))</f>
        <v>1388.0909999999999</v>
      </c>
      <c r="G4123" s="37"/>
      <c r="H4123" s="85" t="s">
        <v>7196</v>
      </c>
      <c r="I4123" s="18"/>
      <c r="J4123" s="83"/>
      <c r="K4123" s="79"/>
      <c r="L4123" s="77"/>
      <c r="M4123" s="77"/>
    </row>
    <row r="4124" spans="1:13" s="3" customFormat="1">
      <c r="A4124" s="7"/>
      <c r="B4124" s="95" t="s">
        <v>2493</v>
      </c>
      <c r="C4124" s="41"/>
      <c r="D4124" s="36" t="s">
        <v>4524</v>
      </c>
      <c r="E4124" s="49">
        <v>671.75199999999995</v>
      </c>
      <c r="F4124" s="49">
        <f t="shared" si="72"/>
        <v>1007.6279999999999</v>
      </c>
      <c r="G4124" s="37"/>
      <c r="H4124" s="85" t="s">
        <v>3073</v>
      </c>
      <c r="I4124" s="18"/>
      <c r="J4124" s="83"/>
      <c r="K4124" s="79"/>
      <c r="L4124" s="77"/>
      <c r="M4124" s="77"/>
    </row>
    <row r="4125" spans="1:13" s="3" customFormat="1">
      <c r="A4125" s="7"/>
      <c r="B4125" s="95" t="s">
        <v>1311</v>
      </c>
      <c r="C4125" s="41"/>
      <c r="D4125" s="36" t="s">
        <v>4515</v>
      </c>
      <c r="E4125" s="49">
        <v>1550.22</v>
      </c>
      <c r="F4125" s="49">
        <f t="shared" si="72"/>
        <v>2325.33</v>
      </c>
      <c r="G4125" s="37">
        <v>1</v>
      </c>
      <c r="H4125" s="85" t="s">
        <v>3073</v>
      </c>
      <c r="I4125" s="18"/>
      <c r="J4125" s="83"/>
      <c r="K4125" s="79"/>
      <c r="L4125" s="77"/>
      <c r="M4125" s="77"/>
    </row>
    <row r="4126" spans="1:13" s="3" customFormat="1">
      <c r="A4126" s="7"/>
      <c r="B4126" s="95" t="s">
        <v>1312</v>
      </c>
      <c r="C4126" s="41"/>
      <c r="D4126" s="36" t="s">
        <v>4517</v>
      </c>
      <c r="E4126" s="49">
        <v>1259.0719999999999</v>
      </c>
      <c r="F4126" s="49">
        <f t="shared" si="72"/>
        <v>1888.6079999999997</v>
      </c>
      <c r="G4126" s="37">
        <v>1</v>
      </c>
      <c r="H4126" s="85" t="s">
        <v>3073</v>
      </c>
      <c r="I4126" s="18"/>
      <c r="J4126" s="83"/>
      <c r="K4126" s="79"/>
      <c r="L4126" s="77"/>
      <c r="M4126" s="77"/>
    </row>
    <row r="4127" spans="1:13" s="3" customFormat="1">
      <c r="A4127" s="7"/>
      <c r="B4127" s="95" t="s">
        <v>1313</v>
      </c>
      <c r="C4127" s="41"/>
      <c r="D4127" s="36" t="s">
        <v>4516</v>
      </c>
      <c r="E4127" s="49">
        <v>1744.4780000000001</v>
      </c>
      <c r="F4127" s="49">
        <f t="shared" si="72"/>
        <v>2616.7170000000001</v>
      </c>
      <c r="G4127" s="37">
        <v>1</v>
      </c>
      <c r="H4127" s="85" t="s">
        <v>3073</v>
      </c>
      <c r="I4127" s="18"/>
      <c r="J4127" s="83"/>
      <c r="K4127" s="79"/>
      <c r="L4127" s="77"/>
      <c r="M4127" s="77"/>
    </row>
    <row r="4128" spans="1:13" s="3" customFormat="1">
      <c r="A4128" s="7"/>
      <c r="B4128" s="95" t="s">
        <v>1314</v>
      </c>
      <c r="C4128" s="41"/>
      <c r="D4128" s="36" t="s">
        <v>4518</v>
      </c>
      <c r="E4128" s="49">
        <v>1935.268</v>
      </c>
      <c r="F4128" s="49">
        <f t="shared" si="72"/>
        <v>2902.902</v>
      </c>
      <c r="G4128" s="37">
        <v>1</v>
      </c>
      <c r="H4128" s="85" t="s">
        <v>3073</v>
      </c>
      <c r="I4128" s="18"/>
      <c r="J4128" s="83"/>
      <c r="K4128" s="79"/>
      <c r="L4128" s="77"/>
      <c r="M4128" s="77"/>
    </row>
    <row r="4129" spans="1:13" s="3" customFormat="1">
      <c r="A4129" s="10"/>
      <c r="B4129" s="96"/>
      <c r="C4129" s="43" t="s">
        <v>2159</v>
      </c>
      <c r="D4129" s="44"/>
      <c r="E4129" s="50" t="s">
        <v>3073</v>
      </c>
      <c r="F4129" s="50" t="str">
        <f t="shared" si="72"/>
        <v/>
      </c>
      <c r="G4129" s="42"/>
      <c r="H4129" s="85" t="s">
        <v>3073</v>
      </c>
      <c r="I4129" s="18"/>
      <c r="J4129" s="83"/>
      <c r="K4129" s="79"/>
      <c r="L4129" s="77"/>
      <c r="M4129" s="77"/>
    </row>
    <row r="4130" spans="1:13" s="3" customFormat="1">
      <c r="A4130" s="7"/>
      <c r="B4130" s="95" t="s">
        <v>1315</v>
      </c>
      <c r="C4130" s="41"/>
      <c r="D4130" s="36" t="s">
        <v>4509</v>
      </c>
      <c r="E4130" s="49">
        <v>85.631</v>
      </c>
      <c r="F4130" s="49">
        <f t="shared" si="72"/>
        <v>128.44650000000001</v>
      </c>
      <c r="G4130" s="37"/>
      <c r="H4130" s="85" t="s">
        <v>3073</v>
      </c>
      <c r="I4130" s="18"/>
      <c r="J4130" s="83"/>
      <c r="K4130" s="79"/>
      <c r="L4130" s="77"/>
      <c r="M4130" s="77"/>
    </row>
    <row r="4131" spans="1:13" s="3" customFormat="1">
      <c r="A4131" s="7"/>
      <c r="B4131" s="95" t="s">
        <v>1316</v>
      </c>
      <c r="C4131" s="41"/>
      <c r="D4131" s="36" t="s">
        <v>4510</v>
      </c>
      <c r="E4131" s="49">
        <v>111.983</v>
      </c>
      <c r="F4131" s="49">
        <f t="shared" si="72"/>
        <v>167.97450000000001</v>
      </c>
      <c r="G4131" s="37"/>
      <c r="H4131" s="85" t="s">
        <v>3073</v>
      </c>
      <c r="I4131" s="18"/>
      <c r="J4131" s="83"/>
      <c r="K4131" s="79"/>
      <c r="L4131" s="77"/>
      <c r="M4131" s="77"/>
    </row>
    <row r="4132" spans="1:13" s="3" customFormat="1">
      <c r="A4132" s="7"/>
      <c r="B4132" s="95" t="s">
        <v>1317</v>
      </c>
      <c r="C4132" s="41"/>
      <c r="D4132" s="36" t="s">
        <v>4506</v>
      </c>
      <c r="E4132" s="49">
        <v>122.43</v>
      </c>
      <c r="F4132" s="49">
        <f t="shared" si="72"/>
        <v>183.64500000000001</v>
      </c>
      <c r="G4132" s="37"/>
      <c r="H4132" s="85" t="s">
        <v>3073</v>
      </c>
      <c r="I4132" s="18"/>
      <c r="J4132" s="83"/>
      <c r="K4132" s="79"/>
      <c r="L4132" s="77"/>
      <c r="M4132" s="77"/>
    </row>
    <row r="4133" spans="1:13" s="3" customFormat="1">
      <c r="A4133" s="7"/>
      <c r="B4133" s="95" t="s">
        <v>1318</v>
      </c>
      <c r="C4133" s="41"/>
      <c r="D4133" s="36" t="s">
        <v>4505</v>
      </c>
      <c r="E4133" s="49">
        <v>309.94900000000001</v>
      </c>
      <c r="F4133" s="49">
        <f t="shared" si="72"/>
        <v>464.92349999999999</v>
      </c>
      <c r="G4133" s="37"/>
      <c r="H4133" s="85" t="s">
        <v>3073</v>
      </c>
      <c r="I4133" s="18"/>
      <c r="J4133" s="83"/>
      <c r="K4133" s="79"/>
      <c r="L4133" s="77"/>
      <c r="M4133" s="77"/>
    </row>
    <row r="4134" spans="1:13" s="3" customFormat="1">
      <c r="A4134" s="7"/>
      <c r="B4134" s="95" t="s">
        <v>1319</v>
      </c>
      <c r="C4134" s="41"/>
      <c r="D4134" s="36" t="s">
        <v>4507</v>
      </c>
      <c r="E4134" s="49">
        <v>412.08800000000002</v>
      </c>
      <c r="F4134" s="49">
        <f t="shared" si="72"/>
        <v>618.13200000000006</v>
      </c>
      <c r="G4134" s="37"/>
      <c r="H4134" s="85" t="s">
        <v>3073</v>
      </c>
      <c r="I4134" s="18"/>
      <c r="J4134" s="83"/>
      <c r="K4134" s="79"/>
      <c r="L4134" s="77"/>
      <c r="M4134" s="77"/>
    </row>
    <row r="4135" spans="1:13" s="3" customFormat="1">
      <c r="A4135" s="7"/>
      <c r="B4135" s="95" t="s">
        <v>1320</v>
      </c>
      <c r="C4135" s="41"/>
      <c r="D4135" s="36" t="s">
        <v>4508</v>
      </c>
      <c r="E4135" s="49">
        <v>463.084</v>
      </c>
      <c r="F4135" s="49">
        <f t="shared" si="72"/>
        <v>694.62599999999998</v>
      </c>
      <c r="G4135" s="37"/>
      <c r="H4135" s="85" t="s">
        <v>3073</v>
      </c>
      <c r="I4135" s="18"/>
      <c r="J4135" s="83"/>
      <c r="K4135" s="79"/>
      <c r="L4135" s="77"/>
      <c r="M4135" s="77"/>
    </row>
    <row r="4136" spans="1:13" s="3" customFormat="1">
      <c r="A4136" s="7"/>
      <c r="B4136" s="95" t="s">
        <v>3073</v>
      </c>
      <c r="C4136" s="41"/>
      <c r="D4136" s="36" t="s">
        <v>3073</v>
      </c>
      <c r="E4136" s="49" t="s">
        <v>3073</v>
      </c>
      <c r="F4136" s="49" t="str">
        <f t="shared" si="72"/>
        <v/>
      </c>
      <c r="G4136" s="37"/>
      <c r="H4136" s="85" t="s">
        <v>3073</v>
      </c>
      <c r="I4136" s="18"/>
      <c r="J4136" s="83"/>
      <c r="K4136" s="79"/>
      <c r="L4136" s="77"/>
      <c r="M4136" s="77"/>
    </row>
    <row r="4137" spans="1:13" s="3" customFormat="1">
      <c r="B4137" s="95" t="s">
        <v>2336</v>
      </c>
      <c r="C4137" s="41"/>
      <c r="D4137" s="36" t="s">
        <v>4520</v>
      </c>
      <c r="E4137" s="49">
        <v>335.34500000000003</v>
      </c>
      <c r="F4137" s="49">
        <f t="shared" si="72"/>
        <v>503.01750000000004</v>
      </c>
      <c r="G4137" s="37"/>
      <c r="H4137" s="85" t="s">
        <v>3073</v>
      </c>
      <c r="I4137" s="18"/>
      <c r="J4137" s="83"/>
      <c r="K4137" s="79"/>
      <c r="L4137" s="77"/>
      <c r="M4137" s="77"/>
    </row>
    <row r="4138" spans="1:13" s="3" customFormat="1">
      <c r="B4138" s="95" t="s">
        <v>2335</v>
      </c>
      <c r="C4138" s="41"/>
      <c r="D4138" s="36" t="s">
        <v>4521</v>
      </c>
      <c r="E4138" s="49">
        <v>438.41699999999997</v>
      </c>
      <c r="F4138" s="49">
        <f t="shared" si="72"/>
        <v>657.62549999999999</v>
      </c>
      <c r="G4138" s="37"/>
      <c r="H4138" s="85" t="s">
        <v>3073</v>
      </c>
      <c r="I4138" s="18"/>
      <c r="J4138" s="83"/>
      <c r="K4138" s="79"/>
      <c r="L4138" s="77"/>
      <c r="M4138" s="77"/>
    </row>
    <row r="4139" spans="1:13" s="3" customFormat="1">
      <c r="B4139" s="95" t="s">
        <v>2337</v>
      </c>
      <c r="C4139" s="41"/>
      <c r="D4139" s="36" t="s">
        <v>4522</v>
      </c>
      <c r="E4139" s="49">
        <v>480.03300000000002</v>
      </c>
      <c r="F4139" s="49">
        <f t="shared" si="72"/>
        <v>720.04950000000008</v>
      </c>
      <c r="G4139" s="37"/>
      <c r="H4139" s="85" t="s">
        <v>3073</v>
      </c>
      <c r="I4139" s="18"/>
      <c r="J4139" s="83"/>
      <c r="K4139" s="79"/>
      <c r="L4139" s="77"/>
      <c r="M4139" s="77"/>
    </row>
    <row r="4140" spans="1:13" s="3" customFormat="1">
      <c r="B4140" s="95" t="s">
        <v>3073</v>
      </c>
      <c r="C4140" s="41"/>
      <c r="D4140" s="36" t="s">
        <v>3073</v>
      </c>
      <c r="E4140" s="49" t="s">
        <v>3073</v>
      </c>
      <c r="F4140" s="49" t="str">
        <f t="shared" si="72"/>
        <v/>
      </c>
      <c r="G4140" s="37"/>
      <c r="H4140" s="85" t="s">
        <v>3073</v>
      </c>
      <c r="I4140" s="18"/>
      <c r="J4140" s="83"/>
      <c r="K4140" s="79"/>
      <c r="L4140" s="77"/>
      <c r="M4140" s="77"/>
    </row>
    <row r="4141" spans="1:13" s="3" customFormat="1">
      <c r="B4141" s="95" t="s">
        <v>1321</v>
      </c>
      <c r="C4141" s="41"/>
      <c r="D4141" s="36" t="s">
        <v>4532</v>
      </c>
      <c r="E4141" s="49">
        <v>418.79899999999998</v>
      </c>
      <c r="F4141" s="49">
        <f t="shared" si="72"/>
        <v>628.19849999999997</v>
      </c>
      <c r="G4141" s="37"/>
      <c r="H4141" s="85" t="s">
        <v>3073</v>
      </c>
      <c r="I4141" s="18"/>
      <c r="J4141" s="83"/>
      <c r="K4141" s="79"/>
      <c r="L4141" s="77"/>
      <c r="M4141" s="77"/>
    </row>
    <row r="4142" spans="1:13" s="3" customFormat="1">
      <c r="B4142" s="95" t="s">
        <v>1322</v>
      </c>
      <c r="C4142" s="41"/>
      <c r="D4142" s="36" t="s">
        <v>7851</v>
      </c>
      <c r="E4142" s="49">
        <v>288.88799999999998</v>
      </c>
      <c r="F4142" s="49">
        <f t="shared" si="72"/>
        <v>433.33199999999999</v>
      </c>
      <c r="G4142" s="37"/>
      <c r="H4142" s="85" t="s">
        <v>7977</v>
      </c>
      <c r="I4142" s="18"/>
      <c r="J4142" s="83"/>
      <c r="K4142" s="79"/>
      <c r="L4142" s="77"/>
      <c r="M4142" s="77"/>
    </row>
    <row r="4143" spans="1:13" s="3" customFormat="1">
      <c r="B4143" s="95" t="s">
        <v>3073</v>
      </c>
      <c r="C4143" s="41"/>
      <c r="D4143" s="36" t="s">
        <v>3073</v>
      </c>
      <c r="E4143" s="49" t="s">
        <v>3073</v>
      </c>
      <c r="F4143" s="49" t="str">
        <f t="shared" si="72"/>
        <v/>
      </c>
      <c r="G4143" s="37"/>
      <c r="H4143" s="85" t="s">
        <v>3073</v>
      </c>
      <c r="I4143" s="18"/>
      <c r="J4143" s="83"/>
      <c r="K4143" s="79"/>
      <c r="L4143" s="77"/>
      <c r="M4143" s="77"/>
    </row>
    <row r="4144" spans="1:13" s="3" customFormat="1">
      <c r="B4144" s="95" t="s">
        <v>1323</v>
      </c>
      <c r="C4144" s="41"/>
      <c r="D4144" s="36" t="s">
        <v>4513</v>
      </c>
      <c r="E4144" s="49">
        <v>83.519000000000005</v>
      </c>
      <c r="F4144" s="49">
        <f t="shared" si="72"/>
        <v>125.27850000000001</v>
      </c>
      <c r="G4144" s="37"/>
      <c r="H4144" s="85" t="s">
        <v>3073</v>
      </c>
      <c r="I4144" s="18"/>
      <c r="J4144" s="83"/>
      <c r="K4144" s="79"/>
      <c r="L4144" s="77"/>
      <c r="M4144" s="77"/>
    </row>
    <row r="4145" spans="1:13" s="3" customFormat="1">
      <c r="B4145" s="95" t="s">
        <v>1324</v>
      </c>
      <c r="C4145" s="41"/>
      <c r="D4145" s="36" t="s">
        <v>4514</v>
      </c>
      <c r="E4145" s="49">
        <v>93.855000000000004</v>
      </c>
      <c r="F4145" s="49">
        <f t="shared" si="72"/>
        <v>140.7825</v>
      </c>
      <c r="G4145" s="37"/>
      <c r="H4145" s="85" t="s">
        <v>3073</v>
      </c>
      <c r="I4145" s="18"/>
      <c r="J4145" s="83"/>
      <c r="K4145" s="79"/>
      <c r="L4145" s="77"/>
      <c r="M4145" s="77"/>
    </row>
    <row r="4146" spans="1:13" s="3" customFormat="1">
      <c r="B4146" s="95" t="s">
        <v>1325</v>
      </c>
      <c r="C4146" s="41"/>
      <c r="D4146" s="36" t="s">
        <v>4512</v>
      </c>
      <c r="E4146" s="49">
        <v>104.371</v>
      </c>
      <c r="F4146" s="49">
        <f t="shared" si="72"/>
        <v>156.5565</v>
      </c>
      <c r="G4146" s="37"/>
      <c r="H4146" s="85" t="s">
        <v>3073</v>
      </c>
      <c r="I4146" s="18"/>
      <c r="J4146" s="83"/>
      <c r="K4146" s="79"/>
      <c r="L4146" s="77"/>
      <c r="M4146" s="77"/>
    </row>
    <row r="4147" spans="1:13" s="3" customFormat="1">
      <c r="B4147" s="95" t="s">
        <v>1326</v>
      </c>
      <c r="C4147" s="41"/>
      <c r="D4147" s="36" t="s">
        <v>4495</v>
      </c>
      <c r="E4147" s="49">
        <v>76.869</v>
      </c>
      <c r="F4147" s="49">
        <f t="shared" si="72"/>
        <v>115.3035</v>
      </c>
      <c r="G4147" s="37"/>
      <c r="H4147" s="85" t="s">
        <v>3073</v>
      </c>
      <c r="I4147" s="18"/>
      <c r="J4147" s="83"/>
      <c r="K4147" s="79"/>
      <c r="L4147" s="77"/>
      <c r="M4147" s="77"/>
    </row>
    <row r="4148" spans="1:13" s="3" customFormat="1">
      <c r="B4148" s="95" t="s">
        <v>1327</v>
      </c>
      <c r="C4148" s="41"/>
      <c r="D4148" s="36" t="s">
        <v>4498</v>
      </c>
      <c r="E4148" s="49">
        <v>83.561000000000007</v>
      </c>
      <c r="F4148" s="49">
        <f t="shared" si="72"/>
        <v>125.34150000000001</v>
      </c>
      <c r="G4148" s="37"/>
      <c r="H4148" s="85" t="s">
        <v>3073</v>
      </c>
      <c r="I4148" s="18"/>
      <c r="J4148" s="83"/>
      <c r="K4148" s="79"/>
      <c r="L4148" s="77"/>
      <c r="M4148" s="77"/>
    </row>
    <row r="4149" spans="1:13" s="3" customFormat="1">
      <c r="B4149" s="95" t="s">
        <v>1328</v>
      </c>
      <c r="C4149" s="41"/>
      <c r="D4149" s="36" t="s">
        <v>4494</v>
      </c>
      <c r="E4149" s="49">
        <v>89.311000000000007</v>
      </c>
      <c r="F4149" s="49">
        <f t="shared" si="72"/>
        <v>133.9665</v>
      </c>
      <c r="G4149" s="37"/>
      <c r="H4149" s="85" t="s">
        <v>3073</v>
      </c>
      <c r="I4149" s="18"/>
      <c r="J4149" s="83"/>
      <c r="K4149" s="79"/>
      <c r="L4149" s="77"/>
      <c r="M4149" s="77"/>
    </row>
    <row r="4150" spans="1:13" s="3" customFormat="1">
      <c r="B4150" s="95" t="s">
        <v>3073</v>
      </c>
      <c r="C4150" s="41"/>
      <c r="D4150" s="36" t="s">
        <v>3073</v>
      </c>
      <c r="E4150" s="49" t="s">
        <v>3073</v>
      </c>
      <c r="F4150" s="49" t="str">
        <f t="shared" si="72"/>
        <v/>
      </c>
      <c r="G4150" s="37"/>
      <c r="H4150" s="85" t="s">
        <v>3073</v>
      </c>
      <c r="I4150" s="18"/>
      <c r="J4150" s="83"/>
      <c r="K4150" s="79"/>
      <c r="L4150" s="77"/>
      <c r="M4150" s="77"/>
    </row>
    <row r="4151" spans="1:13" s="3" customFormat="1">
      <c r="A4151" s="7"/>
      <c r="B4151" s="95" t="s">
        <v>1329</v>
      </c>
      <c r="C4151" s="41"/>
      <c r="D4151" s="36" t="s">
        <v>4526</v>
      </c>
      <c r="E4151" s="49">
        <v>292.90699999999998</v>
      </c>
      <c r="F4151" s="49">
        <f t="shared" si="72"/>
        <v>439.3605</v>
      </c>
      <c r="G4151" s="37"/>
      <c r="H4151" s="85" t="s">
        <v>3073</v>
      </c>
      <c r="I4151" s="18"/>
      <c r="J4151" s="83"/>
      <c r="K4151" s="79"/>
      <c r="L4151" s="77"/>
      <c r="M4151" s="77"/>
    </row>
    <row r="4152" spans="1:13" s="3" customFormat="1">
      <c r="A4152" s="7"/>
      <c r="B4152" s="95" t="s">
        <v>1330</v>
      </c>
      <c r="C4152" s="41"/>
      <c r="D4152" s="36" t="s">
        <v>4527</v>
      </c>
      <c r="E4152" s="49">
        <v>318.90199999999999</v>
      </c>
      <c r="F4152" s="49">
        <f t="shared" si="72"/>
        <v>478.35299999999995</v>
      </c>
      <c r="G4152" s="37"/>
      <c r="H4152" s="85" t="s">
        <v>3073</v>
      </c>
      <c r="I4152" s="18"/>
      <c r="J4152" s="83"/>
      <c r="K4152" s="79"/>
      <c r="L4152" s="77"/>
      <c r="M4152" s="77"/>
    </row>
    <row r="4153" spans="1:13" s="3" customFormat="1">
      <c r="A4153" s="7"/>
      <c r="B4153" s="95" t="s">
        <v>1331</v>
      </c>
      <c r="C4153" s="41"/>
      <c r="D4153" s="36" t="s">
        <v>4528</v>
      </c>
      <c r="E4153" s="49">
        <v>317.91800000000001</v>
      </c>
      <c r="F4153" s="49">
        <f>IF(G4153="ENV.","VENTA",IF(B4153="","",E4153+E4153*A$2/100))</f>
        <v>476.87700000000001</v>
      </c>
      <c r="G4153" s="37"/>
      <c r="H4153" s="85" t="s">
        <v>3073</v>
      </c>
      <c r="I4153" s="18"/>
      <c r="J4153" s="83"/>
      <c r="K4153" s="79"/>
      <c r="L4153" s="77"/>
      <c r="M4153" s="77"/>
    </row>
    <row r="4154" spans="1:13" s="3" customFormat="1">
      <c r="A4154" s="7"/>
      <c r="B4154" s="95" t="s">
        <v>1332</v>
      </c>
      <c r="C4154" s="41"/>
      <c r="D4154" s="36" t="s">
        <v>4529</v>
      </c>
      <c r="E4154" s="49">
        <v>359.97500000000002</v>
      </c>
      <c r="F4154" s="49">
        <f>IF(G4154="ENV.","VENTA",IF(B4154="","",E4154+E4154*A$2/100))</f>
        <v>539.96250000000009</v>
      </c>
      <c r="G4154" s="37"/>
      <c r="H4154" s="85" t="s">
        <v>3073</v>
      </c>
      <c r="I4154" s="18"/>
      <c r="J4154" s="83"/>
      <c r="K4154" s="79"/>
      <c r="L4154" s="77"/>
      <c r="M4154" s="77"/>
    </row>
    <row r="4155" spans="1:13" s="3" customFormat="1">
      <c r="A4155" s="7"/>
      <c r="B4155" s="95"/>
      <c r="C4155" s="41"/>
      <c r="D4155" s="36" t="s">
        <v>3073</v>
      </c>
      <c r="E4155" s="49" t="s">
        <v>3073</v>
      </c>
      <c r="F4155" s="49" t="str">
        <f t="shared" si="72"/>
        <v/>
      </c>
      <c r="G4155" s="37"/>
      <c r="H4155" s="85" t="s">
        <v>3073</v>
      </c>
      <c r="I4155" s="18"/>
      <c r="J4155" s="83"/>
      <c r="K4155" s="79"/>
      <c r="L4155" s="77"/>
      <c r="M4155" s="77"/>
    </row>
    <row r="4156" spans="1:13" s="3" customFormat="1">
      <c r="A4156" s="7"/>
      <c r="B4156" s="95" t="s">
        <v>5259</v>
      </c>
      <c r="C4156" s="41"/>
      <c r="D4156" s="36" t="s">
        <v>7858</v>
      </c>
      <c r="E4156" s="49">
        <v>482.72</v>
      </c>
      <c r="F4156" s="49">
        <f t="shared" si="72"/>
        <v>724.08</v>
      </c>
      <c r="G4156" s="37"/>
      <c r="H4156" s="85" t="s">
        <v>7215</v>
      </c>
      <c r="I4156" s="18"/>
      <c r="J4156" s="83"/>
      <c r="K4156" s="79"/>
      <c r="L4156" s="77"/>
      <c r="M4156" s="77"/>
    </row>
    <row r="4157" spans="1:13" s="3" customFormat="1">
      <c r="A4157" s="10"/>
      <c r="B4157" s="96"/>
      <c r="C4157" s="43" t="s">
        <v>2160</v>
      </c>
      <c r="D4157" s="44"/>
      <c r="E4157" s="50" t="s">
        <v>3073</v>
      </c>
      <c r="F4157" s="50" t="str">
        <f t="shared" si="72"/>
        <v/>
      </c>
      <c r="G4157" s="42"/>
      <c r="H4157" s="85" t="s">
        <v>3073</v>
      </c>
      <c r="I4157" s="18"/>
      <c r="J4157" s="83"/>
      <c r="K4157" s="79"/>
      <c r="L4157" s="77"/>
      <c r="M4157" s="77"/>
    </row>
    <row r="4158" spans="1:13" s="3" customFormat="1">
      <c r="A4158" s="12"/>
      <c r="B4158" s="97" t="s">
        <v>2364</v>
      </c>
      <c r="C4158" s="46"/>
      <c r="D4158" s="47" t="s">
        <v>3065</v>
      </c>
      <c r="E4158" s="51" t="s">
        <v>3567</v>
      </c>
      <c r="F4158" s="51" t="str">
        <f t="shared" si="72"/>
        <v>VENTA</v>
      </c>
      <c r="G4158" s="45" t="s">
        <v>1933</v>
      </c>
      <c r="H4158" s="85" t="s">
        <v>3073</v>
      </c>
      <c r="I4158" s="18"/>
      <c r="J4158" s="83"/>
      <c r="K4158" s="79"/>
      <c r="L4158" s="77"/>
      <c r="M4158" s="77"/>
    </row>
    <row r="4159" spans="1:13" s="3" customFormat="1">
      <c r="A4159" s="7"/>
      <c r="B4159" s="95" t="s">
        <v>3073</v>
      </c>
      <c r="C4159" s="41"/>
      <c r="D4159" s="36" t="s">
        <v>3073</v>
      </c>
      <c r="E4159" s="49" t="s">
        <v>3073</v>
      </c>
      <c r="F4159" s="49" t="str">
        <f t="shared" si="72"/>
        <v/>
      </c>
      <c r="G4159" s="37"/>
      <c r="H4159" s="85" t="s">
        <v>3073</v>
      </c>
      <c r="I4159" s="18"/>
      <c r="J4159" s="83"/>
      <c r="K4159" s="79"/>
      <c r="L4159" s="77"/>
      <c r="M4159" s="77"/>
    </row>
    <row r="4160" spans="1:13" s="3" customFormat="1">
      <c r="A4160" s="7"/>
      <c r="B4160" s="95" t="s">
        <v>1333</v>
      </c>
      <c r="C4160" s="41"/>
      <c r="D4160" s="36" t="s">
        <v>5816</v>
      </c>
      <c r="E4160" s="49">
        <v>1366.893</v>
      </c>
      <c r="F4160" s="49">
        <f t="shared" si="72"/>
        <v>2050.3395</v>
      </c>
      <c r="G4160" s="37"/>
      <c r="H4160" s="85" t="s">
        <v>3073</v>
      </c>
      <c r="I4160" s="18"/>
      <c r="J4160" s="83"/>
      <c r="K4160" s="79"/>
      <c r="L4160" s="77"/>
      <c r="M4160" s="77"/>
    </row>
    <row r="4161" spans="1:18">
      <c r="B4161" s="95" t="s">
        <v>1334</v>
      </c>
      <c r="C4161" s="41"/>
      <c r="D4161" s="36" t="s">
        <v>5817</v>
      </c>
      <c r="E4161" s="49">
        <v>1531.9580000000001</v>
      </c>
      <c r="F4161" s="49">
        <f t="shared" ref="F4161:F4224" si="74">IF(G4161="ENV.","VENTA",IF(B4161="","",E4161+E4161*A$2/100))</f>
        <v>2297.9369999999999</v>
      </c>
      <c r="G4161" s="37"/>
      <c r="H4161" s="85" t="s">
        <v>3073</v>
      </c>
      <c r="I4161" s="18"/>
      <c r="J4161" s="83"/>
      <c r="K4161" s="79"/>
      <c r="M4161" s="77"/>
    </row>
    <row r="4162" spans="1:18">
      <c r="B4162" s="95" t="s">
        <v>1335</v>
      </c>
      <c r="C4162" s="41"/>
      <c r="D4162" s="36" t="s">
        <v>5818</v>
      </c>
      <c r="E4162" s="49">
        <v>2093.5320000000002</v>
      </c>
      <c r="F4162" s="49">
        <f t="shared" si="74"/>
        <v>3140.2980000000002</v>
      </c>
      <c r="G4162" s="37"/>
      <c r="H4162" s="85" t="s">
        <v>3073</v>
      </c>
      <c r="I4162" s="18"/>
      <c r="J4162" s="83"/>
      <c r="K4162" s="79"/>
      <c r="M4162" s="77"/>
      <c r="R4162" s="108"/>
    </row>
    <row r="4163" spans="1:18">
      <c r="B4163" s="95" t="s">
        <v>1336</v>
      </c>
      <c r="C4163" s="41"/>
      <c r="D4163" s="36" t="s">
        <v>5819</v>
      </c>
      <c r="E4163" s="49">
        <v>2263.73</v>
      </c>
      <c r="F4163" s="49">
        <f t="shared" si="74"/>
        <v>3395.5950000000003</v>
      </c>
      <c r="G4163" s="37"/>
      <c r="H4163" s="85" t="s">
        <v>3073</v>
      </c>
      <c r="I4163" s="18"/>
      <c r="J4163" s="83"/>
      <c r="K4163" s="79"/>
      <c r="M4163" s="77"/>
    </row>
    <row r="4164" spans="1:18">
      <c r="B4164" s="95" t="s">
        <v>1337</v>
      </c>
      <c r="C4164" s="41"/>
      <c r="D4164" s="36" t="s">
        <v>5820</v>
      </c>
      <c r="E4164" s="49">
        <v>2416.627</v>
      </c>
      <c r="F4164" s="49">
        <f t="shared" si="74"/>
        <v>3624.9404999999997</v>
      </c>
      <c r="G4164" s="37"/>
      <c r="H4164" s="85" t="s">
        <v>3073</v>
      </c>
      <c r="I4164" s="18"/>
      <c r="J4164" s="83"/>
      <c r="K4164" s="79"/>
      <c r="M4164" s="77"/>
    </row>
    <row r="4165" spans="1:18">
      <c r="B4165" s="95" t="s">
        <v>3073</v>
      </c>
      <c r="C4165" s="41"/>
      <c r="D4165" s="36" t="s">
        <v>3073</v>
      </c>
      <c r="E4165" s="49" t="s">
        <v>3073</v>
      </c>
      <c r="F4165" s="49" t="str">
        <f t="shared" si="74"/>
        <v/>
      </c>
      <c r="G4165" s="37"/>
      <c r="H4165" s="85" t="s">
        <v>3073</v>
      </c>
      <c r="I4165" s="18"/>
      <c r="J4165" s="83"/>
      <c r="K4165" s="79"/>
      <c r="M4165" s="77"/>
    </row>
    <row r="4166" spans="1:18">
      <c r="B4166" s="95" t="s">
        <v>1338</v>
      </c>
      <c r="C4166" s="41"/>
      <c r="D4166" s="36" t="s">
        <v>4936</v>
      </c>
      <c r="E4166" s="49">
        <v>71.86</v>
      </c>
      <c r="F4166" s="49">
        <f t="shared" si="74"/>
        <v>107.78999999999999</v>
      </c>
      <c r="G4166" s="37">
        <v>12</v>
      </c>
      <c r="H4166" s="85" t="s">
        <v>3073</v>
      </c>
      <c r="I4166" s="18"/>
      <c r="J4166" s="83"/>
      <c r="K4166" s="79"/>
      <c r="M4166" s="77"/>
    </row>
    <row r="4167" spans="1:18">
      <c r="B4167" s="95" t="s">
        <v>1339</v>
      </c>
      <c r="C4167" s="41"/>
      <c r="D4167" s="36" t="s">
        <v>4937</v>
      </c>
      <c r="E4167" s="49">
        <v>92.93</v>
      </c>
      <c r="F4167" s="49">
        <f t="shared" si="74"/>
        <v>139.39500000000001</v>
      </c>
      <c r="G4167" s="37">
        <v>12</v>
      </c>
      <c r="H4167" s="85" t="s">
        <v>3073</v>
      </c>
      <c r="I4167" s="18"/>
      <c r="J4167" s="83"/>
      <c r="K4167" s="79"/>
      <c r="M4167" s="77"/>
    </row>
    <row r="4168" spans="1:18">
      <c r="B4168" s="95" t="s">
        <v>1340</v>
      </c>
      <c r="C4168" s="41"/>
      <c r="D4168" s="36" t="s">
        <v>4938</v>
      </c>
      <c r="E4168" s="49">
        <v>105.49</v>
      </c>
      <c r="F4168" s="49">
        <f t="shared" si="74"/>
        <v>158.23499999999999</v>
      </c>
      <c r="G4168" s="37">
        <v>12</v>
      </c>
      <c r="H4168" s="85" t="s">
        <v>3073</v>
      </c>
      <c r="I4168" s="18"/>
      <c r="J4168" s="83"/>
      <c r="K4168" s="79"/>
      <c r="M4168" s="77"/>
    </row>
    <row r="4169" spans="1:18">
      <c r="B4169" s="95" t="s">
        <v>1341</v>
      </c>
      <c r="C4169" s="41"/>
      <c r="D4169" s="36" t="s">
        <v>4939</v>
      </c>
      <c r="E4169" s="49">
        <v>130.04</v>
      </c>
      <c r="F4169" s="49">
        <f t="shared" si="74"/>
        <v>195.06</v>
      </c>
      <c r="G4169" s="37">
        <v>12</v>
      </c>
      <c r="H4169" s="85" t="s">
        <v>3073</v>
      </c>
      <c r="I4169" s="18"/>
      <c r="J4169" s="83"/>
      <c r="K4169" s="79"/>
      <c r="M4169" s="77"/>
    </row>
    <row r="4170" spans="1:18">
      <c r="A4170" s="10"/>
      <c r="B4170" s="96"/>
      <c r="C4170" s="43" t="s">
        <v>3576</v>
      </c>
      <c r="D4170" s="44"/>
      <c r="E4170" s="50" t="s">
        <v>3073</v>
      </c>
      <c r="F4170" s="50" t="str">
        <f t="shared" si="74"/>
        <v/>
      </c>
      <c r="G4170" s="42"/>
      <c r="H4170" s="85" t="s">
        <v>3073</v>
      </c>
      <c r="I4170" s="18"/>
      <c r="J4170" s="83"/>
      <c r="K4170" s="79"/>
      <c r="M4170" s="77"/>
    </row>
    <row r="4171" spans="1:18">
      <c r="A4171" s="12"/>
      <c r="B4171" s="97" t="s">
        <v>2364</v>
      </c>
      <c r="C4171" s="46"/>
      <c r="D4171" s="47" t="s">
        <v>3065</v>
      </c>
      <c r="E4171" s="51" t="s">
        <v>3567</v>
      </c>
      <c r="F4171" s="51" t="str">
        <f t="shared" si="74"/>
        <v>VENTA</v>
      </c>
      <c r="G4171" s="45" t="s">
        <v>1933</v>
      </c>
      <c r="H4171" s="85" t="s">
        <v>3073</v>
      </c>
      <c r="I4171" s="18"/>
      <c r="J4171" s="83"/>
      <c r="K4171" s="79"/>
      <c r="M4171" s="77"/>
    </row>
    <row r="4172" spans="1:18">
      <c r="B4172" s="95" t="s">
        <v>3555</v>
      </c>
      <c r="C4172" s="41"/>
      <c r="D4172" s="36" t="s">
        <v>6531</v>
      </c>
      <c r="E4172" s="49">
        <v>793.09199999999998</v>
      </c>
      <c r="F4172" s="49">
        <f t="shared" si="74"/>
        <v>1189.6379999999999</v>
      </c>
      <c r="G4172" s="37"/>
      <c r="H4172" s="85" t="s">
        <v>3073</v>
      </c>
      <c r="I4172" s="18"/>
      <c r="J4172" s="83"/>
      <c r="K4172" s="79"/>
      <c r="M4172" s="77"/>
    </row>
    <row r="4173" spans="1:18">
      <c r="B4173" s="95" t="s">
        <v>3552</v>
      </c>
      <c r="C4173" s="41"/>
      <c r="D4173" s="36" t="s">
        <v>7454</v>
      </c>
      <c r="E4173" s="49">
        <v>1016.077</v>
      </c>
      <c r="F4173" s="49">
        <f t="shared" si="74"/>
        <v>1524.1154999999999</v>
      </c>
      <c r="G4173" s="37">
        <v>1</v>
      </c>
      <c r="H4173" s="85" t="s">
        <v>3073</v>
      </c>
      <c r="I4173" s="18"/>
      <c r="J4173" s="83"/>
      <c r="K4173" s="79"/>
      <c r="M4173" s="77"/>
    </row>
    <row r="4174" spans="1:18">
      <c r="B4174" s="95" t="s">
        <v>3553</v>
      </c>
      <c r="C4174" s="41"/>
      <c r="D4174" s="36" t="s">
        <v>7455</v>
      </c>
      <c r="E4174" s="49">
        <v>1844.2159999999999</v>
      </c>
      <c r="F4174" s="49">
        <f t="shared" si="74"/>
        <v>2766.3239999999996</v>
      </c>
      <c r="G4174" s="37">
        <v>2</v>
      </c>
      <c r="H4174" s="85" t="s">
        <v>3073</v>
      </c>
      <c r="I4174" s="18"/>
      <c r="J4174" s="83"/>
      <c r="K4174" s="79"/>
      <c r="M4174" s="77"/>
    </row>
    <row r="4175" spans="1:18">
      <c r="B4175" s="95" t="s">
        <v>3554</v>
      </c>
      <c r="C4175" s="41"/>
      <c r="D4175" s="36" t="s">
        <v>7456</v>
      </c>
      <c r="E4175" s="49">
        <v>3511.0839999999998</v>
      </c>
      <c r="F4175" s="49">
        <f t="shared" si="74"/>
        <v>5266.6260000000002</v>
      </c>
      <c r="G4175" s="37">
        <v>1</v>
      </c>
      <c r="H4175" s="85" t="s">
        <v>3073</v>
      </c>
      <c r="I4175" s="18"/>
      <c r="J4175" s="83"/>
      <c r="K4175" s="79"/>
      <c r="M4175" s="77"/>
    </row>
    <row r="4176" spans="1:18">
      <c r="B4176" s="95" t="s">
        <v>3556</v>
      </c>
      <c r="C4176" s="41"/>
      <c r="D4176" s="36" t="s">
        <v>7457</v>
      </c>
      <c r="E4176" s="49">
        <v>2244.6</v>
      </c>
      <c r="F4176" s="49">
        <f t="shared" si="74"/>
        <v>3366.8999999999996</v>
      </c>
      <c r="G4176" s="37">
        <v>2</v>
      </c>
      <c r="H4176" s="85" t="s">
        <v>3073</v>
      </c>
      <c r="I4176" s="18"/>
      <c r="J4176" s="83"/>
      <c r="K4176" s="79"/>
      <c r="M4176" s="77"/>
    </row>
    <row r="4177" spans="1:13" s="3" customFormat="1">
      <c r="A4177" s="7"/>
      <c r="B4177" s="95" t="s">
        <v>3557</v>
      </c>
      <c r="C4177" s="41"/>
      <c r="D4177" s="36" t="s">
        <v>7458</v>
      </c>
      <c r="E4177" s="49">
        <v>4239.8</v>
      </c>
      <c r="F4177" s="49">
        <f t="shared" si="74"/>
        <v>6359.7000000000007</v>
      </c>
      <c r="G4177" s="37">
        <v>1</v>
      </c>
      <c r="H4177" s="85" t="s">
        <v>3073</v>
      </c>
      <c r="I4177" s="18"/>
      <c r="J4177" s="83"/>
      <c r="K4177" s="79"/>
      <c r="L4177" s="77"/>
      <c r="M4177" s="77"/>
    </row>
    <row r="4178" spans="1:13" s="3" customFormat="1">
      <c r="A4178" s="10"/>
      <c r="B4178" s="96"/>
      <c r="C4178" s="43" t="s">
        <v>2161</v>
      </c>
      <c r="D4178" s="44"/>
      <c r="E4178" s="50" t="s">
        <v>3073</v>
      </c>
      <c r="F4178" s="50" t="str">
        <f t="shared" si="74"/>
        <v/>
      </c>
      <c r="G4178" s="42"/>
      <c r="H4178" s="85" t="s">
        <v>3073</v>
      </c>
      <c r="I4178" s="18"/>
      <c r="J4178" s="83"/>
      <c r="K4178" s="79"/>
      <c r="L4178" s="77"/>
      <c r="M4178" s="77"/>
    </row>
    <row r="4179" spans="1:13" s="3" customFormat="1">
      <c r="A4179" s="12"/>
      <c r="B4179" s="97" t="s">
        <v>2364</v>
      </c>
      <c r="C4179" s="46"/>
      <c r="D4179" s="47" t="s">
        <v>3065</v>
      </c>
      <c r="E4179" s="51" t="s">
        <v>3567</v>
      </c>
      <c r="F4179" s="51" t="str">
        <f t="shared" si="74"/>
        <v>VENTA</v>
      </c>
      <c r="G4179" s="45" t="s">
        <v>1933</v>
      </c>
      <c r="H4179" s="85" t="s">
        <v>3073</v>
      </c>
      <c r="I4179" s="18"/>
      <c r="J4179" s="83"/>
      <c r="K4179" s="79"/>
      <c r="L4179" s="77"/>
      <c r="M4179" s="77"/>
    </row>
    <row r="4180" spans="1:13" s="3" customFormat="1">
      <c r="B4180" s="95" t="s">
        <v>1342</v>
      </c>
      <c r="C4180" s="41"/>
      <c r="D4180" s="36" t="s">
        <v>5862</v>
      </c>
      <c r="E4180" s="49">
        <v>1371.99</v>
      </c>
      <c r="F4180" s="49">
        <f t="shared" si="74"/>
        <v>2057.9850000000001</v>
      </c>
      <c r="G4180" s="37">
        <v>1</v>
      </c>
      <c r="H4180" s="85" t="s">
        <v>3073</v>
      </c>
      <c r="I4180" s="18"/>
      <c r="J4180" s="83"/>
      <c r="K4180" s="79"/>
      <c r="L4180" s="77"/>
      <c r="M4180" s="77"/>
    </row>
    <row r="4181" spans="1:13" s="3" customFormat="1">
      <c r="B4181" s="95" t="s">
        <v>1343</v>
      </c>
      <c r="C4181" s="41"/>
      <c r="D4181" s="36" t="s">
        <v>5864</v>
      </c>
      <c r="E4181" s="49">
        <v>1371.99</v>
      </c>
      <c r="F4181" s="49">
        <f t="shared" si="74"/>
        <v>2057.9850000000001</v>
      </c>
      <c r="G4181" s="37">
        <v>2</v>
      </c>
      <c r="H4181" s="85" t="s">
        <v>3073</v>
      </c>
      <c r="I4181" s="18"/>
      <c r="J4181" s="83"/>
      <c r="K4181" s="79"/>
      <c r="L4181" s="77"/>
      <c r="M4181" s="77"/>
    </row>
    <row r="4182" spans="1:13" s="3" customFormat="1">
      <c r="B4182" s="95" t="s">
        <v>2650</v>
      </c>
      <c r="C4182" s="41"/>
      <c r="D4182" s="36" t="s">
        <v>5859</v>
      </c>
      <c r="E4182" s="49">
        <v>4347.2250000000004</v>
      </c>
      <c r="F4182" s="49">
        <f t="shared" si="74"/>
        <v>6520.8375000000005</v>
      </c>
      <c r="G4182" s="37">
        <v>1</v>
      </c>
      <c r="H4182" s="85" t="s">
        <v>3073</v>
      </c>
      <c r="I4182" s="18"/>
      <c r="J4182" s="83"/>
      <c r="K4182" s="79"/>
      <c r="L4182" s="77"/>
      <c r="M4182" s="77"/>
    </row>
    <row r="4183" spans="1:13" s="3" customFormat="1">
      <c r="B4183" s="95" t="s">
        <v>2651</v>
      </c>
      <c r="C4183" s="41"/>
      <c r="D4183" s="36" t="s">
        <v>5863</v>
      </c>
      <c r="E4183" s="49">
        <v>4347.2250000000004</v>
      </c>
      <c r="F4183" s="49">
        <f t="shared" si="74"/>
        <v>6520.8375000000005</v>
      </c>
      <c r="G4183" s="37">
        <v>2</v>
      </c>
      <c r="H4183" s="85" t="s">
        <v>3073</v>
      </c>
      <c r="I4183" s="18"/>
      <c r="J4183" s="83"/>
      <c r="K4183" s="79"/>
      <c r="L4183" s="77"/>
      <c r="M4183" s="77"/>
    </row>
    <row r="4184" spans="1:13" s="3" customFormat="1">
      <c r="B4184" s="95" t="s">
        <v>2338</v>
      </c>
      <c r="C4184" s="41"/>
      <c r="D4184" s="36" t="s">
        <v>6010</v>
      </c>
      <c r="E4184" s="49">
        <v>6271.8469999999998</v>
      </c>
      <c r="F4184" s="49">
        <f t="shared" si="74"/>
        <v>9407.7704999999987</v>
      </c>
      <c r="G4184" s="37">
        <v>1</v>
      </c>
      <c r="H4184" s="85" t="s">
        <v>3073</v>
      </c>
      <c r="I4184" s="18"/>
      <c r="J4184" s="83"/>
      <c r="K4184" s="79"/>
      <c r="L4184" s="77"/>
      <c r="M4184" s="77"/>
    </row>
    <row r="4185" spans="1:13" s="3" customFormat="1">
      <c r="B4185" s="95" t="s">
        <v>3073</v>
      </c>
      <c r="C4185" s="41"/>
      <c r="D4185" s="36" t="s">
        <v>3073</v>
      </c>
      <c r="E4185" s="49" t="s">
        <v>3073</v>
      </c>
      <c r="F4185" s="49" t="str">
        <f t="shared" si="74"/>
        <v/>
      </c>
      <c r="G4185" s="37"/>
      <c r="H4185" s="85" t="s">
        <v>3073</v>
      </c>
      <c r="I4185" s="18"/>
      <c r="J4185" s="83"/>
      <c r="K4185" s="79"/>
      <c r="L4185" s="77"/>
      <c r="M4185" s="77"/>
    </row>
    <row r="4186" spans="1:13" s="3" customFormat="1">
      <c r="B4186" s="95" t="s">
        <v>1344</v>
      </c>
      <c r="C4186" s="41"/>
      <c r="D4186" s="36" t="s">
        <v>4502</v>
      </c>
      <c r="E4186" s="49">
        <v>326.75900000000001</v>
      </c>
      <c r="F4186" s="49">
        <f t="shared" si="74"/>
        <v>490.13850000000002</v>
      </c>
      <c r="G4186" s="37">
        <v>2</v>
      </c>
      <c r="H4186" s="85" t="s">
        <v>3073</v>
      </c>
      <c r="I4186" s="18"/>
      <c r="J4186" s="83"/>
      <c r="K4186" s="79"/>
      <c r="L4186" s="77"/>
      <c r="M4186" s="77"/>
    </row>
    <row r="4187" spans="1:13" s="3" customFormat="1">
      <c r="B4187" s="95" t="s">
        <v>1345</v>
      </c>
      <c r="C4187" s="41"/>
      <c r="D4187" s="36" t="s">
        <v>4716</v>
      </c>
      <c r="E4187" s="49">
        <v>96.856999999999999</v>
      </c>
      <c r="F4187" s="49">
        <f t="shared" si="74"/>
        <v>145.28550000000001</v>
      </c>
      <c r="G4187" s="37">
        <v>2</v>
      </c>
      <c r="H4187" s="85" t="s">
        <v>3073</v>
      </c>
      <c r="I4187" s="18"/>
      <c r="J4187" s="83"/>
      <c r="K4187" s="79"/>
      <c r="L4187" s="77"/>
      <c r="M4187" s="77"/>
    </row>
    <row r="4188" spans="1:13" s="3" customFormat="1">
      <c r="B4188" s="95" t="s">
        <v>1346</v>
      </c>
      <c r="C4188" s="41"/>
      <c r="D4188" s="36" t="s">
        <v>5855</v>
      </c>
      <c r="E4188" s="49">
        <v>184.47499999999999</v>
      </c>
      <c r="F4188" s="49">
        <f t="shared" si="74"/>
        <v>276.71249999999998</v>
      </c>
      <c r="G4188" s="37">
        <v>2</v>
      </c>
      <c r="H4188" s="85" t="s">
        <v>3073</v>
      </c>
      <c r="I4188" s="18"/>
      <c r="J4188" s="83"/>
      <c r="K4188" s="79"/>
      <c r="L4188" s="77"/>
      <c r="M4188" s="77"/>
    </row>
    <row r="4189" spans="1:13" s="3" customFormat="1">
      <c r="B4189" s="95" t="s">
        <v>1347</v>
      </c>
      <c r="C4189" s="41"/>
      <c r="D4189" s="36" t="s">
        <v>5856</v>
      </c>
      <c r="E4189" s="49">
        <v>282.86099999999999</v>
      </c>
      <c r="F4189" s="49">
        <f t="shared" si="74"/>
        <v>424.29149999999998</v>
      </c>
      <c r="G4189" s="37">
        <v>2</v>
      </c>
      <c r="H4189" s="85" t="s">
        <v>3073</v>
      </c>
      <c r="I4189" s="18"/>
      <c r="J4189" s="83"/>
      <c r="K4189" s="79"/>
      <c r="L4189" s="77"/>
      <c r="M4189" s="77"/>
    </row>
    <row r="4190" spans="1:13" s="3" customFormat="1">
      <c r="B4190" s="95" t="s">
        <v>1348</v>
      </c>
      <c r="C4190" s="41"/>
      <c r="D4190" s="36" t="s">
        <v>5857</v>
      </c>
      <c r="E4190" s="49">
        <v>455.03800000000001</v>
      </c>
      <c r="F4190" s="49">
        <f t="shared" si="74"/>
        <v>682.55700000000002</v>
      </c>
      <c r="G4190" s="37">
        <v>2</v>
      </c>
      <c r="H4190" s="85" t="s">
        <v>3073</v>
      </c>
      <c r="I4190" s="18"/>
      <c r="J4190" s="83"/>
      <c r="K4190" s="79"/>
      <c r="L4190" s="77"/>
      <c r="M4190" s="77"/>
    </row>
    <row r="4191" spans="1:13" s="3" customFormat="1">
      <c r="B4191" s="95" t="s">
        <v>1349</v>
      </c>
      <c r="C4191" s="41"/>
      <c r="D4191" s="36" t="s">
        <v>5858</v>
      </c>
      <c r="E4191" s="49">
        <v>522.67899999999997</v>
      </c>
      <c r="F4191" s="49">
        <f t="shared" si="74"/>
        <v>784.0184999999999</v>
      </c>
      <c r="G4191" s="37">
        <v>2</v>
      </c>
      <c r="H4191" s="85" t="s">
        <v>3073</v>
      </c>
      <c r="I4191" s="18"/>
      <c r="J4191" s="83"/>
      <c r="K4191" s="79"/>
      <c r="L4191" s="77"/>
      <c r="M4191" s="77"/>
    </row>
    <row r="4192" spans="1:13" s="3" customFormat="1">
      <c r="B4192" s="95" t="s">
        <v>3073</v>
      </c>
      <c r="C4192" s="41"/>
      <c r="D4192" s="36" t="s">
        <v>3073</v>
      </c>
      <c r="E4192" s="49" t="s">
        <v>3073</v>
      </c>
      <c r="F4192" s="49" t="str">
        <f t="shared" si="74"/>
        <v/>
      </c>
      <c r="G4192" s="37"/>
      <c r="H4192" s="85" t="s">
        <v>3073</v>
      </c>
      <c r="I4192" s="18"/>
      <c r="J4192" s="83"/>
      <c r="K4192" s="79"/>
      <c r="L4192" s="77"/>
      <c r="M4192" s="77"/>
    </row>
    <row r="4193" spans="1:13" s="3" customFormat="1">
      <c r="B4193" s="95" t="s">
        <v>2162</v>
      </c>
      <c r="C4193" s="41"/>
      <c r="D4193" s="36" t="s">
        <v>4523</v>
      </c>
      <c r="E4193" s="49">
        <v>444.17200000000003</v>
      </c>
      <c r="F4193" s="49">
        <f t="shared" si="74"/>
        <v>666.25800000000004</v>
      </c>
      <c r="G4193" s="37"/>
      <c r="H4193" s="85" t="s">
        <v>3073</v>
      </c>
      <c r="I4193" s="18"/>
      <c r="J4193" s="83"/>
      <c r="K4193" s="79"/>
      <c r="L4193" s="77"/>
      <c r="M4193" s="77"/>
    </row>
    <row r="4194" spans="1:13" s="3" customFormat="1">
      <c r="B4194" s="95" t="s">
        <v>2163</v>
      </c>
      <c r="C4194" s="41"/>
      <c r="D4194" s="36" t="s">
        <v>4519</v>
      </c>
      <c r="E4194" s="49">
        <v>700.45699999999999</v>
      </c>
      <c r="F4194" s="49">
        <f t="shared" si="74"/>
        <v>1050.6855</v>
      </c>
      <c r="G4194" s="37"/>
      <c r="H4194" s="85" t="s">
        <v>3073</v>
      </c>
      <c r="I4194" s="18"/>
      <c r="J4194" s="83"/>
      <c r="K4194" s="79"/>
      <c r="L4194" s="77"/>
      <c r="M4194" s="77"/>
    </row>
    <row r="4195" spans="1:13" s="3" customFormat="1">
      <c r="B4195" s="95"/>
      <c r="C4195" s="41"/>
      <c r="D4195" s="36"/>
      <c r="E4195" s="49"/>
      <c r="F4195" s="49"/>
      <c r="G4195" s="37"/>
      <c r="H4195" s="85" t="s">
        <v>3073</v>
      </c>
      <c r="I4195" s="18"/>
      <c r="J4195" s="83"/>
      <c r="K4195" s="79"/>
      <c r="L4195" s="77"/>
      <c r="M4195" s="77"/>
    </row>
    <row r="4196" spans="1:13" s="3" customFormat="1">
      <c r="A4196" s="10"/>
      <c r="B4196" s="96"/>
      <c r="C4196" s="43" t="s">
        <v>7191</v>
      </c>
      <c r="D4196" s="44"/>
      <c r="E4196" s="50" t="s">
        <v>3073</v>
      </c>
      <c r="F4196" s="50" t="str">
        <f>IF(G4196="ENV.","VENTA",IF(B4196="","",E4196+E4196*A$2/100))</f>
        <v/>
      </c>
      <c r="G4196" s="42"/>
      <c r="H4196" s="85" t="s">
        <v>3073</v>
      </c>
      <c r="I4196" s="18"/>
      <c r="J4196" s="83"/>
      <c r="K4196" s="79"/>
      <c r="L4196" s="77"/>
      <c r="M4196" s="77"/>
    </row>
    <row r="4197" spans="1:13" s="3" customFormat="1">
      <c r="A4197" s="7"/>
      <c r="B4197" s="95" t="s">
        <v>1350</v>
      </c>
      <c r="C4197" s="41"/>
      <c r="D4197" s="36" t="s">
        <v>6639</v>
      </c>
      <c r="E4197" s="49">
        <v>599.97199999999998</v>
      </c>
      <c r="F4197" s="49">
        <f t="shared" si="74"/>
        <v>899.95799999999997</v>
      </c>
      <c r="G4197" s="37">
        <v>1</v>
      </c>
      <c r="H4197" s="85" t="s">
        <v>3073</v>
      </c>
      <c r="I4197" s="18"/>
      <c r="J4197" s="83"/>
      <c r="K4197" s="79"/>
      <c r="L4197" s="77"/>
      <c r="M4197" s="77"/>
    </row>
    <row r="4198" spans="1:13" s="3" customFormat="1">
      <c r="A4198" s="7"/>
      <c r="B4198" s="95" t="s">
        <v>1351</v>
      </c>
      <c r="C4198" s="41"/>
      <c r="D4198" s="36" t="s">
        <v>6640</v>
      </c>
      <c r="E4198" s="49">
        <v>599.97199999999998</v>
      </c>
      <c r="F4198" s="49">
        <f t="shared" si="74"/>
        <v>899.95799999999997</v>
      </c>
      <c r="G4198" s="37">
        <v>1</v>
      </c>
      <c r="H4198" s="85" t="s">
        <v>3073</v>
      </c>
      <c r="I4198" s="18"/>
      <c r="J4198" s="83"/>
      <c r="K4198" s="79"/>
      <c r="L4198" s="77"/>
      <c r="M4198" s="77"/>
    </row>
    <row r="4199" spans="1:13" s="3" customFormat="1">
      <c r="A4199" s="10"/>
      <c r="B4199" s="96"/>
      <c r="C4199" s="43" t="s">
        <v>2164</v>
      </c>
      <c r="D4199" s="44"/>
      <c r="E4199" s="50" t="s">
        <v>3073</v>
      </c>
      <c r="F4199" s="50" t="str">
        <f t="shared" si="74"/>
        <v/>
      </c>
      <c r="G4199" s="42"/>
      <c r="H4199" s="85" t="s">
        <v>3073</v>
      </c>
      <c r="I4199" s="18"/>
      <c r="J4199" s="83"/>
      <c r="K4199" s="79"/>
      <c r="L4199" s="77"/>
      <c r="M4199" s="77"/>
    </row>
    <row r="4200" spans="1:13" s="3" customFormat="1">
      <c r="A4200" s="7"/>
      <c r="B4200" s="95" t="s">
        <v>1352</v>
      </c>
      <c r="C4200" s="41"/>
      <c r="D4200" s="36" t="s">
        <v>4079</v>
      </c>
      <c r="E4200" s="49">
        <v>697.86800000000005</v>
      </c>
      <c r="F4200" s="49">
        <f t="shared" si="74"/>
        <v>1046.8020000000001</v>
      </c>
      <c r="G4200" s="37"/>
      <c r="H4200" s="85" t="s">
        <v>3073</v>
      </c>
      <c r="I4200" s="18"/>
      <c r="J4200" s="83"/>
      <c r="K4200" s="79"/>
      <c r="L4200" s="77"/>
      <c r="M4200" s="77"/>
    </row>
    <row r="4201" spans="1:13" s="3" customFormat="1">
      <c r="A4201" s="7"/>
      <c r="B4201" s="95" t="s">
        <v>3073</v>
      </c>
      <c r="C4201" s="41"/>
      <c r="D4201" s="36" t="s">
        <v>3073</v>
      </c>
      <c r="E4201" s="49" t="s">
        <v>3073</v>
      </c>
      <c r="F4201" s="49" t="str">
        <f t="shared" si="74"/>
        <v/>
      </c>
      <c r="G4201" s="37"/>
      <c r="H4201" s="85" t="s">
        <v>3073</v>
      </c>
      <c r="I4201" s="18"/>
      <c r="J4201" s="83"/>
      <c r="K4201" s="79"/>
      <c r="L4201" s="77"/>
      <c r="M4201" s="77"/>
    </row>
    <row r="4202" spans="1:13" s="3" customFormat="1">
      <c r="A4202" s="10"/>
      <c r="B4202" s="96"/>
      <c r="C4202" s="43" t="s">
        <v>2898</v>
      </c>
      <c r="D4202" s="44"/>
      <c r="E4202" s="50" t="s">
        <v>3073</v>
      </c>
      <c r="F4202" s="50" t="str">
        <f t="shared" si="74"/>
        <v/>
      </c>
      <c r="G4202" s="42"/>
      <c r="H4202" s="85" t="s">
        <v>3073</v>
      </c>
      <c r="I4202" s="18"/>
      <c r="J4202" s="83"/>
      <c r="K4202" s="79"/>
      <c r="L4202" s="77"/>
      <c r="M4202" s="77"/>
    </row>
    <row r="4203" spans="1:13" s="3" customFormat="1">
      <c r="A4203" s="12"/>
      <c r="B4203" s="97" t="s">
        <v>2364</v>
      </c>
      <c r="C4203" s="46"/>
      <c r="D4203" s="47" t="s">
        <v>3065</v>
      </c>
      <c r="E4203" s="51" t="s">
        <v>3567</v>
      </c>
      <c r="F4203" s="51" t="str">
        <f t="shared" si="74"/>
        <v>VENTA</v>
      </c>
      <c r="G4203" s="45" t="s">
        <v>1933</v>
      </c>
      <c r="H4203" s="85" t="s">
        <v>3073</v>
      </c>
      <c r="I4203" s="18"/>
      <c r="J4203" s="83"/>
      <c r="K4203" s="79"/>
      <c r="L4203" s="77"/>
      <c r="M4203" s="77"/>
    </row>
    <row r="4204" spans="1:13" s="3" customFormat="1">
      <c r="A4204" s="7"/>
      <c r="B4204" s="95" t="s">
        <v>188</v>
      </c>
      <c r="C4204" s="41"/>
      <c r="D4204" s="36" t="s">
        <v>5636</v>
      </c>
      <c r="E4204" s="49">
        <v>701.28800000000001</v>
      </c>
      <c r="F4204" s="49">
        <f t="shared" si="74"/>
        <v>1051.932</v>
      </c>
      <c r="G4204" s="37">
        <v>1</v>
      </c>
      <c r="H4204" s="85" t="s">
        <v>3073</v>
      </c>
      <c r="I4204" s="18"/>
      <c r="J4204" s="83"/>
      <c r="K4204" s="79"/>
      <c r="L4204" s="77"/>
      <c r="M4204" s="77"/>
    </row>
    <row r="4205" spans="1:13" s="3" customFormat="1">
      <c r="A4205" s="7"/>
      <c r="B4205" s="95" t="s">
        <v>189</v>
      </c>
      <c r="C4205" s="41"/>
      <c r="D4205" s="36" t="s">
        <v>5637</v>
      </c>
      <c r="E4205" s="49">
        <v>701.28800000000001</v>
      </c>
      <c r="F4205" s="49">
        <f t="shared" si="74"/>
        <v>1051.932</v>
      </c>
      <c r="G4205" s="37">
        <v>1</v>
      </c>
      <c r="H4205" s="85" t="s">
        <v>3073</v>
      </c>
      <c r="I4205" s="18"/>
      <c r="J4205" s="83"/>
      <c r="K4205" s="79"/>
      <c r="L4205" s="77"/>
      <c r="M4205" s="77"/>
    </row>
    <row r="4206" spans="1:13" s="3" customFormat="1">
      <c r="A4206" s="7"/>
      <c r="B4206" s="95"/>
      <c r="C4206" s="41"/>
      <c r="D4206" s="36" t="s">
        <v>3073</v>
      </c>
      <c r="E4206" s="49" t="s">
        <v>3073</v>
      </c>
      <c r="F4206" s="49" t="str">
        <f t="shared" si="74"/>
        <v/>
      </c>
      <c r="G4206" s="37"/>
      <c r="H4206" s="85" t="s">
        <v>3073</v>
      </c>
      <c r="I4206" s="18"/>
      <c r="J4206" s="83"/>
      <c r="K4206" s="79"/>
      <c r="L4206" s="77"/>
      <c r="M4206" s="77"/>
    </row>
    <row r="4207" spans="1:13" s="3" customFormat="1">
      <c r="A4207" s="10"/>
      <c r="B4207" s="96"/>
      <c r="C4207" s="43" t="s">
        <v>2165</v>
      </c>
      <c r="D4207" s="44"/>
      <c r="E4207" s="50" t="s">
        <v>3073</v>
      </c>
      <c r="F4207" s="50" t="str">
        <f t="shared" si="74"/>
        <v/>
      </c>
      <c r="G4207" s="42"/>
      <c r="H4207" s="85" t="s">
        <v>3073</v>
      </c>
      <c r="I4207" s="18"/>
      <c r="J4207" s="83"/>
      <c r="K4207" s="79"/>
      <c r="L4207" s="77"/>
      <c r="M4207" s="77"/>
    </row>
    <row r="4208" spans="1:13" s="3" customFormat="1">
      <c r="A4208" s="12"/>
      <c r="B4208" s="97" t="s">
        <v>2364</v>
      </c>
      <c r="C4208" s="46"/>
      <c r="D4208" s="47" t="s">
        <v>3065</v>
      </c>
      <c r="E4208" s="51" t="s">
        <v>3567</v>
      </c>
      <c r="F4208" s="51" t="str">
        <f t="shared" si="74"/>
        <v>VENTA</v>
      </c>
      <c r="G4208" s="45" t="s">
        <v>1933</v>
      </c>
      <c r="H4208" s="85" t="s">
        <v>3073</v>
      </c>
      <c r="I4208" s="18"/>
      <c r="J4208" s="83"/>
      <c r="K4208" s="79"/>
      <c r="L4208" s="77"/>
      <c r="M4208" s="77"/>
    </row>
    <row r="4209" spans="1:13" s="3" customFormat="1">
      <c r="A4209" s="7"/>
      <c r="B4209" s="95" t="s">
        <v>1353</v>
      </c>
      <c r="C4209" s="41"/>
      <c r="D4209" s="36" t="s">
        <v>5867</v>
      </c>
      <c r="E4209" s="49">
        <v>710.12800000000004</v>
      </c>
      <c r="F4209" s="49">
        <f t="shared" si="74"/>
        <v>1065.192</v>
      </c>
      <c r="G4209" s="37">
        <v>24</v>
      </c>
      <c r="H4209" s="85" t="s">
        <v>3073</v>
      </c>
      <c r="I4209" s="18"/>
      <c r="J4209" s="83"/>
      <c r="K4209" s="79"/>
      <c r="L4209" s="77"/>
      <c r="M4209" s="77"/>
    </row>
    <row r="4210" spans="1:13" s="3" customFormat="1">
      <c r="A4210" s="7"/>
      <c r="B4210" s="95" t="s">
        <v>1354</v>
      </c>
      <c r="C4210" s="41"/>
      <c r="D4210" s="36" t="s">
        <v>5866</v>
      </c>
      <c r="E4210" s="49">
        <v>2397.0529999999999</v>
      </c>
      <c r="F4210" s="49">
        <f t="shared" si="74"/>
        <v>3595.5794999999998</v>
      </c>
      <c r="G4210" s="37">
        <v>12</v>
      </c>
      <c r="H4210" s="85" t="s">
        <v>3073</v>
      </c>
      <c r="I4210" s="18"/>
      <c r="J4210" s="83"/>
      <c r="K4210" s="79"/>
      <c r="L4210" s="77"/>
      <c r="M4210" s="77"/>
    </row>
    <row r="4211" spans="1:13" s="3" customFormat="1">
      <c r="A4211" s="7"/>
      <c r="B4211" s="95" t="s">
        <v>1355</v>
      </c>
      <c r="C4211" s="41"/>
      <c r="D4211" s="36" t="s">
        <v>5934</v>
      </c>
      <c r="E4211" s="49">
        <v>710.12800000000004</v>
      </c>
      <c r="F4211" s="49">
        <f t="shared" si="74"/>
        <v>1065.192</v>
      </c>
      <c r="G4211" s="37">
        <v>24</v>
      </c>
      <c r="H4211" s="85" t="s">
        <v>3073</v>
      </c>
      <c r="I4211" s="18"/>
      <c r="J4211" s="83"/>
      <c r="K4211" s="79"/>
      <c r="L4211" s="77"/>
      <c r="M4211" s="77"/>
    </row>
    <row r="4212" spans="1:13" s="3" customFormat="1">
      <c r="A4212" s="7"/>
      <c r="B4212" s="95" t="s">
        <v>1356</v>
      </c>
      <c r="C4212" s="41"/>
      <c r="D4212" s="36" t="s">
        <v>5933</v>
      </c>
      <c r="E4212" s="49">
        <v>2397.0529999999999</v>
      </c>
      <c r="F4212" s="49">
        <f t="shared" si="74"/>
        <v>3595.5794999999998</v>
      </c>
      <c r="G4212" s="37">
        <v>12</v>
      </c>
      <c r="H4212" s="85" t="s">
        <v>3073</v>
      </c>
      <c r="I4212" s="18"/>
      <c r="J4212" s="83"/>
      <c r="K4212" s="79"/>
      <c r="L4212" s="77"/>
      <c r="M4212" s="77"/>
    </row>
    <row r="4213" spans="1:13" s="3" customFormat="1">
      <c r="A4213" s="7"/>
      <c r="B4213" s="95" t="s">
        <v>1357</v>
      </c>
      <c r="C4213" s="41"/>
      <c r="D4213" s="36" t="s">
        <v>5937</v>
      </c>
      <c r="E4213" s="49">
        <v>710.12800000000004</v>
      </c>
      <c r="F4213" s="49">
        <f t="shared" si="74"/>
        <v>1065.192</v>
      </c>
      <c r="G4213" s="37">
        <v>24</v>
      </c>
      <c r="H4213" s="85" t="s">
        <v>3073</v>
      </c>
      <c r="I4213" s="18"/>
      <c r="J4213" s="83"/>
      <c r="K4213" s="79"/>
      <c r="L4213" s="77"/>
      <c r="M4213" s="77"/>
    </row>
    <row r="4214" spans="1:13" s="3" customFormat="1">
      <c r="A4214" s="7"/>
      <c r="B4214" s="95" t="s">
        <v>5313</v>
      </c>
      <c r="C4214" s="41"/>
      <c r="D4214" s="36" t="s">
        <v>7749</v>
      </c>
      <c r="E4214" s="49">
        <v>945.79</v>
      </c>
      <c r="F4214" s="49">
        <f>IF(G4214="ENV.","VENTA",IF(B4214="","",E4214+E4214*A$2/100))</f>
        <v>1418.6849999999999</v>
      </c>
      <c r="G4214" s="37">
        <v>12</v>
      </c>
      <c r="H4214" s="85" t="s">
        <v>3073</v>
      </c>
      <c r="I4214" s="18"/>
      <c r="J4214" s="83"/>
      <c r="K4214" s="79"/>
      <c r="L4214" s="77"/>
      <c r="M4214" s="77"/>
    </row>
    <row r="4215" spans="1:13" s="3" customFormat="1">
      <c r="A4215" s="7"/>
      <c r="B4215" s="95" t="s">
        <v>1358</v>
      </c>
      <c r="C4215" s="41"/>
      <c r="D4215" s="36" t="s">
        <v>5936</v>
      </c>
      <c r="E4215" s="49">
        <v>2397.0529999999999</v>
      </c>
      <c r="F4215" s="49">
        <f t="shared" si="74"/>
        <v>3595.5794999999998</v>
      </c>
      <c r="G4215" s="37">
        <v>12</v>
      </c>
      <c r="H4215" s="85" t="s">
        <v>3073</v>
      </c>
      <c r="I4215" s="18"/>
      <c r="J4215" s="83"/>
      <c r="K4215" s="79"/>
      <c r="L4215" s="77"/>
      <c r="M4215" s="77"/>
    </row>
    <row r="4216" spans="1:13" s="3" customFormat="1">
      <c r="A4216" s="7"/>
      <c r="B4216" s="95" t="s">
        <v>1359</v>
      </c>
      <c r="C4216" s="41"/>
      <c r="D4216" s="36" t="s">
        <v>7574</v>
      </c>
      <c r="E4216" s="49">
        <v>1589.261</v>
      </c>
      <c r="F4216" s="49">
        <f t="shared" si="74"/>
        <v>2383.8914999999997</v>
      </c>
      <c r="G4216" s="37">
        <v>12</v>
      </c>
      <c r="H4216" s="85" t="s">
        <v>3073</v>
      </c>
      <c r="I4216" s="18"/>
      <c r="J4216" s="83"/>
      <c r="K4216" s="79"/>
      <c r="L4216" s="77"/>
      <c r="M4216" s="77"/>
    </row>
    <row r="4217" spans="1:13" s="3" customFormat="1">
      <c r="A4217" s="7"/>
      <c r="B4217" s="95" t="s">
        <v>1360</v>
      </c>
      <c r="C4217" s="41"/>
      <c r="D4217" s="36" t="s">
        <v>4583</v>
      </c>
      <c r="E4217" s="49">
        <v>2462.1170000000002</v>
      </c>
      <c r="F4217" s="49">
        <f t="shared" si="74"/>
        <v>3693.1755000000003</v>
      </c>
      <c r="G4217" s="37">
        <v>12</v>
      </c>
      <c r="H4217" s="85" t="s">
        <v>3073</v>
      </c>
      <c r="I4217" s="18"/>
      <c r="J4217" s="83"/>
      <c r="K4217" s="79"/>
      <c r="L4217" s="77"/>
      <c r="M4217" s="77"/>
    </row>
    <row r="4218" spans="1:13" s="3" customFormat="1">
      <c r="A4218" s="10"/>
      <c r="B4218" s="96"/>
      <c r="C4218" s="43" t="s">
        <v>2166</v>
      </c>
      <c r="D4218" s="44"/>
      <c r="E4218" s="50" t="s">
        <v>3073</v>
      </c>
      <c r="F4218" s="50" t="str">
        <f t="shared" si="74"/>
        <v/>
      </c>
      <c r="G4218" s="42"/>
      <c r="H4218" s="85" t="s">
        <v>3073</v>
      </c>
      <c r="I4218" s="18"/>
      <c r="J4218" s="83"/>
      <c r="K4218" s="79"/>
      <c r="L4218" s="77"/>
      <c r="M4218" s="77"/>
    </row>
    <row r="4219" spans="1:13" s="3" customFormat="1">
      <c r="A4219" s="12"/>
      <c r="B4219" s="97" t="s">
        <v>2364</v>
      </c>
      <c r="C4219" s="46"/>
      <c r="D4219" s="47" t="s">
        <v>3065</v>
      </c>
      <c r="E4219" s="51" t="s">
        <v>3567</v>
      </c>
      <c r="F4219" s="51" t="str">
        <f t="shared" si="74"/>
        <v>VENTA</v>
      </c>
      <c r="G4219" s="45" t="s">
        <v>1933</v>
      </c>
      <c r="H4219" s="85" t="s">
        <v>3073</v>
      </c>
      <c r="I4219" s="18"/>
      <c r="J4219" s="83"/>
      <c r="K4219" s="79"/>
      <c r="L4219" s="77"/>
      <c r="M4219" s="77"/>
    </row>
    <row r="4220" spans="1:13" s="3" customFormat="1">
      <c r="A4220" s="7"/>
      <c r="B4220" s="95" t="s">
        <v>3041</v>
      </c>
      <c r="C4220" s="41"/>
      <c r="D4220" s="36" t="s">
        <v>7875</v>
      </c>
      <c r="E4220" s="49">
        <v>311.11099999999999</v>
      </c>
      <c r="F4220" s="49">
        <f t="shared" si="74"/>
        <v>466.66649999999998</v>
      </c>
      <c r="G4220" s="37">
        <v>90</v>
      </c>
      <c r="H4220" s="85" t="s">
        <v>7977</v>
      </c>
      <c r="I4220" s="18"/>
      <c r="J4220" s="83"/>
      <c r="K4220" s="79"/>
      <c r="L4220" s="77"/>
      <c r="M4220" s="77"/>
    </row>
    <row r="4221" spans="1:13" s="3" customFormat="1">
      <c r="A4221" s="7"/>
      <c r="B4221" s="95" t="s">
        <v>3481</v>
      </c>
      <c r="C4221" s="41"/>
      <c r="D4221" s="36" t="s">
        <v>7466</v>
      </c>
      <c r="E4221" s="49">
        <v>607.96100000000001</v>
      </c>
      <c r="F4221" s="49">
        <f t="shared" si="74"/>
        <v>911.94150000000002</v>
      </c>
      <c r="G4221" s="37">
        <v>5</v>
      </c>
      <c r="H4221" s="85" t="s">
        <v>3073</v>
      </c>
      <c r="I4221" s="18"/>
      <c r="J4221" s="83"/>
      <c r="K4221" s="79"/>
      <c r="L4221" s="77"/>
      <c r="M4221" s="77"/>
    </row>
    <row r="4222" spans="1:13" s="3" customFormat="1">
      <c r="A4222" s="7"/>
      <c r="B4222" s="95" t="s">
        <v>3274</v>
      </c>
      <c r="C4222" s="41"/>
      <c r="D4222" s="36" t="s">
        <v>7465</v>
      </c>
      <c r="E4222" s="49">
        <v>936.31</v>
      </c>
      <c r="F4222" s="49">
        <f t="shared" si="74"/>
        <v>1404.4649999999999</v>
      </c>
      <c r="G4222" s="37">
        <v>5</v>
      </c>
      <c r="H4222" s="85" t="s">
        <v>3073</v>
      </c>
      <c r="I4222" s="18"/>
      <c r="J4222" s="83"/>
      <c r="K4222" s="79"/>
      <c r="L4222" s="77"/>
      <c r="M4222" s="77"/>
    </row>
    <row r="4223" spans="1:13" s="3" customFormat="1">
      <c r="A4223" s="7"/>
      <c r="B4223" s="95" t="s">
        <v>1361</v>
      </c>
      <c r="C4223" s="41"/>
      <c r="D4223" s="36" t="s">
        <v>6356</v>
      </c>
      <c r="E4223" s="49">
        <v>703.64</v>
      </c>
      <c r="F4223" s="49">
        <f t="shared" si="74"/>
        <v>1055.46</v>
      </c>
      <c r="G4223" s="37">
        <v>25</v>
      </c>
      <c r="H4223" s="85" t="s">
        <v>7202</v>
      </c>
      <c r="I4223" s="18"/>
      <c r="J4223" s="83"/>
      <c r="K4223" s="79"/>
      <c r="L4223" s="77"/>
      <c r="M4223" s="77"/>
    </row>
    <row r="4224" spans="1:13" s="3" customFormat="1">
      <c r="A4224" s="34"/>
      <c r="B4224" s="95" t="s">
        <v>1988</v>
      </c>
      <c r="C4224" s="41"/>
      <c r="D4224" s="36" t="s">
        <v>7189</v>
      </c>
      <c r="E4224" s="49">
        <v>200</v>
      </c>
      <c r="F4224" s="49">
        <f t="shared" si="74"/>
        <v>300</v>
      </c>
      <c r="G4224" s="37">
        <v>25</v>
      </c>
      <c r="H4224" s="85" t="s">
        <v>7977</v>
      </c>
      <c r="I4224" s="18"/>
      <c r="J4224" s="83"/>
      <c r="K4224" s="79"/>
      <c r="L4224" s="77"/>
      <c r="M4224" s="77"/>
    </row>
    <row r="4225" spans="1:13" s="3" customFormat="1">
      <c r="A4225" s="7"/>
      <c r="B4225" s="95" t="s">
        <v>2298</v>
      </c>
      <c r="C4225" s="41"/>
      <c r="D4225" s="36" t="s">
        <v>3733</v>
      </c>
      <c r="E4225" s="49">
        <v>537.91200000000003</v>
      </c>
      <c r="F4225" s="49">
        <f t="shared" ref="F4225:F4294" si="75">IF(G4225="ENV.","VENTA",IF(B4225="","",E4225+E4225*A$2/100))</f>
        <v>806.86800000000005</v>
      </c>
      <c r="G4225" s="37">
        <v>25</v>
      </c>
      <c r="H4225" s="85" t="s">
        <v>3073</v>
      </c>
      <c r="I4225" s="18"/>
      <c r="J4225" s="83"/>
      <c r="K4225" s="79"/>
      <c r="L4225" s="77"/>
      <c r="M4225" s="77"/>
    </row>
    <row r="4226" spans="1:13" s="3" customFormat="1">
      <c r="A4226" s="7"/>
      <c r="B4226" s="95"/>
      <c r="C4226" s="41"/>
      <c r="D4226" s="36"/>
      <c r="E4226" s="49"/>
      <c r="F4226" s="49"/>
      <c r="G4226" s="37"/>
      <c r="H4226" s="85" t="s">
        <v>3073</v>
      </c>
      <c r="I4226" s="18"/>
      <c r="J4226" s="83"/>
      <c r="K4226" s="79"/>
      <c r="L4226" s="77"/>
      <c r="M4226" s="77"/>
    </row>
    <row r="4227" spans="1:13" s="3" customFormat="1">
      <c r="A4227" s="10"/>
      <c r="B4227" s="96"/>
      <c r="C4227" s="43" t="s">
        <v>2167</v>
      </c>
      <c r="D4227" s="44"/>
      <c r="E4227" s="50" t="s">
        <v>3073</v>
      </c>
      <c r="F4227" s="50" t="str">
        <f t="shared" si="75"/>
        <v/>
      </c>
      <c r="G4227" s="42"/>
      <c r="H4227" s="85" t="s">
        <v>3073</v>
      </c>
      <c r="I4227" s="18"/>
      <c r="J4227" s="83"/>
      <c r="K4227" s="79"/>
      <c r="L4227" s="77"/>
      <c r="M4227" s="77"/>
    </row>
    <row r="4228" spans="1:13" s="3" customFormat="1">
      <c r="A4228" s="12"/>
      <c r="B4228" s="97" t="s">
        <v>2364</v>
      </c>
      <c r="C4228" s="46"/>
      <c r="D4228" s="47" t="s">
        <v>3065</v>
      </c>
      <c r="E4228" s="51" t="s">
        <v>3567</v>
      </c>
      <c r="F4228" s="51" t="str">
        <f t="shared" si="75"/>
        <v>VENTA</v>
      </c>
      <c r="G4228" s="45" t="s">
        <v>1933</v>
      </c>
      <c r="H4228" s="85" t="s">
        <v>3073</v>
      </c>
      <c r="I4228" s="18"/>
      <c r="J4228" s="83"/>
      <c r="K4228" s="79"/>
      <c r="L4228" s="77"/>
      <c r="M4228" s="77"/>
    </row>
    <row r="4229" spans="1:13" s="3" customFormat="1">
      <c r="A4229" s="7"/>
      <c r="B4229" s="95" t="s">
        <v>6770</v>
      </c>
      <c r="C4229" s="41"/>
      <c r="D4229" s="36" t="s">
        <v>6771</v>
      </c>
      <c r="E4229" s="49">
        <v>239.73699999999999</v>
      </c>
      <c r="F4229" s="49">
        <f>IF(G4229="ENV.","VENTA",IF(B4229="","",E4229+E4229*A$2/100))</f>
        <v>359.60550000000001</v>
      </c>
      <c r="G4229" s="37"/>
      <c r="H4229" s="85" t="s">
        <v>7213</v>
      </c>
      <c r="I4229" s="18"/>
      <c r="J4229" s="83"/>
      <c r="K4229" s="79"/>
      <c r="L4229" s="77"/>
      <c r="M4229" s="77"/>
    </row>
    <row r="4230" spans="1:13" s="3" customFormat="1">
      <c r="A4230" s="7"/>
      <c r="B4230" s="95" t="s">
        <v>6779</v>
      </c>
      <c r="C4230" s="41"/>
      <c r="D4230" s="36" t="s">
        <v>6780</v>
      </c>
      <c r="E4230" s="49">
        <v>680.39499999999998</v>
      </c>
      <c r="F4230" s="49">
        <f>IF(G4230="ENV.","VENTA",IF(B4230="","",E4230+E4230*A$2/100))</f>
        <v>1020.5925</v>
      </c>
      <c r="G4230" s="37">
        <v>10</v>
      </c>
      <c r="H4230" s="85" t="s">
        <v>8224</v>
      </c>
      <c r="I4230" s="18"/>
      <c r="J4230" s="83"/>
      <c r="K4230" s="79"/>
      <c r="L4230" s="77"/>
      <c r="M4230" s="77"/>
    </row>
    <row r="4231" spans="1:13" s="3" customFormat="1">
      <c r="A4231" s="7"/>
      <c r="B4231" s="95" t="s">
        <v>6777</v>
      </c>
      <c r="C4231" s="41"/>
      <c r="D4231" s="36" t="s">
        <v>6778</v>
      </c>
      <c r="E4231" s="49">
        <v>493.93400000000003</v>
      </c>
      <c r="F4231" s="49">
        <f>IF(G4231="ENV.","VENTA",IF(B4231="","",E4231+E4231*A$2/100))</f>
        <v>740.90100000000007</v>
      </c>
      <c r="G4231" s="37">
        <v>10</v>
      </c>
      <c r="H4231" s="85" t="s">
        <v>8225</v>
      </c>
      <c r="I4231" s="18"/>
      <c r="J4231" s="83"/>
      <c r="K4231" s="79"/>
      <c r="L4231" s="77"/>
      <c r="M4231" s="77"/>
    </row>
    <row r="4232" spans="1:13" s="3" customFormat="1">
      <c r="A4232" s="7"/>
      <c r="B4232" s="95" t="s">
        <v>6189</v>
      </c>
      <c r="C4232" s="41"/>
      <c r="D4232" s="36" t="s">
        <v>6190</v>
      </c>
      <c r="E4232" s="49">
        <v>218.42699999999999</v>
      </c>
      <c r="F4232" s="49">
        <f t="shared" si="75"/>
        <v>327.64049999999997</v>
      </c>
      <c r="G4232" s="37"/>
      <c r="H4232" s="85" t="s">
        <v>7213</v>
      </c>
      <c r="I4232" s="18"/>
      <c r="J4232" s="83"/>
      <c r="K4232" s="79"/>
      <c r="L4232" s="77"/>
      <c r="M4232" s="77"/>
    </row>
    <row r="4233" spans="1:13" s="3" customFormat="1">
      <c r="A4233" s="7"/>
      <c r="B4233" s="95" t="s">
        <v>6191</v>
      </c>
      <c r="C4233" s="41"/>
      <c r="D4233" s="36" t="s">
        <v>6192</v>
      </c>
      <c r="E4233" s="49">
        <v>218.42699999999999</v>
      </c>
      <c r="F4233" s="49">
        <f t="shared" si="75"/>
        <v>327.64049999999997</v>
      </c>
      <c r="G4233" s="37">
        <v>10</v>
      </c>
      <c r="H4233" s="85" t="s">
        <v>7213</v>
      </c>
      <c r="I4233" s="18"/>
      <c r="J4233" s="83"/>
      <c r="K4233" s="79"/>
      <c r="L4233" s="77"/>
      <c r="M4233" s="77"/>
    </row>
    <row r="4234" spans="1:13" s="3" customFormat="1">
      <c r="A4234" s="7"/>
      <c r="B4234" s="95" t="s">
        <v>6193</v>
      </c>
      <c r="C4234" s="41"/>
      <c r="D4234" s="36" t="s">
        <v>6194</v>
      </c>
      <c r="E4234" s="49">
        <v>273.22399999999999</v>
      </c>
      <c r="F4234" s="49">
        <f t="shared" si="75"/>
        <v>409.83600000000001</v>
      </c>
      <c r="G4234" s="37">
        <v>10</v>
      </c>
      <c r="H4234" s="85" t="s">
        <v>7213</v>
      </c>
      <c r="I4234" s="18"/>
      <c r="J4234" s="83"/>
      <c r="K4234" s="79"/>
      <c r="L4234" s="77"/>
      <c r="M4234" s="77"/>
    </row>
    <row r="4235" spans="1:13" s="3" customFormat="1">
      <c r="A4235" s="7"/>
      <c r="B4235" s="95" t="s">
        <v>6195</v>
      </c>
      <c r="C4235" s="41"/>
      <c r="D4235" s="36" t="s">
        <v>6196</v>
      </c>
      <c r="E4235" s="49">
        <v>359.22399999999999</v>
      </c>
      <c r="F4235" s="49">
        <f t="shared" si="75"/>
        <v>538.83600000000001</v>
      </c>
      <c r="G4235" s="37">
        <v>10</v>
      </c>
      <c r="H4235" s="85" t="s">
        <v>7213</v>
      </c>
      <c r="I4235" s="18"/>
      <c r="J4235" s="83"/>
      <c r="K4235" s="79"/>
      <c r="L4235" s="77"/>
      <c r="M4235" s="77"/>
    </row>
    <row r="4236" spans="1:13" s="3" customFormat="1">
      <c r="A4236" s="7"/>
      <c r="B4236" s="95" t="s">
        <v>6197</v>
      </c>
      <c r="C4236" s="41"/>
      <c r="D4236" s="36" t="s">
        <v>6198</v>
      </c>
      <c r="E4236" s="49">
        <v>375.20699999999999</v>
      </c>
      <c r="F4236" s="49">
        <f>IF(G4236="ENV.","VENTA",IF(B4236="","",E4236+E4236*A$2/100))</f>
        <v>562.81050000000005</v>
      </c>
      <c r="G4236" s="37">
        <v>10</v>
      </c>
      <c r="H4236" s="85" t="s">
        <v>7213</v>
      </c>
      <c r="I4236" s="18"/>
      <c r="J4236" s="83"/>
      <c r="K4236" s="79"/>
      <c r="L4236" s="77"/>
      <c r="M4236" s="77"/>
    </row>
    <row r="4237" spans="1:13" s="3" customFormat="1">
      <c r="A4237" s="7"/>
      <c r="B4237" s="95" t="s">
        <v>6199</v>
      </c>
      <c r="C4237" s="41"/>
      <c r="D4237" s="36" t="s">
        <v>6200</v>
      </c>
      <c r="E4237" s="49">
        <v>280.07299999999998</v>
      </c>
      <c r="F4237" s="49">
        <f t="shared" si="75"/>
        <v>420.10949999999997</v>
      </c>
      <c r="G4237" s="37">
        <v>10</v>
      </c>
      <c r="H4237" s="85" t="s">
        <v>7213</v>
      </c>
      <c r="I4237" s="18"/>
      <c r="J4237" s="83"/>
      <c r="K4237" s="79"/>
      <c r="L4237" s="77"/>
      <c r="M4237" s="77"/>
    </row>
    <row r="4238" spans="1:13" s="3" customFormat="1">
      <c r="A4238" s="7"/>
      <c r="B4238" s="95" t="s">
        <v>6201</v>
      </c>
      <c r="C4238" s="41"/>
      <c r="D4238" s="36" t="s">
        <v>6202</v>
      </c>
      <c r="E4238" s="49">
        <v>150.69200000000001</v>
      </c>
      <c r="F4238" s="49">
        <f t="shared" si="75"/>
        <v>226.03800000000001</v>
      </c>
      <c r="G4238" s="37">
        <v>10</v>
      </c>
      <c r="H4238" s="85" t="s">
        <v>7213</v>
      </c>
      <c r="I4238" s="18"/>
      <c r="J4238" s="83"/>
      <c r="K4238" s="79"/>
      <c r="L4238" s="77"/>
      <c r="M4238" s="77"/>
    </row>
    <row r="4239" spans="1:13" s="3" customFormat="1">
      <c r="A4239" s="7"/>
      <c r="B4239" s="95" t="s">
        <v>6203</v>
      </c>
      <c r="C4239" s="41"/>
      <c r="D4239" s="36" t="s">
        <v>6758</v>
      </c>
      <c r="E4239" s="49">
        <v>218.42699999999999</v>
      </c>
      <c r="F4239" s="49">
        <f t="shared" si="75"/>
        <v>327.64049999999997</v>
      </c>
      <c r="G4239" s="37">
        <v>10</v>
      </c>
      <c r="H4239" s="85" t="s">
        <v>7213</v>
      </c>
      <c r="I4239" s="18"/>
      <c r="J4239" s="83"/>
      <c r="K4239" s="79"/>
      <c r="L4239" s="77"/>
      <c r="M4239" s="77"/>
    </row>
    <row r="4240" spans="1:13" s="3" customFormat="1">
      <c r="A4240" s="7"/>
      <c r="B4240" s="95" t="s">
        <v>6204</v>
      </c>
      <c r="C4240" s="41"/>
      <c r="D4240" s="36" t="s">
        <v>6754</v>
      </c>
      <c r="E4240" s="49">
        <v>150.69200000000001</v>
      </c>
      <c r="F4240" s="49">
        <f t="shared" si="75"/>
        <v>226.03800000000001</v>
      </c>
      <c r="G4240" s="37">
        <v>10</v>
      </c>
      <c r="H4240" s="85" t="s">
        <v>7213</v>
      </c>
      <c r="I4240" s="18"/>
      <c r="J4240" s="83"/>
      <c r="K4240" s="79"/>
      <c r="L4240" s="77"/>
      <c r="M4240" s="77"/>
    </row>
    <row r="4241" spans="1:13" s="3" customFormat="1">
      <c r="A4241" s="7"/>
      <c r="B4241" s="95" t="s">
        <v>6205</v>
      </c>
      <c r="C4241" s="41"/>
      <c r="D4241" s="36" t="s">
        <v>6755</v>
      </c>
      <c r="E4241" s="49">
        <v>150.69200000000001</v>
      </c>
      <c r="F4241" s="49">
        <f t="shared" si="75"/>
        <v>226.03800000000001</v>
      </c>
      <c r="G4241" s="37">
        <v>10</v>
      </c>
      <c r="H4241" s="85" t="s">
        <v>7213</v>
      </c>
      <c r="I4241" s="18"/>
      <c r="J4241" s="83"/>
      <c r="K4241" s="79"/>
      <c r="L4241" s="77"/>
      <c r="M4241" s="77"/>
    </row>
    <row r="4242" spans="1:13" s="3" customFormat="1">
      <c r="A4242" s="10"/>
      <c r="B4242" s="96"/>
      <c r="C4242" s="43" t="s">
        <v>2168</v>
      </c>
      <c r="D4242" s="44"/>
      <c r="E4242" s="50" t="s">
        <v>3073</v>
      </c>
      <c r="F4242" s="50" t="str">
        <f t="shared" si="75"/>
        <v/>
      </c>
      <c r="G4242" s="42"/>
      <c r="H4242" s="85" t="s">
        <v>3073</v>
      </c>
      <c r="I4242" s="18"/>
      <c r="J4242" s="83"/>
      <c r="K4242" s="79"/>
      <c r="L4242" s="77"/>
      <c r="M4242" s="77"/>
    </row>
    <row r="4243" spans="1:13" s="3" customFormat="1">
      <c r="A4243" s="12"/>
      <c r="B4243" s="97" t="s">
        <v>2364</v>
      </c>
      <c r="C4243" s="46"/>
      <c r="D4243" s="47" t="s">
        <v>3065</v>
      </c>
      <c r="E4243" s="51" t="s">
        <v>3567</v>
      </c>
      <c r="F4243" s="51" t="str">
        <f t="shared" si="75"/>
        <v>VENTA</v>
      </c>
      <c r="G4243" s="45" t="s">
        <v>1933</v>
      </c>
      <c r="H4243" s="85" t="s">
        <v>3073</v>
      </c>
      <c r="I4243" s="18"/>
      <c r="J4243" s="83"/>
      <c r="K4243" s="79"/>
      <c r="L4243" s="77"/>
      <c r="M4243" s="77"/>
    </row>
    <row r="4244" spans="1:13" s="3" customFormat="1">
      <c r="A4244" s="7"/>
      <c r="B4244" s="95" t="s">
        <v>1362</v>
      </c>
      <c r="C4244" s="41"/>
      <c r="D4244" s="36" t="s">
        <v>6641</v>
      </c>
      <c r="E4244" s="49">
        <v>261.33800000000002</v>
      </c>
      <c r="F4244" s="49">
        <f t="shared" si="75"/>
        <v>392.00700000000006</v>
      </c>
      <c r="G4244" s="37">
        <v>12</v>
      </c>
      <c r="H4244" s="85" t="s">
        <v>3073</v>
      </c>
      <c r="I4244" s="18"/>
      <c r="J4244" s="83"/>
      <c r="K4244" s="79"/>
      <c r="L4244" s="77"/>
      <c r="M4244" s="77"/>
    </row>
    <row r="4245" spans="1:13" s="3" customFormat="1">
      <c r="A4245" s="7"/>
      <c r="B4245" s="95" t="s">
        <v>1363</v>
      </c>
      <c r="C4245" s="41"/>
      <c r="D4245" s="36" t="s">
        <v>4537</v>
      </c>
      <c r="E4245" s="49">
        <v>1117.8779999999999</v>
      </c>
      <c r="F4245" s="49">
        <f t="shared" si="75"/>
        <v>1676.817</v>
      </c>
      <c r="G4245" s="37">
        <v>6</v>
      </c>
      <c r="H4245" s="85" t="s">
        <v>3073</v>
      </c>
      <c r="I4245" s="18"/>
      <c r="J4245" s="83"/>
      <c r="K4245" s="79"/>
      <c r="L4245" s="77"/>
      <c r="M4245" s="77"/>
    </row>
    <row r="4246" spans="1:13" s="3" customFormat="1">
      <c r="A4246" s="7"/>
      <c r="B4246" s="95" t="s">
        <v>1364</v>
      </c>
      <c r="C4246" s="41"/>
      <c r="D4246" s="36" t="s">
        <v>4538</v>
      </c>
      <c r="E4246" s="49">
        <v>1218.165</v>
      </c>
      <c r="F4246" s="49">
        <f t="shared" si="75"/>
        <v>1827.2474999999999</v>
      </c>
      <c r="G4246" s="37">
        <v>6</v>
      </c>
      <c r="H4246" s="85" t="s">
        <v>3073</v>
      </c>
      <c r="I4246" s="18"/>
      <c r="J4246" s="83"/>
      <c r="K4246" s="79"/>
      <c r="L4246" s="77"/>
      <c r="M4246" s="77"/>
    </row>
    <row r="4247" spans="1:13" s="3" customFormat="1">
      <c r="A4247" s="7"/>
      <c r="B4247" s="95" t="s">
        <v>1365</v>
      </c>
      <c r="C4247" s="41"/>
      <c r="D4247" s="36" t="s">
        <v>4539</v>
      </c>
      <c r="E4247" s="49">
        <v>1364.9</v>
      </c>
      <c r="F4247" s="49">
        <f t="shared" si="75"/>
        <v>2047.3500000000001</v>
      </c>
      <c r="G4247" s="37">
        <v>6</v>
      </c>
      <c r="H4247" s="85" t="s">
        <v>3073</v>
      </c>
      <c r="I4247" s="18"/>
      <c r="J4247" s="83"/>
      <c r="K4247" s="79"/>
      <c r="L4247" s="77"/>
      <c r="M4247" s="77"/>
    </row>
    <row r="4248" spans="1:13" s="3" customFormat="1">
      <c r="A4248" s="7"/>
      <c r="B4248" s="95" t="s">
        <v>1366</v>
      </c>
      <c r="C4248" s="41"/>
      <c r="D4248" s="36" t="s">
        <v>4540</v>
      </c>
      <c r="E4248" s="49">
        <v>1417.5050000000001</v>
      </c>
      <c r="F4248" s="49">
        <f t="shared" si="75"/>
        <v>2126.2575000000002</v>
      </c>
      <c r="G4248" s="37">
        <v>6</v>
      </c>
      <c r="H4248" s="85" t="s">
        <v>3073</v>
      </c>
      <c r="I4248" s="18"/>
      <c r="J4248" s="83"/>
      <c r="K4248" s="79"/>
      <c r="L4248" s="77"/>
      <c r="M4248" s="77"/>
    </row>
    <row r="4249" spans="1:13" s="3" customFormat="1">
      <c r="A4249" s="7"/>
      <c r="B4249" s="95" t="s">
        <v>1367</v>
      </c>
      <c r="C4249" s="41"/>
      <c r="D4249" s="36" t="s">
        <v>4541</v>
      </c>
      <c r="E4249" s="49">
        <v>1586.971</v>
      </c>
      <c r="F4249" s="49">
        <f t="shared" si="75"/>
        <v>2380.4565000000002</v>
      </c>
      <c r="G4249" s="37">
        <v>6</v>
      </c>
      <c r="H4249" s="85" t="s">
        <v>3073</v>
      </c>
      <c r="I4249" s="18"/>
      <c r="J4249" s="83"/>
      <c r="K4249" s="79"/>
      <c r="L4249" s="77"/>
      <c r="M4249" s="77"/>
    </row>
    <row r="4250" spans="1:13" s="3" customFormat="1">
      <c r="A4250" s="7"/>
      <c r="B4250" s="95" t="s">
        <v>1368</v>
      </c>
      <c r="C4250" s="41"/>
      <c r="D4250" s="36" t="s">
        <v>4542</v>
      </c>
      <c r="E4250" s="49">
        <v>1680.511</v>
      </c>
      <c r="F4250" s="49">
        <f t="shared" si="75"/>
        <v>2520.7664999999997</v>
      </c>
      <c r="G4250" s="37">
        <v>6</v>
      </c>
      <c r="H4250" s="85" t="s">
        <v>3073</v>
      </c>
      <c r="I4250" s="18"/>
      <c r="J4250" s="83"/>
      <c r="K4250" s="79"/>
      <c r="L4250" s="77"/>
      <c r="M4250" s="77"/>
    </row>
    <row r="4251" spans="1:13" s="3" customFormat="1">
      <c r="A4251" s="7"/>
      <c r="B4251" s="95" t="s">
        <v>1369</v>
      </c>
      <c r="C4251" s="41"/>
      <c r="D4251" s="36" t="s">
        <v>4543</v>
      </c>
      <c r="E4251" s="49">
        <v>1807.8779999999999</v>
      </c>
      <c r="F4251" s="49">
        <f t="shared" si="75"/>
        <v>2711.817</v>
      </c>
      <c r="G4251" s="37">
        <v>6</v>
      </c>
      <c r="H4251" s="85" t="s">
        <v>3073</v>
      </c>
      <c r="I4251" s="18"/>
      <c r="J4251" s="83"/>
      <c r="K4251" s="79"/>
      <c r="L4251" s="77"/>
      <c r="M4251" s="77"/>
    </row>
    <row r="4252" spans="1:13" s="3" customFormat="1">
      <c r="A4252" s="7"/>
      <c r="B4252" s="95" t="s">
        <v>1370</v>
      </c>
      <c r="C4252" s="41"/>
      <c r="D4252" s="36" t="s">
        <v>4567</v>
      </c>
      <c r="E4252" s="49">
        <v>2428.1570000000002</v>
      </c>
      <c r="F4252" s="49">
        <f t="shared" si="75"/>
        <v>3642.2355000000002</v>
      </c>
      <c r="G4252" s="37"/>
      <c r="H4252" s="85" t="s">
        <v>3073</v>
      </c>
      <c r="I4252" s="18"/>
      <c r="J4252" s="83"/>
      <c r="K4252" s="79"/>
      <c r="L4252" s="77"/>
      <c r="M4252" s="77"/>
    </row>
    <row r="4253" spans="1:13" s="3" customFormat="1">
      <c r="A4253" s="7"/>
      <c r="B4253" s="95" t="s">
        <v>1371</v>
      </c>
      <c r="C4253" s="41"/>
      <c r="D4253" s="36" t="s">
        <v>4564</v>
      </c>
      <c r="E4253" s="49">
        <v>1588.0709999999999</v>
      </c>
      <c r="F4253" s="49">
        <f t="shared" si="75"/>
        <v>2382.1064999999999</v>
      </c>
      <c r="G4253" s="37">
        <v>2</v>
      </c>
      <c r="H4253" s="85" t="s">
        <v>3073</v>
      </c>
      <c r="I4253" s="18"/>
      <c r="J4253" s="83"/>
      <c r="K4253" s="79"/>
      <c r="L4253" s="77"/>
      <c r="M4253" s="77"/>
    </row>
    <row r="4254" spans="1:13" s="3" customFormat="1">
      <c r="A4254" s="10"/>
      <c r="B4254" s="96"/>
      <c r="C4254" s="43" t="s">
        <v>2169</v>
      </c>
      <c r="D4254" s="44"/>
      <c r="E4254" s="50" t="s">
        <v>3073</v>
      </c>
      <c r="F4254" s="50" t="str">
        <f t="shared" si="75"/>
        <v/>
      </c>
      <c r="G4254" s="42"/>
      <c r="H4254" s="85" t="s">
        <v>3073</v>
      </c>
      <c r="I4254" s="18"/>
      <c r="J4254" s="83"/>
      <c r="K4254" s="79"/>
      <c r="L4254" s="77"/>
      <c r="M4254" s="77"/>
    </row>
    <row r="4255" spans="1:13" s="3" customFormat="1">
      <c r="A4255" s="12"/>
      <c r="B4255" s="97" t="s">
        <v>2364</v>
      </c>
      <c r="C4255" s="46"/>
      <c r="D4255" s="47" t="s">
        <v>3065</v>
      </c>
      <c r="E4255" s="51" t="s">
        <v>3567</v>
      </c>
      <c r="F4255" s="51" t="str">
        <f t="shared" si="75"/>
        <v>VENTA</v>
      </c>
      <c r="G4255" s="45" t="s">
        <v>1933</v>
      </c>
      <c r="H4255" s="85" t="s">
        <v>3073</v>
      </c>
      <c r="I4255" s="18"/>
      <c r="J4255" s="83"/>
      <c r="K4255" s="79"/>
      <c r="L4255" s="77"/>
      <c r="M4255" s="77"/>
    </row>
    <row r="4256" spans="1:13" s="3" customFormat="1">
      <c r="A4256" s="7"/>
      <c r="B4256" s="95" t="s">
        <v>6787</v>
      </c>
      <c r="C4256" s="41"/>
      <c r="D4256" s="36" t="s">
        <v>7852</v>
      </c>
      <c r="E4256" s="49">
        <v>911.11099999999999</v>
      </c>
      <c r="F4256" s="49">
        <f>IF(G4256="ENV.","VENTA",IF(B4256="","",E4256+E4256*A$2/100))</f>
        <v>1366.6665</v>
      </c>
      <c r="G4256" s="37">
        <v>1</v>
      </c>
      <c r="H4256" s="85" t="s">
        <v>7977</v>
      </c>
      <c r="I4256" s="18"/>
      <c r="J4256" s="83"/>
      <c r="K4256" s="79"/>
      <c r="L4256" s="77"/>
      <c r="M4256" s="77"/>
    </row>
    <row r="4257" spans="1:13" s="3" customFormat="1">
      <c r="A4257" s="7"/>
      <c r="B4257" s="95" t="s">
        <v>6788</v>
      </c>
      <c r="C4257" s="41"/>
      <c r="D4257" s="36" t="s">
        <v>7853</v>
      </c>
      <c r="E4257" s="49">
        <v>1100</v>
      </c>
      <c r="F4257" s="49">
        <f>IF(G4257="ENV.","VENTA",IF(B4257="","",E4257+E4257*A$2/100))</f>
        <v>1650</v>
      </c>
      <c r="G4257" s="37">
        <v>1</v>
      </c>
      <c r="H4257" s="85" t="s">
        <v>7977</v>
      </c>
      <c r="I4257" s="18"/>
      <c r="J4257" s="83"/>
      <c r="K4257" s="79"/>
      <c r="L4257" s="77"/>
      <c r="M4257" s="77"/>
    </row>
    <row r="4258" spans="1:13" s="3" customFormat="1">
      <c r="A4258" s="7"/>
      <c r="B4258" s="95" t="s">
        <v>6789</v>
      </c>
      <c r="C4258" s="41"/>
      <c r="D4258" s="36" t="s">
        <v>7854</v>
      </c>
      <c r="E4258" s="49">
        <v>1455.5550000000001</v>
      </c>
      <c r="F4258" s="49">
        <f>IF(G4258="ENV.","VENTA",IF(B4258="","",E4258+E4258*A$2/100))</f>
        <v>2183.3325</v>
      </c>
      <c r="G4258" s="37">
        <v>1</v>
      </c>
      <c r="H4258" s="85" t="s">
        <v>7977</v>
      </c>
      <c r="I4258" s="18"/>
      <c r="J4258" s="83"/>
      <c r="K4258" s="79"/>
      <c r="L4258" s="77"/>
      <c r="M4258" s="77"/>
    </row>
    <row r="4259" spans="1:13" s="3" customFormat="1">
      <c r="A4259" s="7"/>
      <c r="B4259" s="95" t="s">
        <v>1372</v>
      </c>
      <c r="C4259" s="41"/>
      <c r="D4259" s="36" t="s">
        <v>3381</v>
      </c>
      <c r="E4259" s="49">
        <v>3.6509999999999998</v>
      </c>
      <c r="F4259" s="49">
        <f t="shared" si="75"/>
        <v>5.4764999999999997</v>
      </c>
      <c r="G4259" s="37">
        <v>1</v>
      </c>
      <c r="H4259" s="85" t="s">
        <v>3073</v>
      </c>
      <c r="I4259" s="18"/>
      <c r="J4259" s="83"/>
      <c r="K4259" s="79"/>
      <c r="L4259" s="77"/>
      <c r="M4259" s="77"/>
    </row>
    <row r="4260" spans="1:13" s="3" customFormat="1">
      <c r="A4260" s="7"/>
      <c r="B4260" s="95" t="s">
        <v>1373</v>
      </c>
      <c r="C4260" s="41"/>
      <c r="D4260" s="36" t="s">
        <v>6642</v>
      </c>
      <c r="E4260" s="49">
        <v>85.087000000000003</v>
      </c>
      <c r="F4260" s="49">
        <f t="shared" si="75"/>
        <v>127.63050000000001</v>
      </c>
      <c r="G4260" s="37">
        <v>1</v>
      </c>
      <c r="H4260" s="85" t="s">
        <v>3073</v>
      </c>
      <c r="I4260" s="18"/>
      <c r="J4260" s="83"/>
      <c r="K4260" s="79"/>
      <c r="L4260" s="77"/>
      <c r="M4260" s="77"/>
    </row>
    <row r="4261" spans="1:13" s="3" customFormat="1">
      <c r="A4261" s="7"/>
      <c r="B4261" s="95" t="s">
        <v>1374</v>
      </c>
      <c r="C4261" s="41"/>
      <c r="D4261" s="36" t="s">
        <v>4606</v>
      </c>
      <c r="E4261" s="49">
        <v>753.45699999999999</v>
      </c>
      <c r="F4261" s="49">
        <f t="shared" si="75"/>
        <v>1130.1855</v>
      </c>
      <c r="G4261" s="37">
        <v>1</v>
      </c>
      <c r="H4261" s="85" t="s">
        <v>7196</v>
      </c>
      <c r="I4261" s="18"/>
      <c r="J4261" s="83"/>
      <c r="K4261" s="79"/>
      <c r="L4261" s="77"/>
      <c r="M4261" s="77"/>
    </row>
    <row r="4262" spans="1:13" s="3" customFormat="1">
      <c r="A4262" s="7"/>
      <c r="B4262" s="95" t="s">
        <v>2852</v>
      </c>
      <c r="C4262" s="41"/>
      <c r="D4262" s="36" t="s">
        <v>4607</v>
      </c>
      <c r="E4262" s="49">
        <v>843.04300000000001</v>
      </c>
      <c r="F4262" s="49">
        <f t="shared" si="75"/>
        <v>1264.5645</v>
      </c>
      <c r="G4262" s="37">
        <v>1</v>
      </c>
      <c r="H4262" s="85" t="s">
        <v>7196</v>
      </c>
      <c r="I4262" s="18"/>
      <c r="J4262" s="83"/>
      <c r="K4262" s="79"/>
      <c r="L4262" s="77"/>
      <c r="M4262" s="77"/>
    </row>
    <row r="4263" spans="1:13" s="3" customFormat="1">
      <c r="A4263" s="7"/>
      <c r="B4263" s="95" t="s">
        <v>1375</v>
      </c>
      <c r="C4263" s="41"/>
      <c r="D4263" s="36" t="s">
        <v>4608</v>
      </c>
      <c r="E4263" s="49">
        <v>1369.9449999999999</v>
      </c>
      <c r="F4263" s="49">
        <f t="shared" si="75"/>
        <v>2054.9175</v>
      </c>
      <c r="G4263" s="37">
        <v>1</v>
      </c>
      <c r="H4263" s="85" t="s">
        <v>7196</v>
      </c>
      <c r="I4263" s="18"/>
      <c r="J4263" s="83"/>
      <c r="K4263" s="79"/>
      <c r="L4263" s="77"/>
      <c r="M4263" s="77"/>
    </row>
    <row r="4264" spans="1:13" s="3" customFormat="1">
      <c r="A4264" s="7"/>
      <c r="B4264" s="95" t="s">
        <v>2853</v>
      </c>
      <c r="C4264" s="41"/>
      <c r="D4264" s="36" t="s">
        <v>4609</v>
      </c>
      <c r="E4264" s="49">
        <v>1756.3389999999999</v>
      </c>
      <c r="F4264" s="49">
        <f t="shared" si="75"/>
        <v>2634.5084999999999</v>
      </c>
      <c r="G4264" s="37">
        <v>1</v>
      </c>
      <c r="H4264" s="85" t="s">
        <v>7196</v>
      </c>
      <c r="I4264" s="18"/>
      <c r="J4264" s="83"/>
      <c r="K4264" s="79"/>
      <c r="L4264" s="77"/>
      <c r="M4264" s="77"/>
    </row>
    <row r="4265" spans="1:13" s="3" customFormat="1">
      <c r="A4265" s="7"/>
      <c r="B4265" s="95" t="s">
        <v>2855</v>
      </c>
      <c r="C4265" s="41"/>
      <c r="D4265" s="36" t="s">
        <v>4611</v>
      </c>
      <c r="E4265" s="49">
        <v>3670.7689999999998</v>
      </c>
      <c r="F4265" s="49">
        <f t="shared" si="75"/>
        <v>5506.1534999999994</v>
      </c>
      <c r="G4265" s="37">
        <v>1</v>
      </c>
      <c r="H4265" s="85" t="s">
        <v>7196</v>
      </c>
      <c r="I4265" s="18"/>
      <c r="J4265" s="83"/>
      <c r="K4265" s="79"/>
      <c r="L4265" s="77"/>
      <c r="M4265" s="77"/>
    </row>
    <row r="4266" spans="1:13" s="3" customFormat="1">
      <c r="A4266" s="7"/>
      <c r="B4266" s="95" t="s">
        <v>2854</v>
      </c>
      <c r="C4266" s="41"/>
      <c r="D4266" s="36" t="s">
        <v>4610</v>
      </c>
      <c r="E4266" s="49">
        <v>3337.0439999999999</v>
      </c>
      <c r="F4266" s="49">
        <f t="shared" si="75"/>
        <v>5005.5659999999998</v>
      </c>
      <c r="G4266" s="37">
        <v>1</v>
      </c>
      <c r="H4266" s="85" t="s">
        <v>7196</v>
      </c>
      <c r="I4266" s="18"/>
      <c r="J4266" s="83"/>
      <c r="K4266" s="79"/>
      <c r="L4266" s="77"/>
      <c r="M4266" s="77"/>
    </row>
    <row r="4267" spans="1:13" s="3" customFormat="1">
      <c r="A4267" s="7"/>
      <c r="B4267" s="95" t="s">
        <v>3268</v>
      </c>
      <c r="C4267" s="41"/>
      <c r="D4267" s="36" t="s">
        <v>7596</v>
      </c>
      <c r="E4267" s="49">
        <v>1050.922</v>
      </c>
      <c r="F4267" s="49">
        <f t="shared" si="75"/>
        <v>1576.383</v>
      </c>
      <c r="G4267" s="37">
        <v>1</v>
      </c>
      <c r="H4267" s="85" t="s">
        <v>3073</v>
      </c>
      <c r="I4267" s="18"/>
      <c r="J4267" s="83"/>
      <c r="K4267" s="79"/>
      <c r="L4267" s="77"/>
      <c r="M4267" s="77"/>
    </row>
    <row r="4268" spans="1:13" s="3" customFormat="1">
      <c r="A4268" s="7"/>
      <c r="B4268" s="95" t="s">
        <v>1376</v>
      </c>
      <c r="C4268" s="41"/>
      <c r="D4268" s="36" t="s">
        <v>5876</v>
      </c>
      <c r="E4268" s="49">
        <v>1040.5419999999999</v>
      </c>
      <c r="F4268" s="49">
        <f t="shared" si="75"/>
        <v>1560.8129999999999</v>
      </c>
      <c r="G4268" s="37">
        <v>12</v>
      </c>
      <c r="H4268" s="85" t="s">
        <v>3073</v>
      </c>
      <c r="I4268" s="18"/>
      <c r="J4268" s="83"/>
      <c r="K4268" s="79"/>
      <c r="L4268" s="77"/>
      <c r="M4268" s="77"/>
    </row>
    <row r="4269" spans="1:13" s="3" customFormat="1">
      <c r="A4269" s="7"/>
      <c r="B4269" s="95" t="s">
        <v>1377</v>
      </c>
      <c r="C4269" s="41"/>
      <c r="D4269" s="36" t="s">
        <v>5878</v>
      </c>
      <c r="E4269" s="49">
        <v>1134.287</v>
      </c>
      <c r="F4269" s="49">
        <f t="shared" si="75"/>
        <v>1701.4304999999999</v>
      </c>
      <c r="G4269" s="37">
        <v>12</v>
      </c>
      <c r="H4269" s="85" t="s">
        <v>3073</v>
      </c>
      <c r="I4269" s="18"/>
      <c r="J4269" s="83"/>
      <c r="K4269" s="79"/>
      <c r="L4269" s="77"/>
      <c r="M4269" s="77"/>
    </row>
    <row r="4270" spans="1:13" s="3" customFormat="1">
      <c r="A4270" s="7"/>
      <c r="B4270" s="95" t="s">
        <v>1378</v>
      </c>
      <c r="C4270" s="41"/>
      <c r="D4270" s="36" t="s">
        <v>5879</v>
      </c>
      <c r="E4270" s="49">
        <v>1143.508</v>
      </c>
      <c r="F4270" s="49">
        <f t="shared" si="75"/>
        <v>1715.2620000000002</v>
      </c>
      <c r="G4270" s="37">
        <v>12</v>
      </c>
      <c r="H4270" s="85" t="s">
        <v>3073</v>
      </c>
      <c r="I4270" s="18"/>
      <c r="J4270" s="83"/>
      <c r="K4270" s="79"/>
      <c r="L4270" s="77"/>
      <c r="M4270" s="77"/>
    </row>
    <row r="4271" spans="1:13" s="3" customFormat="1">
      <c r="A4271" s="8"/>
      <c r="B4271" s="95" t="s">
        <v>1379</v>
      </c>
      <c r="C4271" s="41"/>
      <c r="D4271" s="36" t="s">
        <v>5880</v>
      </c>
      <c r="E4271" s="49">
        <v>1153.81</v>
      </c>
      <c r="F4271" s="49">
        <f t="shared" si="75"/>
        <v>1730.7149999999999</v>
      </c>
      <c r="G4271" s="37">
        <v>12</v>
      </c>
      <c r="H4271" s="85" t="s">
        <v>3073</v>
      </c>
      <c r="I4271" s="18"/>
      <c r="J4271" s="83"/>
      <c r="K4271" s="79"/>
      <c r="L4271" s="77"/>
      <c r="M4271" s="77"/>
    </row>
    <row r="4272" spans="1:13" s="3" customFormat="1">
      <c r="A4272" s="7"/>
      <c r="B4272" s="95" t="s">
        <v>1380</v>
      </c>
      <c r="C4272" s="41"/>
      <c r="D4272" s="36" t="s">
        <v>5881</v>
      </c>
      <c r="E4272" s="49">
        <v>1246.3779999999999</v>
      </c>
      <c r="F4272" s="49">
        <f t="shared" si="75"/>
        <v>1869.567</v>
      </c>
      <c r="G4272" s="37">
        <v>12</v>
      </c>
      <c r="H4272" s="85" t="s">
        <v>3073</v>
      </c>
      <c r="I4272" s="18"/>
      <c r="J4272" s="83"/>
      <c r="K4272" s="79"/>
      <c r="L4272" s="77"/>
      <c r="M4272" s="77"/>
    </row>
    <row r="4273" spans="1:13" s="3" customFormat="1">
      <c r="A4273" s="7"/>
      <c r="B4273" s="95" t="s">
        <v>1381</v>
      </c>
      <c r="C4273" s="41"/>
      <c r="D4273" s="36" t="s">
        <v>5882</v>
      </c>
      <c r="E4273" s="49">
        <v>1246.3779999999999</v>
      </c>
      <c r="F4273" s="49">
        <f t="shared" si="75"/>
        <v>1869.567</v>
      </c>
      <c r="G4273" s="37">
        <v>12</v>
      </c>
      <c r="H4273" s="85" t="s">
        <v>3073</v>
      </c>
      <c r="I4273" s="18"/>
      <c r="J4273" s="83"/>
      <c r="K4273" s="79"/>
      <c r="L4273" s="77"/>
      <c r="M4273" s="77"/>
    </row>
    <row r="4274" spans="1:13" s="3" customFormat="1">
      <c r="A4274" s="7"/>
      <c r="B4274" s="95" t="s">
        <v>1382</v>
      </c>
      <c r="C4274" s="41"/>
      <c r="D4274" s="36" t="s">
        <v>5883</v>
      </c>
      <c r="E4274" s="49">
        <v>1256.8489999999999</v>
      </c>
      <c r="F4274" s="49">
        <f t="shared" si="75"/>
        <v>1885.2734999999998</v>
      </c>
      <c r="G4274" s="37">
        <v>12</v>
      </c>
      <c r="H4274" s="85" t="s">
        <v>3073</v>
      </c>
      <c r="I4274" s="18"/>
      <c r="J4274" s="83"/>
      <c r="K4274" s="79"/>
      <c r="L4274" s="77"/>
      <c r="M4274" s="77"/>
    </row>
    <row r="4275" spans="1:13" s="3" customFormat="1">
      <c r="A4275" s="7"/>
      <c r="B4275" s="95" t="s">
        <v>1383</v>
      </c>
      <c r="C4275" s="41"/>
      <c r="D4275" s="36" t="s">
        <v>5884</v>
      </c>
      <c r="E4275" s="49">
        <v>1359.857</v>
      </c>
      <c r="F4275" s="49">
        <f t="shared" si="75"/>
        <v>2039.7855</v>
      </c>
      <c r="G4275" s="37">
        <v>12</v>
      </c>
      <c r="H4275" s="85" t="s">
        <v>3073</v>
      </c>
      <c r="I4275" s="18"/>
      <c r="J4275" s="83"/>
      <c r="K4275" s="79"/>
      <c r="L4275" s="77"/>
      <c r="M4275" s="77"/>
    </row>
    <row r="4276" spans="1:13" s="3" customFormat="1">
      <c r="A4276" s="7"/>
      <c r="B4276" s="95" t="s">
        <v>1384</v>
      </c>
      <c r="C4276" s="41"/>
      <c r="D4276" s="36" t="s">
        <v>5885</v>
      </c>
      <c r="E4276" s="49">
        <v>1401.0740000000001</v>
      </c>
      <c r="F4276" s="49">
        <f t="shared" si="75"/>
        <v>2101.6109999999999</v>
      </c>
      <c r="G4276" s="37">
        <v>12</v>
      </c>
      <c r="H4276" s="85" t="s">
        <v>3073</v>
      </c>
      <c r="I4276" s="18"/>
      <c r="J4276" s="83"/>
      <c r="K4276" s="79"/>
      <c r="L4276" s="77"/>
      <c r="M4276" s="77"/>
    </row>
    <row r="4277" spans="1:13" s="3" customFormat="1">
      <c r="A4277" s="7"/>
      <c r="B4277" s="95" t="s">
        <v>1385</v>
      </c>
      <c r="C4277" s="41"/>
      <c r="D4277" s="36" t="s">
        <v>5886</v>
      </c>
      <c r="E4277" s="49">
        <v>1462.9069999999999</v>
      </c>
      <c r="F4277" s="49">
        <f t="shared" si="75"/>
        <v>2194.3604999999998</v>
      </c>
      <c r="G4277" s="37">
        <v>12</v>
      </c>
      <c r="H4277" s="85" t="s">
        <v>3073</v>
      </c>
      <c r="I4277" s="18"/>
      <c r="J4277" s="83"/>
      <c r="K4277" s="79"/>
      <c r="L4277" s="77"/>
      <c r="M4277" s="77"/>
    </row>
    <row r="4278" spans="1:13" s="3" customFormat="1">
      <c r="A4278" s="7"/>
      <c r="B4278" s="95" t="s">
        <v>1386</v>
      </c>
      <c r="C4278" s="41"/>
      <c r="D4278" s="36" t="s">
        <v>5887</v>
      </c>
      <c r="E4278" s="49">
        <v>1493.971</v>
      </c>
      <c r="F4278" s="49">
        <f t="shared" si="75"/>
        <v>2240.9565000000002</v>
      </c>
      <c r="G4278" s="37">
        <v>12</v>
      </c>
      <c r="H4278" s="85" t="s">
        <v>3073</v>
      </c>
      <c r="I4278" s="18"/>
      <c r="J4278" s="83"/>
      <c r="K4278" s="79"/>
      <c r="L4278" s="77"/>
      <c r="M4278" s="77"/>
    </row>
    <row r="4279" spans="1:13" s="3" customFormat="1">
      <c r="A4279" s="7"/>
      <c r="B4279" s="95" t="s">
        <v>1387</v>
      </c>
      <c r="C4279" s="41"/>
      <c r="D4279" s="36" t="s">
        <v>5888</v>
      </c>
      <c r="E4279" s="49">
        <v>1596.8040000000001</v>
      </c>
      <c r="F4279" s="49">
        <f t="shared" si="75"/>
        <v>2395.2060000000001</v>
      </c>
      <c r="G4279" s="37">
        <v>12</v>
      </c>
      <c r="H4279" s="85" t="s">
        <v>3073</v>
      </c>
      <c r="I4279" s="18"/>
      <c r="J4279" s="83"/>
      <c r="K4279" s="79"/>
      <c r="L4279" s="77"/>
      <c r="M4279" s="77"/>
    </row>
    <row r="4280" spans="1:13" s="3" customFormat="1">
      <c r="A4280" s="7"/>
      <c r="B4280" s="95" t="s">
        <v>1388</v>
      </c>
      <c r="C4280" s="41"/>
      <c r="D4280" s="36" t="s">
        <v>5889</v>
      </c>
      <c r="E4280" s="49">
        <v>1596.8040000000001</v>
      </c>
      <c r="F4280" s="49">
        <f t="shared" si="75"/>
        <v>2395.2060000000001</v>
      </c>
      <c r="G4280" s="37">
        <v>12</v>
      </c>
      <c r="H4280" s="85" t="s">
        <v>3073</v>
      </c>
      <c r="I4280" s="18"/>
      <c r="J4280" s="83"/>
      <c r="K4280" s="79"/>
      <c r="L4280" s="77"/>
      <c r="M4280" s="77"/>
    </row>
    <row r="4281" spans="1:13" s="3" customFormat="1">
      <c r="A4281" s="7"/>
      <c r="B4281" s="95" t="s">
        <v>1389</v>
      </c>
      <c r="C4281" s="41"/>
      <c r="D4281" s="36" t="s">
        <v>5890</v>
      </c>
      <c r="E4281" s="49">
        <v>1658.605</v>
      </c>
      <c r="F4281" s="49">
        <f t="shared" si="75"/>
        <v>2487.9075000000003</v>
      </c>
      <c r="G4281" s="37">
        <v>12</v>
      </c>
      <c r="H4281" s="85" t="s">
        <v>3073</v>
      </c>
      <c r="I4281" s="18"/>
      <c r="J4281" s="83"/>
      <c r="K4281" s="79"/>
      <c r="L4281" s="77"/>
      <c r="M4281" s="77"/>
    </row>
    <row r="4282" spans="1:13" s="3" customFormat="1">
      <c r="A4282" s="7"/>
      <c r="B4282" s="95" t="s">
        <v>1390</v>
      </c>
      <c r="C4282" s="41"/>
      <c r="D4282" s="36" t="s">
        <v>5891</v>
      </c>
      <c r="E4282" s="49">
        <v>1730.568</v>
      </c>
      <c r="F4282" s="49">
        <f t="shared" si="75"/>
        <v>2595.8519999999999</v>
      </c>
      <c r="G4282" s="37">
        <v>12</v>
      </c>
      <c r="H4282" s="85" t="s">
        <v>3073</v>
      </c>
      <c r="I4282" s="18"/>
      <c r="J4282" s="83"/>
      <c r="K4282" s="79"/>
      <c r="L4282" s="77"/>
      <c r="M4282" s="77"/>
    </row>
    <row r="4283" spans="1:13" s="3" customFormat="1">
      <c r="A4283" s="7"/>
      <c r="B4283" s="95" t="s">
        <v>1391</v>
      </c>
      <c r="C4283" s="41"/>
      <c r="D4283" s="36" t="s">
        <v>5892</v>
      </c>
      <c r="E4283" s="49">
        <v>1741.039</v>
      </c>
      <c r="F4283" s="49">
        <f t="shared" si="75"/>
        <v>2611.5585000000001</v>
      </c>
      <c r="G4283" s="37">
        <v>12</v>
      </c>
      <c r="H4283" s="85" t="s">
        <v>3073</v>
      </c>
      <c r="I4283" s="18"/>
      <c r="J4283" s="83"/>
      <c r="K4283" s="79"/>
      <c r="L4283" s="77"/>
      <c r="M4283" s="77"/>
    </row>
    <row r="4284" spans="1:13" s="3" customFormat="1">
      <c r="A4284" s="7"/>
      <c r="B4284" s="95" t="s">
        <v>1392</v>
      </c>
      <c r="C4284" s="41"/>
      <c r="D4284" s="36" t="s">
        <v>5893</v>
      </c>
      <c r="E4284" s="49">
        <v>1823.4749999999999</v>
      </c>
      <c r="F4284" s="49">
        <f t="shared" si="75"/>
        <v>2735.2124999999996</v>
      </c>
      <c r="G4284" s="37">
        <v>12</v>
      </c>
      <c r="H4284" s="85" t="s">
        <v>3073</v>
      </c>
      <c r="I4284" s="18"/>
      <c r="J4284" s="83"/>
      <c r="K4284" s="79"/>
      <c r="L4284" s="77"/>
      <c r="M4284" s="77"/>
    </row>
    <row r="4285" spans="1:13" s="3" customFormat="1">
      <c r="A4285" s="8"/>
      <c r="B4285" s="95" t="s">
        <v>1393</v>
      </c>
      <c r="C4285" s="41"/>
      <c r="D4285" s="36" t="s">
        <v>5894</v>
      </c>
      <c r="E4285" s="49">
        <v>1833.5709999999999</v>
      </c>
      <c r="F4285" s="49">
        <f t="shared" si="75"/>
        <v>2750.3564999999999</v>
      </c>
      <c r="G4285" s="37">
        <v>12</v>
      </c>
      <c r="H4285" s="85" t="s">
        <v>3073</v>
      </c>
      <c r="I4285" s="18"/>
      <c r="J4285" s="83"/>
      <c r="K4285" s="79"/>
      <c r="L4285" s="77"/>
      <c r="M4285" s="77"/>
    </row>
    <row r="4286" spans="1:13" s="3" customFormat="1">
      <c r="A4286" s="7"/>
      <c r="B4286" s="95" t="s">
        <v>1394</v>
      </c>
      <c r="C4286" s="41"/>
      <c r="D4286" s="36" t="s">
        <v>5895</v>
      </c>
      <c r="E4286" s="49">
        <v>1936.79</v>
      </c>
      <c r="F4286" s="49">
        <f t="shared" si="75"/>
        <v>2905.1849999999999</v>
      </c>
      <c r="G4286" s="37">
        <v>12</v>
      </c>
      <c r="H4286" s="85" t="s">
        <v>3073</v>
      </c>
      <c r="I4286" s="18"/>
      <c r="J4286" s="83"/>
      <c r="K4286" s="79"/>
      <c r="L4286" s="77"/>
      <c r="M4286" s="77"/>
    </row>
    <row r="4287" spans="1:13" s="3" customFormat="1">
      <c r="A4287" s="7"/>
      <c r="B4287" s="95" t="s">
        <v>1395</v>
      </c>
      <c r="C4287" s="41"/>
      <c r="D4287" s="36" t="s">
        <v>5896</v>
      </c>
      <c r="E4287" s="49">
        <v>1977.9770000000001</v>
      </c>
      <c r="F4287" s="49">
        <f t="shared" si="75"/>
        <v>2966.9655000000002</v>
      </c>
      <c r="G4287" s="37">
        <v>12</v>
      </c>
      <c r="H4287" s="85" t="s">
        <v>3073</v>
      </c>
      <c r="I4287" s="18"/>
      <c r="J4287" s="83"/>
      <c r="K4287" s="79"/>
      <c r="L4287" s="77"/>
      <c r="M4287" s="77"/>
    </row>
    <row r="4288" spans="1:13" s="3" customFormat="1">
      <c r="A4288" s="7"/>
      <c r="B4288" s="95" t="s">
        <v>1396</v>
      </c>
      <c r="C4288" s="41"/>
      <c r="D4288" s="36" t="s">
        <v>5897</v>
      </c>
      <c r="E4288" s="49">
        <v>1977.9770000000001</v>
      </c>
      <c r="F4288" s="49">
        <f t="shared" si="75"/>
        <v>2966.9655000000002</v>
      </c>
      <c r="G4288" s="37">
        <v>12</v>
      </c>
      <c r="H4288" s="85" t="s">
        <v>3073</v>
      </c>
      <c r="I4288" s="18"/>
      <c r="J4288" s="83"/>
      <c r="K4288" s="79"/>
      <c r="L4288" s="77"/>
      <c r="M4288" s="77"/>
    </row>
    <row r="4289" spans="1:13" s="3" customFormat="1">
      <c r="A4289" s="8"/>
      <c r="B4289" s="95" t="s">
        <v>1397</v>
      </c>
      <c r="C4289" s="41"/>
      <c r="D4289" s="36" t="s">
        <v>5898</v>
      </c>
      <c r="E4289" s="49">
        <v>2091.0630000000001</v>
      </c>
      <c r="F4289" s="49">
        <f t="shared" si="75"/>
        <v>3136.5945000000002</v>
      </c>
      <c r="G4289" s="37">
        <v>12</v>
      </c>
      <c r="H4289" s="85" t="s">
        <v>3073</v>
      </c>
      <c r="I4289" s="18"/>
      <c r="J4289" s="83"/>
      <c r="K4289" s="79"/>
      <c r="L4289" s="77"/>
      <c r="M4289" s="77"/>
    </row>
    <row r="4290" spans="1:13" s="3" customFormat="1">
      <c r="A4290" s="7"/>
      <c r="B4290" s="95" t="s">
        <v>1398</v>
      </c>
      <c r="C4290" s="41"/>
      <c r="D4290" s="36" t="s">
        <v>5899</v>
      </c>
      <c r="E4290" s="49">
        <v>2101.62</v>
      </c>
      <c r="F4290" s="49">
        <f t="shared" si="75"/>
        <v>3152.43</v>
      </c>
      <c r="G4290" s="37">
        <v>12</v>
      </c>
      <c r="H4290" s="85" t="s">
        <v>3073</v>
      </c>
      <c r="I4290" s="18"/>
      <c r="J4290" s="83"/>
      <c r="K4290" s="79"/>
      <c r="L4290" s="77"/>
      <c r="M4290" s="77"/>
    </row>
    <row r="4291" spans="1:13" s="3" customFormat="1">
      <c r="B4291" s="95" t="s">
        <v>1399</v>
      </c>
      <c r="C4291" s="41"/>
      <c r="D4291" s="36" t="s">
        <v>5900</v>
      </c>
      <c r="E4291" s="49">
        <v>2266.4589999999998</v>
      </c>
      <c r="F4291" s="49">
        <f t="shared" si="75"/>
        <v>3399.6884999999997</v>
      </c>
      <c r="G4291" s="37">
        <v>12</v>
      </c>
      <c r="H4291" s="85" t="s">
        <v>3073</v>
      </c>
      <c r="I4291" s="18"/>
      <c r="J4291" s="83"/>
      <c r="K4291" s="79"/>
      <c r="L4291" s="77"/>
      <c r="M4291" s="77"/>
    </row>
    <row r="4292" spans="1:13" s="3" customFormat="1">
      <c r="B4292" s="95" t="s">
        <v>1400</v>
      </c>
      <c r="C4292" s="41"/>
      <c r="D4292" s="36" t="s">
        <v>5901</v>
      </c>
      <c r="E4292" s="49">
        <v>2359.1959999999999</v>
      </c>
      <c r="F4292" s="49">
        <f t="shared" si="75"/>
        <v>3538.7939999999999</v>
      </c>
      <c r="G4292" s="37">
        <v>12</v>
      </c>
      <c r="H4292" s="85" t="s">
        <v>3073</v>
      </c>
      <c r="I4292" s="18"/>
      <c r="J4292" s="83"/>
      <c r="K4292" s="79"/>
      <c r="L4292" s="77"/>
      <c r="M4292" s="77"/>
    </row>
    <row r="4293" spans="1:13" s="3" customFormat="1">
      <c r="B4293" s="95" t="s">
        <v>1401</v>
      </c>
      <c r="C4293" s="41"/>
      <c r="D4293" s="36" t="s">
        <v>5902</v>
      </c>
      <c r="E4293" s="49">
        <v>2379.7629999999999</v>
      </c>
      <c r="F4293" s="49">
        <f t="shared" si="75"/>
        <v>3569.6444999999999</v>
      </c>
      <c r="G4293" s="37">
        <v>12</v>
      </c>
      <c r="H4293" s="85" t="s">
        <v>3073</v>
      </c>
      <c r="I4293" s="18"/>
      <c r="J4293" s="83"/>
      <c r="K4293" s="79"/>
      <c r="L4293" s="77"/>
      <c r="M4293" s="77"/>
    </row>
    <row r="4294" spans="1:13" s="3" customFormat="1">
      <c r="B4294" s="95" t="s">
        <v>1402</v>
      </c>
      <c r="C4294" s="41"/>
      <c r="D4294" s="36" t="s">
        <v>5903</v>
      </c>
      <c r="E4294" s="49">
        <v>2503.375</v>
      </c>
      <c r="F4294" s="49">
        <f t="shared" si="75"/>
        <v>3755.0625</v>
      </c>
      <c r="G4294" s="37">
        <v>12</v>
      </c>
      <c r="H4294" s="85" t="s">
        <v>3073</v>
      </c>
      <c r="I4294" s="18"/>
      <c r="J4294" s="83"/>
      <c r="K4294" s="79"/>
      <c r="L4294" s="77"/>
      <c r="M4294" s="77"/>
    </row>
    <row r="4295" spans="1:13" s="3" customFormat="1">
      <c r="B4295" s="95" t="s">
        <v>1403</v>
      </c>
      <c r="C4295" s="41"/>
      <c r="D4295" s="36" t="s">
        <v>5904</v>
      </c>
      <c r="E4295" s="49">
        <v>2503.375</v>
      </c>
      <c r="F4295" s="49">
        <f t="shared" ref="F4295:F4360" si="76">IF(G4295="ENV.","VENTA",IF(B4295="","",E4295+E4295*A$2/100))</f>
        <v>3755.0625</v>
      </c>
      <c r="G4295" s="37">
        <v>12</v>
      </c>
      <c r="H4295" s="85" t="s">
        <v>3073</v>
      </c>
      <c r="I4295" s="18"/>
      <c r="J4295" s="83"/>
      <c r="K4295" s="79"/>
      <c r="L4295" s="77"/>
      <c r="M4295" s="77"/>
    </row>
    <row r="4296" spans="1:13" s="3" customFormat="1">
      <c r="B4296" s="95" t="s">
        <v>1404</v>
      </c>
      <c r="C4296" s="41"/>
      <c r="D4296" s="36" t="s">
        <v>5905</v>
      </c>
      <c r="E4296" s="49">
        <v>2626.828</v>
      </c>
      <c r="F4296" s="49">
        <f t="shared" si="76"/>
        <v>3940.2420000000002</v>
      </c>
      <c r="G4296" s="37">
        <v>12</v>
      </c>
      <c r="H4296" s="85" t="s">
        <v>3073</v>
      </c>
      <c r="I4296" s="18"/>
      <c r="J4296" s="83"/>
      <c r="K4296" s="79"/>
      <c r="L4296" s="77"/>
      <c r="M4296" s="77"/>
    </row>
    <row r="4297" spans="1:13" s="3" customFormat="1">
      <c r="B4297" s="95" t="s">
        <v>1405</v>
      </c>
      <c r="C4297" s="41"/>
      <c r="D4297" s="36" t="s">
        <v>5906</v>
      </c>
      <c r="E4297" s="49">
        <v>2740.38</v>
      </c>
      <c r="F4297" s="49">
        <f t="shared" si="76"/>
        <v>4110.57</v>
      </c>
      <c r="G4297" s="37">
        <v>12</v>
      </c>
      <c r="H4297" s="85" t="s">
        <v>3073</v>
      </c>
      <c r="I4297" s="18"/>
      <c r="J4297" s="83"/>
      <c r="K4297" s="79"/>
      <c r="L4297" s="77"/>
      <c r="M4297" s="77"/>
    </row>
    <row r="4298" spans="1:13" s="3" customFormat="1">
      <c r="B4298" s="95" t="s">
        <v>1406</v>
      </c>
      <c r="C4298" s="41"/>
      <c r="D4298" s="36" t="s">
        <v>5907</v>
      </c>
      <c r="E4298" s="49">
        <v>2781.5770000000002</v>
      </c>
      <c r="F4298" s="49">
        <f t="shared" si="76"/>
        <v>4172.3654999999999</v>
      </c>
      <c r="G4298" s="37">
        <v>12</v>
      </c>
      <c r="H4298" s="85" t="s">
        <v>3073</v>
      </c>
      <c r="I4298" s="18"/>
      <c r="J4298" s="83"/>
      <c r="K4298" s="79"/>
      <c r="L4298" s="77"/>
      <c r="M4298" s="77"/>
    </row>
    <row r="4299" spans="1:13" s="3" customFormat="1">
      <c r="B4299" s="95" t="s">
        <v>1407</v>
      </c>
      <c r="C4299" s="41"/>
      <c r="D4299" s="36" t="s">
        <v>5908</v>
      </c>
      <c r="E4299" s="49">
        <v>2895.125</v>
      </c>
      <c r="F4299" s="49">
        <f t="shared" si="76"/>
        <v>4342.6875</v>
      </c>
      <c r="G4299" s="37">
        <v>12</v>
      </c>
      <c r="H4299" s="85" t="s">
        <v>3073</v>
      </c>
      <c r="I4299" s="18"/>
      <c r="J4299" s="83"/>
      <c r="K4299" s="79"/>
      <c r="L4299" s="77"/>
      <c r="M4299" s="77"/>
    </row>
    <row r="4300" spans="1:13" s="3" customFormat="1">
      <c r="B4300" s="95" t="s">
        <v>1408</v>
      </c>
      <c r="C4300" s="41"/>
      <c r="D4300" s="36" t="s">
        <v>5909</v>
      </c>
      <c r="E4300" s="49">
        <v>2925.7919999999999</v>
      </c>
      <c r="F4300" s="49">
        <f t="shared" si="76"/>
        <v>4388.6880000000001</v>
      </c>
      <c r="G4300" s="37">
        <v>12</v>
      </c>
      <c r="H4300" s="85" t="s">
        <v>3073</v>
      </c>
      <c r="I4300" s="18"/>
      <c r="J4300" s="83"/>
      <c r="K4300" s="79"/>
      <c r="L4300" s="77"/>
      <c r="M4300" s="77"/>
    </row>
    <row r="4301" spans="1:13" s="3" customFormat="1">
      <c r="B4301" s="95" t="s">
        <v>1409</v>
      </c>
      <c r="C4301" s="41"/>
      <c r="D4301" s="36" t="s">
        <v>5910</v>
      </c>
      <c r="E4301" s="49">
        <v>3059.7260000000001</v>
      </c>
      <c r="F4301" s="49">
        <f t="shared" si="76"/>
        <v>4589.5889999999999</v>
      </c>
      <c r="G4301" s="37">
        <v>6</v>
      </c>
      <c r="H4301" s="85" t="s">
        <v>3073</v>
      </c>
      <c r="I4301" s="18"/>
      <c r="J4301" s="83"/>
      <c r="K4301" s="79"/>
      <c r="L4301" s="77"/>
      <c r="M4301" s="77"/>
    </row>
    <row r="4302" spans="1:13" s="3" customFormat="1">
      <c r="B4302" s="95" t="s">
        <v>1410</v>
      </c>
      <c r="C4302" s="41"/>
      <c r="D4302" s="36" t="s">
        <v>5911</v>
      </c>
      <c r="E4302" s="49">
        <v>3183.2950000000001</v>
      </c>
      <c r="F4302" s="49">
        <f t="shared" si="76"/>
        <v>4774.9425000000001</v>
      </c>
      <c r="G4302" s="37">
        <v>6</v>
      </c>
      <c r="H4302" s="85" t="s">
        <v>3073</v>
      </c>
      <c r="I4302" s="18"/>
      <c r="J4302" s="83"/>
      <c r="K4302" s="79"/>
      <c r="L4302" s="77"/>
      <c r="M4302" s="77"/>
    </row>
    <row r="4303" spans="1:13" s="3" customFormat="1">
      <c r="B4303" s="95" t="s">
        <v>1411</v>
      </c>
      <c r="C4303" s="41"/>
      <c r="D4303" s="36" t="s">
        <v>5912</v>
      </c>
      <c r="E4303" s="49">
        <v>3636.6019999999999</v>
      </c>
      <c r="F4303" s="49">
        <f t="shared" si="76"/>
        <v>5454.9030000000002</v>
      </c>
      <c r="G4303" s="37">
        <v>6</v>
      </c>
      <c r="H4303" s="85" t="s">
        <v>3073</v>
      </c>
      <c r="I4303" s="18"/>
      <c r="J4303" s="83"/>
      <c r="K4303" s="79"/>
      <c r="L4303" s="77"/>
      <c r="M4303" s="77"/>
    </row>
    <row r="4304" spans="1:13" s="3" customFormat="1">
      <c r="B4304" s="95" t="s">
        <v>1412</v>
      </c>
      <c r="C4304" s="41"/>
      <c r="D4304" s="36" t="s">
        <v>5913</v>
      </c>
      <c r="E4304" s="49">
        <v>3760.2559999999999</v>
      </c>
      <c r="F4304" s="49">
        <f t="shared" si="76"/>
        <v>5640.384</v>
      </c>
      <c r="G4304" s="37">
        <v>6</v>
      </c>
      <c r="H4304" s="85" t="s">
        <v>3073</v>
      </c>
      <c r="I4304" s="18"/>
      <c r="J4304" s="83"/>
      <c r="K4304" s="79"/>
      <c r="L4304" s="77"/>
      <c r="M4304" s="77"/>
    </row>
    <row r="4305" spans="1:13" s="3" customFormat="1">
      <c r="B4305" s="95" t="s">
        <v>1413</v>
      </c>
      <c r="C4305" s="41"/>
      <c r="D4305" s="36" t="s">
        <v>5914</v>
      </c>
      <c r="E4305" s="49">
        <v>3904.4650000000001</v>
      </c>
      <c r="F4305" s="49">
        <f t="shared" si="76"/>
        <v>5856.6975000000002</v>
      </c>
      <c r="G4305" s="37">
        <v>6</v>
      </c>
      <c r="H4305" s="85" t="s">
        <v>3073</v>
      </c>
      <c r="I4305" s="18"/>
      <c r="J4305" s="83"/>
      <c r="K4305" s="79"/>
      <c r="L4305" s="77"/>
      <c r="M4305" s="77"/>
    </row>
    <row r="4306" spans="1:13" s="3" customFormat="1">
      <c r="B4306" s="95" t="s">
        <v>1414</v>
      </c>
      <c r="C4306" s="41"/>
      <c r="D4306" s="36" t="s">
        <v>5915</v>
      </c>
      <c r="E4306" s="49">
        <v>4038.3679999999999</v>
      </c>
      <c r="F4306" s="49">
        <f t="shared" si="76"/>
        <v>6057.5519999999997</v>
      </c>
      <c r="G4306" s="37">
        <v>6</v>
      </c>
      <c r="H4306" s="85" t="s">
        <v>3073</v>
      </c>
      <c r="I4306" s="18"/>
      <c r="J4306" s="83"/>
      <c r="K4306" s="79"/>
      <c r="L4306" s="77"/>
      <c r="M4306" s="77"/>
    </row>
    <row r="4307" spans="1:13" s="3" customFormat="1">
      <c r="A4307" s="7"/>
      <c r="B4307" s="95" t="s">
        <v>1415</v>
      </c>
      <c r="C4307" s="41"/>
      <c r="D4307" s="36" t="s">
        <v>5916</v>
      </c>
      <c r="E4307" s="49">
        <v>4347.4589999999998</v>
      </c>
      <c r="F4307" s="49">
        <f t="shared" si="76"/>
        <v>6521.1885000000002</v>
      </c>
      <c r="G4307" s="37">
        <v>6</v>
      </c>
      <c r="H4307" s="85" t="s">
        <v>3073</v>
      </c>
      <c r="I4307" s="18"/>
      <c r="J4307" s="83"/>
      <c r="K4307" s="79"/>
      <c r="L4307" s="77"/>
      <c r="M4307" s="77"/>
    </row>
    <row r="4308" spans="1:13" s="3" customFormat="1">
      <c r="A4308" s="7"/>
      <c r="B4308" s="95" t="s">
        <v>1416</v>
      </c>
      <c r="C4308" s="41"/>
      <c r="D4308" s="36" t="s">
        <v>5917</v>
      </c>
      <c r="E4308" s="49">
        <v>4398.9359999999997</v>
      </c>
      <c r="F4308" s="49">
        <f t="shared" si="76"/>
        <v>6598.4039999999995</v>
      </c>
      <c r="G4308" s="37">
        <v>6</v>
      </c>
      <c r="H4308" s="85" t="s">
        <v>3073</v>
      </c>
      <c r="I4308" s="18"/>
      <c r="J4308" s="83"/>
      <c r="K4308" s="79"/>
      <c r="L4308" s="77"/>
      <c r="M4308" s="77"/>
    </row>
    <row r="4309" spans="1:13" s="3" customFormat="1">
      <c r="A4309" s="7"/>
      <c r="B4309" s="95" t="s">
        <v>1417</v>
      </c>
      <c r="C4309" s="41"/>
      <c r="D4309" s="36" t="s">
        <v>5918</v>
      </c>
      <c r="E4309" s="49">
        <v>4574.0990000000002</v>
      </c>
      <c r="F4309" s="49">
        <f t="shared" si="76"/>
        <v>6861.1485000000002</v>
      </c>
      <c r="G4309" s="37">
        <v>6</v>
      </c>
      <c r="H4309" s="85" t="s">
        <v>3073</v>
      </c>
      <c r="I4309" s="18"/>
      <c r="J4309" s="83"/>
      <c r="K4309" s="79"/>
      <c r="L4309" s="77"/>
      <c r="M4309" s="77"/>
    </row>
    <row r="4310" spans="1:13" s="3" customFormat="1">
      <c r="A4310" s="7"/>
      <c r="B4310" s="95" t="s">
        <v>1418</v>
      </c>
      <c r="C4310" s="41"/>
      <c r="D4310" s="36" t="s">
        <v>5868</v>
      </c>
      <c r="E4310" s="49">
        <v>4738.9340000000002</v>
      </c>
      <c r="F4310" s="49">
        <f t="shared" si="76"/>
        <v>7108.4009999999998</v>
      </c>
      <c r="G4310" s="37">
        <v>6</v>
      </c>
      <c r="H4310" s="85" t="s">
        <v>3073</v>
      </c>
      <c r="I4310" s="18"/>
      <c r="J4310" s="83"/>
      <c r="K4310" s="79"/>
      <c r="L4310" s="77"/>
      <c r="M4310" s="77"/>
    </row>
    <row r="4311" spans="1:13" s="3" customFormat="1">
      <c r="A4311" s="7"/>
      <c r="B4311" s="95" t="s">
        <v>1419</v>
      </c>
      <c r="C4311" s="41"/>
      <c r="D4311" s="36" t="s">
        <v>5869</v>
      </c>
      <c r="E4311" s="49">
        <v>5017.1099999999997</v>
      </c>
      <c r="F4311" s="49">
        <f t="shared" si="76"/>
        <v>7525.6649999999991</v>
      </c>
      <c r="G4311" s="37">
        <v>6</v>
      </c>
      <c r="H4311" s="85" t="s">
        <v>3073</v>
      </c>
      <c r="I4311" s="18"/>
      <c r="J4311" s="83"/>
      <c r="K4311" s="79"/>
      <c r="L4311" s="77"/>
      <c r="M4311" s="77"/>
    </row>
    <row r="4312" spans="1:13" s="3" customFormat="1">
      <c r="A4312" s="7"/>
      <c r="B4312" s="95" t="s">
        <v>1420</v>
      </c>
      <c r="C4312" s="41"/>
      <c r="D4312" s="36" t="s">
        <v>5870</v>
      </c>
      <c r="E4312" s="49">
        <v>5171.6000000000004</v>
      </c>
      <c r="F4312" s="49">
        <f t="shared" si="76"/>
        <v>7757.4000000000005</v>
      </c>
      <c r="G4312" s="37">
        <v>6</v>
      </c>
      <c r="H4312" s="85" t="s">
        <v>3073</v>
      </c>
      <c r="I4312" s="18"/>
      <c r="J4312" s="83"/>
      <c r="K4312" s="79"/>
      <c r="L4312" s="77"/>
      <c r="M4312" s="77"/>
    </row>
    <row r="4313" spans="1:13" s="3" customFormat="1">
      <c r="A4313" s="7"/>
      <c r="B4313" s="95" t="s">
        <v>1421</v>
      </c>
      <c r="C4313" s="41"/>
      <c r="D4313" s="36" t="s">
        <v>5871</v>
      </c>
      <c r="E4313" s="49">
        <v>5336.2910000000002</v>
      </c>
      <c r="F4313" s="49">
        <f t="shared" si="76"/>
        <v>8004.4364999999998</v>
      </c>
      <c r="G4313" s="37">
        <v>6</v>
      </c>
      <c r="H4313" s="85" t="s">
        <v>3073</v>
      </c>
      <c r="I4313" s="18"/>
      <c r="J4313" s="83"/>
      <c r="K4313" s="79"/>
      <c r="L4313" s="77"/>
      <c r="M4313" s="77"/>
    </row>
    <row r="4314" spans="1:13" s="3" customFormat="1">
      <c r="A4314" s="7"/>
      <c r="B4314" s="95" t="s">
        <v>1422</v>
      </c>
      <c r="C4314" s="41"/>
      <c r="D4314" s="36" t="s">
        <v>5872</v>
      </c>
      <c r="E4314" s="49">
        <v>5521.8990000000003</v>
      </c>
      <c r="F4314" s="49">
        <f t="shared" si="76"/>
        <v>8282.8485000000001</v>
      </c>
      <c r="G4314" s="37">
        <v>6</v>
      </c>
      <c r="H4314" s="85" t="s">
        <v>3073</v>
      </c>
      <c r="I4314" s="18"/>
      <c r="J4314" s="83"/>
      <c r="K4314" s="79"/>
      <c r="L4314" s="77"/>
      <c r="M4314" s="77"/>
    </row>
    <row r="4315" spans="1:13" s="3" customFormat="1">
      <c r="A4315" s="7"/>
      <c r="B4315" s="95" t="s">
        <v>1423</v>
      </c>
      <c r="C4315" s="41"/>
      <c r="D4315" s="36" t="s">
        <v>5873</v>
      </c>
      <c r="E4315" s="49">
        <v>5707.3209999999999</v>
      </c>
      <c r="F4315" s="49">
        <f t="shared" si="76"/>
        <v>8560.9814999999999</v>
      </c>
      <c r="G4315" s="37">
        <v>6</v>
      </c>
      <c r="H4315" s="85" t="s">
        <v>3073</v>
      </c>
      <c r="I4315" s="18"/>
      <c r="J4315" s="83"/>
      <c r="K4315" s="79"/>
      <c r="L4315" s="77"/>
      <c r="M4315" s="77"/>
    </row>
    <row r="4316" spans="1:13" s="3" customFormat="1">
      <c r="A4316" s="7"/>
      <c r="B4316" s="95" t="s">
        <v>1424</v>
      </c>
      <c r="C4316" s="41"/>
      <c r="D4316" s="36" t="s">
        <v>5874</v>
      </c>
      <c r="E4316" s="49">
        <v>6160.5649999999996</v>
      </c>
      <c r="F4316" s="49">
        <f t="shared" si="76"/>
        <v>9240.8474999999999</v>
      </c>
      <c r="G4316" s="37">
        <v>6</v>
      </c>
      <c r="H4316" s="85" t="s">
        <v>3073</v>
      </c>
      <c r="I4316" s="18"/>
      <c r="J4316" s="83"/>
      <c r="K4316" s="79"/>
      <c r="L4316" s="77"/>
      <c r="M4316" s="77"/>
    </row>
    <row r="4317" spans="1:13" s="3" customFormat="1">
      <c r="A4317" s="7"/>
      <c r="B4317" s="95" t="s">
        <v>1425</v>
      </c>
      <c r="C4317" s="41"/>
      <c r="D4317" s="36" t="s">
        <v>5875</v>
      </c>
      <c r="E4317" s="49">
        <v>6778.7640000000001</v>
      </c>
      <c r="F4317" s="49">
        <f t="shared" si="76"/>
        <v>10168.146000000001</v>
      </c>
      <c r="G4317" s="37">
        <v>3</v>
      </c>
      <c r="H4317" s="85" t="s">
        <v>3073</v>
      </c>
      <c r="I4317" s="18"/>
      <c r="J4317" s="83"/>
      <c r="K4317" s="79"/>
      <c r="L4317" s="77"/>
      <c r="M4317" s="77"/>
    </row>
    <row r="4318" spans="1:13" s="3" customFormat="1">
      <c r="A4318" s="7"/>
      <c r="B4318" s="95" t="s">
        <v>1426</v>
      </c>
      <c r="C4318" s="41"/>
      <c r="D4318" s="36" t="s">
        <v>5877</v>
      </c>
      <c r="E4318" s="49">
        <v>7324.723</v>
      </c>
      <c r="F4318" s="49">
        <f t="shared" si="76"/>
        <v>10987.084500000001</v>
      </c>
      <c r="G4318" s="37">
        <v>3</v>
      </c>
      <c r="H4318" s="85" t="s">
        <v>3073</v>
      </c>
      <c r="I4318" s="18"/>
      <c r="J4318" s="83"/>
      <c r="K4318" s="79"/>
      <c r="L4318" s="77"/>
      <c r="M4318" s="77"/>
    </row>
    <row r="4319" spans="1:13" s="3" customFormat="1">
      <c r="A4319" s="10"/>
      <c r="B4319" s="96"/>
      <c r="C4319" s="43" t="s">
        <v>2170</v>
      </c>
      <c r="D4319" s="44"/>
      <c r="E4319" s="50" t="s">
        <v>3073</v>
      </c>
      <c r="F4319" s="50" t="str">
        <f t="shared" si="76"/>
        <v/>
      </c>
      <c r="G4319" s="42"/>
      <c r="H4319" s="85" t="s">
        <v>3073</v>
      </c>
      <c r="I4319" s="18"/>
      <c r="J4319" s="83"/>
      <c r="K4319" s="79"/>
      <c r="L4319" s="77"/>
      <c r="M4319" s="77"/>
    </row>
    <row r="4320" spans="1:13" s="3" customFormat="1">
      <c r="A4320" s="12"/>
      <c r="B4320" s="97" t="s">
        <v>2364</v>
      </c>
      <c r="C4320" s="46"/>
      <c r="D4320" s="47" t="s">
        <v>3065</v>
      </c>
      <c r="E4320" s="51" t="s">
        <v>3567</v>
      </c>
      <c r="F4320" s="51" t="str">
        <f t="shared" si="76"/>
        <v>VENTA</v>
      </c>
      <c r="G4320" s="45" t="s">
        <v>1933</v>
      </c>
      <c r="H4320" s="85" t="s">
        <v>3073</v>
      </c>
      <c r="I4320" s="18"/>
      <c r="J4320" s="83"/>
      <c r="K4320" s="79"/>
      <c r="L4320" s="77"/>
      <c r="M4320" s="77"/>
    </row>
    <row r="4321" spans="1:13" s="3" customFormat="1">
      <c r="A4321" s="8"/>
      <c r="B4321" s="95" t="s">
        <v>6822</v>
      </c>
      <c r="C4321" s="41"/>
      <c r="D4321" s="36" t="s">
        <v>6823</v>
      </c>
      <c r="E4321" s="49">
        <v>2816.2759999999998</v>
      </c>
      <c r="F4321" s="49">
        <f>IF(G4321="ENV.","VENTA",IF(B4321="","",E4321+E4321*A$2/100))</f>
        <v>4224.4139999999998</v>
      </c>
      <c r="G4321" s="37">
        <v>12</v>
      </c>
      <c r="H4321" s="85" t="s">
        <v>3073</v>
      </c>
      <c r="I4321" s="18"/>
      <c r="J4321" s="83"/>
      <c r="K4321" s="79"/>
      <c r="L4321" s="77"/>
      <c r="M4321" s="77"/>
    </row>
    <row r="4322" spans="1:13" s="3" customFormat="1">
      <c r="A4322" s="7"/>
      <c r="B4322" s="95" t="s">
        <v>6819</v>
      </c>
      <c r="C4322" s="41"/>
      <c r="D4322" s="36" t="s">
        <v>6820</v>
      </c>
      <c r="E4322" s="49">
        <v>2260.498</v>
      </c>
      <c r="F4322" s="49">
        <f>IF(G4322="ENV.","VENTA",IF(B4322="","",E4322+E4322*A$2/100))</f>
        <v>3390.7470000000003</v>
      </c>
      <c r="G4322" s="37">
        <v>24</v>
      </c>
      <c r="H4322" s="85" t="s">
        <v>3073</v>
      </c>
      <c r="I4322" s="18"/>
      <c r="J4322" s="83"/>
      <c r="K4322" s="79"/>
      <c r="L4322" s="77"/>
      <c r="M4322" s="77"/>
    </row>
    <row r="4323" spans="1:13" s="3" customFormat="1">
      <c r="A4323" s="7"/>
      <c r="B4323" s="95"/>
      <c r="C4323" s="41"/>
      <c r="D4323" s="36"/>
      <c r="E4323" s="49"/>
      <c r="F4323" s="49"/>
      <c r="G4323" s="37"/>
      <c r="H4323" s="85" t="s">
        <v>3073</v>
      </c>
      <c r="I4323" s="18"/>
      <c r="J4323" s="83"/>
      <c r="K4323" s="79"/>
      <c r="L4323" s="77"/>
      <c r="M4323" s="77"/>
    </row>
    <row r="4324" spans="1:13" s="3" customFormat="1">
      <c r="A4324" s="8"/>
      <c r="B4324" s="95" t="s">
        <v>1427</v>
      </c>
      <c r="C4324" s="41"/>
      <c r="D4324" s="36" t="s">
        <v>3804</v>
      </c>
      <c r="E4324" s="49">
        <v>1036.26</v>
      </c>
      <c r="F4324" s="49">
        <f t="shared" si="76"/>
        <v>1554.3899999999999</v>
      </c>
      <c r="G4324" s="37">
        <v>12</v>
      </c>
      <c r="H4324" s="85" t="s">
        <v>7196</v>
      </c>
      <c r="I4324" s="18"/>
      <c r="J4324" s="83"/>
      <c r="K4324" s="79"/>
      <c r="L4324" s="77"/>
      <c r="M4324" s="77"/>
    </row>
    <row r="4325" spans="1:13" s="3" customFormat="1">
      <c r="A4325" s="7"/>
      <c r="B4325" s="95" t="s">
        <v>1428</v>
      </c>
      <c r="C4325" s="41"/>
      <c r="D4325" s="36" t="s">
        <v>3812</v>
      </c>
      <c r="E4325" s="49">
        <v>665.05100000000004</v>
      </c>
      <c r="F4325" s="49">
        <f t="shared" si="76"/>
        <v>997.57650000000012</v>
      </c>
      <c r="G4325" s="37">
        <v>24</v>
      </c>
      <c r="H4325" s="85" t="s">
        <v>7200</v>
      </c>
      <c r="I4325" s="18"/>
      <c r="J4325" s="83"/>
      <c r="K4325" s="79"/>
      <c r="L4325" s="77"/>
      <c r="M4325" s="77"/>
    </row>
    <row r="4326" spans="1:13" s="3" customFormat="1">
      <c r="A4326" s="7"/>
      <c r="B4326" s="95" t="s">
        <v>1429</v>
      </c>
      <c r="C4326" s="41"/>
      <c r="D4326" s="36" t="s">
        <v>4552</v>
      </c>
      <c r="E4326" s="49">
        <v>826.80100000000004</v>
      </c>
      <c r="F4326" s="49">
        <f t="shared" si="76"/>
        <v>1240.2015000000001</v>
      </c>
      <c r="G4326" s="37">
        <v>12</v>
      </c>
      <c r="H4326" s="85" t="s">
        <v>7200</v>
      </c>
      <c r="I4326" s="18"/>
      <c r="J4326" s="83"/>
      <c r="K4326" s="79"/>
      <c r="L4326" s="77"/>
      <c r="M4326" s="77"/>
    </row>
    <row r="4327" spans="1:13" s="3" customFormat="1">
      <c r="A4327" s="7"/>
      <c r="B4327" s="95" t="s">
        <v>1430</v>
      </c>
      <c r="C4327" s="41"/>
      <c r="D4327" s="36" t="s">
        <v>4553</v>
      </c>
      <c r="E4327" s="49">
        <v>1042.481</v>
      </c>
      <c r="F4327" s="49">
        <f t="shared" si="76"/>
        <v>1563.7215000000001</v>
      </c>
      <c r="G4327" s="37">
        <v>12</v>
      </c>
      <c r="H4327" s="85" t="s">
        <v>7200</v>
      </c>
      <c r="I4327" s="18"/>
      <c r="J4327" s="83"/>
      <c r="K4327" s="79"/>
      <c r="L4327" s="77"/>
      <c r="M4327" s="77"/>
    </row>
    <row r="4328" spans="1:13" s="3" customFormat="1">
      <c r="A4328" s="7"/>
      <c r="B4328" s="95" t="s">
        <v>1431</v>
      </c>
      <c r="C4328" s="41"/>
      <c r="D4328" s="36" t="s">
        <v>4554</v>
      </c>
      <c r="E4328" s="49">
        <v>1563.731</v>
      </c>
      <c r="F4328" s="49">
        <f t="shared" si="76"/>
        <v>2345.5965000000001</v>
      </c>
      <c r="G4328" s="37">
        <v>12</v>
      </c>
      <c r="H4328" s="85" t="s">
        <v>7200</v>
      </c>
      <c r="I4328" s="18"/>
      <c r="J4328" s="83"/>
      <c r="K4328" s="79"/>
      <c r="L4328" s="77"/>
      <c r="M4328" s="77"/>
    </row>
    <row r="4329" spans="1:13" s="3" customFormat="1">
      <c r="A4329" s="7"/>
      <c r="B4329" s="95" t="s">
        <v>1432</v>
      </c>
      <c r="C4329" s="41"/>
      <c r="D4329" s="36" t="s">
        <v>4555</v>
      </c>
      <c r="E4329" s="49">
        <v>1725.461</v>
      </c>
      <c r="F4329" s="49">
        <f t="shared" si="76"/>
        <v>2588.1914999999999</v>
      </c>
      <c r="G4329" s="37">
        <v>6</v>
      </c>
      <c r="H4329" s="85" t="s">
        <v>7200</v>
      </c>
      <c r="I4329" s="18"/>
      <c r="J4329" s="83"/>
      <c r="K4329" s="79"/>
      <c r="L4329" s="77"/>
      <c r="M4329" s="77"/>
    </row>
    <row r="4330" spans="1:13" s="3" customFormat="1">
      <c r="A4330" s="7"/>
      <c r="B4330" s="95" t="s">
        <v>1433</v>
      </c>
      <c r="C4330" s="41"/>
      <c r="D4330" s="36" t="s">
        <v>4556</v>
      </c>
      <c r="E4330" s="49">
        <v>1887.2719999999999</v>
      </c>
      <c r="F4330" s="49">
        <f t="shared" si="76"/>
        <v>2830.9079999999999</v>
      </c>
      <c r="G4330" s="37">
        <v>6</v>
      </c>
      <c r="H4330" s="85" t="s">
        <v>7200</v>
      </c>
      <c r="I4330" s="18"/>
      <c r="J4330" s="83"/>
      <c r="K4330" s="79"/>
      <c r="L4330" s="77"/>
      <c r="M4330" s="77"/>
    </row>
    <row r="4331" spans="1:13" s="3" customFormat="1">
      <c r="A4331" s="10"/>
      <c r="B4331" s="96"/>
      <c r="C4331" s="43" t="s">
        <v>2171</v>
      </c>
      <c r="D4331" s="44"/>
      <c r="E4331" s="50" t="s">
        <v>3073</v>
      </c>
      <c r="F4331" s="50" t="str">
        <f t="shared" si="76"/>
        <v/>
      </c>
      <c r="G4331" s="42"/>
      <c r="H4331" s="85" t="s">
        <v>3073</v>
      </c>
      <c r="I4331" s="18"/>
      <c r="J4331" s="83"/>
      <c r="K4331" s="79"/>
      <c r="L4331" s="77"/>
      <c r="M4331" s="77"/>
    </row>
    <row r="4332" spans="1:13" s="3" customFormat="1">
      <c r="A4332" s="12"/>
      <c r="B4332" s="97" t="s">
        <v>2364</v>
      </c>
      <c r="C4332" s="46"/>
      <c r="D4332" s="47" t="s">
        <v>3065</v>
      </c>
      <c r="E4332" s="51" t="s">
        <v>3567</v>
      </c>
      <c r="F4332" s="51" t="str">
        <f t="shared" si="76"/>
        <v>VENTA</v>
      </c>
      <c r="G4332" s="45" t="s">
        <v>1933</v>
      </c>
      <c r="H4332" s="85" t="s">
        <v>3073</v>
      </c>
      <c r="I4332" s="18"/>
      <c r="J4332" s="83"/>
      <c r="K4332" s="79"/>
      <c r="L4332" s="77"/>
      <c r="M4332" s="77"/>
    </row>
    <row r="4333" spans="1:13" s="3" customFormat="1">
      <c r="A4333" s="7"/>
      <c r="B4333" s="95" t="s">
        <v>1854</v>
      </c>
      <c r="C4333" s="41"/>
      <c r="D4333" s="36" t="s">
        <v>3734</v>
      </c>
      <c r="E4333" s="49">
        <v>518.75199999999995</v>
      </c>
      <c r="F4333" s="49">
        <f t="shared" si="76"/>
        <v>778.12799999999993</v>
      </c>
      <c r="G4333" s="37">
        <v>1</v>
      </c>
      <c r="H4333" s="85" t="s">
        <v>7215</v>
      </c>
      <c r="I4333" s="18"/>
      <c r="J4333" s="83"/>
      <c r="K4333" s="79"/>
      <c r="L4333" s="77"/>
      <c r="M4333" s="77"/>
    </row>
    <row r="4334" spans="1:13" s="3" customFormat="1">
      <c r="A4334" s="7"/>
      <c r="B4334" s="95" t="s">
        <v>1855</v>
      </c>
      <c r="C4334" s="41"/>
      <c r="D4334" s="36" t="s">
        <v>3730</v>
      </c>
      <c r="E4334" s="49">
        <v>1066.933</v>
      </c>
      <c r="F4334" s="49">
        <f t="shared" si="76"/>
        <v>1600.3995</v>
      </c>
      <c r="G4334" s="37">
        <v>1</v>
      </c>
      <c r="H4334" s="85" t="s">
        <v>3073</v>
      </c>
      <c r="I4334" s="18"/>
      <c r="J4334" s="83"/>
      <c r="K4334" s="79"/>
      <c r="L4334" s="77"/>
      <c r="M4334" s="77"/>
    </row>
    <row r="4335" spans="1:13" s="3" customFormat="1">
      <c r="A4335" s="7"/>
      <c r="B4335" s="95" t="s">
        <v>3275</v>
      </c>
      <c r="C4335" s="41"/>
      <c r="D4335" s="36" t="s">
        <v>4590</v>
      </c>
      <c r="E4335" s="49">
        <v>801.68600000000004</v>
      </c>
      <c r="F4335" s="49">
        <f t="shared" si="76"/>
        <v>1202.529</v>
      </c>
      <c r="G4335" s="37">
        <v>1</v>
      </c>
      <c r="H4335" s="85" t="s">
        <v>7203</v>
      </c>
      <c r="I4335" s="18"/>
      <c r="J4335" s="83"/>
      <c r="K4335" s="79"/>
      <c r="L4335" s="77"/>
      <c r="M4335" s="77"/>
    </row>
    <row r="4336" spans="1:13" s="3" customFormat="1">
      <c r="A4336" s="7"/>
      <c r="B4336" s="95" t="s">
        <v>3269</v>
      </c>
      <c r="C4336" s="41"/>
      <c r="D4336" s="36" t="s">
        <v>4572</v>
      </c>
      <c r="E4336" s="49">
        <v>1565.627</v>
      </c>
      <c r="F4336" s="49">
        <f t="shared" si="76"/>
        <v>2348.4404999999997</v>
      </c>
      <c r="G4336" s="37">
        <v>1</v>
      </c>
      <c r="H4336" s="85" t="s">
        <v>7203</v>
      </c>
      <c r="I4336" s="18"/>
      <c r="J4336" s="83"/>
      <c r="K4336" s="79"/>
      <c r="L4336" s="77"/>
      <c r="M4336" s="77"/>
    </row>
    <row r="4337" spans="1:13" s="3" customFormat="1">
      <c r="A4337" s="10"/>
      <c r="B4337" s="96"/>
      <c r="C4337" s="43" t="s">
        <v>2580</v>
      </c>
      <c r="D4337" s="44" t="s">
        <v>3073</v>
      </c>
      <c r="E4337" s="50" t="s">
        <v>3073</v>
      </c>
      <c r="F4337" s="50" t="str">
        <f t="shared" si="76"/>
        <v/>
      </c>
      <c r="G4337" s="42"/>
      <c r="H4337" s="85" t="s">
        <v>3073</v>
      </c>
      <c r="I4337" s="18"/>
      <c r="J4337" s="83"/>
      <c r="K4337" s="79"/>
      <c r="L4337" s="77"/>
      <c r="M4337" s="77"/>
    </row>
    <row r="4338" spans="1:13" s="3" customFormat="1">
      <c r="A4338" s="7"/>
      <c r="B4338" s="95" t="s">
        <v>3581</v>
      </c>
      <c r="C4338" s="41"/>
      <c r="D4338" s="36" t="s">
        <v>8136</v>
      </c>
      <c r="E4338" s="49">
        <v>541.27200000000005</v>
      </c>
      <c r="F4338" s="49">
        <f t="shared" si="76"/>
        <v>811.90800000000013</v>
      </c>
      <c r="G4338" s="37"/>
      <c r="H4338" s="85" t="s">
        <v>7197</v>
      </c>
      <c r="I4338" s="18"/>
      <c r="J4338" s="83"/>
      <c r="K4338" s="79"/>
      <c r="L4338" s="77"/>
      <c r="M4338" s="77"/>
    </row>
    <row r="4339" spans="1:13" s="3" customFormat="1">
      <c r="A4339" s="7"/>
      <c r="B4339" s="95" t="s">
        <v>2896</v>
      </c>
      <c r="C4339" s="41"/>
      <c r="D4339" s="36" t="s">
        <v>3732</v>
      </c>
      <c r="E4339" s="49">
        <v>902.005</v>
      </c>
      <c r="F4339" s="49">
        <f t="shared" si="76"/>
        <v>1353.0074999999999</v>
      </c>
      <c r="G4339" s="37"/>
      <c r="H4339" s="85" t="s">
        <v>3073</v>
      </c>
      <c r="I4339" s="18"/>
      <c r="J4339" s="83"/>
      <c r="K4339" s="79"/>
      <c r="L4339" s="77"/>
      <c r="M4339" s="77"/>
    </row>
    <row r="4340" spans="1:13" s="3" customFormat="1">
      <c r="A4340" s="7"/>
      <c r="B4340" s="95" t="s">
        <v>2897</v>
      </c>
      <c r="C4340" s="41"/>
      <c r="D4340" s="36" t="s">
        <v>3731</v>
      </c>
      <c r="E4340" s="49">
        <v>902.005</v>
      </c>
      <c r="F4340" s="49">
        <f t="shared" si="76"/>
        <v>1353.0074999999999</v>
      </c>
      <c r="G4340" s="37"/>
      <c r="H4340" s="85" t="s">
        <v>3073</v>
      </c>
      <c r="I4340" s="18"/>
      <c r="J4340" s="83"/>
      <c r="K4340" s="79"/>
      <c r="L4340" s="77"/>
      <c r="M4340" s="77"/>
    </row>
    <row r="4341" spans="1:13" s="3" customFormat="1">
      <c r="A4341" s="10"/>
      <c r="B4341" s="96"/>
      <c r="C4341" s="43" t="s">
        <v>2172</v>
      </c>
      <c r="D4341" s="44"/>
      <c r="E4341" s="50" t="s">
        <v>3073</v>
      </c>
      <c r="F4341" s="50" t="str">
        <f t="shared" si="76"/>
        <v/>
      </c>
      <c r="G4341" s="42"/>
      <c r="H4341" s="85" t="s">
        <v>3073</v>
      </c>
      <c r="I4341" s="18"/>
      <c r="J4341" s="83"/>
      <c r="K4341" s="79"/>
      <c r="L4341" s="77"/>
      <c r="M4341" s="77"/>
    </row>
    <row r="4342" spans="1:13" s="3" customFormat="1">
      <c r="A4342" s="12"/>
      <c r="B4342" s="97" t="s">
        <v>2364</v>
      </c>
      <c r="C4342" s="46"/>
      <c r="D4342" s="47" t="s">
        <v>3065</v>
      </c>
      <c r="E4342" s="51" t="s">
        <v>3567</v>
      </c>
      <c r="F4342" s="51" t="str">
        <f t="shared" si="76"/>
        <v>VENTA</v>
      </c>
      <c r="G4342" s="45" t="s">
        <v>1933</v>
      </c>
      <c r="H4342" s="85" t="s">
        <v>3073</v>
      </c>
      <c r="I4342" s="18"/>
      <c r="J4342" s="83"/>
      <c r="K4342" s="79"/>
      <c r="L4342" s="77"/>
      <c r="M4342" s="77"/>
    </row>
    <row r="4343" spans="1:13" s="3" customFormat="1">
      <c r="A4343" s="7"/>
      <c r="B4343" s="95" t="s">
        <v>1434</v>
      </c>
      <c r="C4343" s="41"/>
      <c r="D4343" s="36" t="s">
        <v>5787</v>
      </c>
      <c r="E4343" s="49">
        <v>76.685000000000002</v>
      </c>
      <c r="F4343" s="49">
        <f t="shared" si="76"/>
        <v>115.0275</v>
      </c>
      <c r="G4343" s="37">
        <v>150</v>
      </c>
      <c r="H4343" s="85" t="s">
        <v>3073</v>
      </c>
      <c r="I4343" s="18"/>
      <c r="J4343" s="83"/>
      <c r="K4343" s="79"/>
      <c r="L4343" s="77"/>
      <c r="M4343" s="77"/>
    </row>
    <row r="4344" spans="1:13" s="3" customFormat="1">
      <c r="B4344" s="95" t="s">
        <v>1435</v>
      </c>
      <c r="C4344" s="41"/>
      <c r="D4344" s="36" t="s">
        <v>5788</v>
      </c>
      <c r="E4344" s="49">
        <v>95.856999999999999</v>
      </c>
      <c r="F4344" s="49">
        <f t="shared" si="76"/>
        <v>143.78550000000001</v>
      </c>
      <c r="G4344" s="37">
        <v>100</v>
      </c>
      <c r="H4344" s="85" t="s">
        <v>3073</v>
      </c>
      <c r="I4344" s="18"/>
      <c r="J4344" s="83"/>
      <c r="K4344" s="79"/>
      <c r="L4344" s="77"/>
      <c r="M4344" s="77"/>
    </row>
    <row r="4345" spans="1:13" s="3" customFormat="1">
      <c r="B4345" s="95" t="s">
        <v>1436</v>
      </c>
      <c r="C4345" s="41"/>
      <c r="D4345" s="36" t="s">
        <v>5789</v>
      </c>
      <c r="E4345" s="49">
        <v>133.36699999999999</v>
      </c>
      <c r="F4345" s="49">
        <f t="shared" si="76"/>
        <v>200.0505</v>
      </c>
      <c r="G4345" s="37">
        <v>100</v>
      </c>
      <c r="H4345" s="85" t="s">
        <v>3073</v>
      </c>
      <c r="I4345" s="18"/>
      <c r="J4345" s="83"/>
      <c r="K4345" s="79"/>
      <c r="L4345" s="77"/>
      <c r="M4345" s="77"/>
    </row>
    <row r="4346" spans="1:13" s="3" customFormat="1">
      <c r="B4346" s="95" t="s">
        <v>1437</v>
      </c>
      <c r="C4346" s="41"/>
      <c r="D4346" s="36" t="s">
        <v>6643</v>
      </c>
      <c r="E4346" s="49">
        <v>161.66499999999999</v>
      </c>
      <c r="F4346" s="49">
        <f t="shared" si="76"/>
        <v>242.4975</v>
      </c>
      <c r="G4346" s="37">
        <v>1</v>
      </c>
      <c r="H4346" s="85" t="s">
        <v>3073</v>
      </c>
      <c r="I4346" s="18"/>
      <c r="J4346" s="83"/>
      <c r="K4346" s="79"/>
      <c r="L4346" s="77"/>
      <c r="M4346" s="77"/>
    </row>
    <row r="4347" spans="1:13" s="3" customFormat="1">
      <c r="B4347" s="95" t="s">
        <v>1438</v>
      </c>
      <c r="C4347" s="41"/>
      <c r="D4347" s="36" t="s">
        <v>4246</v>
      </c>
      <c r="E4347" s="49">
        <v>17.577000000000002</v>
      </c>
      <c r="F4347" s="49">
        <f t="shared" si="76"/>
        <v>26.365500000000004</v>
      </c>
      <c r="G4347" s="37"/>
      <c r="H4347" s="85" t="s">
        <v>3073</v>
      </c>
      <c r="I4347" s="18"/>
      <c r="J4347" s="83"/>
      <c r="K4347" s="79"/>
      <c r="L4347" s="77"/>
      <c r="M4347" s="77"/>
    </row>
    <row r="4348" spans="1:13" s="3" customFormat="1">
      <c r="B4348" s="95" t="s">
        <v>3073</v>
      </c>
      <c r="C4348" s="41"/>
      <c r="D4348" s="36" t="s">
        <v>3073</v>
      </c>
      <c r="E4348" s="49" t="s">
        <v>3073</v>
      </c>
      <c r="F4348" s="49" t="str">
        <f t="shared" si="76"/>
        <v/>
      </c>
      <c r="G4348" s="37"/>
      <c r="H4348" s="85" t="s">
        <v>3073</v>
      </c>
      <c r="I4348" s="18"/>
      <c r="J4348" s="83"/>
      <c r="K4348" s="79"/>
      <c r="L4348" s="77"/>
      <c r="M4348" s="77"/>
    </row>
    <row r="4349" spans="1:13" s="3" customFormat="1">
      <c r="B4349" s="95" t="s">
        <v>1439</v>
      </c>
      <c r="C4349" s="41"/>
      <c r="D4349" s="36" t="s">
        <v>6962</v>
      </c>
      <c r="E4349" s="49">
        <v>54.884</v>
      </c>
      <c r="F4349" s="49">
        <f t="shared" si="76"/>
        <v>82.325999999999993</v>
      </c>
      <c r="G4349" s="37">
        <v>100</v>
      </c>
      <c r="H4349" s="85" t="s">
        <v>3073</v>
      </c>
      <c r="I4349" s="18"/>
      <c r="J4349" s="83"/>
      <c r="K4349" s="79"/>
      <c r="L4349" s="77"/>
      <c r="M4349" s="77"/>
    </row>
    <row r="4350" spans="1:13" s="3" customFormat="1">
      <c r="B4350" s="95" t="s">
        <v>3073</v>
      </c>
      <c r="C4350" s="41"/>
      <c r="D4350" s="36" t="s">
        <v>3073</v>
      </c>
      <c r="E4350" s="49" t="s">
        <v>3073</v>
      </c>
      <c r="F4350" s="49" t="str">
        <f t="shared" si="76"/>
        <v/>
      </c>
      <c r="G4350" s="37"/>
      <c r="H4350" s="85" t="s">
        <v>3073</v>
      </c>
      <c r="I4350" s="18"/>
      <c r="J4350" s="83"/>
      <c r="K4350" s="79"/>
      <c r="L4350" s="77"/>
      <c r="M4350" s="77"/>
    </row>
    <row r="4351" spans="1:13" s="3" customFormat="1">
      <c r="B4351" s="95" t="s">
        <v>1440</v>
      </c>
      <c r="C4351" s="41"/>
      <c r="D4351" s="36" t="s">
        <v>4584</v>
      </c>
      <c r="E4351" s="49">
        <v>27.748999999999999</v>
      </c>
      <c r="F4351" s="49">
        <f t="shared" si="76"/>
        <v>41.6235</v>
      </c>
      <c r="G4351" s="37">
        <v>200</v>
      </c>
      <c r="H4351" s="85" t="s">
        <v>3073</v>
      </c>
      <c r="I4351" s="18"/>
      <c r="J4351" s="83"/>
      <c r="K4351" s="79"/>
      <c r="L4351" s="77"/>
      <c r="M4351" s="77"/>
    </row>
    <row r="4352" spans="1:13" s="3" customFormat="1">
      <c r="B4352" s="95" t="s">
        <v>1441</v>
      </c>
      <c r="C4352" s="41"/>
      <c r="D4352" s="36" t="s">
        <v>4585</v>
      </c>
      <c r="E4352" s="49">
        <v>39.625</v>
      </c>
      <c r="F4352" s="49">
        <f t="shared" si="76"/>
        <v>59.4375</v>
      </c>
      <c r="G4352" s="37">
        <v>150</v>
      </c>
      <c r="H4352" s="85" t="s">
        <v>3073</v>
      </c>
      <c r="I4352" s="18"/>
      <c r="J4352" s="83"/>
      <c r="K4352" s="79"/>
      <c r="L4352" s="77"/>
      <c r="M4352" s="77"/>
    </row>
    <row r="4353" spans="1:13" s="3" customFormat="1">
      <c r="B4353" s="95" t="s">
        <v>1442</v>
      </c>
      <c r="C4353" s="41"/>
      <c r="D4353" s="36" t="s">
        <v>4586</v>
      </c>
      <c r="E4353" s="49">
        <v>55.149000000000001</v>
      </c>
      <c r="F4353" s="49">
        <f t="shared" si="76"/>
        <v>82.723500000000001</v>
      </c>
      <c r="G4353" s="37">
        <v>100</v>
      </c>
      <c r="H4353" s="85" t="s">
        <v>3073</v>
      </c>
      <c r="I4353" s="18"/>
      <c r="J4353" s="83"/>
      <c r="K4353" s="79"/>
      <c r="L4353" s="77"/>
      <c r="M4353" s="77"/>
    </row>
    <row r="4354" spans="1:13" s="3" customFormat="1">
      <c r="B4354" s="95" t="s">
        <v>1443</v>
      </c>
      <c r="C4354" s="41"/>
      <c r="D4354" s="36" t="s">
        <v>4587</v>
      </c>
      <c r="E4354" s="49">
        <v>94.078000000000003</v>
      </c>
      <c r="F4354" s="49">
        <f t="shared" si="76"/>
        <v>141.11700000000002</v>
      </c>
      <c r="G4354" s="37">
        <v>100</v>
      </c>
      <c r="H4354" s="85" t="s">
        <v>3073</v>
      </c>
      <c r="I4354" s="18"/>
      <c r="J4354" s="83"/>
      <c r="K4354" s="79"/>
      <c r="L4354" s="77"/>
      <c r="M4354" s="77"/>
    </row>
    <row r="4355" spans="1:13" s="3" customFormat="1">
      <c r="B4355" s="95" t="s">
        <v>3073</v>
      </c>
      <c r="C4355" s="41"/>
      <c r="D4355" s="36" t="s">
        <v>3073</v>
      </c>
      <c r="E4355" s="49" t="s">
        <v>3073</v>
      </c>
      <c r="F4355" s="49" t="str">
        <f t="shared" si="76"/>
        <v/>
      </c>
      <c r="G4355" s="37"/>
      <c r="H4355" s="85" t="s">
        <v>3073</v>
      </c>
      <c r="I4355" s="18"/>
      <c r="J4355" s="83"/>
      <c r="K4355" s="79"/>
      <c r="L4355" s="77"/>
      <c r="M4355" s="77"/>
    </row>
    <row r="4356" spans="1:13" s="3" customFormat="1">
      <c r="B4356" s="95" t="s">
        <v>1444</v>
      </c>
      <c r="C4356" s="41"/>
      <c r="D4356" s="36" t="s">
        <v>2893</v>
      </c>
      <c r="E4356" s="49">
        <v>2.0649999999999999</v>
      </c>
      <c r="F4356" s="49">
        <f t="shared" si="76"/>
        <v>3.0975000000000001</v>
      </c>
      <c r="G4356" s="37"/>
      <c r="H4356" s="85" t="s">
        <v>3073</v>
      </c>
      <c r="I4356" s="18"/>
      <c r="J4356" s="83"/>
      <c r="K4356" s="79"/>
      <c r="L4356" s="77"/>
      <c r="M4356" s="77"/>
    </row>
    <row r="4357" spans="1:13" s="3" customFormat="1">
      <c r="B4357" s="95" t="s">
        <v>1445</v>
      </c>
      <c r="C4357" s="41"/>
      <c r="D4357" s="36" t="s">
        <v>2894</v>
      </c>
      <c r="E4357" s="49">
        <v>4.2640000000000002</v>
      </c>
      <c r="F4357" s="49">
        <f t="shared" si="76"/>
        <v>6.3960000000000008</v>
      </c>
      <c r="G4357" s="37"/>
      <c r="H4357" s="85" t="s">
        <v>3073</v>
      </c>
      <c r="I4357" s="18"/>
      <c r="J4357" s="83"/>
      <c r="K4357" s="79"/>
      <c r="L4357" s="77"/>
      <c r="M4357" s="77"/>
    </row>
    <row r="4358" spans="1:13" s="3" customFormat="1">
      <c r="B4358" s="95" t="s">
        <v>3073</v>
      </c>
      <c r="C4358" s="41"/>
      <c r="D4358" s="36" t="s">
        <v>3073</v>
      </c>
      <c r="E4358" s="49" t="s">
        <v>3073</v>
      </c>
      <c r="F4358" s="49" t="str">
        <f t="shared" si="76"/>
        <v/>
      </c>
      <c r="G4358" s="37"/>
      <c r="H4358" s="85" t="s">
        <v>3073</v>
      </c>
      <c r="I4358" s="18"/>
      <c r="J4358" s="83"/>
      <c r="K4358" s="79"/>
      <c r="L4358" s="77"/>
      <c r="M4358" s="77"/>
    </row>
    <row r="4359" spans="1:13" s="3" customFormat="1">
      <c r="B4359" s="95" t="s">
        <v>1446</v>
      </c>
      <c r="C4359" s="41"/>
      <c r="D4359" s="36" t="s">
        <v>4600</v>
      </c>
      <c r="E4359" s="49">
        <v>9.5020000000000007</v>
      </c>
      <c r="F4359" s="49">
        <f t="shared" si="76"/>
        <v>14.253</v>
      </c>
      <c r="G4359" s="37"/>
      <c r="H4359" s="85" t="s">
        <v>3073</v>
      </c>
      <c r="I4359" s="18"/>
      <c r="J4359" s="83"/>
      <c r="K4359" s="79"/>
      <c r="L4359" s="77"/>
      <c r="M4359" s="77"/>
    </row>
    <row r="4360" spans="1:13" s="3" customFormat="1">
      <c r="A4360" s="7"/>
      <c r="B4360" s="95" t="s">
        <v>1447</v>
      </c>
      <c r="C4360" s="41"/>
      <c r="D4360" s="36" t="s">
        <v>4601</v>
      </c>
      <c r="E4360" s="49">
        <v>15.423</v>
      </c>
      <c r="F4360" s="49">
        <f t="shared" si="76"/>
        <v>23.134499999999999</v>
      </c>
      <c r="G4360" s="37"/>
      <c r="H4360" s="85" t="s">
        <v>3073</v>
      </c>
      <c r="I4360" s="18"/>
      <c r="J4360" s="83"/>
      <c r="K4360" s="79"/>
      <c r="L4360" s="77"/>
      <c r="M4360" s="77"/>
    </row>
    <row r="4361" spans="1:13" s="3" customFormat="1">
      <c r="A4361" s="7"/>
      <c r="B4361" s="95" t="s">
        <v>1448</v>
      </c>
      <c r="C4361" s="41"/>
      <c r="D4361" s="36" t="s">
        <v>4602</v>
      </c>
      <c r="E4361" s="49">
        <v>22.835000000000001</v>
      </c>
      <c r="F4361" s="49">
        <f t="shared" ref="F4361:F4426" si="77">IF(G4361="ENV.","VENTA",IF(B4361="","",E4361+E4361*A$2/100))</f>
        <v>34.252499999999998</v>
      </c>
      <c r="G4361" s="37" t="s">
        <v>0</v>
      </c>
      <c r="H4361" s="85" t="s">
        <v>3073</v>
      </c>
      <c r="I4361" s="18"/>
      <c r="J4361" s="83"/>
      <c r="K4361" s="79"/>
      <c r="L4361" s="77"/>
      <c r="M4361" s="77"/>
    </row>
    <row r="4362" spans="1:13" s="3" customFormat="1">
      <c r="A4362" s="7"/>
      <c r="B4362" s="95" t="s">
        <v>1449</v>
      </c>
      <c r="C4362" s="41"/>
      <c r="D4362" s="36" t="s">
        <v>4603</v>
      </c>
      <c r="E4362" s="49">
        <v>46.027000000000001</v>
      </c>
      <c r="F4362" s="49">
        <f t="shared" si="77"/>
        <v>69.040500000000009</v>
      </c>
      <c r="G4362" s="37" t="s">
        <v>1</v>
      </c>
      <c r="H4362" s="85" t="s">
        <v>3073</v>
      </c>
      <c r="I4362" s="18"/>
      <c r="J4362" s="83"/>
      <c r="K4362" s="79"/>
      <c r="L4362" s="77"/>
      <c r="M4362" s="77"/>
    </row>
    <row r="4363" spans="1:13" s="3" customFormat="1">
      <c r="A4363" s="7"/>
      <c r="B4363" s="95" t="s">
        <v>1450</v>
      </c>
      <c r="C4363" s="41"/>
      <c r="D4363" s="36" t="s">
        <v>4596</v>
      </c>
      <c r="E4363" s="49">
        <v>66.948999999999998</v>
      </c>
      <c r="F4363" s="49">
        <f t="shared" si="77"/>
        <v>100.42349999999999</v>
      </c>
      <c r="G4363" s="37" t="s">
        <v>2</v>
      </c>
      <c r="H4363" s="85" t="s">
        <v>3073</v>
      </c>
      <c r="I4363" s="18"/>
      <c r="J4363" s="83"/>
      <c r="K4363" s="79"/>
      <c r="L4363" s="77"/>
      <c r="M4363" s="77"/>
    </row>
    <row r="4364" spans="1:13" s="3" customFormat="1">
      <c r="A4364" s="7"/>
      <c r="B4364" s="95" t="s">
        <v>1451</v>
      </c>
      <c r="C4364" s="41"/>
      <c r="D4364" s="36" t="s">
        <v>4597</v>
      </c>
      <c r="E4364" s="49">
        <v>93.22</v>
      </c>
      <c r="F4364" s="49">
        <f t="shared" si="77"/>
        <v>139.82999999999998</v>
      </c>
      <c r="G4364" s="37" t="s">
        <v>3</v>
      </c>
      <c r="H4364" s="85" t="s">
        <v>3073</v>
      </c>
      <c r="I4364" s="18"/>
      <c r="J4364" s="83"/>
      <c r="K4364" s="79"/>
      <c r="L4364" s="77"/>
      <c r="M4364" s="77"/>
    </row>
    <row r="4365" spans="1:13" s="3" customFormat="1">
      <c r="A4365" s="7"/>
      <c r="B4365" s="95" t="s">
        <v>1452</v>
      </c>
      <c r="C4365" s="41"/>
      <c r="D4365" s="36" t="s">
        <v>4598</v>
      </c>
      <c r="E4365" s="49">
        <v>133.898</v>
      </c>
      <c r="F4365" s="49">
        <f t="shared" si="77"/>
        <v>200.84699999999998</v>
      </c>
      <c r="G4365" s="37"/>
      <c r="H4365" s="85" t="s">
        <v>3073</v>
      </c>
      <c r="I4365" s="18"/>
      <c r="J4365" s="83"/>
      <c r="K4365" s="79"/>
      <c r="L4365" s="77"/>
      <c r="M4365" s="77"/>
    </row>
    <row r="4366" spans="1:13" s="3" customFormat="1">
      <c r="A4366" s="7"/>
      <c r="B4366" s="95" t="s">
        <v>3276</v>
      </c>
      <c r="C4366" s="41"/>
      <c r="D4366" s="36" t="s">
        <v>4599</v>
      </c>
      <c r="E4366" s="49">
        <v>156.35599999999999</v>
      </c>
      <c r="F4366" s="49">
        <f t="shared" si="77"/>
        <v>234.53399999999999</v>
      </c>
      <c r="G4366" s="37"/>
      <c r="H4366" s="85" t="s">
        <v>3073</v>
      </c>
      <c r="I4366" s="18"/>
      <c r="J4366" s="83"/>
      <c r="K4366" s="79"/>
      <c r="L4366" s="77"/>
      <c r="M4366" s="77"/>
    </row>
    <row r="4367" spans="1:13" s="3" customFormat="1">
      <c r="A4367" s="10"/>
      <c r="B4367" s="96"/>
      <c r="C4367" s="43" t="s">
        <v>2173</v>
      </c>
      <c r="D4367" s="44"/>
      <c r="E4367" s="50" t="s">
        <v>3073</v>
      </c>
      <c r="F4367" s="50" t="str">
        <f t="shared" si="77"/>
        <v/>
      </c>
      <c r="G4367" s="42"/>
      <c r="H4367" s="85" t="s">
        <v>3073</v>
      </c>
      <c r="I4367" s="18"/>
      <c r="J4367" s="83"/>
      <c r="K4367" s="79"/>
      <c r="L4367" s="77"/>
      <c r="M4367" s="77"/>
    </row>
    <row r="4368" spans="1:13" s="3" customFormat="1">
      <c r="A4368" s="7"/>
      <c r="B4368" s="95" t="s">
        <v>5304</v>
      </c>
      <c r="C4368" s="41"/>
      <c r="D4368" s="36" t="s">
        <v>6644</v>
      </c>
      <c r="E4368" s="49">
        <v>788.19100000000003</v>
      </c>
      <c r="F4368" s="49">
        <f>IF(G4368="ENV.","VENTA",IF(B4368="","",E4368+E4368*A$2/100))</f>
        <v>1182.2865000000002</v>
      </c>
      <c r="G4368" s="37">
        <v>1</v>
      </c>
      <c r="H4368" s="85" t="s">
        <v>3073</v>
      </c>
      <c r="I4368" s="18"/>
      <c r="J4368" s="83"/>
      <c r="K4368" s="79"/>
      <c r="L4368" s="77"/>
      <c r="M4368" s="77"/>
    </row>
    <row r="4369" spans="1:13" s="3" customFormat="1">
      <c r="A4369" s="7"/>
      <c r="B4369" s="95" t="s">
        <v>3039</v>
      </c>
      <c r="C4369" s="41"/>
      <c r="D4369" s="36" t="s">
        <v>5920</v>
      </c>
      <c r="E4369" s="49">
        <v>1949.7049999999999</v>
      </c>
      <c r="F4369" s="49">
        <f t="shared" si="77"/>
        <v>2924.5574999999999</v>
      </c>
      <c r="G4369" s="37">
        <v>1</v>
      </c>
      <c r="H4369" s="85" t="s">
        <v>7212</v>
      </c>
      <c r="I4369" s="18"/>
      <c r="J4369" s="83"/>
      <c r="K4369" s="79"/>
      <c r="L4369" s="77"/>
      <c r="M4369" s="77"/>
    </row>
    <row r="4370" spans="1:13" s="3" customFormat="1">
      <c r="A4370" s="7"/>
      <c r="B4370" s="95" t="s">
        <v>3040</v>
      </c>
      <c r="C4370" s="41"/>
      <c r="D4370" s="36" t="s">
        <v>5921</v>
      </c>
      <c r="E4370" s="49">
        <v>1949.7049999999999</v>
      </c>
      <c r="F4370" s="49">
        <f t="shared" si="77"/>
        <v>2924.5574999999999</v>
      </c>
      <c r="G4370" s="37">
        <v>1</v>
      </c>
      <c r="H4370" s="85" t="s">
        <v>7212</v>
      </c>
      <c r="I4370" s="18"/>
      <c r="J4370" s="83"/>
      <c r="K4370" s="79"/>
      <c r="L4370" s="77"/>
      <c r="M4370" s="77"/>
    </row>
    <row r="4371" spans="1:13" s="3" customFormat="1">
      <c r="A4371" s="7"/>
      <c r="B4371" s="95" t="s">
        <v>1453</v>
      </c>
      <c r="C4371" s="41"/>
      <c r="D4371" s="36" t="s">
        <v>6645</v>
      </c>
      <c r="E4371" s="49">
        <v>952.39800000000002</v>
      </c>
      <c r="F4371" s="49">
        <f t="shared" si="77"/>
        <v>1428.597</v>
      </c>
      <c r="G4371" s="37">
        <v>1</v>
      </c>
      <c r="H4371" s="85" t="s">
        <v>3073</v>
      </c>
      <c r="I4371" s="18"/>
      <c r="J4371" s="83"/>
      <c r="K4371" s="79"/>
      <c r="L4371" s="77"/>
      <c r="M4371" s="77"/>
    </row>
    <row r="4372" spans="1:13" s="3" customFormat="1">
      <c r="A4372" s="7"/>
      <c r="B4372" s="95" t="s">
        <v>2299</v>
      </c>
      <c r="C4372" s="41"/>
      <c r="D4372" s="36" t="s">
        <v>6707</v>
      </c>
      <c r="E4372" s="49">
        <v>3598.94</v>
      </c>
      <c r="F4372" s="49">
        <f t="shared" si="77"/>
        <v>5398.41</v>
      </c>
      <c r="G4372" s="37">
        <v>1</v>
      </c>
      <c r="H4372" s="85" t="s">
        <v>3073</v>
      </c>
      <c r="I4372" s="18"/>
      <c r="J4372" s="83"/>
      <c r="K4372" s="79"/>
      <c r="L4372" s="77"/>
      <c r="M4372" s="77"/>
    </row>
    <row r="4373" spans="1:13" s="3" customFormat="1">
      <c r="A4373" s="10"/>
      <c r="B4373" s="96"/>
      <c r="C4373" s="43" t="s">
        <v>6973</v>
      </c>
      <c r="D4373" s="44"/>
      <c r="E4373" s="50" t="s">
        <v>3073</v>
      </c>
      <c r="F4373" s="50" t="str">
        <f>IF(G4373="ENV.","VENTA",IF(B4373="","",E4373+E4373*A$2/100))</f>
        <v/>
      </c>
      <c r="G4373" s="42"/>
      <c r="H4373" s="85" t="s">
        <v>3073</v>
      </c>
      <c r="I4373" s="18"/>
      <c r="J4373" s="83"/>
      <c r="K4373" s="79"/>
      <c r="L4373" s="77"/>
      <c r="M4373" s="77"/>
    </row>
    <row r="4374" spans="1:13" s="3" customFormat="1">
      <c r="A4374" s="12"/>
      <c r="B4374" s="97" t="s">
        <v>2364</v>
      </c>
      <c r="C4374" s="46"/>
      <c r="D4374" s="47" t="s">
        <v>3065</v>
      </c>
      <c r="E4374" s="51" t="s">
        <v>3567</v>
      </c>
      <c r="F4374" s="51" t="str">
        <f>IF(G4374="ENV.","VENTA",IF(B4374="","",E4374+E4374*A$2/100))</f>
        <v>VENTA</v>
      </c>
      <c r="G4374" s="45" t="s">
        <v>1933</v>
      </c>
      <c r="H4374" s="85" t="s">
        <v>3073</v>
      </c>
      <c r="I4374" s="18"/>
      <c r="J4374" s="83"/>
      <c r="K4374" s="79"/>
      <c r="L4374" s="77"/>
      <c r="M4374" s="77"/>
    </row>
    <row r="4375" spans="1:13" s="3" customFormat="1">
      <c r="A4375" s="7"/>
      <c r="B4375" s="95" t="s">
        <v>6956</v>
      </c>
      <c r="C4375" s="41"/>
      <c r="D4375" s="36" t="s">
        <v>7160</v>
      </c>
      <c r="E4375" s="49">
        <v>2720.92</v>
      </c>
      <c r="F4375" s="49">
        <f>IF(G4375="ENV.","VENTA",IF(B4375="","",E4375+E4375*A$2/100))</f>
        <v>4081.38</v>
      </c>
      <c r="G4375" s="37">
        <v>50</v>
      </c>
      <c r="H4375" s="85" t="s">
        <v>7196</v>
      </c>
      <c r="I4375" s="18"/>
      <c r="J4375" s="83"/>
      <c r="K4375" s="79"/>
      <c r="L4375" s="77"/>
      <c r="M4375" s="77"/>
    </row>
    <row r="4376" spans="1:13" s="3" customFormat="1">
      <c r="A4376" s="7"/>
      <c r="B4376" s="95" t="s">
        <v>6954</v>
      </c>
      <c r="C4376" s="41"/>
      <c r="D4376" s="36" t="s">
        <v>7162</v>
      </c>
      <c r="E4376" s="49">
        <v>3585.1379999999999</v>
      </c>
      <c r="F4376" s="49">
        <f>IF(G4376="ENV.","VENTA",IF(B4376="","",E4376+E4376*A$2/100))</f>
        <v>5377.7070000000003</v>
      </c>
      <c r="G4376" s="37">
        <v>50</v>
      </c>
      <c r="H4376" s="85" t="s">
        <v>3073</v>
      </c>
      <c r="I4376" s="18"/>
      <c r="J4376" s="83"/>
      <c r="K4376" s="79"/>
      <c r="L4376" s="77"/>
      <c r="M4376" s="77"/>
    </row>
    <row r="4377" spans="1:13" s="3" customFormat="1">
      <c r="A4377" s="10"/>
      <c r="B4377" s="96"/>
      <c r="C4377" s="43" t="s">
        <v>2174</v>
      </c>
      <c r="D4377" s="44"/>
      <c r="E4377" s="50" t="s">
        <v>3073</v>
      </c>
      <c r="F4377" s="50" t="str">
        <f t="shared" si="77"/>
        <v/>
      </c>
      <c r="G4377" s="42"/>
      <c r="H4377" s="85" t="s">
        <v>3073</v>
      </c>
      <c r="I4377" s="18"/>
      <c r="J4377" s="83"/>
      <c r="K4377" s="79"/>
      <c r="L4377" s="77"/>
      <c r="M4377" s="77"/>
    </row>
    <row r="4378" spans="1:13" s="3" customFormat="1">
      <c r="A4378" s="7"/>
      <c r="B4378" s="95" t="s">
        <v>1454</v>
      </c>
      <c r="C4378" s="41"/>
      <c r="D4378" s="36" t="s">
        <v>6357</v>
      </c>
      <c r="E4378" s="49">
        <v>320.64699999999999</v>
      </c>
      <c r="F4378" s="49">
        <f t="shared" si="77"/>
        <v>480.97050000000002</v>
      </c>
      <c r="G4378" s="37">
        <v>50</v>
      </c>
      <c r="H4378" s="85" t="s">
        <v>3073</v>
      </c>
      <c r="I4378" s="18"/>
      <c r="J4378" s="83"/>
      <c r="K4378" s="79"/>
      <c r="L4378" s="77"/>
      <c r="M4378" s="77"/>
    </row>
    <row r="4379" spans="1:13" s="3" customFormat="1">
      <c r="A4379" s="7"/>
      <c r="B4379" s="95" t="s">
        <v>1455</v>
      </c>
      <c r="C4379" s="41"/>
      <c r="D4379" s="36" t="s">
        <v>6358</v>
      </c>
      <c r="E4379" s="49">
        <v>366.81900000000002</v>
      </c>
      <c r="F4379" s="49">
        <f t="shared" si="77"/>
        <v>550.22850000000005</v>
      </c>
      <c r="G4379" s="37">
        <v>50</v>
      </c>
      <c r="H4379" s="85" t="s">
        <v>3073</v>
      </c>
      <c r="I4379" s="18"/>
      <c r="J4379" s="83"/>
      <c r="K4379" s="79"/>
      <c r="L4379" s="77"/>
      <c r="M4379" s="77"/>
    </row>
    <row r="4380" spans="1:13" s="3" customFormat="1">
      <c r="A4380" s="7"/>
      <c r="B4380" s="95" t="s">
        <v>1456</v>
      </c>
      <c r="C4380" s="41"/>
      <c r="D4380" s="36" t="s">
        <v>4562</v>
      </c>
      <c r="E4380" s="49">
        <v>559.37</v>
      </c>
      <c r="F4380" s="49">
        <f t="shared" si="77"/>
        <v>839.05500000000006</v>
      </c>
      <c r="G4380" s="37"/>
      <c r="H4380" s="85" t="s">
        <v>7203</v>
      </c>
      <c r="I4380" s="18"/>
      <c r="J4380" s="83"/>
      <c r="K4380" s="79"/>
      <c r="L4380" s="77"/>
      <c r="M4380" s="77"/>
    </row>
    <row r="4381" spans="1:13" s="3" customFormat="1">
      <c r="A4381" s="7"/>
      <c r="B4381" s="95" t="s">
        <v>1457</v>
      </c>
      <c r="C4381" s="41"/>
      <c r="D4381" s="36" t="s">
        <v>4499</v>
      </c>
      <c r="E4381" s="49">
        <v>474.86200000000002</v>
      </c>
      <c r="F4381" s="49">
        <f t="shared" si="77"/>
        <v>712.29300000000001</v>
      </c>
      <c r="G4381" s="37"/>
      <c r="H4381" s="85" t="s">
        <v>7199</v>
      </c>
      <c r="I4381" s="18"/>
      <c r="J4381" s="83"/>
      <c r="K4381" s="79"/>
      <c r="L4381" s="77"/>
      <c r="M4381" s="77"/>
    </row>
    <row r="4382" spans="1:13" s="3" customFormat="1">
      <c r="A4382" s="7"/>
      <c r="B4382" s="95" t="s">
        <v>2574</v>
      </c>
      <c r="C4382" s="41"/>
      <c r="D4382" s="36" t="s">
        <v>7119</v>
      </c>
      <c r="E4382" s="49">
        <v>606.97</v>
      </c>
      <c r="F4382" s="49">
        <f t="shared" si="77"/>
        <v>910.45500000000004</v>
      </c>
      <c r="G4382" s="37"/>
      <c r="H4382" s="85" t="s">
        <v>7200</v>
      </c>
      <c r="I4382" s="18"/>
      <c r="J4382" s="83"/>
      <c r="K4382" s="79"/>
      <c r="L4382" s="77"/>
      <c r="M4382" s="77"/>
    </row>
    <row r="4383" spans="1:13" s="3" customFormat="1">
      <c r="A4383" s="7"/>
      <c r="B4383" s="95" t="s">
        <v>2575</v>
      </c>
      <c r="C4383" s="41"/>
      <c r="D4383" s="36" t="s">
        <v>7171</v>
      </c>
      <c r="E4383" s="49">
        <v>4802.79</v>
      </c>
      <c r="F4383" s="49">
        <f t="shared" si="77"/>
        <v>7204.1849999999995</v>
      </c>
      <c r="G4383" s="37"/>
      <c r="H4383" s="85" t="s">
        <v>3073</v>
      </c>
      <c r="I4383" s="18"/>
      <c r="J4383" s="83"/>
      <c r="K4383" s="79"/>
      <c r="L4383" s="77"/>
      <c r="M4383" s="77"/>
    </row>
    <row r="4384" spans="1:13" s="3" customFormat="1">
      <c r="A4384" s="7"/>
      <c r="B4384" s="95" t="s">
        <v>2576</v>
      </c>
      <c r="C4384" s="41"/>
      <c r="D4384" s="36" t="s">
        <v>7121</v>
      </c>
      <c r="E4384" s="49">
        <v>628.29</v>
      </c>
      <c r="F4384" s="49">
        <f t="shared" si="77"/>
        <v>942.43499999999995</v>
      </c>
      <c r="G4384" s="37"/>
      <c r="H4384" s="85" t="s">
        <v>3073</v>
      </c>
      <c r="I4384" s="18"/>
      <c r="J4384" s="83"/>
      <c r="K4384" s="79"/>
      <c r="L4384" s="77"/>
      <c r="M4384" s="77"/>
    </row>
    <row r="4385" spans="1:13" s="3" customFormat="1">
      <c r="A4385" s="10"/>
      <c r="B4385" s="96"/>
      <c r="C4385" s="43" t="s">
        <v>2175</v>
      </c>
      <c r="D4385" s="44"/>
      <c r="E4385" s="50" t="s">
        <v>3073</v>
      </c>
      <c r="F4385" s="50" t="str">
        <f t="shared" si="77"/>
        <v/>
      </c>
      <c r="G4385" s="42"/>
      <c r="H4385" s="85" t="s">
        <v>3073</v>
      </c>
      <c r="I4385" s="18"/>
      <c r="J4385" s="83"/>
      <c r="K4385" s="79"/>
      <c r="L4385" s="77"/>
      <c r="M4385" s="77"/>
    </row>
    <row r="4386" spans="1:13" s="3" customFormat="1">
      <c r="A4386" s="12"/>
      <c r="B4386" s="97" t="s">
        <v>2364</v>
      </c>
      <c r="C4386" s="46"/>
      <c r="D4386" s="47" t="s">
        <v>3065</v>
      </c>
      <c r="E4386" s="51" t="s">
        <v>3567</v>
      </c>
      <c r="F4386" s="51" t="str">
        <f t="shared" si="77"/>
        <v>VENTA</v>
      </c>
      <c r="G4386" s="45" t="s">
        <v>1933</v>
      </c>
      <c r="H4386" s="85" t="s">
        <v>3073</v>
      </c>
      <c r="I4386" s="18"/>
      <c r="J4386" s="83"/>
      <c r="K4386" s="79"/>
      <c r="L4386" s="77"/>
      <c r="M4386" s="77"/>
    </row>
    <row r="4387" spans="1:13" s="3" customFormat="1">
      <c r="A4387" s="7"/>
      <c r="B4387" s="95"/>
      <c r="C4387" s="41"/>
      <c r="D4387" s="36" t="s">
        <v>3073</v>
      </c>
      <c r="E4387" s="49" t="s">
        <v>3073</v>
      </c>
      <c r="F4387" s="49" t="str">
        <f t="shared" si="77"/>
        <v/>
      </c>
      <c r="G4387" s="37"/>
      <c r="H4387" s="85" t="s">
        <v>3073</v>
      </c>
      <c r="I4387" s="18"/>
      <c r="J4387" s="83"/>
      <c r="K4387" s="79"/>
      <c r="L4387" s="77"/>
      <c r="M4387" s="77"/>
    </row>
    <row r="4388" spans="1:13" s="3" customFormat="1">
      <c r="A4388" s="7"/>
      <c r="B4388" s="95" t="s">
        <v>1458</v>
      </c>
      <c r="C4388" s="41"/>
      <c r="D4388" s="36" t="s">
        <v>4569</v>
      </c>
      <c r="E4388" s="49">
        <v>3126.241</v>
      </c>
      <c r="F4388" s="49">
        <f t="shared" si="77"/>
        <v>4689.3615</v>
      </c>
      <c r="G4388" s="37">
        <v>1</v>
      </c>
      <c r="H4388" s="85" t="s">
        <v>3073</v>
      </c>
      <c r="I4388" s="18"/>
      <c r="J4388" s="83"/>
      <c r="K4388" s="79"/>
      <c r="L4388" s="77"/>
      <c r="M4388" s="77"/>
    </row>
    <row r="4389" spans="1:13" s="3" customFormat="1">
      <c r="A4389" s="7"/>
      <c r="B4389" s="95" t="s">
        <v>1459</v>
      </c>
      <c r="C4389" s="41"/>
      <c r="D4389" s="36" t="s">
        <v>4568</v>
      </c>
      <c r="E4389" s="49">
        <v>3126.241</v>
      </c>
      <c r="F4389" s="49">
        <f t="shared" si="77"/>
        <v>4689.3615</v>
      </c>
      <c r="G4389" s="37">
        <v>1</v>
      </c>
      <c r="H4389" s="85" t="s">
        <v>3073</v>
      </c>
      <c r="I4389" s="18"/>
      <c r="J4389" s="83"/>
      <c r="K4389" s="79"/>
      <c r="L4389" s="77"/>
      <c r="M4389" s="77"/>
    </row>
    <row r="4390" spans="1:13" s="3" customFormat="1">
      <c r="A4390" s="7"/>
      <c r="B4390" s="95" t="s">
        <v>1460</v>
      </c>
      <c r="C4390" s="41"/>
      <c r="D4390" s="36" t="s">
        <v>4571</v>
      </c>
      <c r="E4390" s="49">
        <v>1846.0260000000001</v>
      </c>
      <c r="F4390" s="49">
        <f t="shared" si="77"/>
        <v>2769.0390000000002</v>
      </c>
      <c r="G4390" s="37">
        <v>1</v>
      </c>
      <c r="H4390" s="85" t="s">
        <v>3073</v>
      </c>
      <c r="I4390" s="18"/>
      <c r="J4390" s="83"/>
      <c r="K4390" s="79"/>
      <c r="L4390" s="77"/>
      <c r="M4390" s="77"/>
    </row>
    <row r="4391" spans="1:13" s="3" customFormat="1">
      <c r="A4391" s="7"/>
      <c r="B4391" s="95" t="s">
        <v>1461</v>
      </c>
      <c r="C4391" s="41"/>
      <c r="D4391" s="36" t="s">
        <v>4570</v>
      </c>
      <c r="E4391" s="49">
        <v>1846.0260000000001</v>
      </c>
      <c r="F4391" s="49">
        <f t="shared" si="77"/>
        <v>2769.0390000000002</v>
      </c>
      <c r="G4391" s="37">
        <v>1</v>
      </c>
      <c r="H4391" s="85" t="s">
        <v>3073</v>
      </c>
      <c r="I4391" s="18"/>
      <c r="J4391" s="83"/>
      <c r="K4391" s="79"/>
      <c r="L4391" s="77"/>
      <c r="M4391" s="77"/>
    </row>
    <row r="4392" spans="1:13" s="3" customFormat="1">
      <c r="A4392" s="7"/>
      <c r="B4392" s="95" t="s">
        <v>1462</v>
      </c>
      <c r="C4392" s="41"/>
      <c r="D4392" s="36" t="s">
        <v>4591</v>
      </c>
      <c r="E4392" s="49">
        <v>2012.829</v>
      </c>
      <c r="F4392" s="49">
        <f t="shared" si="77"/>
        <v>3019.2435</v>
      </c>
      <c r="G4392" s="37">
        <v>1</v>
      </c>
      <c r="H4392" s="85" t="s">
        <v>3073</v>
      </c>
      <c r="I4392" s="18"/>
      <c r="J4392" s="83"/>
      <c r="K4392" s="79"/>
      <c r="L4392" s="77"/>
      <c r="M4392" s="77"/>
    </row>
    <row r="4393" spans="1:13" s="3" customFormat="1">
      <c r="A4393" s="7"/>
      <c r="B4393" s="95" t="s">
        <v>1463</v>
      </c>
      <c r="C4393" s="41"/>
      <c r="D4393" s="36" t="s">
        <v>5935</v>
      </c>
      <c r="E4393" s="49">
        <v>2035.134</v>
      </c>
      <c r="F4393" s="49">
        <f t="shared" si="77"/>
        <v>3052.701</v>
      </c>
      <c r="G4393" s="37">
        <v>1</v>
      </c>
      <c r="H4393" s="85" t="s">
        <v>3073</v>
      </c>
      <c r="I4393" s="18"/>
      <c r="J4393" s="83"/>
      <c r="K4393" s="79"/>
      <c r="L4393" s="77"/>
      <c r="M4393" s="77"/>
    </row>
    <row r="4394" spans="1:13" s="3" customFormat="1">
      <c r="A4394" s="7"/>
      <c r="B4394" s="95" t="s">
        <v>1464</v>
      </c>
      <c r="C4394" s="41"/>
      <c r="D4394" s="36" t="s">
        <v>5938</v>
      </c>
      <c r="E4394" s="49">
        <v>1741.693</v>
      </c>
      <c r="F4394" s="49">
        <f t="shared" si="77"/>
        <v>2612.5394999999999</v>
      </c>
      <c r="G4394" s="37">
        <v>1</v>
      </c>
      <c r="H4394" s="85" t="s">
        <v>3073</v>
      </c>
      <c r="I4394" s="18"/>
      <c r="J4394" s="83"/>
      <c r="K4394" s="79"/>
      <c r="L4394" s="77"/>
      <c r="M4394" s="77"/>
    </row>
    <row r="4395" spans="1:13" s="3" customFormat="1">
      <c r="A4395" s="7"/>
      <c r="B4395" s="95" t="s">
        <v>1465</v>
      </c>
      <c r="C4395" s="41"/>
      <c r="D4395" s="36" t="s">
        <v>4362</v>
      </c>
      <c r="E4395" s="49">
        <v>873.77599999999995</v>
      </c>
      <c r="F4395" s="49">
        <f t="shared" si="77"/>
        <v>1310.664</v>
      </c>
      <c r="G4395" s="37">
        <v>1</v>
      </c>
      <c r="H4395" s="85" t="s">
        <v>3073</v>
      </c>
      <c r="I4395" s="18"/>
      <c r="J4395" s="83"/>
      <c r="K4395" s="79"/>
      <c r="L4395" s="77"/>
      <c r="M4395" s="77"/>
    </row>
    <row r="4396" spans="1:13" s="3" customFormat="1">
      <c r="A4396" s="7"/>
      <c r="B4396" s="95" t="s">
        <v>2642</v>
      </c>
      <c r="C4396" s="41"/>
      <c r="D4396" s="36" t="s">
        <v>7571</v>
      </c>
      <c r="E4396" s="49">
        <v>2114.9119999999998</v>
      </c>
      <c r="F4396" s="49">
        <f t="shared" si="77"/>
        <v>3172.3679999999995</v>
      </c>
      <c r="G4396" s="37"/>
      <c r="H4396" s="85" t="s">
        <v>3073</v>
      </c>
      <c r="I4396" s="18"/>
      <c r="J4396" s="83"/>
      <c r="K4396" s="79"/>
      <c r="L4396" s="77"/>
      <c r="M4396" s="77"/>
    </row>
    <row r="4397" spans="1:13" s="3" customFormat="1">
      <c r="A4397" s="7"/>
      <c r="B4397" s="95" t="s">
        <v>2643</v>
      </c>
      <c r="C4397" s="41"/>
      <c r="D4397" s="36" t="s">
        <v>7572</v>
      </c>
      <c r="E4397" s="49">
        <v>2653.616</v>
      </c>
      <c r="F4397" s="49">
        <f t="shared" si="77"/>
        <v>3980.424</v>
      </c>
      <c r="G4397" s="37"/>
      <c r="H4397" s="85" t="s">
        <v>3073</v>
      </c>
      <c r="I4397" s="18"/>
      <c r="J4397" s="83"/>
      <c r="K4397" s="79"/>
      <c r="L4397" s="77"/>
      <c r="M4397" s="77"/>
    </row>
    <row r="4398" spans="1:13" s="3" customFormat="1">
      <c r="A4398" s="10"/>
      <c r="B4398" s="96"/>
      <c r="C4398" s="43" t="s">
        <v>2176</v>
      </c>
      <c r="D4398" s="44"/>
      <c r="E4398" s="50" t="s">
        <v>3073</v>
      </c>
      <c r="F4398" s="50" t="str">
        <f t="shared" si="77"/>
        <v/>
      </c>
      <c r="G4398" s="42"/>
      <c r="H4398" s="85" t="s">
        <v>3073</v>
      </c>
      <c r="I4398" s="18"/>
      <c r="J4398" s="83"/>
      <c r="K4398" s="79"/>
      <c r="L4398" s="77"/>
      <c r="M4398" s="77"/>
    </row>
    <row r="4399" spans="1:13" s="3" customFormat="1">
      <c r="A4399" s="12"/>
      <c r="B4399" s="97" t="s">
        <v>2364</v>
      </c>
      <c r="C4399" s="46"/>
      <c r="D4399" s="47" t="s">
        <v>3065</v>
      </c>
      <c r="E4399" s="51" t="s">
        <v>3567</v>
      </c>
      <c r="F4399" s="51" t="str">
        <f t="shared" si="77"/>
        <v>VENTA</v>
      </c>
      <c r="G4399" s="45" t="s">
        <v>1933</v>
      </c>
      <c r="H4399" s="85" t="s">
        <v>3073</v>
      </c>
      <c r="I4399" s="18"/>
      <c r="J4399" s="83"/>
      <c r="K4399" s="79"/>
      <c r="L4399" s="77"/>
      <c r="M4399" s="77"/>
    </row>
    <row r="4400" spans="1:13" s="3" customFormat="1">
      <c r="A4400" s="7"/>
      <c r="B4400" s="95" t="s">
        <v>3073</v>
      </c>
      <c r="C4400" s="41"/>
      <c r="D4400" s="36" t="s">
        <v>3073</v>
      </c>
      <c r="E4400" s="49" t="s">
        <v>3073</v>
      </c>
      <c r="F4400" s="49" t="str">
        <f t="shared" si="77"/>
        <v/>
      </c>
      <c r="G4400" s="37"/>
      <c r="H4400" s="85" t="s">
        <v>3073</v>
      </c>
      <c r="I4400" s="18"/>
      <c r="J4400" s="83"/>
      <c r="K4400" s="79"/>
      <c r="L4400" s="77"/>
      <c r="M4400" s="77"/>
    </row>
    <row r="4401" spans="1:13" s="3" customFormat="1">
      <c r="A4401" s="7"/>
      <c r="B4401" s="95" t="s">
        <v>1466</v>
      </c>
      <c r="C4401" s="41"/>
      <c r="D4401" s="36" t="s">
        <v>4547</v>
      </c>
      <c r="E4401" s="49">
        <v>2200.3629999999998</v>
      </c>
      <c r="F4401" s="49">
        <f t="shared" si="77"/>
        <v>3300.5445</v>
      </c>
      <c r="G4401" s="37">
        <v>2</v>
      </c>
      <c r="H4401" s="85" t="s">
        <v>3073</v>
      </c>
      <c r="I4401" s="18"/>
      <c r="J4401" s="83"/>
      <c r="K4401" s="79"/>
      <c r="L4401" s="77"/>
      <c r="M4401" s="77"/>
    </row>
    <row r="4402" spans="1:13" s="3" customFormat="1">
      <c r="A4402" s="7"/>
      <c r="B4402" s="95" t="s">
        <v>1467</v>
      </c>
      <c r="C4402" s="41"/>
      <c r="D4402" s="36" t="s">
        <v>4548</v>
      </c>
      <c r="E4402" s="49">
        <v>2440.3130000000001</v>
      </c>
      <c r="F4402" s="49">
        <f t="shared" si="77"/>
        <v>3660.4695000000002</v>
      </c>
      <c r="G4402" s="37">
        <v>2</v>
      </c>
      <c r="H4402" s="85" t="s">
        <v>3073</v>
      </c>
      <c r="I4402" s="18"/>
      <c r="J4402" s="83"/>
      <c r="K4402" s="79"/>
      <c r="L4402" s="77"/>
      <c r="M4402" s="77"/>
    </row>
    <row r="4403" spans="1:13" s="3" customFormat="1">
      <c r="A4403" s="7"/>
      <c r="B4403" s="95" t="s">
        <v>3073</v>
      </c>
      <c r="C4403" s="41"/>
      <c r="D4403" s="36" t="s">
        <v>3073</v>
      </c>
      <c r="E4403" s="49" t="s">
        <v>3073</v>
      </c>
      <c r="F4403" s="49" t="str">
        <f t="shared" si="77"/>
        <v/>
      </c>
      <c r="G4403" s="37"/>
      <c r="H4403" s="85" t="s">
        <v>3073</v>
      </c>
      <c r="I4403" s="18"/>
      <c r="J4403" s="83"/>
      <c r="K4403" s="79"/>
      <c r="L4403" s="77"/>
      <c r="M4403" s="77"/>
    </row>
    <row r="4404" spans="1:13" s="3" customFormat="1">
      <c r="A4404" s="10"/>
      <c r="B4404" s="96"/>
      <c r="C4404" s="43" t="s">
        <v>2177</v>
      </c>
      <c r="D4404" s="44"/>
      <c r="E4404" s="50" t="s">
        <v>3073</v>
      </c>
      <c r="F4404" s="50" t="str">
        <f t="shared" si="77"/>
        <v/>
      </c>
      <c r="G4404" s="42"/>
      <c r="H4404" s="85" t="s">
        <v>3073</v>
      </c>
      <c r="I4404" s="18"/>
      <c r="J4404" s="83"/>
      <c r="K4404" s="79"/>
      <c r="L4404" s="77"/>
      <c r="M4404" s="77"/>
    </row>
    <row r="4405" spans="1:13" s="3" customFormat="1">
      <c r="A4405" s="12"/>
      <c r="B4405" s="97" t="s">
        <v>2364</v>
      </c>
      <c r="C4405" s="46"/>
      <c r="D4405" s="47" t="s">
        <v>3065</v>
      </c>
      <c r="E4405" s="51" t="s">
        <v>3567</v>
      </c>
      <c r="F4405" s="51" t="str">
        <f t="shared" si="77"/>
        <v>VENTA</v>
      </c>
      <c r="G4405" s="45" t="s">
        <v>1933</v>
      </c>
      <c r="H4405" s="85" t="s">
        <v>3073</v>
      </c>
      <c r="I4405" s="18"/>
      <c r="J4405" s="83"/>
      <c r="K4405" s="79"/>
      <c r="L4405" s="77"/>
      <c r="M4405" s="77"/>
    </row>
    <row r="4406" spans="1:13" s="3" customFormat="1">
      <c r="A4406" s="7"/>
      <c r="B4406" s="95" t="s">
        <v>3073</v>
      </c>
      <c r="C4406" s="41"/>
      <c r="D4406" s="36" t="s">
        <v>3073</v>
      </c>
      <c r="E4406" s="49" t="s">
        <v>3073</v>
      </c>
      <c r="F4406" s="49" t="str">
        <f t="shared" si="77"/>
        <v/>
      </c>
      <c r="G4406" s="37"/>
      <c r="H4406" s="85" t="s">
        <v>3073</v>
      </c>
      <c r="I4406" s="18"/>
      <c r="J4406" s="83"/>
      <c r="K4406" s="79"/>
      <c r="L4406" s="77"/>
      <c r="M4406" s="77"/>
    </row>
    <row r="4407" spans="1:13" s="3" customFormat="1">
      <c r="A4407" s="7"/>
      <c r="B4407" s="95" t="s">
        <v>1468</v>
      </c>
      <c r="C4407" s="41"/>
      <c r="D4407" s="36" t="s">
        <v>4546</v>
      </c>
      <c r="E4407" s="49">
        <v>98.796000000000006</v>
      </c>
      <c r="F4407" s="49">
        <f t="shared" si="77"/>
        <v>148.19400000000002</v>
      </c>
      <c r="G4407" s="37">
        <v>12</v>
      </c>
      <c r="H4407" s="85" t="s">
        <v>3073</v>
      </c>
      <c r="I4407" s="18"/>
      <c r="J4407" s="83"/>
      <c r="K4407" s="79"/>
      <c r="L4407" s="77"/>
      <c r="M4407" s="77"/>
    </row>
    <row r="4408" spans="1:13" s="3" customFormat="1">
      <c r="A4408" s="7"/>
      <c r="B4408" s="95" t="s">
        <v>1469</v>
      </c>
      <c r="C4408" s="41"/>
      <c r="D4408" s="36" t="s">
        <v>4551</v>
      </c>
      <c r="E4408" s="49">
        <v>48.131</v>
      </c>
      <c r="F4408" s="49">
        <f t="shared" si="77"/>
        <v>72.1965</v>
      </c>
      <c r="G4408" s="37">
        <v>24</v>
      </c>
      <c r="H4408" s="85" t="s">
        <v>3073</v>
      </c>
      <c r="I4408" s="18"/>
      <c r="J4408" s="83"/>
      <c r="K4408" s="79"/>
      <c r="L4408" s="77"/>
      <c r="M4408" s="77"/>
    </row>
    <row r="4409" spans="1:13" s="3" customFormat="1">
      <c r="A4409" s="10"/>
      <c r="B4409" s="96"/>
      <c r="C4409" s="43" t="s">
        <v>2306</v>
      </c>
      <c r="D4409" s="44"/>
      <c r="E4409" s="50" t="s">
        <v>3073</v>
      </c>
      <c r="F4409" s="50" t="str">
        <f t="shared" si="77"/>
        <v/>
      </c>
      <c r="G4409" s="42"/>
      <c r="H4409" s="85" t="s">
        <v>3073</v>
      </c>
      <c r="I4409" s="18"/>
      <c r="J4409" s="83"/>
      <c r="K4409" s="79"/>
      <c r="L4409" s="77"/>
      <c r="M4409" s="77"/>
    </row>
    <row r="4410" spans="1:13" s="3" customFormat="1">
      <c r="A4410" s="12"/>
      <c r="B4410" s="97" t="s">
        <v>2364</v>
      </c>
      <c r="C4410" s="46"/>
      <c r="D4410" s="47" t="s">
        <v>3065</v>
      </c>
      <c r="E4410" s="51" t="s">
        <v>3567</v>
      </c>
      <c r="F4410" s="51" t="str">
        <f t="shared" si="77"/>
        <v>VENTA</v>
      </c>
      <c r="G4410" s="45" t="s">
        <v>1933</v>
      </c>
      <c r="H4410" s="85" t="s">
        <v>3073</v>
      </c>
      <c r="I4410" s="18"/>
      <c r="J4410" s="83"/>
      <c r="K4410" s="79"/>
      <c r="L4410" s="77"/>
      <c r="M4410" s="77"/>
    </row>
    <row r="4411" spans="1:13" s="3" customFormat="1">
      <c r="A4411" s="7"/>
      <c r="B4411" s="95" t="s">
        <v>2856</v>
      </c>
      <c r="C4411" s="41"/>
      <c r="D4411" s="36" t="s">
        <v>7793</v>
      </c>
      <c r="E4411" s="49">
        <v>203.934</v>
      </c>
      <c r="F4411" s="49">
        <f t="shared" si="77"/>
        <v>305.90100000000001</v>
      </c>
      <c r="G4411" s="37">
        <v>1</v>
      </c>
      <c r="H4411" s="85" t="s">
        <v>3073</v>
      </c>
      <c r="I4411" s="18"/>
      <c r="J4411" s="83"/>
      <c r="K4411" s="79"/>
      <c r="L4411" s="77"/>
      <c r="M4411" s="77"/>
    </row>
    <row r="4412" spans="1:13" s="3" customFormat="1">
      <c r="A4412" s="7"/>
      <c r="B4412" s="95" t="s">
        <v>1470</v>
      </c>
      <c r="C4412" s="41"/>
      <c r="D4412" s="36" t="s">
        <v>4746</v>
      </c>
      <c r="E4412" s="49">
        <v>706.154</v>
      </c>
      <c r="F4412" s="49">
        <f t="shared" si="77"/>
        <v>1059.231</v>
      </c>
      <c r="G4412" s="37">
        <v>2</v>
      </c>
      <c r="H4412" s="85" t="s">
        <v>3073</v>
      </c>
      <c r="I4412" s="18"/>
      <c r="J4412" s="83"/>
      <c r="K4412" s="79"/>
      <c r="L4412" s="77"/>
      <c r="M4412" s="77"/>
    </row>
    <row r="4413" spans="1:13" s="3" customFormat="1">
      <c r="A4413" s="10"/>
      <c r="B4413" s="96"/>
      <c r="C4413" s="43" t="s">
        <v>2178</v>
      </c>
      <c r="D4413" s="44"/>
      <c r="E4413" s="50" t="s">
        <v>3073</v>
      </c>
      <c r="F4413" s="50" t="str">
        <f t="shared" si="77"/>
        <v/>
      </c>
      <c r="G4413" s="42"/>
      <c r="H4413" s="85" t="s">
        <v>3073</v>
      </c>
      <c r="I4413" s="18"/>
      <c r="J4413" s="83"/>
      <c r="K4413" s="79"/>
      <c r="L4413" s="77"/>
      <c r="M4413" s="77"/>
    </row>
    <row r="4414" spans="1:13" s="3" customFormat="1">
      <c r="A4414" s="7"/>
      <c r="B4414" s="95" t="s">
        <v>1471</v>
      </c>
      <c r="C4414" s="41"/>
      <c r="D4414" s="36" t="s">
        <v>4544</v>
      </c>
      <c r="E4414" s="49">
        <v>80.031000000000006</v>
      </c>
      <c r="F4414" s="49">
        <f t="shared" si="77"/>
        <v>120.04650000000001</v>
      </c>
      <c r="G4414" s="37">
        <v>25</v>
      </c>
      <c r="H4414" s="85" t="s">
        <v>3073</v>
      </c>
      <c r="I4414" s="18"/>
      <c r="J4414" s="83"/>
      <c r="K4414" s="79"/>
      <c r="L4414" s="77"/>
      <c r="M4414" s="77"/>
    </row>
    <row r="4415" spans="1:13" s="3" customFormat="1">
      <c r="A4415" s="7"/>
      <c r="B4415" s="95" t="s">
        <v>1472</v>
      </c>
      <c r="C4415" s="41"/>
      <c r="D4415" s="36" t="s">
        <v>4545</v>
      </c>
      <c r="E4415" s="49">
        <v>103.107</v>
      </c>
      <c r="F4415" s="49">
        <f t="shared" si="77"/>
        <v>154.66050000000001</v>
      </c>
      <c r="G4415" s="37">
        <v>25</v>
      </c>
      <c r="H4415" s="85" t="s">
        <v>3073</v>
      </c>
      <c r="I4415" s="18"/>
      <c r="J4415" s="83"/>
      <c r="K4415" s="79"/>
      <c r="L4415" s="77"/>
      <c r="M4415" s="77"/>
    </row>
    <row r="4416" spans="1:13" s="3" customFormat="1">
      <c r="A4416" s="7"/>
      <c r="B4416" s="95" t="s">
        <v>1473</v>
      </c>
      <c r="C4416" s="41"/>
      <c r="D4416" s="36" t="s">
        <v>4549</v>
      </c>
      <c r="E4416" s="49">
        <v>80.031000000000006</v>
      </c>
      <c r="F4416" s="49">
        <f t="shared" si="77"/>
        <v>120.04650000000001</v>
      </c>
      <c r="G4416" s="37">
        <v>50</v>
      </c>
      <c r="H4416" s="85" t="s">
        <v>3073</v>
      </c>
      <c r="I4416" s="18"/>
      <c r="J4416" s="83"/>
      <c r="K4416" s="79"/>
      <c r="L4416" s="77"/>
      <c r="M4416" s="77"/>
    </row>
    <row r="4417" spans="2:13" s="3" customFormat="1">
      <c r="B4417" s="95" t="s">
        <v>1474</v>
      </c>
      <c r="C4417" s="41"/>
      <c r="D4417" s="36" t="s">
        <v>4550</v>
      </c>
      <c r="E4417" s="49">
        <v>103.107</v>
      </c>
      <c r="F4417" s="49">
        <f t="shared" si="77"/>
        <v>154.66050000000001</v>
      </c>
      <c r="G4417" s="37">
        <v>50</v>
      </c>
      <c r="H4417" s="85" t="s">
        <v>3073</v>
      </c>
      <c r="I4417" s="18"/>
      <c r="J4417" s="83"/>
      <c r="K4417" s="79"/>
      <c r="L4417" s="77"/>
      <c r="M4417" s="77"/>
    </row>
    <row r="4418" spans="2:13" s="3" customFormat="1">
      <c r="B4418" s="95" t="s">
        <v>1475</v>
      </c>
      <c r="C4418" s="41"/>
      <c r="D4418" s="36" t="s">
        <v>8209</v>
      </c>
      <c r="E4418" s="49">
        <v>60.555</v>
      </c>
      <c r="F4418" s="49">
        <f t="shared" si="77"/>
        <v>90.832499999999996</v>
      </c>
      <c r="G4418" s="37">
        <v>50</v>
      </c>
      <c r="H4418" s="85" t="s">
        <v>7977</v>
      </c>
      <c r="I4418" s="18"/>
      <c r="J4418" s="83"/>
      <c r="K4418" s="79"/>
      <c r="L4418" s="77"/>
      <c r="M4418" s="77"/>
    </row>
    <row r="4419" spans="2:13" s="3" customFormat="1">
      <c r="B4419" s="95" t="s">
        <v>1476</v>
      </c>
      <c r="C4419" s="41"/>
      <c r="D4419" s="36" t="s">
        <v>8210</v>
      </c>
      <c r="E4419" s="49">
        <v>60.555</v>
      </c>
      <c r="F4419" s="49">
        <f t="shared" si="77"/>
        <v>90.832499999999996</v>
      </c>
      <c r="G4419" s="37">
        <v>50</v>
      </c>
      <c r="H4419" s="85" t="s">
        <v>7977</v>
      </c>
      <c r="I4419" s="18"/>
      <c r="J4419" s="83"/>
      <c r="K4419" s="79"/>
      <c r="L4419" s="77"/>
      <c r="M4419" s="77"/>
    </row>
    <row r="4420" spans="2:13" s="3" customFormat="1">
      <c r="B4420" s="95" t="s">
        <v>1477</v>
      </c>
      <c r="C4420" s="41"/>
      <c r="D4420" s="36" t="s">
        <v>8207</v>
      </c>
      <c r="E4420" s="49">
        <v>60.555</v>
      </c>
      <c r="F4420" s="49">
        <f t="shared" si="77"/>
        <v>90.832499999999996</v>
      </c>
      <c r="G4420" s="37">
        <v>50</v>
      </c>
      <c r="H4420" s="85" t="s">
        <v>7977</v>
      </c>
      <c r="I4420" s="18"/>
      <c r="J4420" s="83"/>
      <c r="K4420" s="79"/>
      <c r="L4420" s="77"/>
      <c r="M4420" s="77"/>
    </row>
    <row r="4421" spans="2:13" s="3" customFormat="1">
      <c r="B4421" s="95" t="s">
        <v>1478</v>
      </c>
      <c r="C4421" s="41"/>
      <c r="D4421" s="36" t="s">
        <v>8208</v>
      </c>
      <c r="E4421" s="49">
        <v>60.555</v>
      </c>
      <c r="F4421" s="49">
        <f t="shared" si="77"/>
        <v>90.832499999999996</v>
      </c>
      <c r="G4421" s="37">
        <v>50</v>
      </c>
      <c r="H4421" s="85" t="s">
        <v>7977</v>
      </c>
      <c r="I4421" s="18"/>
      <c r="J4421" s="83"/>
      <c r="K4421" s="79"/>
      <c r="L4421" s="77"/>
      <c r="M4421" s="77"/>
    </row>
    <row r="4422" spans="2:13" s="3" customFormat="1">
      <c r="B4422" s="95" t="s">
        <v>1856</v>
      </c>
      <c r="C4422" s="41"/>
      <c r="D4422" s="36" t="s">
        <v>8204</v>
      </c>
      <c r="E4422" s="49">
        <v>55.555</v>
      </c>
      <c r="F4422" s="49">
        <f t="shared" si="77"/>
        <v>83.332499999999996</v>
      </c>
      <c r="G4422" s="37">
        <v>50</v>
      </c>
      <c r="H4422" s="85" t="s">
        <v>7977</v>
      </c>
      <c r="I4422" s="18"/>
      <c r="J4422" s="83"/>
      <c r="K4422" s="79"/>
      <c r="L4422" s="77"/>
      <c r="M4422" s="77"/>
    </row>
    <row r="4423" spans="2:13" s="3" customFormat="1">
      <c r="B4423" s="95" t="s">
        <v>1857</v>
      </c>
      <c r="C4423" s="41"/>
      <c r="D4423" s="36" t="s">
        <v>8205</v>
      </c>
      <c r="E4423" s="49">
        <v>55.555</v>
      </c>
      <c r="F4423" s="49">
        <f t="shared" si="77"/>
        <v>83.332499999999996</v>
      </c>
      <c r="G4423" s="37">
        <v>50</v>
      </c>
      <c r="H4423" s="85" t="s">
        <v>7977</v>
      </c>
      <c r="I4423" s="18"/>
      <c r="J4423" s="83"/>
      <c r="K4423" s="79"/>
      <c r="L4423" s="77"/>
      <c r="M4423" s="77"/>
    </row>
    <row r="4424" spans="2:13" s="3" customFormat="1">
      <c r="B4424" s="95" t="s">
        <v>1858</v>
      </c>
      <c r="C4424" s="41"/>
      <c r="D4424" s="36" t="s">
        <v>8202</v>
      </c>
      <c r="E4424" s="49">
        <v>55.555</v>
      </c>
      <c r="F4424" s="49">
        <f t="shared" si="77"/>
        <v>83.332499999999996</v>
      </c>
      <c r="G4424" s="37">
        <v>50</v>
      </c>
      <c r="H4424" s="85" t="s">
        <v>7977</v>
      </c>
      <c r="I4424" s="18"/>
      <c r="J4424" s="83"/>
      <c r="K4424" s="79"/>
      <c r="L4424" s="77"/>
      <c r="M4424" s="77"/>
    </row>
    <row r="4425" spans="2:13" s="3" customFormat="1">
      <c r="B4425" s="95" t="s">
        <v>1859</v>
      </c>
      <c r="C4425" s="41"/>
      <c r="D4425" s="36" t="s">
        <v>8203</v>
      </c>
      <c r="E4425" s="49">
        <v>55.555</v>
      </c>
      <c r="F4425" s="49">
        <f t="shared" si="77"/>
        <v>83.332499999999996</v>
      </c>
      <c r="G4425" s="37">
        <v>50</v>
      </c>
      <c r="H4425" s="85" t="s">
        <v>7977</v>
      </c>
      <c r="I4425" s="18"/>
      <c r="J4425" s="83"/>
      <c r="K4425" s="79"/>
      <c r="L4425" s="77"/>
      <c r="M4425" s="77"/>
    </row>
    <row r="4426" spans="2:13" s="3" customFormat="1">
      <c r="B4426" s="95" t="s">
        <v>1479</v>
      </c>
      <c r="C4426" s="41"/>
      <c r="D4426" s="36" t="s">
        <v>4563</v>
      </c>
      <c r="E4426" s="49">
        <v>364.57499999999999</v>
      </c>
      <c r="F4426" s="49">
        <f t="shared" si="77"/>
        <v>546.86249999999995</v>
      </c>
      <c r="G4426" s="37">
        <v>24</v>
      </c>
      <c r="H4426" s="85" t="s">
        <v>7199</v>
      </c>
      <c r="I4426" s="18"/>
      <c r="J4426" s="83"/>
      <c r="K4426" s="79"/>
      <c r="L4426" s="77"/>
      <c r="M4426" s="77"/>
    </row>
    <row r="4427" spans="2:13" s="3" customFormat="1">
      <c r="B4427" s="95" t="s">
        <v>1480</v>
      </c>
      <c r="C4427" s="41"/>
      <c r="D4427" s="36" t="s">
        <v>4566</v>
      </c>
      <c r="E4427" s="49">
        <v>446.858</v>
      </c>
      <c r="F4427" s="49">
        <f t="shared" ref="F4427:F4490" si="78">IF(G4427="ENV.","VENTA",IF(B4427="","",E4427+E4427*A$2/100))</f>
        <v>670.28700000000003</v>
      </c>
      <c r="G4427" s="37">
        <v>24</v>
      </c>
      <c r="H4427" s="85" t="s">
        <v>7199</v>
      </c>
      <c r="I4427" s="18"/>
      <c r="J4427" s="83"/>
      <c r="K4427" s="79"/>
      <c r="L4427" s="77"/>
      <c r="M4427" s="77"/>
    </row>
    <row r="4428" spans="2:13" s="3" customFormat="1">
      <c r="B4428" s="95" t="s">
        <v>1481</v>
      </c>
      <c r="C4428" s="41"/>
      <c r="D4428" s="36" t="s">
        <v>4565</v>
      </c>
      <c r="E4428" s="49">
        <v>519.95899999999995</v>
      </c>
      <c r="F4428" s="49">
        <f t="shared" si="78"/>
        <v>779.93849999999998</v>
      </c>
      <c r="G4428" s="37">
        <v>24</v>
      </c>
      <c r="H4428" s="85" t="s">
        <v>7199</v>
      </c>
      <c r="I4428" s="18"/>
      <c r="J4428" s="83"/>
      <c r="K4428" s="79"/>
      <c r="L4428" s="77"/>
      <c r="M4428" s="77"/>
    </row>
    <row r="4429" spans="2:13" s="3" customFormat="1">
      <c r="B4429" s="95" t="s">
        <v>1482</v>
      </c>
      <c r="C4429" s="41"/>
      <c r="D4429" s="36" t="s">
        <v>4578</v>
      </c>
      <c r="E4429" s="49">
        <v>332.964</v>
      </c>
      <c r="F4429" s="49">
        <f t="shared" si="78"/>
        <v>499.44600000000003</v>
      </c>
      <c r="G4429" s="37">
        <v>24</v>
      </c>
      <c r="H4429" s="85" t="s">
        <v>7199</v>
      </c>
      <c r="I4429" s="18"/>
      <c r="J4429" s="83"/>
      <c r="K4429" s="79"/>
      <c r="L4429" s="77"/>
      <c r="M4429" s="77"/>
    </row>
    <row r="4430" spans="2:13" s="3" customFormat="1">
      <c r="B4430" s="95" t="s">
        <v>1483</v>
      </c>
      <c r="C4430" s="41"/>
      <c r="D4430" s="36" t="s">
        <v>4582</v>
      </c>
      <c r="E4430" s="49">
        <v>410.714</v>
      </c>
      <c r="F4430" s="49">
        <f t="shared" si="78"/>
        <v>616.07100000000003</v>
      </c>
      <c r="G4430" s="37">
        <v>24</v>
      </c>
      <c r="H4430" s="85" t="s">
        <v>7199</v>
      </c>
      <c r="I4430" s="18"/>
      <c r="J4430" s="83"/>
      <c r="K4430" s="79"/>
      <c r="L4430" s="77"/>
      <c r="M4430" s="77"/>
    </row>
    <row r="4431" spans="2:13" s="3" customFormat="1">
      <c r="B4431" s="95" t="s">
        <v>3037</v>
      </c>
      <c r="C4431" s="41"/>
      <c r="D4431" s="36" t="s">
        <v>8206</v>
      </c>
      <c r="E4431" s="49">
        <v>79.614999999999995</v>
      </c>
      <c r="F4431" s="49">
        <f t="shared" si="78"/>
        <v>119.42249999999999</v>
      </c>
      <c r="G4431" s="37">
        <v>24</v>
      </c>
      <c r="H4431" s="85" t="s">
        <v>8226</v>
      </c>
      <c r="I4431" s="18"/>
      <c r="J4431" s="83"/>
      <c r="K4431" s="79"/>
      <c r="L4431" s="77"/>
      <c r="M4431" s="77"/>
    </row>
    <row r="4432" spans="2:13" s="3" customFormat="1">
      <c r="B4432" s="95" t="s">
        <v>3038</v>
      </c>
      <c r="C4432" s="41"/>
      <c r="D4432" s="36" t="s">
        <v>6094</v>
      </c>
      <c r="E4432" s="49">
        <v>81.41</v>
      </c>
      <c r="F4432" s="49">
        <f t="shared" si="78"/>
        <v>122.11499999999999</v>
      </c>
      <c r="G4432" s="37">
        <v>24</v>
      </c>
      <c r="H4432" s="85" t="s">
        <v>3073</v>
      </c>
      <c r="I4432" s="18"/>
      <c r="J4432" s="83"/>
      <c r="K4432" s="79"/>
      <c r="L4432" s="77"/>
      <c r="M4432" s="77"/>
    </row>
    <row r="4433" spans="1:13" s="3" customFormat="1">
      <c r="A4433" s="10"/>
      <c r="B4433" s="96"/>
      <c r="C4433" s="43" t="s">
        <v>2179</v>
      </c>
      <c r="D4433" s="44"/>
      <c r="E4433" s="50" t="s">
        <v>3073</v>
      </c>
      <c r="F4433" s="50" t="str">
        <f t="shared" si="78"/>
        <v/>
      </c>
      <c r="G4433" s="42"/>
      <c r="H4433" s="85" t="s">
        <v>3073</v>
      </c>
      <c r="I4433" s="18"/>
      <c r="J4433" s="83"/>
      <c r="K4433" s="79"/>
      <c r="L4433" s="77"/>
      <c r="M4433" s="77"/>
    </row>
    <row r="4434" spans="1:13" s="3" customFormat="1">
      <c r="A4434" s="7"/>
      <c r="B4434" s="95" t="s">
        <v>3073</v>
      </c>
      <c r="C4434" s="41"/>
      <c r="D4434" s="36" t="s">
        <v>3073</v>
      </c>
      <c r="E4434" s="49" t="s">
        <v>3073</v>
      </c>
      <c r="F4434" s="49" t="str">
        <f t="shared" si="78"/>
        <v/>
      </c>
      <c r="G4434" s="37"/>
      <c r="H4434" s="85" t="s">
        <v>3073</v>
      </c>
      <c r="I4434" s="18"/>
      <c r="J4434" s="83"/>
      <c r="K4434" s="79"/>
      <c r="L4434" s="77"/>
      <c r="M4434" s="77"/>
    </row>
    <row r="4435" spans="1:13" s="3" customFormat="1">
      <c r="A4435" s="7"/>
      <c r="B4435" s="95" t="s">
        <v>2606</v>
      </c>
      <c r="C4435" s="41"/>
      <c r="D4435" s="36" t="s">
        <v>4916</v>
      </c>
      <c r="E4435" s="49">
        <v>210.34</v>
      </c>
      <c r="F4435" s="49">
        <f t="shared" si="78"/>
        <v>315.51</v>
      </c>
      <c r="G4435" s="37">
        <v>50</v>
      </c>
      <c r="H4435" s="85" t="s">
        <v>3073</v>
      </c>
      <c r="I4435" s="18"/>
      <c r="J4435" s="83"/>
      <c r="K4435" s="79"/>
      <c r="L4435" s="77"/>
      <c r="M4435" s="77"/>
    </row>
    <row r="4436" spans="1:13" s="3" customFormat="1">
      <c r="A4436" s="7"/>
      <c r="B4436" s="95" t="s">
        <v>2607</v>
      </c>
      <c r="C4436" s="41"/>
      <c r="D4436" s="36" t="s">
        <v>4917</v>
      </c>
      <c r="E4436" s="49">
        <v>193.73</v>
      </c>
      <c r="F4436" s="49">
        <f t="shared" si="78"/>
        <v>290.59499999999997</v>
      </c>
      <c r="G4436" s="37">
        <v>50</v>
      </c>
      <c r="H4436" s="85" t="s">
        <v>3073</v>
      </c>
      <c r="I4436" s="18"/>
      <c r="J4436" s="83"/>
      <c r="K4436" s="79"/>
      <c r="L4436" s="77"/>
      <c r="M4436" s="77"/>
    </row>
    <row r="4437" spans="1:13" s="3" customFormat="1">
      <c r="A4437" s="7"/>
      <c r="B4437" s="95" t="s">
        <v>2608</v>
      </c>
      <c r="C4437" s="41"/>
      <c r="D4437" s="36" t="s">
        <v>4918</v>
      </c>
      <c r="E4437" s="49">
        <v>156.37</v>
      </c>
      <c r="F4437" s="49">
        <f t="shared" si="78"/>
        <v>234.55500000000001</v>
      </c>
      <c r="G4437" s="37">
        <v>50</v>
      </c>
      <c r="H4437" s="85" t="s">
        <v>3073</v>
      </c>
      <c r="I4437" s="18"/>
      <c r="J4437" s="83"/>
      <c r="K4437" s="79"/>
      <c r="L4437" s="77"/>
      <c r="M4437" s="77"/>
    </row>
    <row r="4438" spans="1:13" s="3" customFormat="1">
      <c r="A4438" s="7"/>
      <c r="B4438" s="95" t="s">
        <v>2609</v>
      </c>
      <c r="C4438" s="41"/>
      <c r="D4438" s="36" t="s">
        <v>4919</v>
      </c>
      <c r="E4438" s="49">
        <v>135.61000000000001</v>
      </c>
      <c r="F4438" s="49">
        <f t="shared" si="78"/>
        <v>203.41500000000002</v>
      </c>
      <c r="G4438" s="37">
        <v>50</v>
      </c>
      <c r="H4438" s="85" t="s">
        <v>3073</v>
      </c>
      <c r="I4438" s="18"/>
      <c r="J4438" s="83"/>
      <c r="K4438" s="79"/>
      <c r="L4438" s="77"/>
      <c r="M4438" s="77"/>
    </row>
    <row r="4439" spans="1:13" s="3" customFormat="1">
      <c r="A4439" s="7"/>
      <c r="B4439" s="95" t="s">
        <v>2610</v>
      </c>
      <c r="C4439" s="41"/>
      <c r="D4439" s="36" t="s">
        <v>4940</v>
      </c>
      <c r="E4439" s="49">
        <v>96.87</v>
      </c>
      <c r="F4439" s="49">
        <f t="shared" si="78"/>
        <v>145.30500000000001</v>
      </c>
      <c r="G4439" s="37">
        <v>50</v>
      </c>
      <c r="H4439" s="85" t="s">
        <v>3073</v>
      </c>
      <c r="I4439" s="18"/>
      <c r="J4439" s="83"/>
      <c r="K4439" s="79"/>
      <c r="L4439" s="77"/>
      <c r="M4439" s="77"/>
    </row>
    <row r="4440" spans="1:13" s="3" customFormat="1">
      <c r="A4440" s="7"/>
      <c r="B4440" s="95" t="s">
        <v>2611</v>
      </c>
      <c r="C4440" s="41"/>
      <c r="D4440" s="36" t="s">
        <v>4941</v>
      </c>
      <c r="E4440" s="49">
        <v>81.64</v>
      </c>
      <c r="F4440" s="49">
        <f t="shared" si="78"/>
        <v>122.46000000000001</v>
      </c>
      <c r="G4440" s="37">
        <v>50</v>
      </c>
      <c r="H4440" s="85" t="s">
        <v>3073</v>
      </c>
      <c r="I4440" s="18"/>
      <c r="J4440" s="83"/>
      <c r="K4440" s="79"/>
      <c r="L4440" s="77"/>
      <c r="M4440" s="77"/>
    </row>
    <row r="4441" spans="1:13" s="3" customFormat="1">
      <c r="A4441" s="7"/>
      <c r="B4441" s="95" t="s">
        <v>2612</v>
      </c>
      <c r="C4441" s="41"/>
      <c r="D4441" s="36" t="s">
        <v>4942</v>
      </c>
      <c r="E4441" s="49">
        <v>89.95</v>
      </c>
      <c r="F4441" s="49">
        <f t="shared" si="78"/>
        <v>134.92500000000001</v>
      </c>
      <c r="G4441" s="37">
        <v>50</v>
      </c>
      <c r="H4441" s="85" t="s">
        <v>3073</v>
      </c>
      <c r="I4441" s="18"/>
      <c r="J4441" s="83"/>
      <c r="K4441" s="79"/>
      <c r="L4441" s="77"/>
      <c r="M4441" s="77"/>
    </row>
    <row r="4442" spans="1:13" s="3" customFormat="1">
      <c r="A4442" s="7"/>
      <c r="B4442" s="95" t="s">
        <v>2613</v>
      </c>
      <c r="C4442" s="41"/>
      <c r="D4442" s="36" t="s">
        <v>4943</v>
      </c>
      <c r="E4442" s="49">
        <v>96.87</v>
      </c>
      <c r="F4442" s="49">
        <f t="shared" si="78"/>
        <v>145.30500000000001</v>
      </c>
      <c r="G4442" s="37">
        <v>50</v>
      </c>
      <c r="H4442" s="85" t="s">
        <v>3073</v>
      </c>
      <c r="I4442" s="18"/>
      <c r="J4442" s="83"/>
      <c r="K4442" s="79"/>
      <c r="L4442" s="77"/>
      <c r="M4442" s="77"/>
    </row>
    <row r="4443" spans="1:13" s="3" customFormat="1">
      <c r="A4443" s="7"/>
      <c r="B4443" s="95" t="s">
        <v>2614</v>
      </c>
      <c r="C4443" s="41"/>
      <c r="D4443" s="36" t="s">
        <v>4944</v>
      </c>
      <c r="E4443" s="49">
        <v>81.64</v>
      </c>
      <c r="F4443" s="49">
        <f t="shared" si="78"/>
        <v>122.46000000000001</v>
      </c>
      <c r="G4443" s="37">
        <v>50</v>
      </c>
      <c r="H4443" s="85" t="s">
        <v>3073</v>
      </c>
      <c r="I4443" s="18"/>
      <c r="J4443" s="83"/>
      <c r="K4443" s="79"/>
      <c r="L4443" s="77"/>
      <c r="M4443" s="77"/>
    </row>
    <row r="4444" spans="1:13" s="3" customFormat="1">
      <c r="A4444" s="7"/>
      <c r="B4444" s="95" t="s">
        <v>2615</v>
      </c>
      <c r="C4444" s="41"/>
      <c r="D4444" s="36" t="s">
        <v>4945</v>
      </c>
      <c r="E4444" s="49">
        <v>89.95</v>
      </c>
      <c r="F4444" s="49">
        <f t="shared" si="78"/>
        <v>134.92500000000001</v>
      </c>
      <c r="G4444" s="37">
        <v>50</v>
      </c>
      <c r="H4444" s="85" t="s">
        <v>3073</v>
      </c>
      <c r="I4444" s="18"/>
      <c r="J4444" s="83"/>
      <c r="K4444" s="79"/>
      <c r="L4444" s="77"/>
      <c r="M4444" s="77"/>
    </row>
    <row r="4445" spans="1:13" s="3" customFormat="1">
      <c r="A4445" s="7"/>
      <c r="B4445" s="95"/>
      <c r="C4445" s="41"/>
      <c r="D4445" s="36"/>
      <c r="E4445" s="49"/>
      <c r="F4445" s="49"/>
      <c r="G4445" s="37"/>
      <c r="H4445" s="85" t="s">
        <v>3073</v>
      </c>
      <c r="I4445" s="18"/>
      <c r="J4445" s="83"/>
      <c r="K4445" s="79"/>
      <c r="L4445" s="77"/>
      <c r="M4445" s="77"/>
    </row>
    <row r="4446" spans="1:13" s="3" customFormat="1">
      <c r="A4446" s="10"/>
      <c r="B4446" s="96"/>
      <c r="C4446" s="43" t="s">
        <v>2180</v>
      </c>
      <c r="D4446" s="44"/>
      <c r="E4446" s="50" t="s">
        <v>3073</v>
      </c>
      <c r="F4446" s="50" t="str">
        <f t="shared" si="78"/>
        <v/>
      </c>
      <c r="G4446" s="42"/>
      <c r="H4446" s="85" t="s">
        <v>3073</v>
      </c>
      <c r="I4446" s="18"/>
      <c r="J4446" s="83"/>
      <c r="K4446" s="79"/>
      <c r="L4446" s="77"/>
      <c r="M4446" s="77"/>
    </row>
    <row r="4447" spans="1:13" s="3" customFormat="1">
      <c r="A4447" s="12"/>
      <c r="B4447" s="97" t="s">
        <v>2364</v>
      </c>
      <c r="C4447" s="46"/>
      <c r="D4447" s="47" t="s">
        <v>3065</v>
      </c>
      <c r="E4447" s="51" t="s">
        <v>3567</v>
      </c>
      <c r="F4447" s="51" t="str">
        <f t="shared" si="78"/>
        <v>VENTA</v>
      </c>
      <c r="G4447" s="45" t="s">
        <v>1933</v>
      </c>
      <c r="H4447" s="85" t="s">
        <v>3073</v>
      </c>
      <c r="I4447" s="18"/>
      <c r="J4447" s="83"/>
      <c r="K4447" s="79"/>
      <c r="L4447" s="77"/>
      <c r="M4447" s="77"/>
    </row>
    <row r="4448" spans="1:13" s="3" customFormat="1">
      <c r="A4448" s="7"/>
      <c r="B4448" s="95" t="s">
        <v>5126</v>
      </c>
      <c r="C4448" s="41"/>
      <c r="D4448" s="36" t="s">
        <v>6520</v>
      </c>
      <c r="E4448" s="49">
        <v>3129.8510000000001</v>
      </c>
      <c r="F4448" s="49">
        <f>IF(G4448="ENV.","VENTA",IF(B4448="","",E4448+E4448*A$2/100))</f>
        <v>4694.7764999999999</v>
      </c>
      <c r="G4448" s="37">
        <v>1</v>
      </c>
      <c r="H4448" s="85" t="s">
        <v>3073</v>
      </c>
      <c r="I4448" s="18"/>
      <c r="J4448" s="83"/>
      <c r="K4448" s="79"/>
      <c r="L4448" s="77"/>
      <c r="M4448" s="77"/>
    </row>
    <row r="4449" spans="1:13" s="3" customFormat="1">
      <c r="A4449" s="7"/>
      <c r="B4449" s="95" t="s">
        <v>5127</v>
      </c>
      <c r="C4449" s="41"/>
      <c r="D4449" s="36" t="s">
        <v>6521</v>
      </c>
      <c r="E4449" s="49">
        <v>3591.1439999999998</v>
      </c>
      <c r="F4449" s="49">
        <f>IF(G4449="ENV.","VENTA",IF(B4449="","",E4449+E4449*A$2/100))</f>
        <v>5386.7159999999994</v>
      </c>
      <c r="G4449" s="37">
        <v>1</v>
      </c>
      <c r="H4449" s="85" t="s">
        <v>3073</v>
      </c>
      <c r="I4449" s="18"/>
      <c r="J4449" s="83"/>
      <c r="K4449" s="79"/>
      <c r="L4449" s="77"/>
      <c r="M4449" s="77"/>
    </row>
    <row r="4450" spans="1:13" s="3" customFormat="1">
      <c r="A4450" s="7"/>
      <c r="B4450" s="95" t="s">
        <v>3270</v>
      </c>
      <c r="C4450" s="41"/>
      <c r="D4450" s="36" t="s">
        <v>4573</v>
      </c>
      <c r="E4450" s="49">
        <v>165.45500000000001</v>
      </c>
      <c r="F4450" s="49">
        <f t="shared" si="78"/>
        <v>248.1825</v>
      </c>
      <c r="G4450" s="37">
        <v>12</v>
      </c>
      <c r="H4450" s="85" t="s">
        <v>3073</v>
      </c>
      <c r="I4450" s="18"/>
      <c r="J4450" s="83"/>
      <c r="K4450" s="79"/>
      <c r="L4450" s="77"/>
      <c r="M4450" s="77"/>
    </row>
    <row r="4451" spans="1:13" s="3" customFormat="1">
      <c r="A4451" s="7"/>
      <c r="B4451" s="95" t="s">
        <v>3271</v>
      </c>
      <c r="C4451" s="41"/>
      <c r="D4451" s="36" t="s">
        <v>4574</v>
      </c>
      <c r="E4451" s="49">
        <v>213.673</v>
      </c>
      <c r="F4451" s="49">
        <f t="shared" si="78"/>
        <v>320.5095</v>
      </c>
      <c r="G4451" s="37">
        <v>12</v>
      </c>
      <c r="H4451" s="85" t="s">
        <v>3073</v>
      </c>
      <c r="I4451" s="18"/>
      <c r="J4451" s="83"/>
      <c r="K4451" s="79"/>
      <c r="L4451" s="77"/>
      <c r="M4451" s="77"/>
    </row>
    <row r="4452" spans="1:13" s="3" customFormat="1">
      <c r="A4452" s="7"/>
      <c r="B4452" s="95" t="s">
        <v>3272</v>
      </c>
      <c r="C4452" s="41"/>
      <c r="D4452" s="36" t="s">
        <v>4575</v>
      </c>
      <c r="E4452" s="49">
        <v>276.10000000000002</v>
      </c>
      <c r="F4452" s="49">
        <f t="shared" si="78"/>
        <v>414.15000000000003</v>
      </c>
      <c r="G4452" s="37">
        <v>12</v>
      </c>
      <c r="H4452" s="85" t="s">
        <v>3073</v>
      </c>
      <c r="I4452" s="18"/>
      <c r="J4452" s="83"/>
      <c r="K4452" s="79"/>
      <c r="L4452" s="77"/>
      <c r="M4452" s="77"/>
    </row>
    <row r="4453" spans="1:13" s="3" customFormat="1">
      <c r="B4453" s="95" t="s">
        <v>3273</v>
      </c>
      <c r="C4453" s="41"/>
      <c r="D4453" s="36" t="s">
        <v>4576</v>
      </c>
      <c r="E4453" s="49">
        <v>405.59399999999999</v>
      </c>
      <c r="F4453" s="49">
        <f t="shared" si="78"/>
        <v>608.39099999999996</v>
      </c>
      <c r="G4453" s="37">
        <v>12</v>
      </c>
      <c r="H4453" s="85" t="s">
        <v>3073</v>
      </c>
      <c r="I4453" s="18"/>
      <c r="J4453" s="83"/>
      <c r="K4453" s="79"/>
      <c r="L4453" s="77"/>
      <c r="M4453" s="77"/>
    </row>
    <row r="4454" spans="1:13" s="3" customFormat="1">
      <c r="B4454" s="95" t="s">
        <v>1484</v>
      </c>
      <c r="C4454" s="41"/>
      <c r="D4454" s="36" t="s">
        <v>4557</v>
      </c>
      <c r="E4454" s="49">
        <v>161.37700000000001</v>
      </c>
      <c r="F4454" s="49">
        <f t="shared" si="78"/>
        <v>242.06550000000001</v>
      </c>
      <c r="G4454" s="37">
        <v>20</v>
      </c>
      <c r="H4454" s="85" t="s">
        <v>3073</v>
      </c>
      <c r="I4454" s="18"/>
      <c r="J4454" s="83"/>
      <c r="K4454" s="79"/>
      <c r="L4454" s="77"/>
      <c r="M4454" s="77"/>
    </row>
    <row r="4455" spans="1:13" s="3" customFormat="1">
      <c r="B4455" s="95" t="s">
        <v>1485</v>
      </c>
      <c r="C4455" s="41"/>
      <c r="D4455" s="36" t="s">
        <v>4558</v>
      </c>
      <c r="E4455" s="49">
        <v>232.54599999999999</v>
      </c>
      <c r="F4455" s="49">
        <f t="shared" si="78"/>
        <v>348.81899999999996</v>
      </c>
      <c r="G4455" s="37">
        <v>20</v>
      </c>
      <c r="H4455" s="85" t="s">
        <v>3073</v>
      </c>
      <c r="I4455" s="18"/>
      <c r="J4455" s="83"/>
      <c r="K4455" s="79"/>
      <c r="L4455" s="77"/>
      <c r="M4455" s="77"/>
    </row>
    <row r="4456" spans="1:13" s="3" customFormat="1">
      <c r="B4456" s="95" t="s">
        <v>1486</v>
      </c>
      <c r="C4456" s="41"/>
      <c r="D4456" s="36" t="s">
        <v>4559</v>
      </c>
      <c r="E4456" s="49">
        <v>286.70499999999998</v>
      </c>
      <c r="F4456" s="49">
        <f t="shared" si="78"/>
        <v>430.0575</v>
      </c>
      <c r="G4456" s="37">
        <v>20</v>
      </c>
      <c r="H4456" s="85" t="s">
        <v>3073</v>
      </c>
      <c r="I4456" s="18"/>
      <c r="J4456" s="83"/>
      <c r="K4456" s="79"/>
      <c r="L4456" s="77"/>
      <c r="M4456" s="77"/>
    </row>
    <row r="4457" spans="1:13" s="3" customFormat="1">
      <c r="B4457" s="95" t="s">
        <v>1487</v>
      </c>
      <c r="C4457" s="41"/>
      <c r="D4457" s="36" t="s">
        <v>4560</v>
      </c>
      <c r="E4457" s="49">
        <v>337.495</v>
      </c>
      <c r="F4457" s="49">
        <f t="shared" si="78"/>
        <v>506.24250000000001</v>
      </c>
      <c r="G4457" s="37">
        <v>20</v>
      </c>
      <c r="H4457" s="85" t="s">
        <v>3073</v>
      </c>
      <c r="I4457" s="18"/>
      <c r="J4457" s="83"/>
      <c r="K4457" s="79"/>
      <c r="L4457" s="77"/>
      <c r="M4457" s="77"/>
    </row>
    <row r="4458" spans="1:13" s="3" customFormat="1">
      <c r="B4458" s="95" t="s">
        <v>1488</v>
      </c>
      <c r="C4458" s="41"/>
      <c r="D4458" s="36" t="s">
        <v>4561</v>
      </c>
      <c r="E4458" s="49">
        <v>365.78199999999998</v>
      </c>
      <c r="F4458" s="49">
        <f t="shared" si="78"/>
        <v>548.673</v>
      </c>
      <c r="G4458" s="37">
        <v>20</v>
      </c>
      <c r="H4458" s="85" t="s">
        <v>3073</v>
      </c>
      <c r="I4458" s="18"/>
      <c r="J4458" s="83"/>
      <c r="K4458" s="79"/>
      <c r="L4458" s="77"/>
      <c r="M4458" s="77"/>
    </row>
    <row r="4459" spans="1:13" s="3" customFormat="1">
      <c r="B4459" s="95" t="s">
        <v>1489</v>
      </c>
      <c r="C4459" s="41"/>
      <c r="D4459" s="36" t="s">
        <v>4579</v>
      </c>
      <c r="E4459" s="49">
        <v>211.751</v>
      </c>
      <c r="F4459" s="49">
        <f t="shared" si="78"/>
        <v>317.62650000000002</v>
      </c>
      <c r="G4459" s="37">
        <v>12</v>
      </c>
      <c r="H4459" s="85" t="s">
        <v>3073</v>
      </c>
      <c r="I4459" s="18"/>
      <c r="J4459" s="83"/>
      <c r="K4459" s="79"/>
      <c r="L4459" s="77"/>
      <c r="M4459" s="77"/>
    </row>
    <row r="4460" spans="1:13" s="3" customFormat="1">
      <c r="B4460" s="95" t="s">
        <v>1490</v>
      </c>
      <c r="C4460" s="41"/>
      <c r="D4460" s="36" t="s">
        <v>4580</v>
      </c>
      <c r="E4460" s="49">
        <v>310.86700000000002</v>
      </c>
      <c r="F4460" s="49">
        <f t="shared" si="78"/>
        <v>466.30050000000006</v>
      </c>
      <c r="G4460" s="37">
        <v>12</v>
      </c>
      <c r="H4460" s="85" t="s">
        <v>3073</v>
      </c>
      <c r="I4460" s="18"/>
      <c r="J4460" s="83"/>
      <c r="K4460" s="79"/>
      <c r="L4460" s="77"/>
      <c r="M4460" s="77"/>
    </row>
    <row r="4461" spans="1:13" s="3" customFormat="1">
      <c r="B4461" s="95" t="s">
        <v>1491</v>
      </c>
      <c r="C4461" s="41"/>
      <c r="D4461" s="36" t="s">
        <v>4581</v>
      </c>
      <c r="E4461" s="49">
        <v>438.06</v>
      </c>
      <c r="F4461" s="49">
        <f t="shared" si="78"/>
        <v>657.09</v>
      </c>
      <c r="G4461" s="37">
        <v>12</v>
      </c>
      <c r="H4461" s="85" t="s">
        <v>3073</v>
      </c>
      <c r="I4461" s="18"/>
      <c r="J4461" s="83"/>
      <c r="K4461" s="79"/>
      <c r="L4461" s="77"/>
      <c r="M4461" s="77"/>
    </row>
    <row r="4462" spans="1:13" s="3" customFormat="1">
      <c r="B4462" s="95" t="s">
        <v>1492</v>
      </c>
      <c r="C4462" s="41"/>
      <c r="D4462" s="36" t="s">
        <v>4592</v>
      </c>
      <c r="E4462" s="49">
        <v>321.98500000000001</v>
      </c>
      <c r="F4462" s="49">
        <f>IF(G4462="ENV.","VENTA",IF(B4462="","",E4462+E4462*A$2/100))</f>
        <v>482.97750000000002</v>
      </c>
      <c r="G4462" s="37">
        <v>20</v>
      </c>
      <c r="H4462" s="85" t="s">
        <v>3073</v>
      </c>
      <c r="I4462" s="18"/>
      <c r="J4462" s="83"/>
      <c r="K4462" s="79"/>
      <c r="L4462" s="77"/>
      <c r="M4462" s="77"/>
    </row>
    <row r="4463" spans="1:13" s="3" customFormat="1">
      <c r="B4463" s="95" t="s">
        <v>1493</v>
      </c>
      <c r="C4463" s="41"/>
      <c r="D4463" s="36" t="s">
        <v>4593</v>
      </c>
      <c r="E4463" s="49">
        <v>413.41899999999998</v>
      </c>
      <c r="F4463" s="49">
        <f>IF(G4463="ENV.","VENTA",IF(B4463="","",E4463+E4463*A$2/100))</f>
        <v>620.12850000000003</v>
      </c>
      <c r="G4463" s="37">
        <v>20</v>
      </c>
      <c r="H4463" s="85" t="s">
        <v>3073</v>
      </c>
      <c r="I4463" s="18"/>
      <c r="J4463" s="83"/>
      <c r="K4463" s="79"/>
      <c r="L4463" s="77"/>
      <c r="M4463" s="77"/>
    </row>
    <row r="4464" spans="1:13" s="3" customFormat="1">
      <c r="B4464" s="95" t="s">
        <v>1494</v>
      </c>
      <c r="C4464" s="41"/>
      <c r="D4464" s="36" t="s">
        <v>4594</v>
      </c>
      <c r="E4464" s="49">
        <v>471.91199999999998</v>
      </c>
      <c r="F4464" s="49">
        <f>IF(G4464="ENV.","VENTA",IF(B4464="","",E4464+E4464*A$2/100))</f>
        <v>707.86799999999994</v>
      </c>
      <c r="G4464" s="37">
        <v>20</v>
      </c>
      <c r="H4464" s="85" t="s">
        <v>3073</v>
      </c>
      <c r="I4464" s="18"/>
      <c r="J4464" s="83"/>
      <c r="K4464" s="79"/>
      <c r="L4464" s="77"/>
      <c r="M4464" s="77"/>
    </row>
    <row r="4465" spans="1:13" s="3" customFormat="1">
      <c r="B4465" s="95" t="s">
        <v>1495</v>
      </c>
      <c r="C4465" s="41"/>
      <c r="D4465" s="36" t="s">
        <v>4595</v>
      </c>
      <c r="E4465" s="49">
        <v>499.85500000000002</v>
      </c>
      <c r="F4465" s="49">
        <f>IF(G4465="ENV.","VENTA",IF(B4465="","",E4465+E4465*A$2/100))</f>
        <v>749.78250000000003</v>
      </c>
      <c r="G4465" s="37">
        <v>20</v>
      </c>
      <c r="H4465" s="85" t="s">
        <v>3073</v>
      </c>
      <c r="I4465" s="18"/>
      <c r="J4465" s="83"/>
      <c r="K4465" s="79"/>
      <c r="L4465" s="77"/>
      <c r="M4465" s="77"/>
    </row>
    <row r="4466" spans="1:13" s="3" customFormat="1">
      <c r="B4466" s="95" t="s">
        <v>5305</v>
      </c>
      <c r="C4466" s="41"/>
      <c r="D4466" s="36" t="s">
        <v>5306</v>
      </c>
      <c r="E4466" s="49">
        <v>199.756</v>
      </c>
      <c r="F4466" s="49">
        <f t="shared" si="78"/>
        <v>299.63400000000001</v>
      </c>
      <c r="G4466" s="37">
        <v>20</v>
      </c>
      <c r="H4466" s="85" t="s">
        <v>3073</v>
      </c>
      <c r="I4466" s="18"/>
      <c r="J4466" s="83"/>
      <c r="K4466" s="79"/>
      <c r="L4466" s="77"/>
      <c r="M4466" s="77"/>
    </row>
    <row r="4467" spans="1:13" s="3" customFormat="1">
      <c r="B4467" s="95" t="s">
        <v>5307</v>
      </c>
      <c r="C4467" s="41"/>
      <c r="D4467" s="36" t="s">
        <v>5308</v>
      </c>
      <c r="E4467" s="49">
        <v>293.21499999999997</v>
      </c>
      <c r="F4467" s="49">
        <f t="shared" si="78"/>
        <v>439.82249999999999</v>
      </c>
      <c r="G4467" s="37">
        <v>20</v>
      </c>
      <c r="H4467" s="85" t="s">
        <v>3073</v>
      </c>
      <c r="I4467" s="18"/>
      <c r="J4467" s="83"/>
      <c r="K4467" s="79"/>
      <c r="L4467" s="77"/>
      <c r="M4467" s="77"/>
    </row>
    <row r="4468" spans="1:13" s="3" customFormat="1">
      <c r="B4468" s="95" t="s">
        <v>5309</v>
      </c>
      <c r="C4468" s="41"/>
      <c r="D4468" s="36" t="s">
        <v>5310</v>
      </c>
      <c r="E4468" s="49">
        <v>408.39100000000002</v>
      </c>
      <c r="F4468" s="49">
        <f t="shared" si="78"/>
        <v>612.5865</v>
      </c>
      <c r="G4468" s="37">
        <v>20</v>
      </c>
      <c r="H4468" s="85" t="s">
        <v>3073</v>
      </c>
      <c r="I4468" s="18"/>
      <c r="J4468" s="83"/>
      <c r="K4468" s="79"/>
      <c r="L4468" s="77"/>
      <c r="M4468" s="77"/>
    </row>
    <row r="4469" spans="1:13" s="3" customFormat="1">
      <c r="A4469" s="7"/>
      <c r="B4469" s="95" t="s">
        <v>5311</v>
      </c>
      <c r="C4469" s="41"/>
      <c r="D4469" s="36" t="s">
        <v>5312</v>
      </c>
      <c r="E4469" s="49">
        <v>559.17999999999995</v>
      </c>
      <c r="F4469" s="49">
        <f t="shared" si="78"/>
        <v>838.77</v>
      </c>
      <c r="G4469" s="37">
        <v>20</v>
      </c>
      <c r="H4469" s="85" t="s">
        <v>3073</v>
      </c>
      <c r="I4469" s="18"/>
      <c r="J4469" s="83"/>
      <c r="K4469" s="79"/>
      <c r="L4469" s="77"/>
      <c r="M4469" s="77"/>
    </row>
    <row r="4470" spans="1:13" s="3" customFormat="1">
      <c r="A4470" s="10"/>
      <c r="B4470" s="96"/>
      <c r="C4470" s="43" t="s">
        <v>2181</v>
      </c>
      <c r="D4470" s="44"/>
      <c r="E4470" s="50" t="s">
        <v>3073</v>
      </c>
      <c r="F4470" s="50" t="str">
        <f t="shared" si="78"/>
        <v/>
      </c>
      <c r="G4470" s="42"/>
      <c r="H4470" s="85" t="s">
        <v>3073</v>
      </c>
      <c r="I4470" s="18"/>
      <c r="J4470" s="83"/>
      <c r="K4470" s="79"/>
      <c r="L4470" s="77"/>
      <c r="M4470" s="77"/>
    </row>
    <row r="4471" spans="1:13" s="3" customFormat="1">
      <c r="A4471" s="12"/>
      <c r="B4471" s="97" t="s">
        <v>2364</v>
      </c>
      <c r="C4471" s="46"/>
      <c r="D4471" s="47" t="s">
        <v>3065</v>
      </c>
      <c r="E4471" s="51" t="s">
        <v>3567</v>
      </c>
      <c r="F4471" s="51" t="str">
        <f t="shared" si="78"/>
        <v>VENTA</v>
      </c>
      <c r="G4471" s="45" t="s">
        <v>1933</v>
      </c>
      <c r="H4471" s="85" t="s">
        <v>3073</v>
      </c>
      <c r="I4471" s="18"/>
      <c r="J4471" s="83"/>
      <c r="K4471" s="79"/>
      <c r="L4471" s="77"/>
      <c r="M4471" s="77"/>
    </row>
    <row r="4472" spans="1:13" s="3" customFormat="1">
      <c r="A4472" s="7"/>
      <c r="B4472" s="95" t="s">
        <v>3073</v>
      </c>
      <c r="C4472" s="41"/>
      <c r="D4472" s="36" t="s">
        <v>3073</v>
      </c>
      <c r="E4472" s="49" t="s">
        <v>3073</v>
      </c>
      <c r="F4472" s="49" t="str">
        <f t="shared" si="78"/>
        <v/>
      </c>
      <c r="G4472" s="37"/>
      <c r="H4472" s="85" t="s">
        <v>3073</v>
      </c>
      <c r="I4472" s="18"/>
      <c r="J4472" s="83"/>
      <c r="K4472" s="79"/>
      <c r="L4472" s="77"/>
      <c r="M4472" s="77"/>
    </row>
    <row r="4473" spans="1:13" s="3" customFormat="1">
      <c r="A4473" s="7"/>
      <c r="B4473" s="95" t="s">
        <v>1496</v>
      </c>
      <c r="C4473" s="41"/>
      <c r="D4473" s="36" t="s">
        <v>4588</v>
      </c>
      <c r="E4473" s="49">
        <v>15.484999999999999</v>
      </c>
      <c r="F4473" s="49">
        <f t="shared" si="78"/>
        <v>23.227499999999999</v>
      </c>
      <c r="G4473" s="37">
        <v>100</v>
      </c>
      <c r="H4473" s="85" t="s">
        <v>3073</v>
      </c>
      <c r="I4473" s="18"/>
      <c r="J4473" s="83"/>
      <c r="K4473" s="79"/>
      <c r="L4473" s="77"/>
      <c r="M4473" s="77"/>
    </row>
    <row r="4474" spans="1:13" s="3" customFormat="1">
      <c r="A4474" s="7"/>
      <c r="B4474" s="95" t="s">
        <v>1497</v>
      </c>
      <c r="C4474" s="41"/>
      <c r="D4474" s="36" t="s">
        <v>4589</v>
      </c>
      <c r="E4474" s="49">
        <v>27.116</v>
      </c>
      <c r="F4474" s="49">
        <f t="shared" si="78"/>
        <v>40.673999999999999</v>
      </c>
      <c r="G4474" s="37">
        <v>100</v>
      </c>
      <c r="H4474" s="85" t="s">
        <v>3073</v>
      </c>
      <c r="I4474" s="18"/>
      <c r="J4474" s="83"/>
      <c r="K4474" s="79"/>
      <c r="L4474" s="77"/>
      <c r="M4474" s="77"/>
    </row>
    <row r="4475" spans="1:13" s="3" customFormat="1">
      <c r="A4475" s="10"/>
      <c r="B4475" s="96"/>
      <c r="C4475" s="43" t="s">
        <v>2182</v>
      </c>
      <c r="D4475" s="44"/>
      <c r="E4475" s="50" t="s">
        <v>3073</v>
      </c>
      <c r="F4475" s="50" t="str">
        <f t="shared" si="78"/>
        <v/>
      </c>
      <c r="G4475" s="42"/>
      <c r="H4475" s="85" t="s">
        <v>3073</v>
      </c>
      <c r="I4475" s="18"/>
      <c r="J4475" s="83"/>
      <c r="K4475" s="79"/>
      <c r="L4475" s="77"/>
      <c r="M4475" s="77"/>
    </row>
    <row r="4476" spans="1:13" s="3" customFormat="1">
      <c r="A4476" s="12"/>
      <c r="B4476" s="97" t="s">
        <v>2364</v>
      </c>
      <c r="C4476" s="46"/>
      <c r="D4476" s="47" t="s">
        <v>3065</v>
      </c>
      <c r="E4476" s="51" t="s">
        <v>3567</v>
      </c>
      <c r="F4476" s="51" t="str">
        <f t="shared" si="78"/>
        <v>VENTA</v>
      </c>
      <c r="G4476" s="45" t="s">
        <v>1933</v>
      </c>
      <c r="H4476" s="85" t="s">
        <v>3073</v>
      </c>
      <c r="I4476" s="18"/>
      <c r="J4476" s="83"/>
      <c r="K4476" s="79"/>
      <c r="L4476" s="77"/>
      <c r="M4476" s="77"/>
    </row>
    <row r="4477" spans="1:13" s="3" customFormat="1">
      <c r="A4477" s="7"/>
      <c r="B4477" s="95" t="s">
        <v>7956</v>
      </c>
      <c r="C4477" s="41"/>
      <c r="D4477" s="36" t="s">
        <v>7957</v>
      </c>
      <c r="E4477" s="49">
        <v>1839.5740000000001</v>
      </c>
      <c r="F4477" s="49">
        <f>IF(G4477="ENV.","VENTA",IF(B4477="","",E4477+E4477*A$2/100))</f>
        <v>2759.3609999999999</v>
      </c>
      <c r="G4477" s="37">
        <v>1</v>
      </c>
      <c r="H4477" s="85" t="s">
        <v>3073</v>
      </c>
      <c r="I4477" s="18"/>
      <c r="J4477" s="83"/>
      <c r="K4477" s="79"/>
      <c r="L4477" s="77"/>
      <c r="M4477" s="77"/>
    </row>
    <row r="4478" spans="1:13" s="3" customFormat="1">
      <c r="A4478" s="7"/>
      <c r="B4478" s="95" t="s">
        <v>6852</v>
      </c>
      <c r="C4478" s="41"/>
      <c r="D4478" s="36" t="s">
        <v>6957</v>
      </c>
      <c r="E4478" s="49">
        <v>2901.8420000000001</v>
      </c>
      <c r="F4478" s="49">
        <f>IF(G4478="ENV.","VENTA",IF(B4478="","",E4478+E4478*A$2/100))</f>
        <v>4352.7629999999999</v>
      </c>
      <c r="G4478" s="37">
        <v>1</v>
      </c>
      <c r="H4478" s="85" t="s">
        <v>3073</v>
      </c>
      <c r="I4478" s="18"/>
      <c r="J4478" s="83"/>
      <c r="K4478" s="79"/>
      <c r="L4478" s="77"/>
      <c r="M4478" s="77"/>
    </row>
    <row r="4479" spans="1:13" s="3" customFormat="1">
      <c r="A4479" s="7"/>
      <c r="B4479" s="95" t="s">
        <v>6965</v>
      </c>
      <c r="C4479" s="41"/>
      <c r="D4479" s="36" t="s">
        <v>6966</v>
      </c>
      <c r="E4479" s="49">
        <v>6039.8810000000003</v>
      </c>
      <c r="F4479" s="49">
        <f>IF(G4479="ENV.","VENTA",IF(B4479="","",E4479+E4479*A$2/100))</f>
        <v>9059.8215</v>
      </c>
      <c r="G4479" s="37">
        <v>1</v>
      </c>
      <c r="H4479" s="85" t="s">
        <v>3073</v>
      </c>
      <c r="I4479" s="18"/>
      <c r="J4479" s="83"/>
      <c r="K4479" s="79"/>
      <c r="L4479" s="77"/>
      <c r="M4479" s="77"/>
    </row>
    <row r="4480" spans="1:13" s="3" customFormat="1">
      <c r="A4480" s="7"/>
      <c r="B4480" s="95" t="s">
        <v>1498</v>
      </c>
      <c r="C4480" s="41"/>
      <c r="D4480" s="36" t="s">
        <v>4604</v>
      </c>
      <c r="E4480" s="49">
        <v>4244.8440000000001</v>
      </c>
      <c r="F4480" s="49">
        <f t="shared" si="78"/>
        <v>6367.2659999999996</v>
      </c>
      <c r="G4480" s="37">
        <v>1</v>
      </c>
      <c r="H4480" s="85" t="s">
        <v>3073</v>
      </c>
      <c r="I4480" s="18"/>
      <c r="J4480" s="83"/>
      <c r="K4480" s="79"/>
      <c r="L4480" s="77"/>
      <c r="M4480" s="77"/>
    </row>
    <row r="4481" spans="1:13" s="3" customFormat="1">
      <c r="A4481" s="7"/>
      <c r="B4481" s="95" t="s">
        <v>1499</v>
      </c>
      <c r="C4481" s="41"/>
      <c r="D4481" s="36" t="s">
        <v>4605</v>
      </c>
      <c r="E4481" s="49">
        <v>5544.8810000000003</v>
      </c>
      <c r="F4481" s="49">
        <f t="shared" si="78"/>
        <v>8317.3215</v>
      </c>
      <c r="G4481" s="37">
        <v>1</v>
      </c>
      <c r="H4481" s="85" t="s">
        <v>3073</v>
      </c>
      <c r="I4481" s="18"/>
      <c r="J4481" s="83"/>
      <c r="K4481" s="79"/>
      <c r="L4481" s="77"/>
      <c r="M4481" s="77"/>
    </row>
    <row r="4482" spans="1:13" s="3" customFormat="1">
      <c r="A4482" s="7"/>
      <c r="B4482" s="95"/>
      <c r="C4482" s="41"/>
      <c r="D4482" s="36" t="s">
        <v>3073</v>
      </c>
      <c r="E4482" s="49" t="s">
        <v>3073</v>
      </c>
      <c r="F4482" s="49" t="str">
        <f t="shared" si="78"/>
        <v/>
      </c>
      <c r="G4482" s="37">
        <v>1</v>
      </c>
      <c r="H4482" s="85" t="s">
        <v>3073</v>
      </c>
      <c r="I4482" s="18"/>
      <c r="J4482" s="83"/>
      <c r="K4482" s="79"/>
      <c r="L4482" s="77"/>
      <c r="M4482" s="77"/>
    </row>
    <row r="4483" spans="1:13" s="3" customFormat="1">
      <c r="A4483" s="10"/>
      <c r="B4483" s="96"/>
      <c r="C4483" s="43" t="s">
        <v>2183</v>
      </c>
      <c r="D4483" s="44"/>
      <c r="E4483" s="50" t="s">
        <v>3073</v>
      </c>
      <c r="F4483" s="50" t="str">
        <f t="shared" si="78"/>
        <v/>
      </c>
      <c r="G4483" s="42"/>
      <c r="H4483" s="85" t="s">
        <v>3073</v>
      </c>
      <c r="I4483" s="18"/>
      <c r="J4483" s="83"/>
      <c r="K4483" s="79"/>
      <c r="L4483" s="77"/>
      <c r="M4483" s="77"/>
    </row>
    <row r="4484" spans="1:13" s="3" customFormat="1">
      <c r="A4484" s="12"/>
      <c r="B4484" s="97" t="s">
        <v>2364</v>
      </c>
      <c r="C4484" s="46"/>
      <c r="D4484" s="47" t="s">
        <v>3065</v>
      </c>
      <c r="E4484" s="51" t="s">
        <v>3567</v>
      </c>
      <c r="F4484" s="51" t="str">
        <f t="shared" si="78"/>
        <v>VENTA</v>
      </c>
      <c r="G4484" s="45" t="s">
        <v>1933</v>
      </c>
      <c r="H4484" s="85" t="s">
        <v>3073</v>
      </c>
      <c r="I4484" s="18"/>
      <c r="J4484" s="83"/>
      <c r="K4484" s="79"/>
      <c r="L4484" s="77"/>
      <c r="M4484" s="77"/>
    </row>
    <row r="4485" spans="1:13" s="3" customFormat="1">
      <c r="A4485" s="7"/>
      <c r="B4485" s="95" t="s">
        <v>3073</v>
      </c>
      <c r="C4485" s="41"/>
      <c r="D4485" s="36" t="s">
        <v>3073</v>
      </c>
      <c r="E4485" s="49" t="s">
        <v>3073</v>
      </c>
      <c r="F4485" s="49" t="str">
        <f t="shared" si="78"/>
        <v/>
      </c>
      <c r="G4485" s="37"/>
      <c r="H4485" s="85" t="s">
        <v>3073</v>
      </c>
      <c r="I4485" s="18"/>
      <c r="J4485" s="83"/>
      <c r="K4485" s="79"/>
      <c r="L4485" s="77"/>
      <c r="M4485" s="77"/>
    </row>
    <row r="4486" spans="1:13" s="3" customFormat="1">
      <c r="A4486" s="7"/>
      <c r="B4486" s="95" t="s">
        <v>1500</v>
      </c>
      <c r="C4486" s="41"/>
      <c r="D4486" s="36" t="s">
        <v>4669</v>
      </c>
      <c r="E4486" s="49">
        <v>6327.683</v>
      </c>
      <c r="F4486" s="49">
        <f t="shared" si="78"/>
        <v>9491.5244999999995</v>
      </c>
      <c r="G4486" s="37">
        <v>1</v>
      </c>
      <c r="H4486" s="85" t="s">
        <v>7200</v>
      </c>
      <c r="I4486" s="18"/>
      <c r="J4486" s="83"/>
      <c r="K4486" s="79"/>
      <c r="L4486" s="77"/>
      <c r="M4486" s="77"/>
    </row>
    <row r="4487" spans="1:13" s="3" customFormat="1">
      <c r="A4487" s="7"/>
      <c r="B4487" s="95"/>
      <c r="C4487" s="41"/>
      <c r="D4487" s="36" t="s">
        <v>3073</v>
      </c>
      <c r="E4487" s="49" t="s">
        <v>3073</v>
      </c>
      <c r="F4487" s="49" t="str">
        <f t="shared" si="78"/>
        <v/>
      </c>
      <c r="G4487" s="37">
        <v>1</v>
      </c>
      <c r="H4487" s="85" t="s">
        <v>3073</v>
      </c>
      <c r="I4487" s="18"/>
      <c r="J4487" s="83"/>
      <c r="K4487" s="79"/>
      <c r="L4487" s="77"/>
      <c r="M4487" s="77"/>
    </row>
    <row r="4488" spans="1:13" s="3" customFormat="1">
      <c r="A4488" s="7"/>
      <c r="B4488" s="95"/>
      <c r="C4488" s="41"/>
      <c r="D4488" s="36" t="s">
        <v>3073</v>
      </c>
      <c r="E4488" s="49" t="s">
        <v>3073</v>
      </c>
      <c r="F4488" s="49" t="str">
        <f t="shared" si="78"/>
        <v/>
      </c>
      <c r="G4488" s="37">
        <v>1</v>
      </c>
      <c r="H4488" s="85" t="s">
        <v>3073</v>
      </c>
      <c r="I4488" s="18"/>
      <c r="J4488" s="83"/>
      <c r="K4488" s="79"/>
      <c r="L4488" s="77"/>
      <c r="M4488" s="77"/>
    </row>
    <row r="4489" spans="1:13" s="3" customFormat="1">
      <c r="A4489" s="7"/>
      <c r="B4489" s="95" t="s">
        <v>1501</v>
      </c>
      <c r="C4489" s="41"/>
      <c r="D4489" s="36" t="s">
        <v>4670</v>
      </c>
      <c r="E4489" s="49">
        <v>2734.491</v>
      </c>
      <c r="F4489" s="49">
        <f t="shared" si="78"/>
        <v>4101.7365</v>
      </c>
      <c r="G4489" s="37">
        <v>1</v>
      </c>
      <c r="H4489" s="85" t="s">
        <v>3073</v>
      </c>
      <c r="I4489" s="18"/>
      <c r="J4489" s="83"/>
      <c r="K4489" s="79"/>
      <c r="L4489" s="77"/>
      <c r="M4489" s="77"/>
    </row>
    <row r="4490" spans="1:13" s="3" customFormat="1">
      <c r="A4490" s="10"/>
      <c r="B4490" s="96"/>
      <c r="C4490" s="43" t="s">
        <v>2184</v>
      </c>
      <c r="D4490" s="44"/>
      <c r="E4490" s="50" t="s">
        <v>3073</v>
      </c>
      <c r="F4490" s="50" t="str">
        <f t="shared" si="78"/>
        <v/>
      </c>
      <c r="G4490" s="42"/>
      <c r="H4490" s="85" t="s">
        <v>3073</v>
      </c>
      <c r="I4490" s="18"/>
      <c r="J4490" s="83"/>
      <c r="K4490" s="79"/>
      <c r="L4490" s="77"/>
      <c r="M4490" s="77"/>
    </row>
    <row r="4491" spans="1:13" s="3" customFormat="1">
      <c r="A4491" s="12"/>
      <c r="B4491" s="97" t="s">
        <v>2364</v>
      </c>
      <c r="C4491" s="46"/>
      <c r="D4491" s="47" t="s">
        <v>3065</v>
      </c>
      <c r="E4491" s="51" t="s">
        <v>3567</v>
      </c>
      <c r="F4491" s="51" t="str">
        <f t="shared" ref="F4491:F4554" si="79">IF(G4491="ENV.","VENTA",IF(B4491="","",E4491+E4491*A$2/100))</f>
        <v>VENTA</v>
      </c>
      <c r="G4491" s="45" t="s">
        <v>1933</v>
      </c>
      <c r="H4491" s="85" t="s">
        <v>3073</v>
      </c>
      <c r="I4491" s="18"/>
      <c r="J4491" s="83"/>
      <c r="K4491" s="79"/>
      <c r="L4491" s="77"/>
      <c r="M4491" s="77"/>
    </row>
    <row r="4492" spans="1:13" s="3" customFormat="1">
      <c r="A4492" s="7"/>
      <c r="B4492" s="95" t="s">
        <v>3073</v>
      </c>
      <c r="C4492" s="41"/>
      <c r="D4492" s="36" t="s">
        <v>3073</v>
      </c>
      <c r="E4492" s="49" t="s">
        <v>3073</v>
      </c>
      <c r="F4492" s="49" t="str">
        <f t="shared" si="79"/>
        <v/>
      </c>
      <c r="G4492" s="37"/>
      <c r="H4492" s="85" t="s">
        <v>3073</v>
      </c>
      <c r="I4492" s="18"/>
      <c r="J4492" s="83"/>
      <c r="K4492" s="79"/>
      <c r="L4492" s="77"/>
      <c r="M4492" s="77"/>
    </row>
    <row r="4493" spans="1:13" s="3" customFormat="1">
      <c r="A4493" s="7"/>
      <c r="B4493" s="95" t="s">
        <v>1502</v>
      </c>
      <c r="C4493" s="41"/>
      <c r="D4493" s="36" t="s">
        <v>4946</v>
      </c>
      <c r="E4493" s="49">
        <v>277.95</v>
      </c>
      <c r="F4493" s="49">
        <f t="shared" si="79"/>
        <v>416.92499999999995</v>
      </c>
      <c r="G4493" s="37">
        <v>1</v>
      </c>
      <c r="H4493" s="85" t="s">
        <v>3073</v>
      </c>
      <c r="I4493" s="18"/>
      <c r="J4493" s="83"/>
      <c r="K4493" s="79"/>
      <c r="L4493" s="77"/>
      <c r="M4493" s="77"/>
    </row>
    <row r="4494" spans="1:13" s="3" customFormat="1">
      <c r="A4494" s="7"/>
      <c r="B4494" s="95"/>
      <c r="C4494" s="41"/>
      <c r="D4494" s="36"/>
      <c r="E4494" s="49"/>
      <c r="F4494" s="49"/>
      <c r="G4494" s="37"/>
      <c r="H4494" s="85" t="s">
        <v>3073</v>
      </c>
      <c r="I4494" s="18"/>
      <c r="J4494" s="83"/>
      <c r="K4494" s="79"/>
      <c r="L4494" s="77"/>
      <c r="M4494" s="77"/>
    </row>
    <row r="4495" spans="1:13" s="3" customFormat="1">
      <c r="A4495" s="10"/>
      <c r="B4495" s="96"/>
      <c r="C4495" s="43" t="s">
        <v>2602</v>
      </c>
      <c r="D4495" s="44"/>
      <c r="E4495" s="50" t="s">
        <v>3073</v>
      </c>
      <c r="F4495" s="50" t="str">
        <f t="shared" si="79"/>
        <v/>
      </c>
      <c r="G4495" s="42"/>
      <c r="H4495" s="85" t="s">
        <v>3073</v>
      </c>
      <c r="I4495" s="18"/>
      <c r="J4495" s="83"/>
      <c r="K4495" s="79"/>
      <c r="L4495" s="77"/>
      <c r="M4495" s="77"/>
    </row>
    <row r="4496" spans="1:13" s="3" customFormat="1">
      <c r="A4496" s="12"/>
      <c r="B4496" s="97" t="s">
        <v>2364</v>
      </c>
      <c r="C4496" s="46"/>
      <c r="D4496" s="47" t="s">
        <v>3065</v>
      </c>
      <c r="E4496" s="51" t="s">
        <v>3567</v>
      </c>
      <c r="F4496" s="51" t="str">
        <f t="shared" si="79"/>
        <v>VENTA</v>
      </c>
      <c r="G4496" s="45" t="s">
        <v>1933</v>
      </c>
      <c r="H4496" s="85" t="s">
        <v>3073</v>
      </c>
      <c r="I4496" s="18"/>
      <c r="J4496" s="83"/>
      <c r="K4496" s="79"/>
      <c r="L4496" s="77"/>
      <c r="M4496" s="77"/>
    </row>
    <row r="4497" spans="1:13" s="3" customFormat="1">
      <c r="A4497" s="7"/>
      <c r="B4497" s="95" t="s">
        <v>3073</v>
      </c>
      <c r="C4497" s="41"/>
      <c r="D4497" s="36" t="s">
        <v>3073</v>
      </c>
      <c r="E4497" s="49" t="s">
        <v>3073</v>
      </c>
      <c r="F4497" s="49" t="str">
        <f t="shared" si="79"/>
        <v/>
      </c>
      <c r="G4497" s="37"/>
      <c r="H4497" s="85" t="s">
        <v>3073</v>
      </c>
      <c r="I4497" s="18"/>
      <c r="J4497" s="83"/>
      <c r="K4497" s="79"/>
      <c r="L4497" s="77"/>
      <c r="M4497" s="77"/>
    </row>
    <row r="4498" spans="1:13" s="3" customFormat="1">
      <c r="A4498" s="7"/>
      <c r="B4498" s="95" t="s">
        <v>2603</v>
      </c>
      <c r="C4498" s="41"/>
      <c r="D4498" s="36" t="s">
        <v>5434</v>
      </c>
      <c r="E4498" s="49">
        <v>19.132999999999999</v>
      </c>
      <c r="F4498" s="49">
        <f t="shared" si="79"/>
        <v>28.6995</v>
      </c>
      <c r="G4498" s="37"/>
      <c r="H4498" s="85" t="s">
        <v>3073</v>
      </c>
      <c r="I4498" s="18"/>
      <c r="J4498" s="83"/>
      <c r="K4498" s="79"/>
      <c r="L4498" s="77"/>
      <c r="M4498" s="77"/>
    </row>
    <row r="4499" spans="1:13" s="3" customFormat="1">
      <c r="A4499" s="7"/>
      <c r="B4499" s="95" t="s">
        <v>2604</v>
      </c>
      <c r="C4499" s="41"/>
      <c r="D4499" s="36" t="s">
        <v>5435</v>
      </c>
      <c r="E4499" s="49">
        <v>30.233000000000001</v>
      </c>
      <c r="F4499" s="49">
        <f t="shared" si="79"/>
        <v>45.349499999999999</v>
      </c>
      <c r="G4499" s="37"/>
      <c r="H4499" s="85" t="s">
        <v>3073</v>
      </c>
      <c r="I4499" s="18"/>
      <c r="J4499" s="83"/>
      <c r="K4499" s="79"/>
      <c r="L4499" s="77"/>
      <c r="M4499" s="77"/>
    </row>
    <row r="4500" spans="1:13" s="3" customFormat="1">
      <c r="A4500" s="10"/>
      <c r="B4500" s="96"/>
      <c r="C4500" s="43" t="s">
        <v>2185</v>
      </c>
      <c r="D4500" s="44"/>
      <c r="E4500" s="50" t="s">
        <v>3073</v>
      </c>
      <c r="F4500" s="50" t="str">
        <f t="shared" si="79"/>
        <v/>
      </c>
      <c r="G4500" s="42"/>
      <c r="H4500" s="85" t="s">
        <v>3073</v>
      </c>
      <c r="I4500" s="18"/>
      <c r="J4500" s="83"/>
      <c r="K4500" s="79"/>
      <c r="L4500" s="77"/>
      <c r="M4500" s="77"/>
    </row>
    <row r="4501" spans="1:13" s="3" customFormat="1">
      <c r="A4501" s="12"/>
      <c r="B4501" s="97" t="s">
        <v>2364</v>
      </c>
      <c r="C4501" s="46"/>
      <c r="D4501" s="47" t="s">
        <v>3065</v>
      </c>
      <c r="E4501" s="51" t="s">
        <v>3567</v>
      </c>
      <c r="F4501" s="51" t="str">
        <f t="shared" si="79"/>
        <v>VENTA</v>
      </c>
      <c r="G4501" s="45" t="s">
        <v>1933</v>
      </c>
      <c r="H4501" s="85" t="s">
        <v>3073</v>
      </c>
      <c r="I4501" s="18"/>
      <c r="J4501" s="83"/>
      <c r="K4501" s="79"/>
      <c r="L4501" s="77"/>
      <c r="M4501" s="77"/>
    </row>
    <row r="4502" spans="1:13" s="3" customFormat="1">
      <c r="A4502" s="7"/>
      <c r="B4502" s="95" t="s">
        <v>6364</v>
      </c>
      <c r="C4502" s="41"/>
      <c r="D4502" s="36" t="s">
        <v>7167</v>
      </c>
      <c r="E4502" s="49">
        <v>3061.0439999999999</v>
      </c>
      <c r="F4502" s="49">
        <f t="shared" si="79"/>
        <v>4591.5659999999998</v>
      </c>
      <c r="G4502" s="37">
        <v>6</v>
      </c>
      <c r="H4502" s="85" t="s">
        <v>3073</v>
      </c>
      <c r="I4502" s="18"/>
      <c r="J4502" s="83"/>
      <c r="K4502" s="79"/>
      <c r="L4502" s="77"/>
      <c r="M4502" s="77"/>
    </row>
    <row r="4503" spans="1:13" s="3" customFormat="1">
      <c r="A4503" s="7"/>
      <c r="B4503" s="95" t="s">
        <v>6365</v>
      </c>
      <c r="C4503" s="41"/>
      <c r="D4503" s="36" t="s">
        <v>7168</v>
      </c>
      <c r="E4503" s="49">
        <v>3061.0439999999999</v>
      </c>
      <c r="F4503" s="49">
        <f t="shared" si="79"/>
        <v>4591.5659999999998</v>
      </c>
      <c r="G4503" s="37">
        <v>6</v>
      </c>
      <c r="H4503" s="85" t="s">
        <v>3073</v>
      </c>
      <c r="I4503" s="18"/>
      <c r="J4503" s="83"/>
      <c r="K4503" s="79"/>
      <c r="L4503" s="77"/>
      <c r="M4503" s="77"/>
    </row>
    <row r="4504" spans="1:13" s="3" customFormat="1">
      <c r="A4504" s="7"/>
      <c r="B4504" s="95" t="s">
        <v>6366</v>
      </c>
      <c r="C4504" s="41"/>
      <c r="D4504" s="36" t="s">
        <v>7169</v>
      </c>
      <c r="E4504" s="49">
        <v>3061.0439999999999</v>
      </c>
      <c r="F4504" s="49">
        <f t="shared" si="79"/>
        <v>4591.5659999999998</v>
      </c>
      <c r="G4504" s="37">
        <v>6</v>
      </c>
      <c r="H4504" s="85" t="s">
        <v>3073</v>
      </c>
      <c r="I4504" s="18"/>
      <c r="J4504" s="83"/>
      <c r="K4504" s="79"/>
      <c r="L4504" s="77"/>
      <c r="M4504" s="77"/>
    </row>
    <row r="4505" spans="1:13" s="3" customFormat="1">
      <c r="A4505" s="7"/>
      <c r="B4505" s="95" t="s">
        <v>6367</v>
      </c>
      <c r="C4505" s="41"/>
      <c r="D4505" s="36" t="s">
        <v>7170</v>
      </c>
      <c r="E4505" s="49">
        <v>3061.0439999999999</v>
      </c>
      <c r="F4505" s="49">
        <f t="shared" si="79"/>
        <v>4591.5659999999998</v>
      </c>
      <c r="G4505" s="37">
        <v>6</v>
      </c>
      <c r="H4505" s="85" t="s">
        <v>3073</v>
      </c>
      <c r="I4505" s="18"/>
      <c r="J4505" s="83"/>
      <c r="K4505" s="79"/>
      <c r="L4505" s="77"/>
      <c r="M4505" s="77"/>
    </row>
    <row r="4506" spans="1:13" s="3" customFormat="1">
      <c r="A4506" s="7"/>
      <c r="B4506" s="95" t="s">
        <v>6361</v>
      </c>
      <c r="C4506" s="41"/>
      <c r="D4506" s="36" t="s">
        <v>7165</v>
      </c>
      <c r="E4506" s="49">
        <v>3061.0439999999999</v>
      </c>
      <c r="F4506" s="49">
        <f t="shared" si="79"/>
        <v>4591.5659999999998</v>
      </c>
      <c r="G4506" s="37">
        <v>6</v>
      </c>
      <c r="H4506" s="85" t="s">
        <v>3073</v>
      </c>
      <c r="I4506" s="18"/>
      <c r="J4506" s="83"/>
      <c r="K4506" s="79"/>
      <c r="L4506" s="77"/>
      <c r="M4506" s="77"/>
    </row>
    <row r="4507" spans="1:13" s="3" customFormat="1">
      <c r="A4507" s="7"/>
      <c r="B4507" s="95" t="s">
        <v>6362</v>
      </c>
      <c r="C4507" s="41"/>
      <c r="D4507" s="36" t="s">
        <v>7166</v>
      </c>
      <c r="E4507" s="49">
        <v>3061.0439999999999</v>
      </c>
      <c r="F4507" s="49">
        <f t="shared" si="79"/>
        <v>4591.5659999999998</v>
      </c>
      <c r="G4507" s="37">
        <v>6</v>
      </c>
      <c r="H4507" s="85" t="s">
        <v>3073</v>
      </c>
      <c r="I4507" s="18"/>
      <c r="J4507" s="83"/>
      <c r="K4507" s="79"/>
      <c r="L4507" s="77"/>
      <c r="M4507" s="77"/>
    </row>
    <row r="4508" spans="1:13" s="3" customFormat="1">
      <c r="A4508" s="7"/>
      <c r="B4508" s="95" t="s">
        <v>2186</v>
      </c>
      <c r="C4508" s="41"/>
      <c r="D4508" s="36" t="s">
        <v>3777</v>
      </c>
      <c r="E4508" s="49">
        <v>5.8879999999999999</v>
      </c>
      <c r="F4508" s="49">
        <f t="shared" si="79"/>
        <v>8.8320000000000007</v>
      </c>
      <c r="G4508" s="37">
        <v>6</v>
      </c>
      <c r="H4508" s="85" t="s">
        <v>3073</v>
      </c>
      <c r="I4508" s="18"/>
      <c r="J4508" s="83"/>
      <c r="K4508" s="79"/>
      <c r="L4508" s="77"/>
      <c r="M4508" s="77"/>
    </row>
    <row r="4509" spans="1:13" s="3" customFormat="1">
      <c r="A4509" s="7"/>
      <c r="B4509" s="95" t="s">
        <v>2187</v>
      </c>
      <c r="C4509" s="41"/>
      <c r="D4509" s="36" t="s">
        <v>3778</v>
      </c>
      <c r="E4509" s="49">
        <v>11.519</v>
      </c>
      <c r="F4509" s="49">
        <f t="shared" si="79"/>
        <v>17.278500000000001</v>
      </c>
      <c r="G4509" s="37">
        <v>6</v>
      </c>
      <c r="H4509" s="85" t="s">
        <v>3073</v>
      </c>
      <c r="I4509" s="18"/>
      <c r="J4509" s="83"/>
      <c r="K4509" s="79"/>
      <c r="L4509" s="77"/>
      <c r="M4509" s="77"/>
    </row>
    <row r="4510" spans="1:13" s="3" customFormat="1">
      <c r="A4510" s="7"/>
      <c r="B4510" s="95" t="s">
        <v>2188</v>
      </c>
      <c r="C4510" s="41"/>
      <c r="D4510" s="36" t="s">
        <v>3779</v>
      </c>
      <c r="E4510" s="49">
        <v>18.925000000000001</v>
      </c>
      <c r="F4510" s="49">
        <f t="shared" si="79"/>
        <v>28.387500000000003</v>
      </c>
      <c r="G4510" s="37">
        <v>6</v>
      </c>
      <c r="H4510" s="85" t="s">
        <v>3073</v>
      </c>
      <c r="I4510" s="18"/>
      <c r="J4510" s="83"/>
      <c r="K4510" s="79"/>
      <c r="L4510" s="77"/>
      <c r="M4510" s="77"/>
    </row>
    <row r="4511" spans="1:13" s="3" customFormat="1">
      <c r="A4511" s="7"/>
      <c r="B4511" s="95" t="s">
        <v>2189</v>
      </c>
      <c r="C4511" s="41"/>
      <c r="D4511" s="36" t="s">
        <v>3780</v>
      </c>
      <c r="E4511" s="49">
        <v>26.495000000000001</v>
      </c>
      <c r="F4511" s="49">
        <f t="shared" si="79"/>
        <v>39.7425</v>
      </c>
      <c r="G4511" s="37"/>
      <c r="H4511" s="85" t="s">
        <v>3073</v>
      </c>
      <c r="I4511" s="18"/>
      <c r="J4511" s="83"/>
      <c r="K4511" s="79"/>
      <c r="L4511" s="77"/>
      <c r="M4511" s="77"/>
    </row>
    <row r="4512" spans="1:13" s="3" customFormat="1">
      <c r="A4512" s="7"/>
      <c r="B4512" s="95" t="s">
        <v>2190</v>
      </c>
      <c r="C4512" s="41"/>
      <c r="D4512" s="36" t="s">
        <v>3781</v>
      </c>
      <c r="E4512" s="49">
        <v>5.8879999999999999</v>
      </c>
      <c r="F4512" s="49">
        <f t="shared" si="79"/>
        <v>8.8320000000000007</v>
      </c>
      <c r="G4512" s="37">
        <v>6</v>
      </c>
      <c r="H4512" s="85" t="s">
        <v>3073</v>
      </c>
      <c r="I4512" s="18"/>
      <c r="J4512" s="83"/>
      <c r="K4512" s="79"/>
      <c r="L4512" s="77"/>
      <c r="M4512" s="77"/>
    </row>
    <row r="4513" spans="1:13" s="3" customFormat="1">
      <c r="A4513" s="7"/>
      <c r="B4513" s="95" t="s">
        <v>2191</v>
      </c>
      <c r="C4513" s="41"/>
      <c r="D4513" s="36" t="s">
        <v>3782</v>
      </c>
      <c r="E4513" s="49">
        <v>9.8130000000000006</v>
      </c>
      <c r="F4513" s="49">
        <f t="shared" si="79"/>
        <v>14.7195</v>
      </c>
      <c r="G4513" s="37">
        <v>6</v>
      </c>
      <c r="H4513" s="85" t="s">
        <v>3073</v>
      </c>
      <c r="I4513" s="18"/>
      <c r="J4513" s="83"/>
      <c r="K4513" s="79"/>
      <c r="L4513" s="77"/>
      <c r="M4513" s="77"/>
    </row>
    <row r="4514" spans="1:13" s="3" customFormat="1">
      <c r="A4514" s="7"/>
      <c r="B4514" s="95" t="s">
        <v>2192</v>
      </c>
      <c r="C4514" s="41"/>
      <c r="D4514" s="36" t="s">
        <v>3783</v>
      </c>
      <c r="E4514" s="49">
        <v>15.585000000000001</v>
      </c>
      <c r="F4514" s="49">
        <f t="shared" si="79"/>
        <v>23.377500000000001</v>
      </c>
      <c r="G4514" s="37">
        <v>6</v>
      </c>
      <c r="H4514" s="85" t="s">
        <v>3073</v>
      </c>
      <c r="I4514" s="18"/>
      <c r="J4514" s="83"/>
      <c r="K4514" s="79"/>
      <c r="L4514" s="77"/>
      <c r="M4514" s="77"/>
    </row>
    <row r="4515" spans="1:13" s="3" customFormat="1">
      <c r="A4515" s="7"/>
      <c r="B4515" s="95" t="s">
        <v>2193</v>
      </c>
      <c r="C4515" s="41"/>
      <c r="D4515" s="36" t="s">
        <v>3784</v>
      </c>
      <c r="E4515" s="49">
        <v>22.079000000000001</v>
      </c>
      <c r="F4515" s="49">
        <f t="shared" si="79"/>
        <v>33.118499999999997</v>
      </c>
      <c r="G4515" s="37">
        <v>6</v>
      </c>
      <c r="H4515" s="85" t="s">
        <v>3073</v>
      </c>
      <c r="I4515" s="18"/>
      <c r="J4515" s="83"/>
      <c r="K4515" s="79"/>
      <c r="L4515" s="77"/>
      <c r="M4515" s="77"/>
    </row>
    <row r="4516" spans="1:13" s="3" customFormat="1">
      <c r="A4516" s="7"/>
      <c r="B4516" s="95" t="s">
        <v>1503</v>
      </c>
      <c r="C4516" s="41"/>
      <c r="D4516" s="36" t="s">
        <v>3776</v>
      </c>
      <c r="E4516" s="49">
        <v>417.38</v>
      </c>
      <c r="F4516" s="49">
        <f t="shared" si="79"/>
        <v>626.06999999999994</v>
      </c>
      <c r="G4516" s="37">
        <v>6</v>
      </c>
      <c r="H4516" s="85" t="s">
        <v>3073</v>
      </c>
      <c r="I4516" s="18"/>
      <c r="J4516" s="83"/>
      <c r="K4516" s="79"/>
      <c r="L4516" s="77"/>
      <c r="M4516" s="77"/>
    </row>
    <row r="4517" spans="1:13" s="3" customFormat="1">
      <c r="A4517" s="7"/>
      <c r="B4517" s="95" t="s">
        <v>1504</v>
      </c>
      <c r="C4517" s="41"/>
      <c r="D4517" s="36" t="s">
        <v>5949</v>
      </c>
      <c r="E4517" s="49">
        <v>659.98599999999999</v>
      </c>
      <c r="F4517" s="49">
        <f t="shared" si="79"/>
        <v>989.97900000000004</v>
      </c>
      <c r="G4517" s="37">
        <v>6</v>
      </c>
      <c r="H4517" s="85" t="s">
        <v>3073</v>
      </c>
      <c r="I4517" s="18"/>
      <c r="J4517" s="83"/>
      <c r="K4517" s="79"/>
      <c r="L4517" s="77"/>
      <c r="M4517" s="77"/>
    </row>
    <row r="4518" spans="1:13" s="3" customFormat="1">
      <c r="A4518" s="7"/>
      <c r="B4518" s="95" t="s">
        <v>3338</v>
      </c>
      <c r="C4518" s="41"/>
      <c r="D4518" s="36" t="s">
        <v>5982</v>
      </c>
      <c r="E4518" s="49">
        <v>181.86799999999999</v>
      </c>
      <c r="F4518" s="49">
        <f t="shared" si="79"/>
        <v>272.80200000000002</v>
      </c>
      <c r="G4518" s="37">
        <v>10</v>
      </c>
      <c r="H4518" s="85" t="s">
        <v>3073</v>
      </c>
      <c r="I4518" s="18"/>
      <c r="J4518" s="83"/>
      <c r="K4518" s="79"/>
      <c r="L4518" s="77"/>
      <c r="M4518" s="77"/>
    </row>
    <row r="4519" spans="1:13" s="3" customFormat="1">
      <c r="A4519" s="7"/>
      <c r="B4519" s="95" t="s">
        <v>3372</v>
      </c>
      <c r="C4519" s="41"/>
      <c r="D4519" s="36" t="s">
        <v>5983</v>
      </c>
      <c r="E4519" s="49">
        <v>219.245</v>
      </c>
      <c r="F4519" s="49">
        <f t="shared" si="79"/>
        <v>328.86750000000001</v>
      </c>
      <c r="G4519" s="37">
        <v>10</v>
      </c>
      <c r="H4519" s="85" t="s">
        <v>3073</v>
      </c>
      <c r="I4519" s="18"/>
      <c r="J4519" s="83"/>
      <c r="K4519" s="79"/>
      <c r="L4519" s="77"/>
      <c r="M4519" s="77"/>
    </row>
    <row r="4520" spans="1:13" s="3" customFormat="1">
      <c r="A4520" s="7"/>
      <c r="B4520" s="95" t="s">
        <v>3340</v>
      </c>
      <c r="C4520" s="41"/>
      <c r="D4520" s="36" t="s">
        <v>5984</v>
      </c>
      <c r="E4520" s="49">
        <v>246.75899999999999</v>
      </c>
      <c r="F4520" s="49">
        <f t="shared" si="79"/>
        <v>370.13849999999996</v>
      </c>
      <c r="G4520" s="37">
        <v>10</v>
      </c>
      <c r="H4520" s="85" t="s">
        <v>3073</v>
      </c>
      <c r="I4520" s="18"/>
      <c r="J4520" s="83"/>
      <c r="K4520" s="79"/>
      <c r="L4520" s="77"/>
      <c r="M4520" s="77"/>
    </row>
    <row r="4521" spans="1:13" s="3" customFormat="1">
      <c r="A4521" s="7"/>
      <c r="B4521" s="95" t="s">
        <v>3341</v>
      </c>
      <c r="C4521" s="41"/>
      <c r="D4521" s="36" t="s">
        <v>5985</v>
      </c>
      <c r="E4521" s="49">
        <v>279.11799999999999</v>
      </c>
      <c r="F4521" s="49">
        <f t="shared" si="79"/>
        <v>418.67700000000002</v>
      </c>
      <c r="G4521" s="37">
        <v>10</v>
      </c>
      <c r="H4521" s="85" t="s">
        <v>3073</v>
      </c>
      <c r="I4521" s="18"/>
      <c r="J4521" s="83"/>
      <c r="K4521" s="79"/>
      <c r="L4521" s="77"/>
      <c r="M4521" s="77"/>
    </row>
    <row r="4522" spans="1:13" s="3" customFormat="1">
      <c r="A4522" s="7"/>
      <c r="B4522" s="95" t="s">
        <v>3342</v>
      </c>
      <c r="C4522" s="41"/>
      <c r="D4522" s="36" t="s">
        <v>5986</v>
      </c>
      <c r="E4522" s="49">
        <v>393.327</v>
      </c>
      <c r="F4522" s="49">
        <f t="shared" si="79"/>
        <v>589.9905</v>
      </c>
      <c r="G4522" s="37">
        <v>10</v>
      </c>
      <c r="H4522" s="85" t="s">
        <v>3073</v>
      </c>
      <c r="I4522" s="18"/>
      <c r="J4522" s="83"/>
      <c r="K4522" s="79"/>
      <c r="L4522" s="77"/>
      <c r="M4522" s="77"/>
    </row>
    <row r="4523" spans="1:13" s="3" customFormat="1">
      <c r="A4523" s="10"/>
      <c r="B4523" s="96"/>
      <c r="C4523" s="43" t="s">
        <v>2443</v>
      </c>
      <c r="D4523" s="44"/>
      <c r="E4523" s="50" t="s">
        <v>3073</v>
      </c>
      <c r="F4523" s="50" t="str">
        <f t="shared" si="79"/>
        <v/>
      </c>
      <c r="G4523" s="42"/>
      <c r="H4523" s="85" t="s">
        <v>3073</v>
      </c>
      <c r="I4523" s="18"/>
      <c r="J4523" s="83"/>
      <c r="K4523" s="79"/>
      <c r="L4523" s="77"/>
      <c r="M4523" s="77"/>
    </row>
    <row r="4524" spans="1:13" s="3" customFormat="1">
      <c r="A4524" s="12"/>
      <c r="B4524" s="97" t="s">
        <v>2364</v>
      </c>
      <c r="C4524" s="46"/>
      <c r="D4524" s="47" t="s">
        <v>3065</v>
      </c>
      <c r="E4524" s="51" t="s">
        <v>3567</v>
      </c>
      <c r="F4524" s="51" t="str">
        <f t="shared" si="79"/>
        <v>VENTA</v>
      </c>
      <c r="G4524" s="45" t="s">
        <v>1933</v>
      </c>
      <c r="H4524" s="85" t="s">
        <v>3073</v>
      </c>
      <c r="I4524" s="18"/>
      <c r="J4524" s="83"/>
      <c r="K4524" s="79"/>
      <c r="L4524" s="77"/>
      <c r="M4524" s="77"/>
    </row>
    <row r="4525" spans="1:13" s="3" customFormat="1">
      <c r="A4525" s="8"/>
      <c r="B4525" s="95"/>
      <c r="C4525" s="41"/>
      <c r="D4525" s="36" t="s">
        <v>3073</v>
      </c>
      <c r="E4525" s="49" t="s">
        <v>3073</v>
      </c>
      <c r="F4525" s="49" t="str">
        <f t="shared" si="79"/>
        <v/>
      </c>
      <c r="G4525" s="37"/>
      <c r="H4525" s="85" t="s">
        <v>3073</v>
      </c>
      <c r="I4525" s="18"/>
      <c r="J4525" s="83"/>
      <c r="K4525" s="79"/>
      <c r="L4525" s="77"/>
      <c r="M4525" s="77"/>
    </row>
    <row r="4526" spans="1:13" s="3" customFormat="1">
      <c r="A4526" s="7"/>
      <c r="B4526" s="95" t="s">
        <v>3473</v>
      </c>
      <c r="C4526" s="41"/>
      <c r="D4526" s="36" t="s">
        <v>3739</v>
      </c>
      <c r="E4526" s="49">
        <v>15301.897000000001</v>
      </c>
      <c r="F4526" s="49">
        <f t="shared" si="79"/>
        <v>22952.845500000003</v>
      </c>
      <c r="G4526" s="37">
        <v>1</v>
      </c>
      <c r="H4526" s="85" t="s">
        <v>3073</v>
      </c>
      <c r="I4526" s="18"/>
      <c r="J4526" s="83"/>
      <c r="K4526" s="79"/>
      <c r="L4526" s="77"/>
      <c r="M4526" s="77"/>
    </row>
    <row r="4527" spans="1:13" s="3" customFormat="1">
      <c r="A4527" s="7"/>
      <c r="B4527" s="95" t="s">
        <v>3474</v>
      </c>
      <c r="C4527" s="41"/>
      <c r="D4527" s="36" t="s">
        <v>3740</v>
      </c>
      <c r="E4527" s="49">
        <v>20442.755000000001</v>
      </c>
      <c r="F4527" s="49">
        <f t="shared" si="79"/>
        <v>30664.1325</v>
      </c>
      <c r="G4527" s="37">
        <v>1</v>
      </c>
      <c r="H4527" s="85" t="s">
        <v>3073</v>
      </c>
      <c r="I4527" s="18"/>
      <c r="J4527" s="83"/>
      <c r="K4527" s="79"/>
      <c r="L4527" s="77"/>
      <c r="M4527" s="77"/>
    </row>
    <row r="4528" spans="1:13" s="3" customFormat="1">
      <c r="A4528" s="7"/>
      <c r="B4528" s="95" t="s">
        <v>3493</v>
      </c>
      <c r="C4528" s="41"/>
      <c r="D4528" s="36" t="s">
        <v>3738</v>
      </c>
      <c r="E4528" s="49">
        <v>30676.2</v>
      </c>
      <c r="F4528" s="49">
        <f t="shared" si="79"/>
        <v>46014.3</v>
      </c>
      <c r="G4528" s="37">
        <v>1</v>
      </c>
      <c r="H4528" s="85" t="s">
        <v>3073</v>
      </c>
      <c r="I4528" s="18"/>
      <c r="J4528" s="83"/>
      <c r="K4528" s="79"/>
      <c r="L4528" s="77"/>
      <c r="M4528" s="77"/>
    </row>
    <row r="4529" spans="1:13" s="3" customFormat="1">
      <c r="A4529" s="7"/>
      <c r="B4529" s="95" t="s">
        <v>3477</v>
      </c>
      <c r="C4529" s="41"/>
      <c r="D4529" s="36" t="s">
        <v>3751</v>
      </c>
      <c r="E4529" s="49">
        <v>18262.516</v>
      </c>
      <c r="F4529" s="49">
        <f t="shared" si="79"/>
        <v>27393.773999999998</v>
      </c>
      <c r="G4529" s="37">
        <v>1</v>
      </c>
      <c r="H4529" s="85" t="s">
        <v>3073</v>
      </c>
      <c r="I4529" s="18"/>
      <c r="J4529" s="83"/>
      <c r="K4529" s="79"/>
      <c r="L4529" s="77"/>
      <c r="M4529" s="77"/>
    </row>
    <row r="4530" spans="1:13" s="3" customFormat="1">
      <c r="A4530" s="7"/>
      <c r="B4530" s="95" t="s">
        <v>3478</v>
      </c>
      <c r="C4530" s="41"/>
      <c r="D4530" s="36" t="s">
        <v>3752</v>
      </c>
      <c r="E4530" s="49">
        <v>23145.929</v>
      </c>
      <c r="F4530" s="49">
        <f t="shared" si="79"/>
        <v>34718.893499999998</v>
      </c>
      <c r="G4530" s="37">
        <v>1</v>
      </c>
      <c r="H4530" s="85" t="s">
        <v>3073</v>
      </c>
      <c r="I4530" s="18"/>
      <c r="J4530" s="83"/>
      <c r="K4530" s="79"/>
      <c r="L4530" s="77"/>
      <c r="M4530" s="77"/>
    </row>
    <row r="4531" spans="1:13" s="3" customFormat="1">
      <c r="A4531" s="7"/>
      <c r="B4531" s="95" t="s">
        <v>3494</v>
      </c>
      <c r="C4531" s="41"/>
      <c r="D4531" s="36" t="s">
        <v>3750</v>
      </c>
      <c r="E4531" s="49">
        <v>34143.665000000001</v>
      </c>
      <c r="F4531" s="49">
        <f t="shared" si="79"/>
        <v>51215.497499999998</v>
      </c>
      <c r="G4531" s="37">
        <v>1</v>
      </c>
      <c r="H4531" s="85" t="s">
        <v>3073</v>
      </c>
      <c r="I4531" s="18"/>
      <c r="J4531" s="83"/>
      <c r="K4531" s="79"/>
      <c r="L4531" s="77"/>
      <c r="M4531" s="77"/>
    </row>
    <row r="4532" spans="1:13" s="3" customFormat="1">
      <c r="A4532" s="7"/>
      <c r="B4532" s="95" t="s">
        <v>3528</v>
      </c>
      <c r="C4532" s="41"/>
      <c r="D4532" s="36" t="s">
        <v>3688</v>
      </c>
      <c r="E4532" s="49">
        <v>2014.577</v>
      </c>
      <c r="F4532" s="49">
        <f t="shared" si="79"/>
        <v>3021.8654999999999</v>
      </c>
      <c r="G4532" s="37"/>
      <c r="H4532" s="85" t="s">
        <v>3073</v>
      </c>
      <c r="I4532" s="18"/>
      <c r="J4532" s="83"/>
      <c r="K4532" s="79"/>
      <c r="L4532" s="77"/>
      <c r="M4532" s="77"/>
    </row>
    <row r="4533" spans="1:13" s="3" customFormat="1">
      <c r="A4533" s="7"/>
      <c r="B4533" s="95" t="s">
        <v>3529</v>
      </c>
      <c r="C4533" s="41"/>
      <c r="D4533" s="36" t="s">
        <v>3689</v>
      </c>
      <c r="E4533" s="49">
        <v>2113.25</v>
      </c>
      <c r="F4533" s="49">
        <f t="shared" si="79"/>
        <v>3169.875</v>
      </c>
      <c r="G4533" s="37"/>
      <c r="H4533" s="85" t="s">
        <v>3073</v>
      </c>
      <c r="I4533" s="18"/>
      <c r="J4533" s="83"/>
      <c r="K4533" s="79"/>
      <c r="L4533" s="77"/>
      <c r="M4533" s="77"/>
    </row>
    <row r="4534" spans="1:13" s="3" customFormat="1">
      <c r="A4534" s="7"/>
      <c r="B4534" s="95" t="s">
        <v>2635</v>
      </c>
      <c r="C4534" s="41"/>
      <c r="D4534" s="36" t="s">
        <v>7528</v>
      </c>
      <c r="E4534" s="49">
        <v>968.27099999999996</v>
      </c>
      <c r="F4534" s="49">
        <f>IF(G4534="ENV.","VENTA",IF(B4534="","",E4534+E4534*A$2/100))</f>
        <v>1452.4065000000001</v>
      </c>
      <c r="G4534" s="37"/>
      <c r="H4534" s="85" t="s">
        <v>3073</v>
      </c>
      <c r="I4534" s="18"/>
      <c r="J4534" s="83"/>
      <c r="K4534" s="79"/>
      <c r="L4534" s="77"/>
      <c r="M4534" s="77"/>
    </row>
    <row r="4535" spans="1:13" s="3" customFormat="1">
      <c r="A4535" s="7"/>
      <c r="B4535" s="95" t="s">
        <v>5134</v>
      </c>
      <c r="C4535" s="41"/>
      <c r="D4535" s="36" t="s">
        <v>7587</v>
      </c>
      <c r="E4535" s="49">
        <v>968.27099999999996</v>
      </c>
      <c r="F4535" s="49">
        <f>IF(G4535="ENV.","VENTA",IF(B4535="","",E4535+E4535*A$2/100))</f>
        <v>1452.4065000000001</v>
      </c>
      <c r="G4535" s="37"/>
      <c r="H4535" s="85" t="s">
        <v>3073</v>
      </c>
      <c r="I4535" s="18"/>
      <c r="J4535" s="83"/>
      <c r="K4535" s="79"/>
      <c r="L4535" s="77"/>
      <c r="M4535" s="77"/>
    </row>
    <row r="4536" spans="1:13" s="3" customFormat="1">
      <c r="A4536" s="7"/>
      <c r="B4536" s="95" t="s">
        <v>3582</v>
      </c>
      <c r="C4536" s="41"/>
      <c r="D4536" s="36" t="s">
        <v>3628</v>
      </c>
      <c r="E4536" s="49">
        <v>6588.9870000000001</v>
      </c>
      <c r="F4536" s="49">
        <f t="shared" si="79"/>
        <v>9883.4804999999997</v>
      </c>
      <c r="G4536" s="37"/>
      <c r="H4536" s="85" t="s">
        <v>3073</v>
      </c>
      <c r="I4536" s="18"/>
      <c r="J4536" s="83"/>
      <c r="K4536" s="79"/>
      <c r="L4536" s="77"/>
      <c r="M4536" s="77"/>
    </row>
    <row r="4537" spans="1:13" s="3" customFormat="1">
      <c r="A4537" s="7"/>
      <c r="B4537" s="95" t="s">
        <v>3509</v>
      </c>
      <c r="C4537" s="41"/>
      <c r="D4537" s="36" t="s">
        <v>3629</v>
      </c>
      <c r="E4537" s="49">
        <v>6082.1419999999998</v>
      </c>
      <c r="F4537" s="49">
        <f t="shared" si="79"/>
        <v>9123.2129999999997</v>
      </c>
      <c r="G4537" s="37"/>
      <c r="H4537" s="85" t="s">
        <v>3073</v>
      </c>
      <c r="I4537" s="18"/>
      <c r="J4537" s="83"/>
      <c r="K4537" s="79"/>
      <c r="L4537" s="77"/>
      <c r="M4537" s="77"/>
    </row>
    <row r="4538" spans="1:13" s="3" customFormat="1">
      <c r="A4538" s="10"/>
      <c r="B4538" s="96"/>
      <c r="C4538" s="43" t="s">
        <v>2194</v>
      </c>
      <c r="D4538" s="44"/>
      <c r="E4538" s="50" t="s">
        <v>3073</v>
      </c>
      <c r="F4538" s="50" t="str">
        <f t="shared" si="79"/>
        <v/>
      </c>
      <c r="G4538" s="42"/>
      <c r="H4538" s="85" t="s">
        <v>3073</v>
      </c>
      <c r="I4538" s="18"/>
      <c r="J4538" s="83"/>
      <c r="K4538" s="79"/>
      <c r="L4538" s="77"/>
      <c r="M4538" s="77"/>
    </row>
    <row r="4539" spans="1:13" s="3" customFormat="1">
      <c r="A4539" s="12"/>
      <c r="B4539" s="97" t="s">
        <v>2364</v>
      </c>
      <c r="C4539" s="46"/>
      <c r="D4539" s="47" t="s">
        <v>3065</v>
      </c>
      <c r="E4539" s="51" t="s">
        <v>3567</v>
      </c>
      <c r="F4539" s="51" t="str">
        <f t="shared" si="79"/>
        <v>VENTA</v>
      </c>
      <c r="G4539" s="45" t="s">
        <v>1933</v>
      </c>
      <c r="H4539" s="85" t="s">
        <v>3073</v>
      </c>
      <c r="I4539" s="18"/>
      <c r="J4539" s="83"/>
      <c r="K4539" s="79"/>
      <c r="L4539" s="77"/>
      <c r="M4539" s="77"/>
    </row>
    <row r="4540" spans="1:13" s="3" customFormat="1">
      <c r="A4540" s="7"/>
      <c r="B4540" s="95" t="s">
        <v>3073</v>
      </c>
      <c r="C4540" s="41"/>
      <c r="D4540" s="36" t="s">
        <v>3073</v>
      </c>
      <c r="E4540" s="49" t="s">
        <v>3073</v>
      </c>
      <c r="F4540" s="49" t="str">
        <f t="shared" si="79"/>
        <v/>
      </c>
      <c r="G4540" s="37"/>
      <c r="H4540" s="85" t="s">
        <v>3073</v>
      </c>
      <c r="I4540" s="18"/>
      <c r="J4540" s="83"/>
      <c r="K4540" s="79"/>
      <c r="L4540" s="77"/>
      <c r="M4540" s="77"/>
    </row>
    <row r="4541" spans="1:13" s="3" customFormat="1">
      <c r="A4541" s="7"/>
      <c r="B4541" s="95" t="s">
        <v>1505</v>
      </c>
      <c r="C4541" s="41"/>
      <c r="D4541" s="36" t="s">
        <v>6893</v>
      </c>
      <c r="E4541" s="49">
        <v>68.834000000000003</v>
      </c>
      <c r="F4541" s="49">
        <f t="shared" si="79"/>
        <v>103.251</v>
      </c>
      <c r="G4541" s="37">
        <v>1</v>
      </c>
      <c r="H4541" s="85" t="s">
        <v>3073</v>
      </c>
      <c r="I4541" s="18"/>
      <c r="J4541" s="83"/>
      <c r="K4541" s="79"/>
      <c r="L4541" s="77"/>
      <c r="M4541" s="77"/>
    </row>
    <row r="4542" spans="1:13" s="3" customFormat="1">
      <c r="A4542" s="7"/>
      <c r="B4542" s="95" t="s">
        <v>1506</v>
      </c>
      <c r="C4542" s="41"/>
      <c r="D4542" s="36" t="s">
        <v>6918</v>
      </c>
      <c r="E4542" s="49">
        <v>194.37700000000001</v>
      </c>
      <c r="F4542" s="49">
        <f t="shared" si="79"/>
        <v>291.56550000000004</v>
      </c>
      <c r="G4542" s="37">
        <v>1</v>
      </c>
      <c r="H4542" s="85" t="s">
        <v>3073</v>
      </c>
      <c r="I4542" s="18"/>
      <c r="J4542" s="83"/>
      <c r="K4542" s="79"/>
      <c r="L4542" s="77"/>
      <c r="M4542" s="77"/>
    </row>
    <row r="4543" spans="1:13" s="3" customFormat="1">
      <c r="A4543" s="10"/>
      <c r="B4543" s="96"/>
      <c r="C4543" s="43" t="s">
        <v>2195</v>
      </c>
      <c r="D4543" s="44"/>
      <c r="E4543" s="50" t="s">
        <v>3073</v>
      </c>
      <c r="F4543" s="50" t="str">
        <f t="shared" si="79"/>
        <v/>
      </c>
      <c r="G4543" s="42"/>
      <c r="H4543" s="85" t="s">
        <v>3073</v>
      </c>
      <c r="I4543" s="18"/>
      <c r="J4543" s="83"/>
      <c r="K4543" s="79"/>
      <c r="L4543" s="77"/>
      <c r="M4543" s="77"/>
    </row>
    <row r="4544" spans="1:13" s="3" customFormat="1">
      <c r="A4544" s="12"/>
      <c r="B4544" s="97" t="s">
        <v>2364</v>
      </c>
      <c r="C4544" s="46"/>
      <c r="D4544" s="47" t="s">
        <v>3065</v>
      </c>
      <c r="E4544" s="51" t="s">
        <v>3567</v>
      </c>
      <c r="F4544" s="51" t="str">
        <f t="shared" si="79"/>
        <v>VENTA</v>
      </c>
      <c r="G4544" s="45" t="s">
        <v>1933</v>
      </c>
      <c r="H4544" s="85" t="s">
        <v>3073</v>
      </c>
      <c r="I4544" s="18"/>
      <c r="J4544" s="83"/>
      <c r="K4544" s="79"/>
      <c r="L4544" s="77"/>
      <c r="M4544" s="77"/>
    </row>
    <row r="4545" spans="1:13" s="3" customFormat="1">
      <c r="A4545" s="7"/>
      <c r="B4545" s="104" t="s">
        <v>5335</v>
      </c>
      <c r="C4545" s="41"/>
      <c r="D4545" s="36" t="s">
        <v>6653</v>
      </c>
      <c r="E4545" s="49">
        <v>407.40499999999997</v>
      </c>
      <c r="F4545" s="49">
        <f t="shared" si="79"/>
        <v>611.10749999999996</v>
      </c>
      <c r="G4545" s="37">
        <v>1</v>
      </c>
      <c r="H4545" s="85" t="s">
        <v>3073</v>
      </c>
      <c r="I4545" s="18"/>
      <c r="J4545" s="83"/>
      <c r="K4545" s="79"/>
      <c r="L4545" s="77"/>
      <c r="M4545" s="77"/>
    </row>
    <row r="4546" spans="1:13" s="3" customFormat="1">
      <c r="A4546" s="7"/>
      <c r="B4546" s="104" t="s">
        <v>5336</v>
      </c>
      <c r="C4546" s="41"/>
      <c r="D4546" s="36" t="s">
        <v>6654</v>
      </c>
      <c r="E4546" s="49">
        <v>683.09299999999996</v>
      </c>
      <c r="F4546" s="49">
        <f t="shared" si="79"/>
        <v>1024.6395</v>
      </c>
      <c r="G4546" s="37">
        <v>1</v>
      </c>
      <c r="H4546" s="85" t="s">
        <v>3073</v>
      </c>
      <c r="I4546" s="18"/>
      <c r="J4546" s="83"/>
      <c r="K4546" s="79"/>
      <c r="L4546" s="77"/>
      <c r="M4546" s="77"/>
    </row>
    <row r="4547" spans="1:13" s="3" customFormat="1">
      <c r="A4547" s="7"/>
      <c r="B4547" s="95" t="s">
        <v>1507</v>
      </c>
      <c r="C4547" s="41"/>
      <c r="D4547" s="36" t="s">
        <v>6871</v>
      </c>
      <c r="E4547" s="49">
        <v>426.93700000000001</v>
      </c>
      <c r="F4547" s="49">
        <f t="shared" si="79"/>
        <v>640.40550000000007</v>
      </c>
      <c r="G4547" s="37">
        <v>1</v>
      </c>
      <c r="H4547" s="85" t="s">
        <v>3073</v>
      </c>
      <c r="I4547" s="18"/>
      <c r="J4547" s="83"/>
      <c r="K4547" s="79"/>
      <c r="L4547" s="77"/>
      <c r="M4547" s="77"/>
    </row>
    <row r="4548" spans="1:13" s="3" customFormat="1">
      <c r="A4548" s="7"/>
      <c r="B4548" s="95" t="s">
        <v>1508</v>
      </c>
      <c r="C4548" s="41"/>
      <c r="D4548" s="36" t="s">
        <v>6872</v>
      </c>
      <c r="E4548" s="49">
        <v>426.93700000000001</v>
      </c>
      <c r="F4548" s="49">
        <f t="shared" si="79"/>
        <v>640.40550000000007</v>
      </c>
      <c r="G4548" s="37">
        <v>1</v>
      </c>
      <c r="H4548" s="85" t="s">
        <v>3073</v>
      </c>
      <c r="I4548" s="18"/>
      <c r="J4548" s="83"/>
      <c r="K4548" s="79"/>
      <c r="L4548" s="77"/>
      <c r="M4548" s="77"/>
    </row>
    <row r="4549" spans="1:13" s="3" customFormat="1">
      <c r="A4549" s="10"/>
      <c r="B4549" s="96"/>
      <c r="C4549" s="43" t="s">
        <v>2196</v>
      </c>
      <c r="D4549" s="44"/>
      <c r="E4549" s="50" t="s">
        <v>3073</v>
      </c>
      <c r="F4549" s="50" t="str">
        <f t="shared" si="79"/>
        <v/>
      </c>
      <c r="G4549" s="42"/>
      <c r="H4549" s="85" t="s">
        <v>3073</v>
      </c>
      <c r="I4549" s="18"/>
      <c r="J4549" s="83"/>
      <c r="K4549" s="79"/>
      <c r="L4549" s="77"/>
      <c r="M4549" s="77"/>
    </row>
    <row r="4550" spans="1:13" s="3" customFormat="1">
      <c r="A4550" s="12"/>
      <c r="B4550" s="97" t="s">
        <v>2364</v>
      </c>
      <c r="C4550" s="46"/>
      <c r="D4550" s="47" t="s">
        <v>3065</v>
      </c>
      <c r="E4550" s="51" t="s">
        <v>3567</v>
      </c>
      <c r="F4550" s="51" t="str">
        <f t="shared" si="79"/>
        <v>VENTA</v>
      </c>
      <c r="G4550" s="45" t="s">
        <v>1933</v>
      </c>
      <c r="H4550" s="85" t="s">
        <v>3073</v>
      </c>
      <c r="I4550" s="18"/>
      <c r="J4550" s="83"/>
      <c r="K4550" s="79"/>
      <c r="L4550" s="77"/>
      <c r="M4550" s="77"/>
    </row>
    <row r="4551" spans="1:13" s="3" customFormat="1">
      <c r="A4551" s="7"/>
      <c r="B4551" s="95" t="s">
        <v>5333</v>
      </c>
      <c r="C4551" s="41"/>
      <c r="D4551" s="36" t="s">
        <v>7497</v>
      </c>
      <c r="E4551" s="49">
        <v>6.3120000000000003</v>
      </c>
      <c r="F4551" s="49">
        <f>IF(G4551="ENV.","VENTA",IF(B4551="","",E4551+E4551*A$2/100))</f>
        <v>9.468</v>
      </c>
      <c r="G4551" s="37">
        <v>2000</v>
      </c>
      <c r="H4551" s="85" t="s">
        <v>7197</v>
      </c>
      <c r="I4551" s="18"/>
      <c r="J4551" s="83"/>
      <c r="K4551" s="79"/>
      <c r="L4551" s="77"/>
      <c r="M4551" s="77"/>
    </row>
    <row r="4552" spans="1:13" s="3" customFormat="1">
      <c r="A4552" s="7"/>
      <c r="B4552" s="95" t="s">
        <v>5334</v>
      </c>
      <c r="C4552" s="41"/>
      <c r="D4552" s="36" t="s">
        <v>7471</v>
      </c>
      <c r="E4552" s="49">
        <v>10.961</v>
      </c>
      <c r="F4552" s="49">
        <f>IF(G4552="ENV.","VENTA",IF(B4552="","",E4552+E4552*A$2/100))</f>
        <v>16.441500000000001</v>
      </c>
      <c r="G4552" s="37">
        <v>1000</v>
      </c>
      <c r="H4552" s="85" t="s">
        <v>7197</v>
      </c>
      <c r="I4552" s="18"/>
      <c r="J4552" s="83"/>
      <c r="K4552" s="79"/>
      <c r="L4552" s="77"/>
      <c r="M4552" s="77"/>
    </row>
    <row r="4553" spans="1:13" s="3" customFormat="1">
      <c r="A4553" s="7"/>
      <c r="B4553" s="95" t="s">
        <v>5332</v>
      </c>
      <c r="C4553" s="41"/>
      <c r="D4553" s="36" t="s">
        <v>7495</v>
      </c>
      <c r="E4553" s="49">
        <v>19.574999999999999</v>
      </c>
      <c r="F4553" s="49">
        <f>IF(G4553="ENV.","VENTA",IF(B4553="","",E4553+E4553*A$2/100))</f>
        <v>29.362499999999997</v>
      </c>
      <c r="G4553" s="37">
        <v>500</v>
      </c>
      <c r="H4553" s="85" t="s">
        <v>7197</v>
      </c>
      <c r="I4553" s="18"/>
      <c r="J4553" s="83"/>
      <c r="K4553" s="79"/>
      <c r="L4553" s="77"/>
      <c r="M4553" s="77"/>
    </row>
    <row r="4554" spans="1:13" s="3" customFormat="1">
      <c r="A4554" s="7"/>
      <c r="B4554" s="95" t="s">
        <v>5388</v>
      </c>
      <c r="C4554" s="41"/>
      <c r="D4554" s="36" t="s">
        <v>7496</v>
      </c>
      <c r="E4554" s="49">
        <v>33.720999999999997</v>
      </c>
      <c r="F4554" s="49">
        <f>IF(G4554="ENV.","VENTA",IF(B4554="","",E4554+E4554*A$2/100))</f>
        <v>50.581499999999991</v>
      </c>
      <c r="G4554" s="37">
        <v>500</v>
      </c>
      <c r="H4554" s="85" t="s">
        <v>3073</v>
      </c>
      <c r="I4554" s="18"/>
      <c r="J4554" s="83"/>
      <c r="K4554" s="79"/>
      <c r="L4554" s="77"/>
      <c r="M4554" s="77"/>
    </row>
    <row r="4555" spans="1:13" s="3" customFormat="1">
      <c r="A4555" s="7"/>
      <c r="B4555" s="95" t="s">
        <v>1509</v>
      </c>
      <c r="C4555" s="41"/>
      <c r="D4555" s="36" t="s">
        <v>4641</v>
      </c>
      <c r="E4555" s="49">
        <v>2.2410000000000001</v>
      </c>
      <c r="F4555" s="49">
        <f t="shared" ref="F4555:F4625" si="80">IF(G4555="ENV.","VENTA",IF(B4555="","",E4555+E4555*A$2/100))</f>
        <v>3.3615000000000004</v>
      </c>
      <c r="G4555" s="37">
        <v>2000</v>
      </c>
      <c r="H4555" s="85" t="s">
        <v>3073</v>
      </c>
      <c r="I4555" s="18"/>
      <c r="J4555" s="83"/>
      <c r="K4555" s="79"/>
      <c r="L4555" s="77"/>
      <c r="M4555" s="77"/>
    </row>
    <row r="4556" spans="1:13" s="3" customFormat="1">
      <c r="A4556" s="7"/>
      <c r="B4556" s="95" t="s">
        <v>1510</v>
      </c>
      <c r="C4556" s="41"/>
      <c r="D4556" s="36" t="s">
        <v>4642</v>
      </c>
      <c r="E4556" s="49">
        <v>4.5540000000000003</v>
      </c>
      <c r="F4556" s="49">
        <f t="shared" si="80"/>
        <v>6.8310000000000004</v>
      </c>
      <c r="G4556" s="37">
        <v>1000</v>
      </c>
      <c r="H4556" s="85" t="s">
        <v>3073</v>
      </c>
      <c r="I4556" s="18"/>
      <c r="J4556" s="83"/>
      <c r="K4556" s="79"/>
      <c r="L4556" s="77"/>
      <c r="M4556" s="77"/>
    </row>
    <row r="4557" spans="1:13" s="3" customFormat="1">
      <c r="A4557" s="7"/>
      <c r="B4557" s="95" t="s">
        <v>1511</v>
      </c>
      <c r="C4557" s="41"/>
      <c r="D4557" s="36" t="s">
        <v>4640</v>
      </c>
      <c r="E4557" s="49">
        <v>8.3239999999999998</v>
      </c>
      <c r="F4557" s="49">
        <f>IF(G4557="ENV.","VENTA",IF(B4557="","",E4557+E4557*A$2/100))</f>
        <v>12.486000000000001</v>
      </c>
      <c r="G4557" s="37">
        <v>500</v>
      </c>
      <c r="H4557" s="85" t="s">
        <v>3073</v>
      </c>
      <c r="I4557" s="18"/>
      <c r="J4557" s="83"/>
      <c r="K4557" s="79"/>
      <c r="L4557" s="77"/>
      <c r="M4557" s="77"/>
    </row>
    <row r="4558" spans="1:13" s="3" customFormat="1">
      <c r="A4558" s="7"/>
      <c r="B4558" s="95" t="s">
        <v>5363</v>
      </c>
      <c r="C4558" s="41"/>
      <c r="D4558" s="36" t="s">
        <v>7472</v>
      </c>
      <c r="E4558" s="49">
        <v>17.446999999999999</v>
      </c>
      <c r="F4558" s="49">
        <f t="shared" si="80"/>
        <v>26.170499999999997</v>
      </c>
      <c r="G4558" s="37">
        <v>500</v>
      </c>
      <c r="H4558" s="85" t="s">
        <v>7197</v>
      </c>
      <c r="I4558" s="18"/>
      <c r="J4558" s="83"/>
      <c r="K4558" s="79"/>
      <c r="L4558" s="77"/>
      <c r="M4558" s="77"/>
    </row>
    <row r="4559" spans="1:13" s="3" customFormat="1">
      <c r="A4559" s="7"/>
      <c r="B4559" s="95" t="s">
        <v>1512</v>
      </c>
      <c r="C4559" s="41"/>
      <c r="D4559" s="36" t="s">
        <v>4625</v>
      </c>
      <c r="E4559" s="49">
        <v>1.637</v>
      </c>
      <c r="F4559" s="49">
        <f t="shared" si="80"/>
        <v>2.4554999999999998</v>
      </c>
      <c r="G4559" s="37">
        <v>200</v>
      </c>
      <c r="H4559" s="85" t="s">
        <v>3073</v>
      </c>
      <c r="I4559" s="18"/>
      <c r="J4559" s="83"/>
      <c r="K4559" s="79"/>
      <c r="L4559" s="77"/>
      <c r="M4559" s="77"/>
    </row>
    <row r="4560" spans="1:13" s="3" customFormat="1">
      <c r="A4560" s="7"/>
      <c r="B4560" s="95" t="s">
        <v>1513</v>
      </c>
      <c r="C4560" s="41"/>
      <c r="D4560" s="36" t="s">
        <v>4626</v>
      </c>
      <c r="E4560" s="49">
        <v>1.6919999999999999</v>
      </c>
      <c r="F4560" s="49">
        <f t="shared" si="80"/>
        <v>2.5379999999999998</v>
      </c>
      <c r="G4560" s="37">
        <v>200</v>
      </c>
      <c r="H4560" s="85" t="s">
        <v>3073</v>
      </c>
      <c r="I4560" s="18"/>
      <c r="J4560" s="83"/>
      <c r="K4560" s="79"/>
      <c r="L4560" s="77"/>
      <c r="M4560" s="77"/>
    </row>
    <row r="4561" spans="1:13" s="3" customFormat="1">
      <c r="A4561" s="7"/>
      <c r="B4561" s="95" t="s">
        <v>1514</v>
      </c>
      <c r="C4561" s="41"/>
      <c r="D4561" s="36" t="s">
        <v>4627</v>
      </c>
      <c r="E4561" s="49">
        <v>2.7290000000000001</v>
      </c>
      <c r="F4561" s="49">
        <f t="shared" si="80"/>
        <v>4.0935000000000006</v>
      </c>
      <c r="G4561" s="37">
        <v>100</v>
      </c>
      <c r="H4561" s="85" t="s">
        <v>3073</v>
      </c>
      <c r="I4561" s="18"/>
      <c r="J4561" s="83"/>
      <c r="K4561" s="79"/>
      <c r="L4561" s="77"/>
      <c r="M4561" s="77"/>
    </row>
    <row r="4562" spans="1:13" s="3" customFormat="1">
      <c r="A4562" s="7"/>
      <c r="B4562" s="95" t="s">
        <v>1515</v>
      </c>
      <c r="C4562" s="41"/>
      <c r="D4562" s="36" t="s">
        <v>4630</v>
      </c>
      <c r="E4562" s="49">
        <v>4.7759999999999998</v>
      </c>
      <c r="F4562" s="49">
        <f t="shared" si="80"/>
        <v>7.1639999999999997</v>
      </c>
      <c r="G4562" s="37">
        <v>100</v>
      </c>
      <c r="H4562" s="85" t="s">
        <v>3073</v>
      </c>
      <c r="I4562" s="18"/>
      <c r="J4562" s="83"/>
      <c r="K4562" s="79"/>
      <c r="L4562" s="77"/>
      <c r="M4562" s="77"/>
    </row>
    <row r="4563" spans="1:13" s="3" customFormat="1">
      <c r="A4563" s="7"/>
      <c r="B4563" s="95" t="s">
        <v>1516</v>
      </c>
      <c r="C4563" s="41"/>
      <c r="D4563" s="36" t="s">
        <v>4622</v>
      </c>
      <c r="E4563" s="49">
        <v>9.4160000000000004</v>
      </c>
      <c r="F4563" s="49">
        <f t="shared" si="80"/>
        <v>14.124000000000001</v>
      </c>
      <c r="G4563" s="37">
        <v>50</v>
      </c>
      <c r="H4563" s="85" t="s">
        <v>3073</v>
      </c>
      <c r="I4563" s="18"/>
      <c r="J4563" s="83"/>
      <c r="K4563" s="79"/>
      <c r="L4563" s="77"/>
      <c r="M4563" s="77"/>
    </row>
    <row r="4564" spans="1:13" s="3" customFormat="1">
      <c r="A4564" s="7"/>
      <c r="B4564" s="95" t="s">
        <v>1517</v>
      </c>
      <c r="C4564" s="41"/>
      <c r="D4564" s="36" t="s">
        <v>4623</v>
      </c>
      <c r="E4564" s="49">
        <v>18.254999999999999</v>
      </c>
      <c r="F4564" s="49">
        <f t="shared" si="80"/>
        <v>27.3825</v>
      </c>
      <c r="G4564" s="37">
        <v>25</v>
      </c>
      <c r="H4564" s="85" t="s">
        <v>3073</v>
      </c>
      <c r="I4564" s="18"/>
      <c r="J4564" s="83"/>
      <c r="K4564" s="79"/>
      <c r="L4564" s="77"/>
      <c r="M4564" s="77"/>
    </row>
    <row r="4565" spans="1:13" s="3" customFormat="1">
      <c r="A4565" s="7"/>
      <c r="B4565" s="95" t="s">
        <v>1518</v>
      </c>
      <c r="C4565" s="41"/>
      <c r="D4565" s="36" t="s">
        <v>4624</v>
      </c>
      <c r="E4565" s="49">
        <v>27.155000000000001</v>
      </c>
      <c r="F4565" s="49">
        <f t="shared" si="80"/>
        <v>40.732500000000002</v>
      </c>
      <c r="G4565" s="37">
        <v>20</v>
      </c>
      <c r="H4565" s="85" t="s">
        <v>3073</v>
      </c>
      <c r="I4565" s="18"/>
      <c r="J4565" s="83"/>
      <c r="K4565" s="79"/>
      <c r="L4565" s="77"/>
      <c r="M4565" s="77"/>
    </row>
    <row r="4566" spans="1:13" s="3" customFormat="1">
      <c r="A4566" s="7"/>
      <c r="B4566" s="95" t="s">
        <v>1519</v>
      </c>
      <c r="C4566" s="41"/>
      <c r="D4566" s="36" t="s">
        <v>4636</v>
      </c>
      <c r="E4566" s="49">
        <v>1.0640000000000001</v>
      </c>
      <c r="F4566" s="49">
        <f t="shared" si="80"/>
        <v>1.5960000000000001</v>
      </c>
      <c r="G4566" s="37">
        <v>1000</v>
      </c>
      <c r="H4566" s="85" t="s">
        <v>3073</v>
      </c>
      <c r="I4566" s="18"/>
      <c r="J4566" s="83"/>
      <c r="K4566" s="79"/>
      <c r="L4566" s="77"/>
      <c r="M4566" s="77"/>
    </row>
    <row r="4567" spans="1:13" s="3" customFormat="1">
      <c r="A4567" s="7"/>
      <c r="B4567" s="95" t="s">
        <v>1520</v>
      </c>
      <c r="C4567" s="41"/>
      <c r="D4567" s="36" t="s">
        <v>4637</v>
      </c>
      <c r="E4567" s="49">
        <v>1.141</v>
      </c>
      <c r="F4567" s="49">
        <f t="shared" si="80"/>
        <v>1.7115</v>
      </c>
      <c r="G4567" s="37">
        <v>1000</v>
      </c>
      <c r="H4567" s="85" t="s">
        <v>3073</v>
      </c>
      <c r="I4567" s="18"/>
      <c r="J4567" s="83"/>
      <c r="K4567" s="79"/>
      <c r="L4567" s="77"/>
      <c r="M4567" s="77"/>
    </row>
    <row r="4568" spans="1:13" s="3" customFormat="1">
      <c r="A4568" s="7"/>
      <c r="B4568" s="95" t="s">
        <v>1521</v>
      </c>
      <c r="C4568" s="41"/>
      <c r="D4568" s="36" t="s">
        <v>4638</v>
      </c>
      <c r="E4568" s="49">
        <v>1.5620000000000001</v>
      </c>
      <c r="F4568" s="49">
        <f t="shared" si="80"/>
        <v>2.343</v>
      </c>
      <c r="G4568" s="37">
        <v>2000</v>
      </c>
      <c r="H4568" s="85" t="s">
        <v>3073</v>
      </c>
      <c r="I4568" s="18"/>
      <c r="J4568" s="83"/>
      <c r="K4568" s="79"/>
      <c r="L4568" s="77"/>
      <c r="M4568" s="77"/>
    </row>
    <row r="4569" spans="1:13" s="3" customFormat="1">
      <c r="A4569" s="7"/>
      <c r="B4569" s="95" t="s">
        <v>1522</v>
      </c>
      <c r="C4569" s="41"/>
      <c r="D4569" s="36" t="s">
        <v>4639</v>
      </c>
      <c r="E4569" s="49">
        <v>3.26</v>
      </c>
      <c r="F4569" s="49">
        <f t="shared" si="80"/>
        <v>4.8899999999999997</v>
      </c>
      <c r="G4569" s="37">
        <v>1000</v>
      </c>
      <c r="H4569" s="85" t="s">
        <v>3073</v>
      </c>
      <c r="I4569" s="18"/>
      <c r="J4569" s="83"/>
      <c r="K4569" s="79"/>
      <c r="L4569" s="77"/>
      <c r="M4569" s="77"/>
    </row>
    <row r="4570" spans="1:13" s="3" customFormat="1">
      <c r="B4570" s="95" t="s">
        <v>1523</v>
      </c>
      <c r="C4570" s="41"/>
      <c r="D4570" s="36" t="s">
        <v>4633</v>
      </c>
      <c r="E4570" s="49">
        <v>6.3040000000000003</v>
      </c>
      <c r="F4570" s="49">
        <f t="shared" si="80"/>
        <v>9.4559999999999995</v>
      </c>
      <c r="G4570" s="37">
        <v>500</v>
      </c>
      <c r="H4570" s="85" t="s">
        <v>3073</v>
      </c>
      <c r="I4570" s="18"/>
      <c r="J4570" s="83"/>
      <c r="K4570" s="79"/>
      <c r="L4570" s="77"/>
      <c r="M4570" s="77"/>
    </row>
    <row r="4571" spans="1:13" s="3" customFormat="1">
      <c r="B4571" s="95" t="s">
        <v>1524</v>
      </c>
      <c r="C4571" s="41"/>
      <c r="D4571" s="36" t="s">
        <v>4634</v>
      </c>
      <c r="E4571" s="49">
        <v>12.997</v>
      </c>
      <c r="F4571" s="49">
        <f t="shared" si="80"/>
        <v>19.4955</v>
      </c>
      <c r="G4571" s="37">
        <v>250</v>
      </c>
      <c r="H4571" s="85" t="s">
        <v>3073</v>
      </c>
      <c r="I4571" s="18"/>
      <c r="J4571" s="83"/>
      <c r="K4571" s="79"/>
      <c r="L4571" s="77"/>
      <c r="M4571" s="77"/>
    </row>
    <row r="4572" spans="1:13" s="3" customFormat="1">
      <c r="B4572" s="95" t="s">
        <v>1525</v>
      </c>
      <c r="C4572" s="41"/>
      <c r="D4572" s="36" t="s">
        <v>4635</v>
      </c>
      <c r="E4572" s="49">
        <v>19.957000000000001</v>
      </c>
      <c r="F4572" s="49">
        <f t="shared" si="80"/>
        <v>29.935500000000001</v>
      </c>
      <c r="G4572" s="37">
        <v>200</v>
      </c>
      <c r="H4572" s="85" t="s">
        <v>3073</v>
      </c>
      <c r="I4572" s="18"/>
      <c r="J4572" s="83"/>
      <c r="K4572" s="79"/>
      <c r="L4572" s="77"/>
      <c r="M4572" s="77"/>
    </row>
    <row r="4573" spans="1:13" s="3" customFormat="1">
      <c r="B4573" s="95" t="s">
        <v>1526</v>
      </c>
      <c r="C4573" s="41"/>
      <c r="D4573" s="36" t="s">
        <v>4616</v>
      </c>
      <c r="E4573" s="49">
        <v>1.296</v>
      </c>
      <c r="F4573" s="49">
        <f t="shared" si="80"/>
        <v>1.944</v>
      </c>
      <c r="G4573" s="37">
        <v>200</v>
      </c>
      <c r="H4573" s="85" t="s">
        <v>3073</v>
      </c>
      <c r="I4573" s="18"/>
      <c r="J4573" s="83"/>
      <c r="K4573" s="79"/>
      <c r="L4573" s="77"/>
      <c r="M4573" s="77"/>
    </row>
    <row r="4574" spans="1:13" s="3" customFormat="1">
      <c r="B4574" s="95" t="s">
        <v>1527</v>
      </c>
      <c r="C4574" s="41"/>
      <c r="D4574" s="36" t="s">
        <v>4617</v>
      </c>
      <c r="E4574" s="49">
        <v>1.351</v>
      </c>
      <c r="F4574" s="49">
        <f t="shared" si="80"/>
        <v>2.0265</v>
      </c>
      <c r="G4574" s="37">
        <v>200</v>
      </c>
      <c r="H4574" s="85" t="s">
        <v>3073</v>
      </c>
      <c r="I4574" s="18"/>
      <c r="J4574" s="83"/>
      <c r="K4574" s="79"/>
      <c r="L4574" s="77"/>
      <c r="M4574" s="77"/>
    </row>
    <row r="4575" spans="1:13" s="3" customFormat="1">
      <c r="B4575" s="95" t="s">
        <v>1528</v>
      </c>
      <c r="C4575" s="41"/>
      <c r="D4575" s="36" t="s">
        <v>4619</v>
      </c>
      <c r="E4575" s="49">
        <v>2.0470000000000002</v>
      </c>
      <c r="F4575" s="49">
        <f t="shared" si="80"/>
        <v>3.0705</v>
      </c>
      <c r="G4575" s="37">
        <v>100</v>
      </c>
      <c r="H4575" s="85" t="s">
        <v>3073</v>
      </c>
      <c r="I4575" s="18"/>
      <c r="J4575" s="83"/>
      <c r="K4575" s="79"/>
      <c r="L4575" s="77"/>
      <c r="M4575" s="77"/>
    </row>
    <row r="4576" spans="1:13" s="3" customFormat="1">
      <c r="B4576" s="95" t="s">
        <v>1529</v>
      </c>
      <c r="C4576" s="41"/>
      <c r="D4576" s="36" t="s">
        <v>4621</v>
      </c>
      <c r="E4576" s="49">
        <v>4.1210000000000004</v>
      </c>
      <c r="F4576" s="49">
        <f t="shared" si="80"/>
        <v>6.1815000000000007</v>
      </c>
      <c r="G4576" s="37">
        <v>100</v>
      </c>
      <c r="H4576" s="85" t="s">
        <v>3073</v>
      </c>
      <c r="I4576" s="18"/>
      <c r="J4576" s="83"/>
      <c r="K4576" s="79"/>
      <c r="L4576" s="77"/>
      <c r="M4576" s="77"/>
    </row>
    <row r="4577" spans="1:13" s="3" customFormat="1">
      <c r="B4577" s="95" t="s">
        <v>1530</v>
      </c>
      <c r="C4577" s="41"/>
      <c r="D4577" s="36" t="s">
        <v>4613</v>
      </c>
      <c r="E4577" s="49">
        <v>7.9690000000000003</v>
      </c>
      <c r="F4577" s="49">
        <f t="shared" si="80"/>
        <v>11.9535</v>
      </c>
      <c r="G4577" s="37">
        <v>50</v>
      </c>
      <c r="H4577" s="85" t="s">
        <v>3073</v>
      </c>
      <c r="I4577" s="18"/>
      <c r="J4577" s="83"/>
      <c r="K4577" s="79"/>
      <c r="L4577" s="77"/>
      <c r="M4577" s="77"/>
    </row>
    <row r="4578" spans="1:13" s="3" customFormat="1">
      <c r="B4578" s="95" t="s">
        <v>1531</v>
      </c>
      <c r="C4578" s="41"/>
      <c r="D4578" s="36" t="s">
        <v>4614</v>
      </c>
      <c r="E4578" s="49">
        <v>16.175999999999998</v>
      </c>
      <c r="F4578" s="49">
        <f t="shared" si="80"/>
        <v>24.263999999999996</v>
      </c>
      <c r="G4578" s="37">
        <v>25</v>
      </c>
      <c r="H4578" s="85" t="s">
        <v>3073</v>
      </c>
      <c r="I4578" s="18"/>
      <c r="J4578" s="83"/>
      <c r="K4578" s="79"/>
      <c r="L4578" s="77"/>
      <c r="M4578" s="77"/>
    </row>
    <row r="4579" spans="1:13" s="3" customFormat="1">
      <c r="B4579" s="95" t="s">
        <v>1532</v>
      </c>
      <c r="C4579" s="41"/>
      <c r="D4579" s="36" t="s">
        <v>4615</v>
      </c>
      <c r="E4579" s="49">
        <v>23.471</v>
      </c>
      <c r="F4579" s="49">
        <f t="shared" si="80"/>
        <v>35.206499999999998</v>
      </c>
      <c r="G4579" s="37">
        <v>20</v>
      </c>
      <c r="H4579" s="85" t="s">
        <v>3073</v>
      </c>
      <c r="I4579" s="18"/>
      <c r="J4579" s="83"/>
      <c r="K4579" s="79"/>
      <c r="L4579" s="77"/>
      <c r="M4579" s="77"/>
    </row>
    <row r="4580" spans="1:13" s="3" customFormat="1">
      <c r="B4580" s="95" t="s">
        <v>1533</v>
      </c>
      <c r="C4580" s="41"/>
      <c r="D4580" s="36" t="s">
        <v>4655</v>
      </c>
      <c r="E4580" s="49">
        <v>4.0659999999999998</v>
      </c>
      <c r="F4580" s="49">
        <f t="shared" si="80"/>
        <v>6.0990000000000002</v>
      </c>
      <c r="G4580" s="37">
        <v>100</v>
      </c>
      <c r="H4580" s="85" t="s">
        <v>3073</v>
      </c>
      <c r="I4580" s="18"/>
      <c r="J4580" s="83"/>
      <c r="K4580" s="79"/>
      <c r="L4580" s="77"/>
      <c r="M4580" s="77"/>
    </row>
    <row r="4581" spans="1:13" s="3" customFormat="1">
      <c r="B4581" s="95" t="s">
        <v>1534</v>
      </c>
      <c r="C4581" s="41"/>
      <c r="D4581" s="36" t="s">
        <v>4656</v>
      </c>
      <c r="E4581" s="49">
        <v>8.16</v>
      </c>
      <c r="F4581" s="49">
        <f t="shared" si="80"/>
        <v>12.24</v>
      </c>
      <c r="G4581" s="37">
        <v>50</v>
      </c>
      <c r="H4581" s="85" t="s">
        <v>3073</v>
      </c>
      <c r="I4581" s="18"/>
      <c r="J4581" s="83"/>
      <c r="K4581" s="79"/>
      <c r="L4581" s="77"/>
      <c r="M4581" s="77"/>
    </row>
    <row r="4582" spans="1:13" s="3" customFormat="1">
      <c r="B4582" s="95" t="s">
        <v>1535</v>
      </c>
      <c r="C4582" s="41"/>
      <c r="D4582" s="36" t="s">
        <v>4654</v>
      </c>
      <c r="E4582" s="49">
        <v>16.702000000000002</v>
      </c>
      <c r="F4582" s="49">
        <f t="shared" si="80"/>
        <v>25.053000000000004</v>
      </c>
      <c r="G4582" s="37">
        <v>25</v>
      </c>
      <c r="H4582" s="85" t="s">
        <v>3073</v>
      </c>
      <c r="I4582" s="18"/>
      <c r="J4582" s="83"/>
      <c r="K4582" s="79"/>
      <c r="L4582" s="77"/>
      <c r="M4582" s="77"/>
    </row>
    <row r="4583" spans="1:13" s="3" customFormat="1">
      <c r="B4583" s="95" t="s">
        <v>1536</v>
      </c>
      <c r="C4583" s="41"/>
      <c r="D4583" s="36" t="s">
        <v>4658</v>
      </c>
      <c r="E4583" s="49">
        <v>5.0220000000000002</v>
      </c>
      <c r="F4583" s="49">
        <f t="shared" si="80"/>
        <v>7.5330000000000004</v>
      </c>
      <c r="G4583" s="37">
        <v>100</v>
      </c>
      <c r="H4583" s="85" t="s">
        <v>3073</v>
      </c>
      <c r="I4583" s="18"/>
      <c r="J4583" s="83"/>
      <c r="K4583" s="79"/>
      <c r="L4583" s="77"/>
      <c r="M4583" s="77"/>
    </row>
    <row r="4584" spans="1:13" s="3" customFormat="1">
      <c r="B4584" s="95" t="s">
        <v>1537</v>
      </c>
      <c r="C4584" s="41"/>
      <c r="D4584" s="36" t="s">
        <v>4659</v>
      </c>
      <c r="E4584" s="49">
        <v>10.262</v>
      </c>
      <c r="F4584" s="49">
        <f t="shared" si="80"/>
        <v>15.393000000000001</v>
      </c>
      <c r="G4584" s="37">
        <v>50</v>
      </c>
      <c r="H4584" s="85" t="s">
        <v>3073</v>
      </c>
      <c r="I4584" s="18"/>
      <c r="J4584" s="83"/>
      <c r="K4584" s="79"/>
      <c r="L4584" s="77"/>
      <c r="M4584" s="77"/>
    </row>
    <row r="4585" spans="1:13" s="3" customFormat="1">
      <c r="B4585" s="95" t="s">
        <v>1538</v>
      </c>
      <c r="C4585" s="41"/>
      <c r="D4585" s="36" t="s">
        <v>4657</v>
      </c>
      <c r="E4585" s="49">
        <v>21.724</v>
      </c>
      <c r="F4585" s="49">
        <f t="shared" si="80"/>
        <v>32.585999999999999</v>
      </c>
      <c r="G4585" s="37">
        <v>50</v>
      </c>
      <c r="H4585" s="85" t="s">
        <v>3073</v>
      </c>
      <c r="I4585" s="18"/>
      <c r="J4585" s="83"/>
      <c r="K4585" s="79"/>
      <c r="L4585" s="77"/>
      <c r="M4585" s="77"/>
    </row>
    <row r="4586" spans="1:13" s="3" customFormat="1">
      <c r="A4586" s="7"/>
      <c r="B4586" s="95" t="s">
        <v>3363</v>
      </c>
      <c r="C4586" s="41"/>
      <c r="D4586" s="36" t="s">
        <v>5989</v>
      </c>
      <c r="E4586" s="49">
        <v>11.939</v>
      </c>
      <c r="F4586" s="49">
        <f t="shared" si="80"/>
        <v>17.9085</v>
      </c>
      <c r="G4586" s="37"/>
      <c r="H4586" s="85" t="s">
        <v>3073</v>
      </c>
      <c r="I4586" s="18"/>
      <c r="J4586" s="83"/>
      <c r="K4586" s="79"/>
      <c r="L4586" s="77"/>
      <c r="M4586" s="77"/>
    </row>
    <row r="4587" spans="1:13" s="3" customFormat="1">
      <c r="A4587" s="34"/>
      <c r="B4587" s="95" t="s">
        <v>3364</v>
      </c>
      <c r="C4587" s="41"/>
      <c r="D4587" s="36" t="s">
        <v>5990</v>
      </c>
      <c r="E4587" s="49">
        <v>14.645</v>
      </c>
      <c r="F4587" s="49">
        <f t="shared" si="80"/>
        <v>21.967500000000001</v>
      </c>
      <c r="G4587" s="37"/>
      <c r="H4587" s="85" t="s">
        <v>3073</v>
      </c>
      <c r="I4587" s="18"/>
      <c r="J4587" s="83"/>
      <c r="K4587" s="79"/>
      <c r="L4587" s="77"/>
      <c r="M4587" s="77"/>
    </row>
    <row r="4588" spans="1:13" s="3" customFormat="1">
      <c r="A4588" s="7"/>
      <c r="B4588" s="95" t="s">
        <v>3365</v>
      </c>
      <c r="C4588" s="41"/>
      <c r="D4588" s="36" t="s">
        <v>5991</v>
      </c>
      <c r="E4588" s="49">
        <v>11.579000000000001</v>
      </c>
      <c r="F4588" s="49">
        <f t="shared" si="80"/>
        <v>17.368500000000001</v>
      </c>
      <c r="G4588" s="37"/>
      <c r="H4588" s="85" t="s">
        <v>3073</v>
      </c>
      <c r="I4588" s="18"/>
      <c r="J4588" s="83"/>
      <c r="K4588" s="79"/>
      <c r="L4588" s="77"/>
      <c r="M4588" s="77"/>
    </row>
    <row r="4589" spans="1:13" s="3" customFormat="1">
      <c r="A4589" s="7"/>
      <c r="B4589" s="95" t="s">
        <v>3366</v>
      </c>
      <c r="C4589" s="41"/>
      <c r="D4589" s="36" t="s">
        <v>5992</v>
      </c>
      <c r="E4589" s="49">
        <v>16.663</v>
      </c>
      <c r="F4589" s="49">
        <f t="shared" si="80"/>
        <v>24.994500000000002</v>
      </c>
      <c r="G4589" s="37"/>
      <c r="H4589" s="85" t="s">
        <v>3073</v>
      </c>
      <c r="I4589" s="18"/>
      <c r="J4589" s="83"/>
      <c r="K4589" s="79"/>
      <c r="L4589" s="77"/>
      <c r="M4589" s="77"/>
    </row>
    <row r="4590" spans="1:13" s="3" customFormat="1">
      <c r="A4590" s="7"/>
      <c r="B4590" s="95" t="s">
        <v>3361</v>
      </c>
      <c r="C4590" s="41"/>
      <c r="D4590" s="36" t="s">
        <v>5987</v>
      </c>
      <c r="E4590" s="49">
        <v>29.507999999999999</v>
      </c>
      <c r="F4590" s="49">
        <f t="shared" si="80"/>
        <v>44.262</v>
      </c>
      <c r="G4590" s="37"/>
      <c r="H4590" s="85" t="s">
        <v>3073</v>
      </c>
      <c r="I4590" s="18"/>
      <c r="J4590" s="83"/>
      <c r="K4590" s="79"/>
      <c r="L4590" s="77"/>
      <c r="M4590" s="77"/>
    </row>
    <row r="4591" spans="1:13" s="3" customFormat="1">
      <c r="A4591" s="7"/>
      <c r="B4591" s="95" t="s">
        <v>3362</v>
      </c>
      <c r="C4591" s="41"/>
      <c r="D4591" s="36" t="s">
        <v>5988</v>
      </c>
      <c r="E4591" s="49">
        <v>63.512</v>
      </c>
      <c r="F4591" s="49">
        <f t="shared" si="80"/>
        <v>95.268000000000001</v>
      </c>
      <c r="G4591" s="37"/>
      <c r="H4591" s="85" t="s">
        <v>3073</v>
      </c>
      <c r="I4591" s="18"/>
      <c r="J4591" s="83"/>
      <c r="K4591" s="79"/>
      <c r="L4591" s="77"/>
      <c r="M4591" s="77"/>
    </row>
    <row r="4592" spans="1:13" s="3" customFormat="1">
      <c r="A4592" s="34"/>
      <c r="B4592" s="95" t="s">
        <v>2628</v>
      </c>
      <c r="C4592" s="41"/>
      <c r="D4592" s="36" t="s">
        <v>5662</v>
      </c>
      <c r="E4592" s="49">
        <v>13.903</v>
      </c>
      <c r="F4592" s="49">
        <f t="shared" si="80"/>
        <v>20.854500000000002</v>
      </c>
      <c r="G4592" s="37"/>
      <c r="H4592" s="85" t="s">
        <v>3073</v>
      </c>
      <c r="I4592" s="18"/>
      <c r="J4592" s="83"/>
      <c r="K4592" s="79"/>
      <c r="L4592" s="77"/>
      <c r="M4592" s="77"/>
    </row>
    <row r="4593" spans="1:13" s="3" customFormat="1">
      <c r="A4593" s="7"/>
      <c r="B4593" s="95" t="s">
        <v>2629</v>
      </c>
      <c r="C4593" s="41"/>
      <c r="D4593" s="36" t="s">
        <v>5663</v>
      </c>
      <c r="E4593" s="49">
        <v>28.745999999999999</v>
      </c>
      <c r="F4593" s="49">
        <f t="shared" si="80"/>
        <v>43.119</v>
      </c>
      <c r="G4593" s="37"/>
      <c r="H4593" s="85" t="s">
        <v>3073</v>
      </c>
      <c r="I4593" s="18"/>
      <c r="J4593" s="83"/>
      <c r="K4593" s="79"/>
      <c r="L4593" s="77"/>
      <c r="M4593" s="77"/>
    </row>
    <row r="4594" spans="1:13" s="3" customFormat="1">
      <c r="A4594" s="7"/>
      <c r="B4594" s="95" t="s">
        <v>2630</v>
      </c>
      <c r="C4594" s="41"/>
      <c r="D4594" s="36" t="s">
        <v>5661</v>
      </c>
      <c r="E4594" s="49">
        <v>49.689</v>
      </c>
      <c r="F4594" s="49">
        <f t="shared" si="80"/>
        <v>74.533500000000004</v>
      </c>
      <c r="G4594" s="37"/>
      <c r="H4594" s="85" t="s">
        <v>3073</v>
      </c>
      <c r="I4594" s="18"/>
      <c r="J4594" s="83"/>
      <c r="K4594" s="79"/>
      <c r="L4594" s="77"/>
      <c r="M4594" s="77"/>
    </row>
    <row r="4595" spans="1:13" s="3" customFormat="1">
      <c r="A4595" s="7"/>
      <c r="B4595" s="95" t="s">
        <v>2631</v>
      </c>
      <c r="C4595" s="41"/>
      <c r="D4595" s="36" t="s">
        <v>6311</v>
      </c>
      <c r="E4595" s="49">
        <v>13.404999999999999</v>
      </c>
      <c r="F4595" s="49">
        <f t="shared" si="80"/>
        <v>20.107499999999998</v>
      </c>
      <c r="G4595" s="37"/>
      <c r="H4595" s="85" t="s">
        <v>3073</v>
      </c>
      <c r="I4595" s="18"/>
      <c r="J4595" s="83"/>
      <c r="K4595" s="79"/>
      <c r="L4595" s="77"/>
      <c r="M4595" s="77"/>
    </row>
    <row r="4596" spans="1:13" s="3" customFormat="1">
      <c r="A4596" s="7"/>
      <c r="B4596" s="95" t="s">
        <v>2632</v>
      </c>
      <c r="C4596" s="41"/>
      <c r="D4596" s="36" t="s">
        <v>6312</v>
      </c>
      <c r="E4596" s="49">
        <v>28.004999999999999</v>
      </c>
      <c r="F4596" s="49">
        <f t="shared" si="80"/>
        <v>42.0075</v>
      </c>
      <c r="G4596" s="37"/>
      <c r="H4596" s="85" t="s">
        <v>3073</v>
      </c>
      <c r="I4596" s="18"/>
      <c r="J4596" s="83"/>
      <c r="K4596" s="79"/>
      <c r="L4596" s="77"/>
      <c r="M4596" s="77"/>
    </row>
    <row r="4597" spans="1:13" s="3" customFormat="1">
      <c r="A4597" s="7"/>
      <c r="B4597" s="95" t="s">
        <v>2633</v>
      </c>
      <c r="C4597" s="41"/>
      <c r="D4597" s="36" t="s">
        <v>6310</v>
      </c>
      <c r="E4597" s="49">
        <v>47.334000000000003</v>
      </c>
      <c r="F4597" s="49">
        <f t="shared" si="80"/>
        <v>71.001000000000005</v>
      </c>
      <c r="G4597" s="37"/>
      <c r="H4597" s="85" t="s">
        <v>3073</v>
      </c>
      <c r="I4597" s="18"/>
      <c r="J4597" s="83"/>
      <c r="K4597" s="79"/>
      <c r="L4597" s="77"/>
      <c r="M4597" s="77"/>
    </row>
    <row r="4598" spans="1:13" s="3" customFormat="1">
      <c r="A4598" s="7"/>
      <c r="B4598" s="95" t="s">
        <v>1860</v>
      </c>
      <c r="C4598" s="41"/>
      <c r="D4598" s="36" t="s">
        <v>7473</v>
      </c>
      <c r="E4598" s="49">
        <v>4.9240000000000004</v>
      </c>
      <c r="F4598" s="49">
        <f t="shared" si="80"/>
        <v>7.386000000000001</v>
      </c>
      <c r="G4598" s="37">
        <v>25</v>
      </c>
      <c r="H4598" s="85" t="s">
        <v>7217</v>
      </c>
      <c r="I4598" s="18"/>
      <c r="J4598" s="83"/>
      <c r="K4598" s="79"/>
      <c r="L4598" s="77"/>
      <c r="M4598" s="77"/>
    </row>
    <row r="4599" spans="1:13" s="3" customFormat="1">
      <c r="A4599" s="7"/>
      <c r="B4599" s="95" t="s">
        <v>1539</v>
      </c>
      <c r="C4599" s="41"/>
      <c r="D4599" s="36" t="s">
        <v>4677</v>
      </c>
      <c r="E4599" s="49">
        <v>18.376999999999999</v>
      </c>
      <c r="F4599" s="49">
        <f t="shared" si="80"/>
        <v>27.5655</v>
      </c>
      <c r="G4599" s="37"/>
      <c r="H4599" s="85" t="s">
        <v>3073</v>
      </c>
      <c r="I4599" s="18"/>
      <c r="J4599" s="83"/>
      <c r="K4599" s="79"/>
      <c r="L4599" s="77"/>
      <c r="M4599" s="77"/>
    </row>
    <row r="4600" spans="1:13" s="3" customFormat="1">
      <c r="A4600" s="7"/>
      <c r="B4600" s="95" t="s">
        <v>1540</v>
      </c>
      <c r="C4600" s="41"/>
      <c r="D4600" s="36" t="s">
        <v>4628</v>
      </c>
      <c r="E4600" s="49">
        <v>10.439</v>
      </c>
      <c r="F4600" s="49">
        <f t="shared" si="80"/>
        <v>15.6585</v>
      </c>
      <c r="G4600" s="37">
        <v>10</v>
      </c>
      <c r="H4600" s="85" t="s">
        <v>3073</v>
      </c>
      <c r="I4600" s="18"/>
      <c r="J4600" s="83"/>
      <c r="K4600" s="79"/>
      <c r="L4600" s="77"/>
      <c r="M4600" s="77"/>
    </row>
    <row r="4601" spans="1:13" s="3" customFormat="1">
      <c r="A4601" s="7"/>
      <c r="B4601" s="95" t="s">
        <v>1541</v>
      </c>
      <c r="C4601" s="41"/>
      <c r="D4601" s="36" t="s">
        <v>4629</v>
      </c>
      <c r="E4601" s="49">
        <v>12.077</v>
      </c>
      <c r="F4601" s="49">
        <f t="shared" si="80"/>
        <v>18.115500000000001</v>
      </c>
      <c r="G4601" s="37">
        <v>20</v>
      </c>
      <c r="H4601" s="85" t="s">
        <v>3073</v>
      </c>
      <c r="I4601" s="18"/>
      <c r="J4601" s="83"/>
      <c r="K4601" s="79"/>
      <c r="L4601" s="77"/>
      <c r="M4601" s="77"/>
    </row>
    <row r="4602" spans="1:13" s="3" customFormat="1">
      <c r="A4602" s="10"/>
      <c r="B4602" s="96"/>
      <c r="C4602" s="43" t="s">
        <v>1973</v>
      </c>
      <c r="D4602" s="44"/>
      <c r="E4602" s="50" t="s">
        <v>3073</v>
      </c>
      <c r="F4602" s="50" t="str">
        <f t="shared" si="80"/>
        <v/>
      </c>
      <c r="G4602" s="42"/>
      <c r="H4602" s="85" t="s">
        <v>3073</v>
      </c>
      <c r="I4602" s="18"/>
      <c r="J4602" s="83"/>
      <c r="K4602" s="79"/>
      <c r="L4602" s="77"/>
      <c r="M4602" s="77"/>
    </row>
    <row r="4603" spans="1:13" s="3" customFormat="1">
      <c r="A4603" s="12"/>
      <c r="B4603" s="97" t="s">
        <v>2364</v>
      </c>
      <c r="C4603" s="46"/>
      <c r="D4603" s="47" t="s">
        <v>3065</v>
      </c>
      <c r="E4603" s="51" t="s">
        <v>3567</v>
      </c>
      <c r="F4603" s="51" t="str">
        <f t="shared" si="80"/>
        <v>VENTA</v>
      </c>
      <c r="G4603" s="45" t="s">
        <v>1933</v>
      </c>
      <c r="H4603" s="85" t="s">
        <v>3073</v>
      </c>
      <c r="I4603" s="18"/>
      <c r="J4603" s="83"/>
      <c r="K4603" s="79"/>
      <c r="L4603" s="77"/>
      <c r="M4603" s="77"/>
    </row>
    <row r="4604" spans="1:13" s="3" customFormat="1">
      <c r="A4604" s="7"/>
      <c r="B4604" s="95" t="s">
        <v>1542</v>
      </c>
      <c r="C4604" s="41"/>
      <c r="D4604" s="36" t="s">
        <v>5941</v>
      </c>
      <c r="E4604" s="49">
        <v>84.251000000000005</v>
      </c>
      <c r="F4604" s="49">
        <f t="shared" si="80"/>
        <v>126.37650000000001</v>
      </c>
      <c r="G4604" s="37">
        <v>12</v>
      </c>
      <c r="H4604" s="85" t="s">
        <v>3073</v>
      </c>
      <c r="I4604" s="18"/>
      <c r="J4604" s="83"/>
      <c r="K4604" s="79"/>
      <c r="L4604" s="77"/>
      <c r="M4604" s="77"/>
    </row>
    <row r="4605" spans="1:13" s="3" customFormat="1">
      <c r="A4605" s="7"/>
      <c r="B4605" s="95" t="s">
        <v>1543</v>
      </c>
      <c r="C4605" s="41"/>
      <c r="D4605" s="36" t="s">
        <v>5942</v>
      </c>
      <c r="E4605" s="49">
        <v>132.48400000000001</v>
      </c>
      <c r="F4605" s="49">
        <f t="shared" si="80"/>
        <v>198.726</v>
      </c>
      <c r="G4605" s="37">
        <v>12</v>
      </c>
      <c r="H4605" s="85" t="s">
        <v>3073</v>
      </c>
      <c r="I4605" s="18"/>
      <c r="J4605" s="83"/>
      <c r="K4605" s="79"/>
      <c r="L4605" s="77"/>
      <c r="M4605" s="77"/>
    </row>
    <row r="4606" spans="1:13" s="3" customFormat="1">
      <c r="A4606" s="7"/>
      <c r="B4606" s="95" t="s">
        <v>1544</v>
      </c>
      <c r="C4606" s="41"/>
      <c r="D4606" s="36" t="s">
        <v>5944</v>
      </c>
      <c r="E4606" s="49">
        <v>134.989</v>
      </c>
      <c r="F4606" s="49">
        <f t="shared" si="80"/>
        <v>202.48349999999999</v>
      </c>
      <c r="G4606" s="37">
        <v>12</v>
      </c>
      <c r="H4606" s="85" t="s">
        <v>3073</v>
      </c>
      <c r="I4606" s="18"/>
      <c r="J4606" s="83"/>
      <c r="K4606" s="79"/>
      <c r="L4606" s="77"/>
      <c r="M4606" s="77"/>
    </row>
    <row r="4607" spans="1:13" s="3" customFormat="1">
      <c r="A4607" s="7"/>
      <c r="B4607" s="95" t="s">
        <v>1545</v>
      </c>
      <c r="C4607" s="41"/>
      <c r="D4607" s="36" t="s">
        <v>5945</v>
      </c>
      <c r="E4607" s="49">
        <v>214.22900000000001</v>
      </c>
      <c r="F4607" s="49">
        <f t="shared" si="80"/>
        <v>321.34350000000001</v>
      </c>
      <c r="G4607" s="37">
        <v>12</v>
      </c>
      <c r="H4607" s="85" t="s">
        <v>3073</v>
      </c>
      <c r="I4607" s="18"/>
      <c r="J4607" s="83"/>
      <c r="K4607" s="79"/>
      <c r="L4607" s="77"/>
      <c r="M4607" s="77"/>
    </row>
    <row r="4608" spans="1:13" s="3" customFormat="1">
      <c r="A4608" s="7"/>
      <c r="B4608" s="95" t="s">
        <v>1546</v>
      </c>
      <c r="C4608" s="41"/>
      <c r="D4608" s="36" t="s">
        <v>3382</v>
      </c>
      <c r="E4608" s="49">
        <v>29.986999999999998</v>
      </c>
      <c r="F4608" s="49">
        <f t="shared" si="80"/>
        <v>44.980499999999999</v>
      </c>
      <c r="G4608" s="37">
        <v>12</v>
      </c>
      <c r="H4608" s="85" t="s">
        <v>3073</v>
      </c>
      <c r="I4608" s="18"/>
      <c r="J4608" s="83"/>
      <c r="K4608" s="79"/>
      <c r="L4608" s="77"/>
      <c r="M4608" s="77"/>
    </row>
    <row r="4609" spans="1:13" s="3" customFormat="1">
      <c r="A4609" s="7"/>
      <c r="B4609" s="95" t="s">
        <v>3504</v>
      </c>
      <c r="C4609" s="41"/>
      <c r="D4609" s="36" t="s">
        <v>7712</v>
      </c>
      <c r="E4609" s="49">
        <v>45.912999999999997</v>
      </c>
      <c r="F4609" s="49">
        <f t="shared" si="80"/>
        <v>68.869499999999988</v>
      </c>
      <c r="G4609" s="37">
        <v>12</v>
      </c>
      <c r="H4609" s="85" t="s">
        <v>3073</v>
      </c>
      <c r="I4609" s="18"/>
      <c r="J4609" s="83"/>
      <c r="K4609" s="79"/>
      <c r="L4609" s="77"/>
      <c r="M4609" s="77"/>
    </row>
    <row r="4610" spans="1:13" s="3" customFormat="1">
      <c r="A4610" s="7"/>
      <c r="B4610" s="95" t="s">
        <v>3505</v>
      </c>
      <c r="C4610" s="41"/>
      <c r="D4610" s="36" t="s">
        <v>7713</v>
      </c>
      <c r="E4610" s="49">
        <v>79.248999999999995</v>
      </c>
      <c r="F4610" s="49">
        <f t="shared" si="80"/>
        <v>118.87349999999999</v>
      </c>
      <c r="G4610" s="37">
        <v>12</v>
      </c>
      <c r="H4610" s="85" t="s">
        <v>3073</v>
      </c>
      <c r="I4610" s="18"/>
      <c r="J4610" s="83"/>
      <c r="K4610" s="79"/>
      <c r="L4610" s="77"/>
      <c r="M4610" s="77"/>
    </row>
    <row r="4611" spans="1:13" s="3" customFormat="1">
      <c r="A4611" s="7"/>
      <c r="B4611" s="95" t="s">
        <v>3506</v>
      </c>
      <c r="C4611" s="41"/>
      <c r="D4611" s="36" t="s">
        <v>3735</v>
      </c>
      <c r="E4611" s="49">
        <v>73.795000000000002</v>
      </c>
      <c r="F4611" s="49">
        <f t="shared" si="80"/>
        <v>110.6925</v>
      </c>
      <c r="G4611" s="37">
        <v>12</v>
      </c>
      <c r="H4611" s="85" t="s">
        <v>3073</v>
      </c>
      <c r="I4611" s="18"/>
      <c r="J4611" s="83"/>
      <c r="K4611" s="79"/>
      <c r="L4611" s="77"/>
      <c r="M4611" s="77"/>
    </row>
    <row r="4612" spans="1:13" s="3" customFormat="1">
      <c r="A4612" s="7"/>
      <c r="B4612" s="95" t="s">
        <v>3507</v>
      </c>
      <c r="C4612" s="41"/>
      <c r="D4612" s="36" t="s">
        <v>3736</v>
      </c>
      <c r="E4612" s="49">
        <v>122.976</v>
      </c>
      <c r="F4612" s="49">
        <f t="shared" si="80"/>
        <v>184.464</v>
      </c>
      <c r="G4612" s="37">
        <v>12</v>
      </c>
      <c r="H4612" s="85" t="s">
        <v>3073</v>
      </c>
      <c r="I4612" s="18"/>
      <c r="J4612" s="83"/>
      <c r="K4612" s="79"/>
      <c r="L4612" s="77"/>
      <c r="M4612" s="77"/>
    </row>
    <row r="4613" spans="1:13" s="3" customFormat="1">
      <c r="A4613" s="7"/>
      <c r="B4613" s="95" t="s">
        <v>3492</v>
      </c>
      <c r="C4613" s="41"/>
      <c r="D4613" s="36" t="s">
        <v>3737</v>
      </c>
      <c r="E4613" s="49">
        <v>265.33300000000003</v>
      </c>
      <c r="F4613" s="49">
        <f t="shared" si="80"/>
        <v>397.99950000000001</v>
      </c>
      <c r="G4613" s="37">
        <v>12</v>
      </c>
      <c r="H4613" s="85" t="s">
        <v>3073</v>
      </c>
      <c r="I4613" s="18"/>
      <c r="J4613" s="83"/>
      <c r="K4613" s="79"/>
      <c r="L4613" s="77"/>
      <c r="M4613" s="77"/>
    </row>
    <row r="4614" spans="1:13" s="3" customFormat="1">
      <c r="A4614" s="7"/>
      <c r="B4614" s="95"/>
      <c r="C4614" s="41"/>
      <c r="D4614" s="36" t="s">
        <v>3073</v>
      </c>
      <c r="E4614" s="49" t="s">
        <v>3073</v>
      </c>
      <c r="F4614" s="49" t="str">
        <f t="shared" si="80"/>
        <v/>
      </c>
      <c r="G4614" s="37">
        <v>12</v>
      </c>
      <c r="H4614" s="85" t="s">
        <v>3073</v>
      </c>
      <c r="I4614" s="18"/>
      <c r="J4614" s="83"/>
      <c r="K4614" s="79"/>
      <c r="L4614" s="77"/>
      <c r="M4614" s="77"/>
    </row>
    <row r="4615" spans="1:13" s="3" customFormat="1">
      <c r="A4615" s="10"/>
      <c r="B4615" s="96"/>
      <c r="C4615" s="43" t="s">
        <v>2197</v>
      </c>
      <c r="D4615" s="44"/>
      <c r="E4615" s="50" t="s">
        <v>3073</v>
      </c>
      <c r="F4615" s="50" t="str">
        <f t="shared" si="80"/>
        <v/>
      </c>
      <c r="G4615" s="42"/>
      <c r="H4615" s="85" t="s">
        <v>3073</v>
      </c>
      <c r="I4615" s="18"/>
      <c r="J4615" s="83"/>
      <c r="K4615" s="79"/>
      <c r="L4615" s="77"/>
      <c r="M4615" s="77"/>
    </row>
    <row r="4616" spans="1:13" s="3" customFormat="1">
      <c r="A4616" s="12"/>
      <c r="B4616" s="97" t="s">
        <v>2364</v>
      </c>
      <c r="C4616" s="46"/>
      <c r="D4616" s="47" t="s">
        <v>3065</v>
      </c>
      <c r="E4616" s="51" t="s">
        <v>3567</v>
      </c>
      <c r="F4616" s="51" t="str">
        <f t="shared" si="80"/>
        <v>VENTA</v>
      </c>
      <c r="G4616" s="45" t="s">
        <v>1933</v>
      </c>
      <c r="H4616" s="85" t="s">
        <v>3073</v>
      </c>
      <c r="I4616" s="18"/>
      <c r="J4616" s="83"/>
      <c r="K4616" s="79"/>
      <c r="L4616" s="77"/>
      <c r="M4616" s="77"/>
    </row>
    <row r="4617" spans="1:13" s="3" customFormat="1">
      <c r="A4617" s="7"/>
      <c r="B4617" s="95" t="s">
        <v>1547</v>
      </c>
      <c r="C4617" s="41"/>
      <c r="D4617" s="36" t="s">
        <v>6937</v>
      </c>
      <c r="E4617" s="49">
        <v>734.93</v>
      </c>
      <c r="F4617" s="49">
        <f t="shared" si="80"/>
        <v>1102.395</v>
      </c>
      <c r="G4617" s="37">
        <v>25</v>
      </c>
      <c r="H4617" s="85" t="s">
        <v>7200</v>
      </c>
      <c r="I4617" s="18"/>
      <c r="J4617" s="83"/>
      <c r="K4617" s="79"/>
      <c r="L4617" s="77"/>
      <c r="M4617" s="77"/>
    </row>
    <row r="4618" spans="1:13" s="3" customFormat="1">
      <c r="A4618" s="7"/>
      <c r="B4618" s="95" t="s">
        <v>1548</v>
      </c>
      <c r="C4618" s="41"/>
      <c r="D4618" s="36" t="s">
        <v>6936</v>
      </c>
      <c r="E4618" s="49">
        <v>695.38400000000001</v>
      </c>
      <c r="F4618" s="49">
        <f t="shared" si="80"/>
        <v>1043.076</v>
      </c>
      <c r="G4618" s="37"/>
      <c r="H4618" s="85" t="s">
        <v>7200</v>
      </c>
      <c r="I4618" s="18"/>
      <c r="J4618" s="83"/>
      <c r="K4618" s="79"/>
      <c r="L4618" s="77"/>
      <c r="M4618" s="77"/>
    </row>
    <row r="4619" spans="1:13" s="3" customFormat="1">
      <c r="A4619" s="34"/>
      <c r="B4619" s="95" t="s">
        <v>3551</v>
      </c>
      <c r="C4619" s="41"/>
      <c r="D4619" s="36" t="s">
        <v>7428</v>
      </c>
      <c r="E4619" s="49">
        <v>12654.057000000001</v>
      </c>
      <c r="F4619" s="49">
        <f t="shared" si="80"/>
        <v>18981.085500000001</v>
      </c>
      <c r="G4619" s="37"/>
      <c r="H4619" s="85" t="s">
        <v>3073</v>
      </c>
      <c r="I4619" s="18"/>
      <c r="J4619" s="83"/>
      <c r="K4619" s="79"/>
      <c r="L4619" s="77"/>
      <c r="M4619" s="77"/>
    </row>
    <row r="4620" spans="1:13" s="3" customFormat="1">
      <c r="A4620" s="7"/>
      <c r="B4620" s="95" t="s">
        <v>1549</v>
      </c>
      <c r="C4620" s="41"/>
      <c r="D4620" s="36" t="s">
        <v>4663</v>
      </c>
      <c r="E4620" s="49">
        <v>240.27500000000001</v>
      </c>
      <c r="F4620" s="49">
        <f t="shared" si="80"/>
        <v>360.41250000000002</v>
      </c>
      <c r="G4620" s="37">
        <v>30</v>
      </c>
      <c r="H4620" s="85" t="s">
        <v>3073</v>
      </c>
      <c r="I4620" s="18"/>
      <c r="J4620" s="83"/>
      <c r="K4620" s="79"/>
      <c r="L4620" s="77"/>
      <c r="M4620" s="77"/>
    </row>
    <row r="4621" spans="1:13" s="3" customFormat="1">
      <c r="A4621" s="7"/>
      <c r="B4621" s="95" t="s">
        <v>1550</v>
      </c>
      <c r="C4621" s="41"/>
      <c r="D4621" s="36" t="s">
        <v>4661</v>
      </c>
      <c r="E4621" s="49">
        <v>300.06900000000002</v>
      </c>
      <c r="F4621" s="49">
        <f t="shared" si="80"/>
        <v>450.10350000000005</v>
      </c>
      <c r="G4621" s="37">
        <v>30</v>
      </c>
      <c r="H4621" s="85" t="s">
        <v>3073</v>
      </c>
      <c r="I4621" s="18"/>
      <c r="J4621" s="83"/>
      <c r="K4621" s="79"/>
      <c r="L4621" s="77"/>
      <c r="M4621" s="77"/>
    </row>
    <row r="4622" spans="1:13" s="3" customFormat="1">
      <c r="A4622" s="7"/>
      <c r="B4622" s="95" t="s">
        <v>1551</v>
      </c>
      <c r="C4622" s="41"/>
      <c r="D4622" s="36" t="s">
        <v>4662</v>
      </c>
      <c r="E4622" s="49">
        <v>360.125</v>
      </c>
      <c r="F4622" s="49">
        <f t="shared" si="80"/>
        <v>540.1875</v>
      </c>
      <c r="G4622" s="37">
        <v>30</v>
      </c>
      <c r="H4622" s="85" t="s">
        <v>3073</v>
      </c>
      <c r="I4622" s="18"/>
      <c r="J4622" s="83"/>
      <c r="K4622" s="79"/>
      <c r="L4622" s="77"/>
      <c r="M4622" s="77"/>
    </row>
    <row r="4623" spans="1:13" s="3" customFormat="1">
      <c r="A4623" s="7"/>
      <c r="B4623" s="95" t="s">
        <v>5326</v>
      </c>
      <c r="C4623" s="41"/>
      <c r="D4623" s="36" t="s">
        <v>6126</v>
      </c>
      <c r="E4623" s="49">
        <v>579.53499999999997</v>
      </c>
      <c r="F4623" s="49">
        <f>IF(G4623="ENV.","VENTA",IF(B4623="","",E4623+E4623*A$2/100))</f>
        <v>869.30250000000001</v>
      </c>
      <c r="G4623" s="37">
        <v>30</v>
      </c>
      <c r="H4623" s="85" t="s">
        <v>7200</v>
      </c>
      <c r="I4623" s="18"/>
      <c r="J4623" s="83"/>
      <c r="K4623" s="79"/>
      <c r="L4623" s="77"/>
      <c r="M4623" s="77"/>
    </row>
    <row r="4624" spans="1:13" s="3" customFormat="1">
      <c r="A4624" s="7"/>
      <c r="B4624" s="95" t="s">
        <v>5324</v>
      </c>
      <c r="C4624" s="41"/>
      <c r="D4624" s="36" t="s">
        <v>6125</v>
      </c>
      <c r="E4624" s="49">
        <v>621.87300000000005</v>
      </c>
      <c r="F4624" s="49">
        <f>IF(G4624="ENV.","VENTA",IF(B4624="","",E4624+E4624*A$2/100))</f>
        <v>932.80950000000007</v>
      </c>
      <c r="G4624" s="37">
        <v>30</v>
      </c>
      <c r="H4624" s="85" t="s">
        <v>7200</v>
      </c>
      <c r="I4624" s="18"/>
      <c r="J4624" s="83"/>
      <c r="K4624" s="79"/>
      <c r="L4624" s="77"/>
      <c r="M4624" s="77"/>
    </row>
    <row r="4625" spans="1:13" s="3" customFormat="1">
      <c r="A4625" s="7"/>
      <c r="B4625" s="95" t="s">
        <v>5325</v>
      </c>
      <c r="C4625" s="41"/>
      <c r="D4625" s="36" t="s">
        <v>6126</v>
      </c>
      <c r="E4625" s="49">
        <v>693.226</v>
      </c>
      <c r="F4625" s="49">
        <f>IF(G4625="ENV.","VENTA",IF(B4625="","",E4625+E4625*A$2/100))</f>
        <v>1039.8389999999999</v>
      </c>
      <c r="G4625" s="37">
        <v>30</v>
      </c>
      <c r="H4625" s="85" t="s">
        <v>7200</v>
      </c>
      <c r="I4625" s="18"/>
      <c r="J4625" s="83"/>
      <c r="K4625" s="79"/>
      <c r="L4625" s="77"/>
      <c r="M4625" s="77"/>
    </row>
    <row r="4626" spans="1:13" s="3" customFormat="1">
      <c r="A4626" s="7"/>
      <c r="B4626" s="95" t="s">
        <v>2495</v>
      </c>
      <c r="C4626" s="41"/>
      <c r="D4626" s="36" t="s">
        <v>4632</v>
      </c>
      <c r="E4626" s="49">
        <v>994.65700000000004</v>
      </c>
      <c r="F4626" s="49">
        <f t="shared" ref="F4626:F4708" si="81">IF(G4626="ENV.","VENTA",IF(B4626="","",E4626+E4626*A$2/100))</f>
        <v>1491.9855</v>
      </c>
      <c r="G4626" s="37">
        <v>25</v>
      </c>
      <c r="H4626" s="85" t="s">
        <v>3073</v>
      </c>
      <c r="I4626" s="18"/>
      <c r="J4626" s="83"/>
      <c r="K4626" s="79"/>
      <c r="L4626" s="77"/>
      <c r="M4626" s="77"/>
    </row>
    <row r="4627" spans="1:13" s="3" customFormat="1">
      <c r="A4627" s="7"/>
      <c r="B4627" s="95" t="s">
        <v>2502</v>
      </c>
      <c r="C4627" s="41"/>
      <c r="D4627" s="36" t="s">
        <v>4631</v>
      </c>
      <c r="E4627" s="49">
        <v>994.65700000000004</v>
      </c>
      <c r="F4627" s="49">
        <f t="shared" si="81"/>
        <v>1491.9855</v>
      </c>
      <c r="G4627" s="37">
        <v>25</v>
      </c>
      <c r="H4627" s="85" t="s">
        <v>3073</v>
      </c>
      <c r="I4627" s="18"/>
      <c r="J4627" s="83"/>
      <c r="K4627" s="79"/>
      <c r="L4627" s="77"/>
      <c r="M4627" s="77"/>
    </row>
    <row r="4628" spans="1:13" s="3" customFormat="1">
      <c r="A4628" s="7"/>
      <c r="B4628" s="95" t="s">
        <v>3444</v>
      </c>
      <c r="C4628" s="41"/>
      <c r="D4628" s="36" t="s">
        <v>7536</v>
      </c>
      <c r="E4628" s="49">
        <v>584.43399999999997</v>
      </c>
      <c r="F4628" s="49">
        <f t="shared" si="81"/>
        <v>876.65099999999995</v>
      </c>
      <c r="G4628" s="37">
        <v>25</v>
      </c>
      <c r="H4628" s="85" t="s">
        <v>3073</v>
      </c>
      <c r="I4628" s="18"/>
      <c r="J4628" s="83"/>
      <c r="K4628" s="79"/>
      <c r="L4628" s="77"/>
      <c r="M4628" s="77"/>
    </row>
    <row r="4629" spans="1:13" s="3" customFormat="1">
      <c r="A4629" s="10"/>
      <c r="B4629" s="96"/>
      <c r="C4629" s="43" t="s">
        <v>2198</v>
      </c>
      <c r="D4629" s="44"/>
      <c r="E4629" s="50" t="s">
        <v>3073</v>
      </c>
      <c r="F4629" s="50" t="str">
        <f t="shared" si="81"/>
        <v/>
      </c>
      <c r="G4629" s="42"/>
      <c r="H4629" s="85" t="s">
        <v>3073</v>
      </c>
      <c r="I4629" s="18"/>
      <c r="J4629" s="83"/>
      <c r="K4629" s="79"/>
      <c r="L4629" s="77"/>
      <c r="M4629" s="77"/>
    </row>
    <row r="4630" spans="1:13" s="3" customFormat="1">
      <c r="A4630" s="12"/>
      <c r="B4630" s="97" t="s">
        <v>2364</v>
      </c>
      <c r="C4630" s="46"/>
      <c r="D4630" s="47" t="s">
        <v>3065</v>
      </c>
      <c r="E4630" s="51" t="s">
        <v>3567</v>
      </c>
      <c r="F4630" s="51" t="str">
        <f t="shared" si="81"/>
        <v>VENTA</v>
      </c>
      <c r="G4630" s="45" t="s">
        <v>1933</v>
      </c>
      <c r="H4630" s="85" t="s">
        <v>3073</v>
      </c>
      <c r="I4630" s="18"/>
      <c r="J4630" s="83"/>
      <c r="K4630" s="79"/>
      <c r="L4630" s="77"/>
      <c r="M4630" s="77"/>
    </row>
    <row r="4631" spans="1:13" s="3" customFormat="1">
      <c r="A4631" s="7"/>
      <c r="B4631" s="95" t="s">
        <v>3073</v>
      </c>
      <c r="C4631" s="41"/>
      <c r="D4631" s="36" t="s">
        <v>3073</v>
      </c>
      <c r="E4631" s="49" t="s">
        <v>3073</v>
      </c>
      <c r="F4631" s="49" t="str">
        <f t="shared" si="81"/>
        <v/>
      </c>
      <c r="G4631" s="37"/>
      <c r="H4631" s="85" t="s">
        <v>3073</v>
      </c>
      <c r="I4631" s="18"/>
      <c r="J4631" s="83"/>
      <c r="K4631" s="79"/>
      <c r="L4631" s="77"/>
      <c r="M4631" s="77"/>
    </row>
    <row r="4632" spans="1:13" s="3" customFormat="1">
      <c r="A4632" s="7"/>
      <c r="B4632" s="95" t="s">
        <v>1552</v>
      </c>
      <c r="C4632" s="41"/>
      <c r="D4632" s="36" t="s">
        <v>5954</v>
      </c>
      <c r="E4632" s="49">
        <v>3191.9580000000001</v>
      </c>
      <c r="F4632" s="49">
        <f t="shared" si="81"/>
        <v>4787.9369999999999</v>
      </c>
      <c r="G4632" s="37">
        <v>1</v>
      </c>
      <c r="H4632" s="85" t="s">
        <v>3073</v>
      </c>
      <c r="I4632" s="18"/>
      <c r="J4632" s="83"/>
      <c r="K4632" s="79"/>
      <c r="L4632" s="77"/>
      <c r="M4632" s="77"/>
    </row>
    <row r="4633" spans="1:13" s="3" customFormat="1">
      <c r="A4633" s="34"/>
      <c r="B4633" s="95" t="s">
        <v>1553</v>
      </c>
      <c r="C4633" s="41"/>
      <c r="D4633" s="36" t="s">
        <v>5951</v>
      </c>
      <c r="E4633" s="49">
        <v>3462.5250000000001</v>
      </c>
      <c r="F4633" s="49">
        <f t="shared" si="81"/>
        <v>5193.7875000000004</v>
      </c>
      <c r="G4633" s="37">
        <v>1</v>
      </c>
      <c r="H4633" s="85" t="s">
        <v>3073</v>
      </c>
      <c r="I4633" s="18"/>
      <c r="J4633" s="83"/>
      <c r="K4633" s="79"/>
      <c r="L4633" s="77"/>
      <c r="M4633" s="77"/>
    </row>
    <row r="4634" spans="1:13" s="3" customFormat="1">
      <c r="A4634" s="7"/>
      <c r="B4634" s="95" t="s">
        <v>1554</v>
      </c>
      <c r="C4634" s="41"/>
      <c r="D4634" s="36" t="s">
        <v>5950</v>
      </c>
      <c r="E4634" s="49">
        <v>3333.819</v>
      </c>
      <c r="F4634" s="49">
        <f t="shared" si="81"/>
        <v>5000.7285000000002</v>
      </c>
      <c r="G4634" s="37">
        <v>1</v>
      </c>
      <c r="H4634" s="85" t="s">
        <v>3073</v>
      </c>
      <c r="I4634" s="18"/>
      <c r="J4634" s="83"/>
      <c r="K4634" s="79"/>
      <c r="L4634" s="77"/>
      <c r="M4634" s="77"/>
    </row>
    <row r="4635" spans="1:13" s="3" customFormat="1">
      <c r="A4635" s="7"/>
      <c r="B4635" s="95" t="s">
        <v>1555</v>
      </c>
      <c r="C4635" s="41"/>
      <c r="D4635" s="36" t="s">
        <v>5958</v>
      </c>
      <c r="E4635" s="49">
        <v>2650.7689999999998</v>
      </c>
      <c r="F4635" s="49">
        <f t="shared" si="81"/>
        <v>3976.1534999999994</v>
      </c>
      <c r="G4635" s="37">
        <v>1</v>
      </c>
      <c r="H4635" s="85" t="s">
        <v>3073</v>
      </c>
      <c r="I4635" s="18"/>
      <c r="J4635" s="83"/>
      <c r="K4635" s="79"/>
      <c r="L4635" s="77"/>
      <c r="M4635" s="77"/>
    </row>
    <row r="4636" spans="1:13" s="3" customFormat="1">
      <c r="A4636" s="7"/>
      <c r="B4636" s="95" t="s">
        <v>1556</v>
      </c>
      <c r="C4636" s="41"/>
      <c r="D4636" s="36" t="s">
        <v>5959</v>
      </c>
      <c r="E4636" s="49">
        <v>2713.866</v>
      </c>
      <c r="F4636" s="49">
        <f t="shared" si="81"/>
        <v>4070.799</v>
      </c>
      <c r="G4636" s="37">
        <v>1</v>
      </c>
      <c r="H4636" s="85" t="s">
        <v>3073</v>
      </c>
      <c r="I4636" s="18"/>
      <c r="J4636" s="83"/>
      <c r="K4636" s="79"/>
      <c r="L4636" s="77"/>
      <c r="M4636" s="77"/>
    </row>
    <row r="4637" spans="1:13" s="3" customFormat="1">
      <c r="A4637" s="7"/>
      <c r="B4637" s="95" t="s">
        <v>1557</v>
      </c>
      <c r="C4637" s="41"/>
      <c r="D4637" s="36" t="s">
        <v>5960</v>
      </c>
      <c r="E4637" s="49">
        <v>2776.886</v>
      </c>
      <c r="F4637" s="49">
        <f t="shared" si="81"/>
        <v>4165.3289999999997</v>
      </c>
      <c r="G4637" s="37">
        <v>1</v>
      </c>
      <c r="H4637" s="85" t="s">
        <v>3073</v>
      </c>
      <c r="I4637" s="18"/>
      <c r="J4637" s="83"/>
      <c r="K4637" s="79"/>
      <c r="L4637" s="77"/>
      <c r="M4637" s="77"/>
    </row>
    <row r="4638" spans="1:13" s="3" customFormat="1">
      <c r="A4638" s="7"/>
      <c r="B4638" s="95"/>
      <c r="C4638" s="41"/>
      <c r="D4638" s="36" t="s">
        <v>3073</v>
      </c>
      <c r="E4638" s="49" t="s">
        <v>3073</v>
      </c>
      <c r="F4638" s="49" t="str">
        <f t="shared" si="81"/>
        <v/>
      </c>
      <c r="G4638" s="37">
        <v>6</v>
      </c>
      <c r="H4638" s="85" t="s">
        <v>3073</v>
      </c>
      <c r="I4638" s="18"/>
      <c r="J4638" s="83"/>
      <c r="K4638" s="79"/>
      <c r="L4638" s="77"/>
      <c r="M4638" s="77"/>
    </row>
    <row r="4639" spans="1:13" s="3" customFormat="1">
      <c r="A4639" s="7"/>
      <c r="B4639" s="95" t="s">
        <v>6206</v>
      </c>
      <c r="C4639" s="41"/>
      <c r="D4639" s="36" t="s">
        <v>6716</v>
      </c>
      <c r="E4639" s="49">
        <v>831.03899999999999</v>
      </c>
      <c r="F4639" s="49">
        <f t="shared" si="81"/>
        <v>1246.5585000000001</v>
      </c>
      <c r="G4639" s="37">
        <v>6</v>
      </c>
      <c r="H4639" s="85" t="s">
        <v>3073</v>
      </c>
      <c r="I4639" s="18"/>
      <c r="J4639" s="83"/>
      <c r="K4639" s="79"/>
      <c r="L4639" s="77"/>
      <c r="M4639" s="77"/>
    </row>
    <row r="4640" spans="1:13" s="3" customFormat="1">
      <c r="A4640" s="10"/>
      <c r="B4640" s="96"/>
      <c r="C4640" s="43" t="s">
        <v>2199</v>
      </c>
      <c r="D4640" s="44"/>
      <c r="E4640" s="50" t="s">
        <v>3073</v>
      </c>
      <c r="F4640" s="50" t="str">
        <f t="shared" si="81"/>
        <v/>
      </c>
      <c r="G4640" s="42"/>
      <c r="H4640" s="85" t="s">
        <v>3073</v>
      </c>
      <c r="I4640" s="18"/>
      <c r="J4640" s="83"/>
      <c r="K4640" s="79"/>
      <c r="L4640" s="77"/>
      <c r="M4640" s="77"/>
    </row>
    <row r="4641" spans="1:13" s="3" customFormat="1">
      <c r="A4641" s="12"/>
      <c r="B4641" s="97" t="s">
        <v>2364</v>
      </c>
      <c r="C4641" s="46"/>
      <c r="D4641" s="47" t="s">
        <v>3065</v>
      </c>
      <c r="E4641" s="51" t="s">
        <v>3567</v>
      </c>
      <c r="F4641" s="51" t="str">
        <f t="shared" si="81"/>
        <v>VENTA</v>
      </c>
      <c r="G4641" s="45" t="s">
        <v>1933</v>
      </c>
      <c r="H4641" s="85" t="s">
        <v>3073</v>
      </c>
      <c r="I4641" s="18"/>
      <c r="J4641" s="83"/>
      <c r="K4641" s="79"/>
      <c r="L4641" s="77"/>
      <c r="M4641" s="77"/>
    </row>
    <row r="4642" spans="1:13" s="3" customFormat="1">
      <c r="A4642" s="7"/>
      <c r="B4642" s="95" t="s">
        <v>1558</v>
      </c>
      <c r="C4642" s="41"/>
      <c r="D4642" s="36" t="s">
        <v>6061</v>
      </c>
      <c r="E4642" s="49">
        <v>10870.159</v>
      </c>
      <c r="F4642" s="49">
        <f t="shared" si="81"/>
        <v>16305.238499999999</v>
      </c>
      <c r="G4642" s="37">
        <v>1</v>
      </c>
      <c r="H4642" s="85" t="s">
        <v>3073</v>
      </c>
      <c r="I4642" s="18"/>
      <c r="J4642" s="83"/>
      <c r="K4642" s="79"/>
      <c r="L4642" s="77"/>
      <c r="M4642" s="77"/>
    </row>
    <row r="4643" spans="1:13" s="3" customFormat="1">
      <c r="A4643" s="7"/>
      <c r="B4643" s="95" t="s">
        <v>5327</v>
      </c>
      <c r="C4643" s="41"/>
      <c r="D4643" s="36" t="s">
        <v>8213</v>
      </c>
      <c r="E4643" s="49">
        <v>3444.444</v>
      </c>
      <c r="F4643" s="49">
        <f>IF(G4643="ENV.","VENTA",IF(B4643="","",E4643+E4643*A$2/100))</f>
        <v>5166.6660000000002</v>
      </c>
      <c r="G4643" s="37">
        <v>1</v>
      </c>
      <c r="H4643" s="85" t="s">
        <v>7977</v>
      </c>
      <c r="I4643" s="18"/>
      <c r="J4643" s="83"/>
      <c r="K4643" s="79"/>
      <c r="L4643" s="77"/>
      <c r="M4643" s="77"/>
    </row>
    <row r="4644" spans="1:13" s="3" customFormat="1">
      <c r="A4644" s="7"/>
      <c r="B4644" s="95" t="s">
        <v>2512</v>
      </c>
      <c r="C4644" s="41"/>
      <c r="D4644" s="36" t="s">
        <v>8211</v>
      </c>
      <c r="E4644" s="49">
        <v>3666.6660000000002</v>
      </c>
      <c r="F4644" s="49">
        <f t="shared" si="81"/>
        <v>5499.9989999999998</v>
      </c>
      <c r="G4644" s="37">
        <v>1</v>
      </c>
      <c r="H4644" s="85" t="s">
        <v>7977</v>
      </c>
      <c r="I4644" s="18"/>
      <c r="J4644" s="83"/>
      <c r="K4644" s="79"/>
      <c r="L4644" s="77"/>
      <c r="M4644" s="77"/>
    </row>
    <row r="4645" spans="1:13" s="3" customFormat="1">
      <c r="A4645" s="7"/>
      <c r="B4645" s="95" t="s">
        <v>2513</v>
      </c>
      <c r="C4645" s="41"/>
      <c r="D4645" s="36" t="s">
        <v>8212</v>
      </c>
      <c r="E4645" s="49">
        <v>4555.5550000000003</v>
      </c>
      <c r="F4645" s="49">
        <f t="shared" si="81"/>
        <v>6833.3325000000004</v>
      </c>
      <c r="G4645" s="37">
        <v>1</v>
      </c>
      <c r="H4645" s="85" t="s">
        <v>7977</v>
      </c>
      <c r="I4645" s="18"/>
      <c r="J4645" s="83"/>
      <c r="K4645" s="79"/>
      <c r="L4645" s="77"/>
      <c r="M4645" s="77"/>
    </row>
    <row r="4646" spans="1:13" s="3" customFormat="1">
      <c r="A4646" s="7"/>
      <c r="B4646" s="95" t="s">
        <v>1559</v>
      </c>
      <c r="C4646" s="41"/>
      <c r="D4646" s="36" t="s">
        <v>4650</v>
      </c>
      <c r="E4646" s="49">
        <v>3113.011</v>
      </c>
      <c r="F4646" s="49">
        <f t="shared" si="81"/>
        <v>4669.5164999999997</v>
      </c>
      <c r="G4646" s="37">
        <v>1</v>
      </c>
      <c r="H4646" s="85" t="s">
        <v>7202</v>
      </c>
      <c r="I4646" s="18"/>
      <c r="J4646" s="83"/>
      <c r="K4646" s="79"/>
      <c r="L4646" s="77"/>
      <c r="M4646" s="77"/>
    </row>
    <row r="4647" spans="1:13" s="3" customFormat="1">
      <c r="A4647" s="7"/>
      <c r="B4647" s="95" t="s">
        <v>1560</v>
      </c>
      <c r="C4647" s="41"/>
      <c r="D4647" s="36" t="s">
        <v>4651</v>
      </c>
      <c r="E4647" s="49">
        <v>3451.674</v>
      </c>
      <c r="F4647" s="49">
        <f t="shared" si="81"/>
        <v>5177.5110000000004</v>
      </c>
      <c r="G4647" s="37">
        <v>1</v>
      </c>
      <c r="H4647" s="85" t="s">
        <v>7202</v>
      </c>
      <c r="I4647" s="18"/>
      <c r="J4647" s="83"/>
      <c r="K4647" s="79"/>
      <c r="L4647" s="77"/>
      <c r="M4647" s="77"/>
    </row>
    <row r="4648" spans="1:13" s="3" customFormat="1">
      <c r="A4648" s="7"/>
      <c r="B4648" s="95" t="s">
        <v>1561</v>
      </c>
      <c r="C4648" s="41"/>
      <c r="D4648" s="36" t="s">
        <v>4652</v>
      </c>
      <c r="E4648" s="49">
        <v>4390.8639999999996</v>
      </c>
      <c r="F4648" s="49">
        <f t="shared" si="81"/>
        <v>6586.2959999999994</v>
      </c>
      <c r="G4648" s="37">
        <v>1</v>
      </c>
      <c r="H4648" s="85" t="s">
        <v>7199</v>
      </c>
      <c r="I4648" s="18"/>
      <c r="J4648" s="83"/>
      <c r="K4648" s="79"/>
      <c r="L4648" s="77"/>
      <c r="M4648" s="77"/>
    </row>
    <row r="4649" spans="1:13" s="3" customFormat="1">
      <c r="A4649" s="7"/>
      <c r="B4649" s="95" t="s">
        <v>1564</v>
      </c>
      <c r="C4649" s="41"/>
      <c r="D4649" s="36" t="s">
        <v>4649</v>
      </c>
      <c r="E4649" s="49">
        <v>5300.732</v>
      </c>
      <c r="F4649" s="49">
        <f>IF(G4649="ENV.","VENTA",IF(B4649="","",E4649+E4649*A$2/100))</f>
        <v>7951.098</v>
      </c>
      <c r="G4649" s="37">
        <v>1</v>
      </c>
      <c r="H4649" s="85" t="s">
        <v>7200</v>
      </c>
      <c r="I4649" s="18"/>
      <c r="J4649" s="83"/>
      <c r="K4649" s="79"/>
      <c r="L4649" s="77"/>
      <c r="M4649" s="77"/>
    </row>
    <row r="4650" spans="1:13" s="3" customFormat="1">
      <c r="A4650" s="7"/>
      <c r="B4650" s="95" t="s">
        <v>7580</v>
      </c>
      <c r="C4650" s="41"/>
      <c r="D4650" s="36" t="s">
        <v>7718</v>
      </c>
      <c r="E4650" s="49">
        <v>3613.6489999999999</v>
      </c>
      <c r="F4650" s="49">
        <f t="shared" si="81"/>
        <v>5420.4735000000001</v>
      </c>
      <c r="G4650" s="37">
        <v>1</v>
      </c>
      <c r="H4650" s="85" t="s">
        <v>3073</v>
      </c>
      <c r="I4650" s="18"/>
      <c r="J4650" s="83"/>
      <c r="K4650" s="79"/>
      <c r="L4650" s="77"/>
      <c r="M4650" s="77"/>
    </row>
    <row r="4651" spans="1:13" s="3" customFormat="1">
      <c r="A4651" s="7"/>
      <c r="B4651" s="95" t="s">
        <v>1562</v>
      </c>
      <c r="C4651" s="41"/>
      <c r="D4651" s="36" t="s">
        <v>7719</v>
      </c>
      <c r="E4651" s="49">
        <v>3851.0039999999999</v>
      </c>
      <c r="F4651" s="49">
        <f t="shared" si="81"/>
        <v>5776.5059999999994</v>
      </c>
      <c r="G4651" s="37">
        <v>1</v>
      </c>
      <c r="H4651" s="85" t="s">
        <v>3073</v>
      </c>
      <c r="I4651" s="18"/>
      <c r="J4651" s="83"/>
      <c r="K4651" s="79"/>
      <c r="L4651" s="77"/>
      <c r="M4651" s="77"/>
    </row>
    <row r="4652" spans="1:13" s="3" customFormat="1">
      <c r="A4652" s="7"/>
      <c r="B4652" s="95" t="s">
        <v>1563</v>
      </c>
      <c r="C4652" s="41"/>
      <c r="D4652" s="36" t="s">
        <v>7717</v>
      </c>
      <c r="E4652" s="49">
        <v>4057.5520000000001</v>
      </c>
      <c r="F4652" s="49">
        <f t="shared" si="81"/>
        <v>6086.3280000000004</v>
      </c>
      <c r="G4652" s="37">
        <v>1</v>
      </c>
      <c r="H4652" s="85" t="s">
        <v>3073</v>
      </c>
      <c r="I4652" s="18"/>
      <c r="J4652" s="83"/>
      <c r="K4652" s="79"/>
      <c r="L4652" s="77"/>
      <c r="M4652" s="77"/>
    </row>
    <row r="4653" spans="1:13" s="3" customFormat="1">
      <c r="A4653" s="7"/>
      <c r="B4653" s="95"/>
      <c r="C4653" s="41"/>
      <c r="D4653" s="36"/>
      <c r="E4653" s="49"/>
      <c r="F4653" s="49"/>
      <c r="G4653" s="37"/>
      <c r="H4653" s="85" t="s">
        <v>3073</v>
      </c>
      <c r="I4653" s="18"/>
      <c r="J4653" s="83"/>
      <c r="K4653" s="79"/>
      <c r="L4653" s="77"/>
      <c r="M4653" s="77"/>
    </row>
    <row r="4654" spans="1:13" s="3" customFormat="1">
      <c r="A4654" s="10"/>
      <c r="B4654" s="96"/>
      <c r="C4654" s="43" t="s">
        <v>7720</v>
      </c>
      <c r="D4654" s="44"/>
      <c r="E4654" s="50" t="s">
        <v>3073</v>
      </c>
      <c r="F4654" s="50" t="str">
        <f>IF(G4654="ENV.","VENTA",IF(B4654="","",E4654+E4654*A$2/100))</f>
        <v/>
      </c>
      <c r="G4654" s="42"/>
      <c r="H4654" s="85" t="s">
        <v>3073</v>
      </c>
      <c r="I4654" s="18"/>
      <c r="J4654" s="83"/>
      <c r="K4654" s="79"/>
      <c r="L4654" s="77"/>
      <c r="M4654" s="77"/>
    </row>
    <row r="4655" spans="1:13" s="3" customFormat="1">
      <c r="A4655" s="12"/>
      <c r="B4655" s="97" t="s">
        <v>2364</v>
      </c>
      <c r="C4655" s="46"/>
      <c r="D4655" s="47" t="s">
        <v>3065</v>
      </c>
      <c r="E4655" s="51" t="s">
        <v>3567</v>
      </c>
      <c r="F4655" s="51" t="str">
        <f>IF(G4655="ENV.","VENTA",IF(B4655="","",E4655+E4655*A$2/100))</f>
        <v>VENTA</v>
      </c>
      <c r="G4655" s="45" t="s">
        <v>1933</v>
      </c>
      <c r="H4655" s="85" t="s">
        <v>3073</v>
      </c>
      <c r="I4655" s="18"/>
      <c r="J4655" s="83"/>
      <c r="K4655" s="79"/>
      <c r="L4655" s="77"/>
      <c r="M4655" s="77"/>
    </row>
    <row r="4656" spans="1:13" s="3" customFormat="1">
      <c r="A4656" s="7"/>
      <c r="B4656" s="95" t="s">
        <v>5319</v>
      </c>
      <c r="C4656" s="41"/>
      <c r="D4656" s="36" t="s">
        <v>7750</v>
      </c>
      <c r="E4656" s="49">
        <v>372.04199999999997</v>
      </c>
      <c r="F4656" s="49">
        <f>IF(G4656="ENV.","VENTA",IF(B4656="","",E4656+E4656*A$2/100))</f>
        <v>558.06299999999999</v>
      </c>
      <c r="G4656" s="37">
        <v>33</v>
      </c>
      <c r="H4656" s="85" t="s">
        <v>3073</v>
      </c>
      <c r="I4656" s="18"/>
      <c r="J4656" s="83"/>
      <c r="K4656" s="79"/>
      <c r="L4656" s="77"/>
      <c r="M4656" s="77"/>
    </row>
    <row r="4657" spans="1:13" s="3" customFormat="1">
      <c r="A4657" s="7"/>
      <c r="B4657" s="95" t="s">
        <v>5320</v>
      </c>
      <c r="C4657" s="41"/>
      <c r="D4657" s="36" t="s">
        <v>7724</v>
      </c>
      <c r="E4657" s="49">
        <v>474.22399999999999</v>
      </c>
      <c r="F4657" s="49">
        <f>IF(G4657="ENV.","VENTA",IF(B4657="","",E4657+E4657*A$2/100))</f>
        <v>711.33600000000001</v>
      </c>
      <c r="G4657" s="37">
        <v>25</v>
      </c>
      <c r="H4657" s="85" t="s">
        <v>3073</v>
      </c>
      <c r="I4657" s="18"/>
      <c r="J4657" s="83"/>
      <c r="K4657" s="79"/>
      <c r="L4657" s="77"/>
      <c r="M4657" s="77"/>
    </row>
    <row r="4658" spans="1:13" s="3" customFormat="1">
      <c r="A4658" s="7"/>
      <c r="B4658" s="95" t="s">
        <v>5187</v>
      </c>
      <c r="C4658" s="41"/>
      <c r="D4658" s="36" t="s">
        <v>7721</v>
      </c>
      <c r="E4658" s="49">
        <v>505.68</v>
      </c>
      <c r="F4658" s="49">
        <f>IF(G4658="ENV.","VENTA",IF(B4658="","",E4658+E4658*A$2/100))</f>
        <v>758.52</v>
      </c>
      <c r="G4658" s="37">
        <v>5</v>
      </c>
      <c r="H4658" s="85" t="s">
        <v>3073</v>
      </c>
      <c r="I4658" s="18"/>
      <c r="J4658" s="83"/>
      <c r="K4658" s="79"/>
      <c r="L4658" s="77"/>
      <c r="M4658" s="77"/>
    </row>
    <row r="4659" spans="1:13" s="3" customFormat="1">
      <c r="A4659" s="10"/>
      <c r="B4659" s="96"/>
      <c r="C4659" s="43" t="s">
        <v>2200</v>
      </c>
      <c r="D4659" s="44"/>
      <c r="E4659" s="50" t="s">
        <v>3073</v>
      </c>
      <c r="F4659" s="50" t="str">
        <f t="shared" si="81"/>
        <v/>
      </c>
      <c r="G4659" s="42"/>
      <c r="H4659" s="85" t="s">
        <v>3073</v>
      </c>
      <c r="I4659" s="18"/>
      <c r="J4659" s="83"/>
      <c r="K4659" s="79"/>
      <c r="L4659" s="77"/>
      <c r="M4659" s="77"/>
    </row>
    <row r="4660" spans="1:13" s="3" customFormat="1">
      <c r="A4660" s="7"/>
      <c r="B4660" s="95" t="s">
        <v>2509</v>
      </c>
      <c r="C4660" s="41"/>
      <c r="D4660" s="36" t="s">
        <v>5946</v>
      </c>
      <c r="E4660" s="49">
        <v>254.34200000000001</v>
      </c>
      <c r="F4660" s="49">
        <f t="shared" si="81"/>
        <v>381.51300000000003</v>
      </c>
      <c r="G4660" s="37">
        <v>12</v>
      </c>
      <c r="H4660" s="85" t="s">
        <v>3073</v>
      </c>
      <c r="I4660" s="18"/>
      <c r="J4660" s="83"/>
      <c r="K4660" s="79"/>
      <c r="L4660" s="77"/>
      <c r="M4660" s="77"/>
    </row>
    <row r="4661" spans="1:13" s="3" customFormat="1">
      <c r="A4661" s="7"/>
      <c r="B4661" s="95" t="s">
        <v>2510</v>
      </c>
      <c r="C4661" s="41"/>
      <c r="D4661" s="36" t="s">
        <v>5947</v>
      </c>
      <c r="E4661" s="49">
        <v>264.97399999999999</v>
      </c>
      <c r="F4661" s="49">
        <f t="shared" si="81"/>
        <v>397.46100000000001</v>
      </c>
      <c r="G4661" s="37">
        <v>12</v>
      </c>
      <c r="H4661" s="85" t="s">
        <v>3073</v>
      </c>
      <c r="I4661" s="18"/>
      <c r="J4661" s="83"/>
      <c r="K4661" s="79"/>
      <c r="L4661" s="77"/>
      <c r="M4661" s="77"/>
    </row>
    <row r="4662" spans="1:13" s="3" customFormat="1">
      <c r="A4662" s="7"/>
      <c r="B4662" s="95" t="s">
        <v>2511</v>
      </c>
      <c r="C4662" s="41"/>
      <c r="D4662" s="36" t="s">
        <v>5948</v>
      </c>
      <c r="E4662" s="49">
        <v>311.84399999999999</v>
      </c>
      <c r="F4662" s="49">
        <f t="shared" si="81"/>
        <v>467.76599999999996</v>
      </c>
      <c r="G4662" s="37">
        <v>12</v>
      </c>
      <c r="H4662" s="85" t="s">
        <v>7203</v>
      </c>
      <c r="I4662" s="18"/>
      <c r="J4662" s="83"/>
      <c r="K4662" s="79"/>
      <c r="L4662" s="77"/>
      <c r="M4662" s="77"/>
    </row>
    <row r="4663" spans="1:13" s="3" customFormat="1">
      <c r="A4663" s="7"/>
      <c r="B4663" s="95" t="s">
        <v>1565</v>
      </c>
      <c r="C4663" s="41"/>
      <c r="D4663" s="36" t="s">
        <v>5940</v>
      </c>
      <c r="E4663" s="49">
        <v>432.72899999999998</v>
      </c>
      <c r="F4663" s="49">
        <f t="shared" si="81"/>
        <v>649.09349999999995</v>
      </c>
      <c r="G4663" s="37">
        <v>12</v>
      </c>
      <c r="H4663" s="85" t="s">
        <v>7201</v>
      </c>
      <c r="I4663" s="18"/>
      <c r="J4663" s="83"/>
      <c r="K4663" s="79"/>
      <c r="L4663" s="77"/>
      <c r="M4663" s="77"/>
    </row>
    <row r="4664" spans="1:13" s="3" customFormat="1">
      <c r="A4664" s="7"/>
      <c r="B4664" s="95" t="s">
        <v>3471</v>
      </c>
      <c r="C4664" s="41"/>
      <c r="D4664" s="36" t="s">
        <v>4618</v>
      </c>
      <c r="E4664" s="49">
        <v>423.11</v>
      </c>
      <c r="F4664" s="49">
        <f t="shared" si="81"/>
        <v>634.66499999999996</v>
      </c>
      <c r="G4664" s="37">
        <v>10</v>
      </c>
      <c r="H4664" s="85" t="s">
        <v>3073</v>
      </c>
      <c r="I4664" s="18"/>
      <c r="J4664" s="83"/>
      <c r="K4664" s="79"/>
      <c r="L4664" s="77"/>
      <c r="M4664" s="77"/>
    </row>
    <row r="4665" spans="1:13" s="3" customFormat="1">
      <c r="A4665" s="7"/>
      <c r="B4665" s="95" t="s">
        <v>3472</v>
      </c>
      <c r="C4665" s="41"/>
      <c r="D4665" s="36" t="s">
        <v>4620</v>
      </c>
      <c r="E4665" s="49">
        <v>518.95799999999997</v>
      </c>
      <c r="F4665" s="49">
        <f t="shared" si="81"/>
        <v>778.4369999999999</v>
      </c>
      <c r="G4665" s="37">
        <v>10</v>
      </c>
      <c r="H4665" s="85" t="s">
        <v>3073</v>
      </c>
      <c r="I4665" s="18"/>
      <c r="J4665" s="83"/>
      <c r="K4665" s="79"/>
      <c r="L4665" s="77"/>
      <c r="M4665" s="77"/>
    </row>
    <row r="4666" spans="1:13" s="3" customFormat="1">
      <c r="A4666" s="7"/>
      <c r="B4666" s="95" t="s">
        <v>3472</v>
      </c>
      <c r="C4666" s="41"/>
      <c r="D4666" s="36" t="s">
        <v>4620</v>
      </c>
      <c r="E4666" s="49">
        <v>518.95799999999997</v>
      </c>
      <c r="F4666" s="49">
        <f t="shared" si="81"/>
        <v>778.4369999999999</v>
      </c>
      <c r="G4666" s="37">
        <v>10</v>
      </c>
      <c r="H4666" s="85" t="s">
        <v>3073</v>
      </c>
      <c r="I4666" s="18"/>
      <c r="J4666" s="83"/>
      <c r="K4666" s="79"/>
      <c r="L4666" s="77"/>
      <c r="M4666" s="77"/>
    </row>
    <row r="4667" spans="1:13" s="3" customFormat="1">
      <c r="A4667" s="7"/>
      <c r="B4667" s="95" t="s">
        <v>3470</v>
      </c>
      <c r="C4667" s="41"/>
      <c r="D4667" s="36" t="s">
        <v>4612</v>
      </c>
      <c r="E4667" s="49">
        <v>591.49099999999999</v>
      </c>
      <c r="F4667" s="49">
        <f t="shared" si="81"/>
        <v>887.23649999999998</v>
      </c>
      <c r="G4667" s="37">
        <v>10</v>
      </c>
      <c r="H4667" s="85" t="s">
        <v>3073</v>
      </c>
      <c r="I4667" s="18"/>
      <c r="J4667" s="83"/>
      <c r="K4667" s="79"/>
      <c r="L4667" s="77"/>
      <c r="M4667" s="77"/>
    </row>
    <row r="4668" spans="1:13" s="3" customFormat="1">
      <c r="A4668" s="10"/>
      <c r="B4668" s="96"/>
      <c r="C4668" s="43" t="s">
        <v>7194</v>
      </c>
      <c r="D4668" s="44"/>
      <c r="E4668" s="50" t="s">
        <v>3073</v>
      </c>
      <c r="F4668" s="50" t="str">
        <f t="shared" si="81"/>
        <v/>
      </c>
      <c r="G4668" s="42"/>
      <c r="H4668" s="85" t="s">
        <v>3073</v>
      </c>
      <c r="I4668" s="18"/>
      <c r="J4668" s="83"/>
      <c r="K4668" s="79"/>
      <c r="L4668" s="77"/>
      <c r="M4668" s="77"/>
    </row>
    <row r="4669" spans="1:13" s="3" customFormat="1">
      <c r="A4669" s="7"/>
      <c r="B4669" s="95" t="s">
        <v>6782</v>
      </c>
      <c r="C4669" s="41"/>
      <c r="D4669" s="36" t="s">
        <v>8172</v>
      </c>
      <c r="E4669" s="49">
        <v>69817.691000000006</v>
      </c>
      <c r="F4669" s="49">
        <f t="shared" si="81"/>
        <v>104726.53650000002</v>
      </c>
      <c r="G4669" s="37">
        <v>1</v>
      </c>
      <c r="H4669" s="85" t="s">
        <v>3073</v>
      </c>
      <c r="I4669" s="18"/>
      <c r="J4669" s="83"/>
      <c r="K4669" s="79"/>
      <c r="L4669" s="77"/>
      <c r="M4669" s="77"/>
    </row>
    <row r="4670" spans="1:13" s="3" customFormat="1">
      <c r="A4670" s="7"/>
      <c r="B4670" s="95" t="s">
        <v>6783</v>
      </c>
      <c r="C4670" s="41"/>
      <c r="D4670" s="36" t="s">
        <v>8173</v>
      </c>
      <c r="E4670" s="49">
        <v>73196.148000000001</v>
      </c>
      <c r="F4670" s="49">
        <f t="shared" si="81"/>
        <v>109794.22200000001</v>
      </c>
      <c r="G4670" s="37">
        <v>1</v>
      </c>
      <c r="H4670" s="85" t="s">
        <v>3073</v>
      </c>
      <c r="I4670" s="18"/>
      <c r="J4670" s="83"/>
      <c r="K4670" s="79"/>
      <c r="L4670" s="77"/>
      <c r="M4670" s="77"/>
    </row>
    <row r="4671" spans="1:13" s="3" customFormat="1">
      <c r="A4671" s="7"/>
      <c r="B4671" s="95" t="s">
        <v>6784</v>
      </c>
      <c r="C4671" s="41"/>
      <c r="D4671" s="36" t="s">
        <v>8174</v>
      </c>
      <c r="E4671" s="49">
        <v>77325.373000000007</v>
      </c>
      <c r="F4671" s="49">
        <f t="shared" si="81"/>
        <v>115988.0595</v>
      </c>
      <c r="G4671" s="37">
        <v>1</v>
      </c>
      <c r="H4671" s="85" t="s">
        <v>3073</v>
      </c>
      <c r="I4671" s="18"/>
      <c r="J4671" s="83"/>
      <c r="K4671" s="79"/>
      <c r="L4671" s="77"/>
      <c r="M4671" s="77"/>
    </row>
    <row r="4672" spans="1:13" s="3" customFormat="1">
      <c r="A4672" s="10"/>
      <c r="B4672" s="96"/>
      <c r="C4672" s="43" t="s">
        <v>5376</v>
      </c>
      <c r="D4672" s="44"/>
      <c r="E4672" s="50" t="s">
        <v>3073</v>
      </c>
      <c r="F4672" s="50" t="str">
        <f t="shared" si="81"/>
        <v/>
      </c>
      <c r="G4672" s="42"/>
      <c r="H4672" s="85" t="s">
        <v>3073</v>
      </c>
      <c r="I4672" s="18"/>
      <c r="J4672" s="83"/>
      <c r="K4672" s="79"/>
      <c r="L4672" s="77"/>
      <c r="M4672" s="77"/>
    </row>
    <row r="4673" spans="1:13" s="3" customFormat="1">
      <c r="A4673" s="7"/>
      <c r="B4673" s="95" t="s">
        <v>6207</v>
      </c>
      <c r="C4673" s="41"/>
      <c r="D4673" s="36" t="s">
        <v>6208</v>
      </c>
      <c r="E4673" s="49">
        <v>12465.832</v>
      </c>
      <c r="F4673" s="49">
        <f t="shared" si="81"/>
        <v>18698.748</v>
      </c>
      <c r="G4673" s="37">
        <v>1</v>
      </c>
      <c r="H4673" s="85" t="s">
        <v>3073</v>
      </c>
      <c r="I4673" s="18"/>
      <c r="J4673" s="83"/>
      <c r="K4673" s="79"/>
      <c r="L4673" s="77"/>
      <c r="M4673" s="77"/>
    </row>
    <row r="4674" spans="1:13" s="3" customFormat="1">
      <c r="A4674" s="7"/>
      <c r="B4674" s="95" t="s">
        <v>1731</v>
      </c>
      <c r="C4674" s="41"/>
      <c r="D4674" s="36" t="s">
        <v>5939</v>
      </c>
      <c r="E4674" s="49">
        <v>9002.7199999999993</v>
      </c>
      <c r="F4674" s="49">
        <f t="shared" si="81"/>
        <v>13504.079999999998</v>
      </c>
      <c r="G4674" s="37">
        <v>1</v>
      </c>
      <c r="H4674" s="85" t="s">
        <v>7195</v>
      </c>
      <c r="I4674" s="18"/>
      <c r="J4674" s="83"/>
      <c r="K4674" s="79"/>
      <c r="L4674" s="77"/>
      <c r="M4674" s="77"/>
    </row>
    <row r="4675" spans="1:13" s="3" customFormat="1">
      <c r="A4675" s="7"/>
      <c r="B4675" s="95" t="s">
        <v>5318</v>
      </c>
      <c r="C4675" s="41"/>
      <c r="D4675" s="36" t="s">
        <v>5943</v>
      </c>
      <c r="E4675" s="49">
        <v>10376.669</v>
      </c>
      <c r="F4675" s="49">
        <f t="shared" si="81"/>
        <v>15565.003499999999</v>
      </c>
      <c r="G4675" s="37">
        <v>1</v>
      </c>
      <c r="H4675" s="85" t="s">
        <v>7195</v>
      </c>
      <c r="I4675" s="18"/>
      <c r="J4675" s="83"/>
      <c r="K4675" s="79"/>
      <c r="L4675" s="77"/>
      <c r="M4675" s="77"/>
    </row>
    <row r="4676" spans="1:13" s="3" customFormat="1">
      <c r="A4676" s="7"/>
      <c r="B4676" s="95" t="s">
        <v>5368</v>
      </c>
      <c r="C4676" s="41"/>
      <c r="D4676" s="36" t="s">
        <v>5957</v>
      </c>
      <c r="E4676" s="49">
        <v>12337.871999999999</v>
      </c>
      <c r="F4676" s="49">
        <f t="shared" si="81"/>
        <v>18506.807999999997</v>
      </c>
      <c r="G4676" s="37">
        <v>1</v>
      </c>
      <c r="H4676" s="85" t="s">
        <v>7195</v>
      </c>
      <c r="I4676" s="18"/>
      <c r="J4676" s="83"/>
      <c r="K4676" s="79"/>
      <c r="L4676" s="77"/>
      <c r="M4676" s="77"/>
    </row>
    <row r="4677" spans="1:13" s="3" customFormat="1">
      <c r="A4677" s="7"/>
      <c r="B4677" s="95" t="s">
        <v>5322</v>
      </c>
      <c r="C4677" s="41"/>
      <c r="D4677" s="36" t="s">
        <v>5956</v>
      </c>
      <c r="E4677" s="49">
        <v>15349.793</v>
      </c>
      <c r="F4677" s="49">
        <f t="shared" si="81"/>
        <v>23024.6895</v>
      </c>
      <c r="G4677" s="37">
        <v>1</v>
      </c>
      <c r="H4677" s="85" t="s">
        <v>7195</v>
      </c>
      <c r="I4677" s="18"/>
      <c r="J4677" s="83"/>
      <c r="K4677" s="79"/>
      <c r="L4677" s="77"/>
      <c r="M4677" s="77"/>
    </row>
    <row r="4678" spans="1:13" s="3" customFormat="1">
      <c r="A4678" s="7"/>
      <c r="B4678" s="95" t="s">
        <v>2818</v>
      </c>
      <c r="C4678" s="41"/>
      <c r="D4678" s="36" t="s">
        <v>5672</v>
      </c>
      <c r="E4678" s="49">
        <v>650.58399999999995</v>
      </c>
      <c r="F4678" s="49">
        <f t="shared" si="81"/>
        <v>975.87599999999998</v>
      </c>
      <c r="G4678" s="37">
        <v>100</v>
      </c>
      <c r="H4678" s="85" t="s">
        <v>7195</v>
      </c>
      <c r="I4678" s="18"/>
      <c r="J4678" s="83"/>
      <c r="K4678" s="79"/>
      <c r="L4678" s="77"/>
      <c r="M4678" s="77"/>
    </row>
    <row r="4679" spans="1:13" s="3" customFormat="1">
      <c r="A4679" s="7"/>
      <c r="B4679" s="95" t="s">
        <v>2819</v>
      </c>
      <c r="C4679" s="41"/>
      <c r="D4679" s="36" t="s">
        <v>5673</v>
      </c>
      <c r="E4679" s="49">
        <v>709.71199999999999</v>
      </c>
      <c r="F4679" s="49">
        <f t="shared" si="81"/>
        <v>1064.568</v>
      </c>
      <c r="G4679" s="37"/>
      <c r="H4679" s="85" t="s">
        <v>7195</v>
      </c>
      <c r="I4679" s="18"/>
      <c r="J4679" s="83"/>
      <c r="K4679" s="79"/>
      <c r="L4679" s="77"/>
      <c r="M4679" s="77"/>
    </row>
    <row r="4680" spans="1:13" s="3" customFormat="1">
      <c r="A4680" s="7"/>
      <c r="B4680" s="95" t="s">
        <v>2820</v>
      </c>
      <c r="C4680" s="41"/>
      <c r="D4680" s="36" t="s">
        <v>5674</v>
      </c>
      <c r="E4680" s="49">
        <v>835.06399999999996</v>
      </c>
      <c r="F4680" s="49">
        <f t="shared" si="81"/>
        <v>1252.596</v>
      </c>
      <c r="G4680" s="37">
        <v>1</v>
      </c>
      <c r="H4680" s="85" t="s">
        <v>7195</v>
      </c>
      <c r="I4680" s="18"/>
      <c r="J4680" s="83"/>
      <c r="K4680" s="79"/>
      <c r="L4680" s="77"/>
      <c r="M4680" s="77"/>
    </row>
    <row r="4681" spans="1:13" s="3" customFormat="1">
      <c r="A4681" s="7"/>
      <c r="B4681" s="95" t="s">
        <v>2821</v>
      </c>
      <c r="C4681" s="41"/>
      <c r="D4681" s="36" t="s">
        <v>5671</v>
      </c>
      <c r="E4681" s="49">
        <v>650.58399999999995</v>
      </c>
      <c r="F4681" s="49">
        <f t="shared" si="81"/>
        <v>975.87599999999998</v>
      </c>
      <c r="G4681" s="37">
        <v>1</v>
      </c>
      <c r="H4681" s="85" t="s">
        <v>7195</v>
      </c>
      <c r="I4681" s="18"/>
      <c r="J4681" s="83"/>
      <c r="K4681" s="79"/>
      <c r="L4681" s="77"/>
      <c r="M4681" s="77"/>
    </row>
    <row r="4682" spans="1:13" s="3" customFormat="1">
      <c r="A4682" s="7"/>
      <c r="B4682" s="95" t="s">
        <v>2822</v>
      </c>
      <c r="C4682" s="41"/>
      <c r="D4682" s="36" t="s">
        <v>5675</v>
      </c>
      <c r="E4682" s="49">
        <v>709.71199999999999</v>
      </c>
      <c r="F4682" s="49">
        <f t="shared" si="81"/>
        <v>1064.568</v>
      </c>
      <c r="G4682" s="37">
        <v>1</v>
      </c>
      <c r="H4682" s="85" t="s">
        <v>7195</v>
      </c>
      <c r="I4682" s="18"/>
      <c r="J4682" s="83"/>
      <c r="K4682" s="79"/>
      <c r="L4682" s="77"/>
      <c r="M4682" s="77"/>
    </row>
    <row r="4683" spans="1:13" s="3" customFormat="1">
      <c r="A4683" s="7"/>
      <c r="B4683" s="95" t="s">
        <v>2823</v>
      </c>
      <c r="C4683" s="41"/>
      <c r="D4683" s="36" t="s">
        <v>5670</v>
      </c>
      <c r="E4683" s="49">
        <v>835.06399999999996</v>
      </c>
      <c r="F4683" s="49">
        <f t="shared" si="81"/>
        <v>1252.596</v>
      </c>
      <c r="G4683" s="37">
        <v>1</v>
      </c>
      <c r="H4683" s="85" t="s">
        <v>7195</v>
      </c>
      <c r="I4683" s="18"/>
      <c r="J4683" s="83"/>
      <c r="K4683" s="79"/>
      <c r="L4683" s="77"/>
      <c r="M4683" s="77"/>
    </row>
    <row r="4684" spans="1:13" s="3" customFormat="1">
      <c r="A4684" s="10"/>
      <c r="B4684" s="96"/>
      <c r="C4684" s="43" t="s">
        <v>6211</v>
      </c>
      <c r="D4684" s="44"/>
      <c r="E4684" s="50" t="s">
        <v>3073</v>
      </c>
      <c r="F4684" s="50" t="str">
        <f t="shared" si="81"/>
        <v/>
      </c>
      <c r="G4684" s="42"/>
      <c r="H4684" s="85" t="s">
        <v>3073</v>
      </c>
      <c r="I4684" s="18"/>
      <c r="J4684" s="83"/>
      <c r="K4684" s="79"/>
      <c r="L4684" s="77"/>
      <c r="M4684" s="77"/>
    </row>
    <row r="4685" spans="1:13" s="3" customFormat="1">
      <c r="A4685" s="12"/>
      <c r="B4685" s="97" t="s">
        <v>2364</v>
      </c>
      <c r="C4685" s="46"/>
      <c r="D4685" s="47" t="s">
        <v>3065</v>
      </c>
      <c r="E4685" s="51" t="s">
        <v>3567</v>
      </c>
      <c r="F4685" s="51" t="str">
        <f t="shared" si="81"/>
        <v>VENTA</v>
      </c>
      <c r="G4685" s="45" t="s">
        <v>1933</v>
      </c>
      <c r="H4685" s="85" t="s">
        <v>3073</v>
      </c>
      <c r="I4685" s="18"/>
      <c r="J4685" s="83"/>
      <c r="K4685" s="79"/>
      <c r="L4685" s="77"/>
      <c r="M4685" s="77"/>
    </row>
    <row r="4686" spans="1:13" s="3" customFormat="1">
      <c r="A4686" s="7"/>
      <c r="B4686" s="95" t="s">
        <v>3073</v>
      </c>
      <c r="C4686" s="41"/>
      <c r="D4686" s="36" t="s">
        <v>3073</v>
      </c>
      <c r="E4686" s="49" t="s">
        <v>3073</v>
      </c>
      <c r="F4686" s="49" t="str">
        <f t="shared" si="81"/>
        <v/>
      </c>
      <c r="G4686" s="37"/>
      <c r="H4686" s="85" t="s">
        <v>3073</v>
      </c>
      <c r="I4686" s="18"/>
      <c r="J4686" s="83"/>
      <c r="K4686" s="79"/>
      <c r="L4686" s="77"/>
      <c r="M4686" s="77"/>
    </row>
    <row r="4687" spans="1:13" s="3" customFormat="1">
      <c r="A4687" s="7"/>
      <c r="B4687" s="95" t="s">
        <v>1566</v>
      </c>
      <c r="C4687" s="41"/>
      <c r="D4687" s="36" t="s">
        <v>4643</v>
      </c>
      <c r="E4687" s="49">
        <v>33.168999999999997</v>
      </c>
      <c r="F4687" s="49">
        <f t="shared" si="81"/>
        <v>49.753499999999995</v>
      </c>
      <c r="G4687" s="37">
        <v>100</v>
      </c>
      <c r="H4687" s="85" t="s">
        <v>3073</v>
      </c>
      <c r="I4687" s="18"/>
      <c r="J4687" s="83"/>
      <c r="K4687" s="79"/>
      <c r="L4687" s="77"/>
      <c r="M4687" s="77"/>
    </row>
    <row r="4688" spans="1:13" s="3" customFormat="1">
      <c r="A4688" s="7"/>
      <c r="B4688" s="95" t="s">
        <v>1567</v>
      </c>
      <c r="C4688" s="41"/>
      <c r="D4688" s="36" t="s">
        <v>4644</v>
      </c>
      <c r="E4688" s="49">
        <v>54.945</v>
      </c>
      <c r="F4688" s="49">
        <f t="shared" si="81"/>
        <v>82.417500000000004</v>
      </c>
      <c r="G4688" s="37">
        <v>100</v>
      </c>
      <c r="H4688" s="85" t="s">
        <v>3073</v>
      </c>
      <c r="I4688" s="18"/>
      <c r="J4688" s="83"/>
      <c r="K4688" s="79"/>
      <c r="L4688" s="77"/>
      <c r="M4688" s="77"/>
    </row>
    <row r="4689" spans="1:13" s="3" customFormat="1">
      <c r="A4689" s="7"/>
      <c r="B4689" s="95" t="s">
        <v>3073</v>
      </c>
      <c r="C4689" s="41"/>
      <c r="D4689" s="36" t="s">
        <v>3073</v>
      </c>
      <c r="E4689" s="49" t="s">
        <v>3073</v>
      </c>
      <c r="F4689" s="49" t="str">
        <f t="shared" si="81"/>
        <v/>
      </c>
      <c r="G4689" s="37"/>
      <c r="H4689" s="85" t="s">
        <v>3073</v>
      </c>
      <c r="I4689" s="18"/>
      <c r="J4689" s="83"/>
      <c r="K4689" s="79"/>
      <c r="L4689" s="77"/>
      <c r="M4689" s="77"/>
    </row>
    <row r="4690" spans="1:13" s="3" customFormat="1">
      <c r="A4690" s="10"/>
      <c r="B4690" s="96"/>
      <c r="C4690" s="43" t="s">
        <v>2201</v>
      </c>
      <c r="D4690" s="44"/>
      <c r="E4690" s="50" t="s">
        <v>3073</v>
      </c>
      <c r="F4690" s="50" t="str">
        <f t="shared" si="81"/>
        <v/>
      </c>
      <c r="G4690" s="42"/>
      <c r="H4690" s="85" t="s">
        <v>3073</v>
      </c>
      <c r="I4690" s="18"/>
      <c r="J4690" s="83"/>
      <c r="K4690" s="79"/>
      <c r="L4690" s="77"/>
      <c r="M4690" s="77"/>
    </row>
    <row r="4691" spans="1:13" s="3" customFormat="1">
      <c r="A4691" s="12"/>
      <c r="B4691" s="97" t="s">
        <v>2364</v>
      </c>
      <c r="C4691" s="46"/>
      <c r="D4691" s="47" t="s">
        <v>3065</v>
      </c>
      <c r="E4691" s="51" t="s">
        <v>3567</v>
      </c>
      <c r="F4691" s="51" t="str">
        <f t="shared" si="81"/>
        <v>VENTA</v>
      </c>
      <c r="G4691" s="45" t="s">
        <v>1933</v>
      </c>
      <c r="H4691" s="85" t="s">
        <v>3073</v>
      </c>
      <c r="I4691" s="18"/>
      <c r="J4691" s="83"/>
      <c r="K4691" s="79"/>
      <c r="L4691" s="77"/>
      <c r="M4691" s="77"/>
    </row>
    <row r="4692" spans="1:13" s="3" customFormat="1">
      <c r="A4692" s="7"/>
      <c r="B4692" s="95" t="s">
        <v>3575</v>
      </c>
      <c r="C4692" s="41"/>
      <c r="D4692" s="36" t="s">
        <v>5965</v>
      </c>
      <c r="E4692" s="49">
        <v>1039.191</v>
      </c>
      <c r="F4692" s="49">
        <f t="shared" si="81"/>
        <v>1558.7865000000002</v>
      </c>
      <c r="G4692" s="37"/>
      <c r="H4692" s="85" t="s">
        <v>3073</v>
      </c>
      <c r="I4692" s="18"/>
      <c r="J4692" s="83"/>
      <c r="K4692" s="79"/>
      <c r="L4692" s="77"/>
      <c r="M4692" s="77"/>
    </row>
    <row r="4693" spans="1:13" s="3" customFormat="1">
      <c r="A4693" s="7"/>
      <c r="B4693" s="95" t="s">
        <v>1568</v>
      </c>
      <c r="C4693" s="41"/>
      <c r="D4693" s="36" t="s">
        <v>6655</v>
      </c>
      <c r="E4693" s="49">
        <v>1451.259</v>
      </c>
      <c r="F4693" s="49">
        <f t="shared" si="81"/>
        <v>2176.8885</v>
      </c>
      <c r="G4693" s="37">
        <v>1</v>
      </c>
      <c r="H4693" s="85" t="s">
        <v>3073</v>
      </c>
      <c r="I4693" s="18"/>
      <c r="J4693" s="83"/>
      <c r="K4693" s="79"/>
      <c r="L4693" s="77"/>
      <c r="M4693" s="77"/>
    </row>
    <row r="4694" spans="1:13" s="3" customFormat="1">
      <c r="A4694" s="7"/>
      <c r="B4694" s="95" t="s">
        <v>1569</v>
      </c>
      <c r="C4694" s="41"/>
      <c r="D4694" s="36" t="s">
        <v>4647</v>
      </c>
      <c r="E4694" s="49">
        <v>1604.7840000000001</v>
      </c>
      <c r="F4694" s="49">
        <f t="shared" si="81"/>
        <v>2407.1760000000004</v>
      </c>
      <c r="G4694" s="37">
        <v>1</v>
      </c>
      <c r="H4694" s="85" t="s">
        <v>3073</v>
      </c>
      <c r="I4694" s="18"/>
      <c r="J4694" s="83"/>
      <c r="K4694" s="79"/>
      <c r="L4694" s="77"/>
      <c r="M4694" s="77"/>
    </row>
    <row r="4695" spans="1:13" s="3" customFormat="1">
      <c r="A4695" s="7"/>
      <c r="B4695" s="95" t="s">
        <v>1570</v>
      </c>
      <c r="C4695" s="41"/>
      <c r="D4695" s="36" t="s">
        <v>4653</v>
      </c>
      <c r="E4695" s="49">
        <v>6569.2709999999997</v>
      </c>
      <c r="F4695" s="49">
        <f t="shared" si="81"/>
        <v>9853.9064999999991</v>
      </c>
      <c r="G4695" s="37">
        <v>1</v>
      </c>
      <c r="H4695" s="85" t="s">
        <v>7200</v>
      </c>
      <c r="I4695" s="18"/>
      <c r="J4695" s="83"/>
      <c r="K4695" s="79"/>
      <c r="L4695" s="77"/>
      <c r="M4695" s="77"/>
    </row>
    <row r="4696" spans="1:13" s="3" customFormat="1">
      <c r="A4696" s="7"/>
      <c r="B4696" s="95" t="s">
        <v>1571</v>
      </c>
      <c r="C4696" s="41"/>
      <c r="D4696" s="36" t="s">
        <v>5966</v>
      </c>
      <c r="E4696" s="49">
        <v>21896.348000000002</v>
      </c>
      <c r="F4696" s="49">
        <f t="shared" si="81"/>
        <v>32844.522000000004</v>
      </c>
      <c r="G4696" s="37">
        <v>1</v>
      </c>
      <c r="H4696" s="85" t="s">
        <v>7200</v>
      </c>
      <c r="I4696" s="18"/>
      <c r="J4696" s="83"/>
      <c r="K4696" s="79"/>
      <c r="L4696" s="77"/>
      <c r="M4696" s="77"/>
    </row>
    <row r="4697" spans="1:13" s="3" customFormat="1">
      <c r="A4697" s="7"/>
      <c r="B4697" s="95" t="s">
        <v>1572</v>
      </c>
      <c r="C4697" s="41"/>
      <c r="D4697" s="36" t="s">
        <v>4082</v>
      </c>
      <c r="E4697" s="49">
        <v>7310.2389999999996</v>
      </c>
      <c r="F4697" s="49">
        <f t="shared" si="81"/>
        <v>10965.358499999998</v>
      </c>
      <c r="G4697" s="37">
        <v>1</v>
      </c>
      <c r="H4697" s="85" t="s">
        <v>7200</v>
      </c>
      <c r="I4697" s="18"/>
      <c r="J4697" s="83"/>
      <c r="K4697" s="79"/>
      <c r="L4697" s="77"/>
      <c r="M4697" s="77"/>
    </row>
    <row r="4698" spans="1:13" s="3" customFormat="1">
      <c r="A4698" s="7"/>
      <c r="B4698" s="95" t="s">
        <v>1573</v>
      </c>
      <c r="C4698" s="41"/>
      <c r="D4698" s="36" t="s">
        <v>4084</v>
      </c>
      <c r="E4698" s="49">
        <v>7310.2389999999996</v>
      </c>
      <c r="F4698" s="49">
        <f t="shared" si="81"/>
        <v>10965.358499999998</v>
      </c>
      <c r="G4698" s="37">
        <v>1</v>
      </c>
      <c r="H4698" s="85" t="s">
        <v>7200</v>
      </c>
      <c r="I4698" s="18"/>
      <c r="J4698" s="83"/>
      <c r="K4698" s="79"/>
      <c r="L4698" s="77"/>
      <c r="M4698" s="77"/>
    </row>
    <row r="4699" spans="1:13" s="3" customFormat="1">
      <c r="A4699" s="7"/>
      <c r="B4699" s="95" t="s">
        <v>1574</v>
      </c>
      <c r="C4699" s="41"/>
      <c r="D4699" s="36" t="s">
        <v>4083</v>
      </c>
      <c r="E4699" s="49">
        <v>7439.625</v>
      </c>
      <c r="F4699" s="49">
        <f t="shared" si="81"/>
        <v>11159.4375</v>
      </c>
      <c r="G4699" s="37">
        <v>1</v>
      </c>
      <c r="H4699" s="85" t="s">
        <v>7200</v>
      </c>
      <c r="I4699" s="18"/>
      <c r="J4699" s="83"/>
      <c r="K4699" s="79"/>
      <c r="L4699" s="77"/>
      <c r="M4699" s="77"/>
    </row>
    <row r="4700" spans="1:13" s="3" customFormat="1">
      <c r="A4700" s="7"/>
      <c r="B4700" s="95" t="s">
        <v>3336</v>
      </c>
      <c r="C4700" s="41"/>
      <c r="D4700" s="36" t="s">
        <v>4666</v>
      </c>
      <c r="E4700" s="49">
        <v>720.74300000000005</v>
      </c>
      <c r="F4700" s="49">
        <f t="shared" si="81"/>
        <v>1081.1145000000001</v>
      </c>
      <c r="G4700" s="37">
        <v>1</v>
      </c>
      <c r="H4700" s="85" t="s">
        <v>3073</v>
      </c>
      <c r="I4700" s="18"/>
      <c r="J4700" s="83"/>
      <c r="K4700" s="79"/>
      <c r="L4700" s="77"/>
      <c r="M4700" s="77"/>
    </row>
    <row r="4701" spans="1:13" s="3" customFormat="1">
      <c r="A4701" s="7"/>
      <c r="B4701" s="95" t="s">
        <v>3339</v>
      </c>
      <c r="C4701" s="41"/>
      <c r="D4701" s="36" t="s">
        <v>4668</v>
      </c>
      <c r="E4701" s="49">
        <v>720.74300000000005</v>
      </c>
      <c r="F4701" s="49">
        <f t="shared" si="81"/>
        <v>1081.1145000000001</v>
      </c>
      <c r="G4701" s="37">
        <v>1</v>
      </c>
      <c r="H4701" s="85" t="s">
        <v>3073</v>
      </c>
      <c r="I4701" s="18"/>
      <c r="J4701" s="83"/>
      <c r="K4701" s="79"/>
      <c r="L4701" s="77"/>
      <c r="M4701" s="77"/>
    </row>
    <row r="4702" spans="1:13" s="3" customFormat="1">
      <c r="A4702" s="7"/>
      <c r="B4702" s="95" t="s">
        <v>3337</v>
      </c>
      <c r="C4702" s="41"/>
      <c r="D4702" s="36" t="s">
        <v>4667</v>
      </c>
      <c r="E4702" s="49">
        <v>720.74300000000005</v>
      </c>
      <c r="F4702" s="49">
        <f t="shared" si="81"/>
        <v>1081.1145000000001</v>
      </c>
      <c r="G4702" s="37">
        <v>1</v>
      </c>
      <c r="H4702" s="85" t="s">
        <v>3073</v>
      </c>
      <c r="I4702" s="18"/>
      <c r="J4702" s="83"/>
      <c r="K4702" s="79"/>
      <c r="L4702" s="77"/>
      <c r="M4702" s="77"/>
    </row>
    <row r="4703" spans="1:13" s="3" customFormat="1">
      <c r="A4703" s="7"/>
      <c r="B4703" s="95" t="s">
        <v>3073</v>
      </c>
      <c r="C4703" s="41"/>
      <c r="D4703" s="36" t="s">
        <v>3073</v>
      </c>
      <c r="E4703" s="49" t="s">
        <v>3073</v>
      </c>
      <c r="F4703" s="49" t="str">
        <f t="shared" si="81"/>
        <v/>
      </c>
      <c r="G4703" s="37"/>
      <c r="H4703" s="85" t="s">
        <v>3073</v>
      </c>
      <c r="I4703" s="18"/>
      <c r="J4703" s="83"/>
      <c r="K4703" s="79"/>
      <c r="L4703" s="77"/>
      <c r="M4703" s="77"/>
    </row>
    <row r="4704" spans="1:13" s="3" customFormat="1">
      <c r="A4704" s="10"/>
      <c r="B4704" s="96"/>
      <c r="C4704" s="43" t="s">
        <v>2202</v>
      </c>
      <c r="D4704" s="44"/>
      <c r="E4704" s="50" t="s">
        <v>3073</v>
      </c>
      <c r="F4704" s="50" t="str">
        <f t="shared" si="81"/>
        <v/>
      </c>
      <c r="G4704" s="42"/>
      <c r="H4704" s="85" t="s">
        <v>3073</v>
      </c>
      <c r="I4704" s="18"/>
      <c r="J4704" s="83"/>
      <c r="K4704" s="79"/>
      <c r="L4704" s="77"/>
      <c r="M4704" s="77"/>
    </row>
    <row r="4705" spans="1:13" s="3" customFormat="1">
      <c r="A4705" s="12"/>
      <c r="B4705" s="97" t="s">
        <v>2364</v>
      </c>
      <c r="C4705" s="46"/>
      <c r="D4705" s="47" t="s">
        <v>3065</v>
      </c>
      <c r="E4705" s="51" t="s">
        <v>3567</v>
      </c>
      <c r="F4705" s="51" t="str">
        <f t="shared" si="81"/>
        <v>VENTA</v>
      </c>
      <c r="G4705" s="45" t="s">
        <v>1933</v>
      </c>
      <c r="H4705" s="85" t="s">
        <v>3073</v>
      </c>
      <c r="I4705" s="18"/>
      <c r="J4705" s="83"/>
      <c r="K4705" s="79"/>
      <c r="L4705" s="77"/>
      <c r="M4705" s="77"/>
    </row>
    <row r="4706" spans="1:13" s="3" customFormat="1">
      <c r="A4706" s="7"/>
      <c r="B4706" s="95"/>
      <c r="C4706" s="41"/>
      <c r="D4706" s="36" t="s">
        <v>3073</v>
      </c>
      <c r="E4706" s="49" t="s">
        <v>3073</v>
      </c>
      <c r="F4706" s="49" t="str">
        <f t="shared" si="81"/>
        <v/>
      </c>
      <c r="G4706" s="37"/>
      <c r="H4706" s="85" t="s">
        <v>3073</v>
      </c>
      <c r="I4706" s="18"/>
      <c r="J4706" s="83"/>
      <c r="K4706" s="79"/>
      <c r="L4706" s="77"/>
      <c r="M4706" s="77"/>
    </row>
    <row r="4707" spans="1:13" s="3" customFormat="1">
      <c r="A4707" s="7"/>
      <c r="B4707" s="95" t="s">
        <v>1575</v>
      </c>
      <c r="C4707" s="41"/>
      <c r="D4707" s="36" t="s">
        <v>5964</v>
      </c>
      <c r="E4707" s="49">
        <v>5084.6959999999999</v>
      </c>
      <c r="F4707" s="49">
        <f t="shared" si="81"/>
        <v>7627.0439999999999</v>
      </c>
      <c r="G4707" s="37">
        <v>1</v>
      </c>
      <c r="H4707" s="85" t="s">
        <v>3073</v>
      </c>
      <c r="I4707" s="18"/>
      <c r="J4707" s="83"/>
      <c r="K4707" s="79"/>
      <c r="L4707" s="77"/>
      <c r="M4707" s="77"/>
    </row>
    <row r="4708" spans="1:13" s="3" customFormat="1">
      <c r="A4708" s="7"/>
      <c r="B4708" s="95" t="s">
        <v>1576</v>
      </c>
      <c r="C4708" s="41"/>
      <c r="D4708" s="36" t="s">
        <v>5962</v>
      </c>
      <c r="E4708" s="49">
        <v>4601.5339999999997</v>
      </c>
      <c r="F4708" s="49">
        <f t="shared" si="81"/>
        <v>6902.3009999999995</v>
      </c>
      <c r="G4708" s="37">
        <v>1</v>
      </c>
      <c r="H4708" s="85" t="s">
        <v>3073</v>
      </c>
      <c r="I4708" s="18"/>
      <c r="J4708" s="83"/>
      <c r="K4708" s="79"/>
      <c r="L4708" s="77"/>
      <c r="M4708" s="77"/>
    </row>
    <row r="4709" spans="1:13" s="3" customFormat="1">
      <c r="A4709" s="7"/>
      <c r="B4709" s="95" t="s">
        <v>1577</v>
      </c>
      <c r="C4709" s="41"/>
      <c r="D4709" s="36" t="s">
        <v>5963</v>
      </c>
      <c r="E4709" s="49">
        <v>4601.5339999999997</v>
      </c>
      <c r="F4709" s="49">
        <f t="shared" ref="F4709:F4772" si="82">IF(G4709="ENV.","VENTA",IF(B4709="","",E4709+E4709*A$2/100))</f>
        <v>6902.3009999999995</v>
      </c>
      <c r="G4709" s="37">
        <v>1</v>
      </c>
      <c r="H4709" s="85" t="s">
        <v>3073</v>
      </c>
      <c r="I4709" s="18"/>
      <c r="J4709" s="83"/>
      <c r="K4709" s="79"/>
      <c r="L4709" s="77"/>
      <c r="M4709" s="77"/>
    </row>
    <row r="4710" spans="1:13" s="3" customFormat="1">
      <c r="A4710" s="7"/>
      <c r="B4710" s="95" t="s">
        <v>1578</v>
      </c>
      <c r="C4710" s="41"/>
      <c r="D4710" s="36" t="s">
        <v>4645</v>
      </c>
      <c r="E4710" s="49">
        <v>3221.2249999999999</v>
      </c>
      <c r="F4710" s="49">
        <f t="shared" si="82"/>
        <v>4831.8374999999996</v>
      </c>
      <c r="G4710" s="37">
        <v>1</v>
      </c>
      <c r="H4710" s="85" t="s">
        <v>3073</v>
      </c>
      <c r="I4710" s="18"/>
      <c r="J4710" s="83"/>
      <c r="K4710" s="79"/>
      <c r="L4710" s="77"/>
      <c r="M4710" s="77"/>
    </row>
    <row r="4711" spans="1:13" s="3" customFormat="1">
      <c r="A4711" s="7"/>
      <c r="B4711" s="95" t="s">
        <v>1579</v>
      </c>
      <c r="C4711" s="41"/>
      <c r="D4711" s="36" t="s">
        <v>6656</v>
      </c>
      <c r="E4711" s="49">
        <v>2655.587</v>
      </c>
      <c r="F4711" s="49">
        <f t="shared" si="82"/>
        <v>3983.3805000000002</v>
      </c>
      <c r="G4711" s="37">
        <v>1</v>
      </c>
      <c r="H4711" s="85" t="s">
        <v>3073</v>
      </c>
      <c r="I4711" s="18"/>
      <c r="J4711" s="83"/>
      <c r="K4711" s="79"/>
      <c r="L4711" s="77"/>
      <c r="M4711" s="77"/>
    </row>
    <row r="4712" spans="1:13" s="3" customFormat="1">
      <c r="A4712" s="7"/>
      <c r="B4712" s="95" t="s">
        <v>1580</v>
      </c>
      <c r="C4712" s="41"/>
      <c r="D4712" s="36" t="s">
        <v>4671</v>
      </c>
      <c r="E4712" s="49">
        <v>5106.6040000000003</v>
      </c>
      <c r="F4712" s="49">
        <f t="shared" si="82"/>
        <v>7659.9060000000009</v>
      </c>
      <c r="G4712" s="37">
        <v>1</v>
      </c>
      <c r="H4712" s="85" t="s">
        <v>3073</v>
      </c>
      <c r="I4712" s="18"/>
      <c r="J4712" s="83"/>
      <c r="K4712" s="79"/>
      <c r="L4712" s="77"/>
      <c r="M4712" s="77"/>
    </row>
    <row r="4713" spans="1:13" s="3" customFormat="1">
      <c r="A4713" s="7"/>
      <c r="B4713" s="95" t="s">
        <v>5328</v>
      </c>
      <c r="C4713" s="41"/>
      <c r="D4713" s="36" t="s">
        <v>6940</v>
      </c>
      <c r="E4713" s="49">
        <v>1105.5719999999999</v>
      </c>
      <c r="F4713" s="49">
        <f t="shared" si="82"/>
        <v>1658.3579999999997</v>
      </c>
      <c r="G4713" s="37">
        <v>1</v>
      </c>
      <c r="H4713" s="85" t="s">
        <v>3073</v>
      </c>
      <c r="I4713" s="18"/>
      <c r="J4713" s="83"/>
      <c r="K4713" s="79"/>
      <c r="L4713" s="77"/>
      <c r="M4713" s="77"/>
    </row>
    <row r="4714" spans="1:13" s="3" customFormat="1">
      <c r="A4714" s="7"/>
      <c r="B4714" s="95"/>
      <c r="C4714" s="41"/>
      <c r="D4714" s="36"/>
      <c r="E4714" s="49"/>
      <c r="F4714" s="49"/>
      <c r="G4714" s="37"/>
      <c r="H4714" s="85"/>
      <c r="I4714" s="18"/>
      <c r="J4714" s="83"/>
      <c r="K4714" s="79"/>
      <c r="L4714" s="77"/>
      <c r="M4714" s="77"/>
    </row>
    <row r="4715" spans="1:13" s="3" customFormat="1">
      <c r="A4715" s="10"/>
      <c r="B4715" s="96"/>
      <c r="C4715" s="43" t="s">
        <v>2203</v>
      </c>
      <c r="D4715" s="44" t="s">
        <v>3073</v>
      </c>
      <c r="E4715" s="50" t="s">
        <v>3073</v>
      </c>
      <c r="F4715" s="50" t="str">
        <f t="shared" si="82"/>
        <v/>
      </c>
      <c r="G4715" s="42"/>
      <c r="H4715" s="85" t="s">
        <v>3073</v>
      </c>
      <c r="I4715" s="18"/>
      <c r="J4715" s="83"/>
      <c r="K4715" s="79"/>
      <c r="L4715" s="77"/>
      <c r="M4715" s="77"/>
    </row>
    <row r="4716" spans="1:13" s="3" customFormat="1">
      <c r="A4716" s="12"/>
      <c r="B4716" s="97" t="s">
        <v>2364</v>
      </c>
      <c r="C4716" s="46"/>
      <c r="D4716" s="47" t="s">
        <v>3065</v>
      </c>
      <c r="E4716" s="51" t="s">
        <v>3567</v>
      </c>
      <c r="F4716" s="51" t="str">
        <f t="shared" si="82"/>
        <v>VENTA</v>
      </c>
      <c r="G4716" s="45" t="s">
        <v>1933</v>
      </c>
      <c r="H4716" s="85" t="s">
        <v>3073</v>
      </c>
      <c r="I4716" s="18"/>
      <c r="J4716" s="83"/>
      <c r="K4716" s="79"/>
      <c r="L4716" s="77"/>
      <c r="M4716" s="77"/>
    </row>
    <row r="4717" spans="1:13" s="3" customFormat="1">
      <c r="A4717" s="7"/>
      <c r="B4717" s="95" t="s">
        <v>1581</v>
      </c>
      <c r="C4717" s="41"/>
      <c r="D4717" s="36" t="s">
        <v>6657</v>
      </c>
      <c r="E4717" s="49">
        <v>2000.213</v>
      </c>
      <c r="F4717" s="49">
        <f t="shared" si="82"/>
        <v>3000.3195000000001</v>
      </c>
      <c r="G4717" s="37">
        <v>1</v>
      </c>
      <c r="H4717" s="85" t="s">
        <v>3073</v>
      </c>
      <c r="I4717" s="18"/>
      <c r="J4717" s="83"/>
      <c r="K4717" s="79"/>
      <c r="L4717" s="77"/>
      <c r="M4717" s="77"/>
    </row>
    <row r="4718" spans="1:13" s="3" customFormat="1">
      <c r="A4718" s="7"/>
      <c r="B4718" s="95" t="s">
        <v>3475</v>
      </c>
      <c r="C4718" s="41"/>
      <c r="D4718" s="36" t="s">
        <v>6704</v>
      </c>
      <c r="E4718" s="49">
        <v>3001.23</v>
      </c>
      <c r="F4718" s="49">
        <f t="shared" si="82"/>
        <v>4501.8450000000003</v>
      </c>
      <c r="G4718" s="37">
        <v>1</v>
      </c>
      <c r="H4718" s="85" t="s">
        <v>3073</v>
      </c>
      <c r="I4718" s="18"/>
      <c r="J4718" s="83"/>
      <c r="K4718" s="79"/>
      <c r="L4718" s="77"/>
      <c r="M4718" s="77"/>
    </row>
    <row r="4719" spans="1:13" s="3" customFormat="1">
      <c r="A4719" s="7"/>
      <c r="B4719" s="95" t="s">
        <v>3476</v>
      </c>
      <c r="C4719" s="41"/>
      <c r="D4719" s="36" t="s">
        <v>6703</v>
      </c>
      <c r="E4719" s="49">
        <v>3001.23</v>
      </c>
      <c r="F4719" s="49">
        <f t="shared" si="82"/>
        <v>4501.8450000000003</v>
      </c>
      <c r="G4719" s="37">
        <v>1</v>
      </c>
      <c r="H4719" s="85" t="s">
        <v>3073</v>
      </c>
      <c r="I4719" s="18"/>
      <c r="J4719" s="83"/>
      <c r="K4719" s="79"/>
      <c r="L4719" s="77"/>
      <c r="M4719" s="77"/>
    </row>
    <row r="4720" spans="1:13" s="3" customFormat="1">
      <c r="A4720" s="7"/>
      <c r="B4720" s="95"/>
      <c r="C4720" s="41"/>
      <c r="D4720" s="36"/>
      <c r="E4720" s="49"/>
      <c r="F4720" s="49"/>
      <c r="G4720" s="37"/>
      <c r="H4720" s="85" t="s">
        <v>3073</v>
      </c>
      <c r="I4720" s="18"/>
      <c r="J4720" s="83"/>
      <c r="K4720" s="79"/>
      <c r="L4720" s="77"/>
      <c r="M4720" s="77"/>
    </row>
    <row r="4721" spans="1:13" s="3" customFormat="1">
      <c r="A4721" s="10"/>
      <c r="B4721" s="96"/>
      <c r="C4721" s="43" t="s">
        <v>2204</v>
      </c>
      <c r="D4721" s="44"/>
      <c r="E4721" s="50" t="s">
        <v>3073</v>
      </c>
      <c r="F4721" s="50" t="str">
        <f t="shared" si="82"/>
        <v/>
      </c>
      <c r="G4721" s="42"/>
      <c r="H4721" s="85" t="s">
        <v>3073</v>
      </c>
      <c r="I4721" s="18"/>
      <c r="J4721" s="83"/>
      <c r="K4721" s="79"/>
      <c r="L4721" s="77"/>
      <c r="M4721" s="77"/>
    </row>
    <row r="4722" spans="1:13" s="3" customFormat="1">
      <c r="A4722" s="12"/>
      <c r="B4722" s="97" t="s">
        <v>2364</v>
      </c>
      <c r="C4722" s="46"/>
      <c r="D4722" s="47" t="s">
        <v>3065</v>
      </c>
      <c r="E4722" s="51" t="s">
        <v>3567</v>
      </c>
      <c r="F4722" s="51" t="str">
        <f t="shared" si="82"/>
        <v>VENTA</v>
      </c>
      <c r="G4722" s="45" t="s">
        <v>1933</v>
      </c>
      <c r="H4722" s="85" t="s">
        <v>3073</v>
      </c>
      <c r="I4722" s="18"/>
      <c r="J4722" s="83"/>
      <c r="K4722" s="79"/>
      <c r="L4722" s="77"/>
      <c r="M4722" s="77"/>
    </row>
    <row r="4723" spans="1:13" s="3" customFormat="1">
      <c r="A4723" s="7"/>
      <c r="B4723" s="95" t="s">
        <v>3073</v>
      </c>
      <c r="C4723" s="41"/>
      <c r="D4723" s="36" t="s">
        <v>3073</v>
      </c>
      <c r="E4723" s="49" t="s">
        <v>3073</v>
      </c>
      <c r="F4723" s="49" t="str">
        <f t="shared" si="82"/>
        <v/>
      </c>
      <c r="G4723" s="37"/>
      <c r="H4723" s="85" t="s">
        <v>3073</v>
      </c>
      <c r="I4723" s="18"/>
      <c r="J4723" s="83"/>
      <c r="K4723" s="79"/>
      <c r="L4723" s="77"/>
      <c r="M4723" s="77"/>
    </row>
    <row r="4724" spans="1:13" s="3" customFormat="1">
      <c r="A4724" s="7"/>
      <c r="B4724" s="95" t="s">
        <v>1582</v>
      </c>
      <c r="C4724" s="41"/>
      <c r="D4724" s="36" t="s">
        <v>5952</v>
      </c>
      <c r="E4724" s="49">
        <v>29.09</v>
      </c>
      <c r="F4724" s="49">
        <f t="shared" si="82"/>
        <v>43.634999999999998</v>
      </c>
      <c r="G4724" s="37">
        <v>10</v>
      </c>
      <c r="H4724" s="85" t="s">
        <v>3073</v>
      </c>
      <c r="I4724" s="18"/>
      <c r="J4724" s="83"/>
      <c r="K4724" s="79"/>
      <c r="L4724" s="77"/>
      <c r="M4724" s="77"/>
    </row>
    <row r="4725" spans="1:13" s="3" customFormat="1">
      <c r="A4725" s="7"/>
      <c r="B4725" s="95" t="s">
        <v>1583</v>
      </c>
      <c r="C4725" s="41"/>
      <c r="D4725" s="36" t="s">
        <v>5953</v>
      </c>
      <c r="E4725" s="49">
        <v>30.954999999999998</v>
      </c>
      <c r="F4725" s="49">
        <f t="shared" si="82"/>
        <v>46.432499999999997</v>
      </c>
      <c r="G4725" s="37">
        <v>10</v>
      </c>
      <c r="H4725" s="85" t="s">
        <v>3073</v>
      </c>
      <c r="I4725" s="18"/>
      <c r="J4725" s="83"/>
      <c r="K4725" s="79"/>
      <c r="L4725" s="77"/>
      <c r="M4725" s="77"/>
    </row>
    <row r="4726" spans="1:13" s="3" customFormat="1">
      <c r="A4726" s="10"/>
      <c r="B4726" s="96"/>
      <c r="C4726" s="43" t="s">
        <v>2205</v>
      </c>
      <c r="D4726" s="44"/>
      <c r="E4726" s="50" t="s">
        <v>3073</v>
      </c>
      <c r="F4726" s="50" t="str">
        <f t="shared" si="82"/>
        <v/>
      </c>
      <c r="G4726" s="42"/>
      <c r="H4726" s="85" t="s">
        <v>3073</v>
      </c>
      <c r="I4726" s="18"/>
      <c r="J4726" s="83"/>
      <c r="K4726" s="79"/>
      <c r="L4726" s="77"/>
      <c r="M4726" s="77"/>
    </row>
    <row r="4727" spans="1:13" s="3" customFormat="1">
      <c r="A4727" s="12"/>
      <c r="B4727" s="97" t="s">
        <v>2364</v>
      </c>
      <c r="C4727" s="46"/>
      <c r="D4727" s="47" t="s">
        <v>3065</v>
      </c>
      <c r="E4727" s="51" t="s">
        <v>3567</v>
      </c>
      <c r="F4727" s="51" t="str">
        <f t="shared" si="82"/>
        <v>VENTA</v>
      </c>
      <c r="G4727" s="45" t="s">
        <v>1933</v>
      </c>
      <c r="H4727" s="85" t="s">
        <v>3073</v>
      </c>
      <c r="I4727" s="18"/>
      <c r="J4727" s="83"/>
      <c r="K4727" s="79"/>
      <c r="L4727" s="77"/>
      <c r="M4727" s="77"/>
    </row>
    <row r="4728" spans="1:13" s="3" customFormat="1">
      <c r="A4728" s="7"/>
      <c r="B4728" s="95" t="s">
        <v>2339</v>
      </c>
      <c r="C4728" s="41"/>
      <c r="D4728" s="36" t="s">
        <v>6735</v>
      </c>
      <c r="E4728" s="49">
        <v>14.1</v>
      </c>
      <c r="F4728" s="49">
        <f t="shared" si="82"/>
        <v>21.15</v>
      </c>
      <c r="G4728" s="37">
        <v>100</v>
      </c>
      <c r="H4728" s="85" t="s">
        <v>7198</v>
      </c>
      <c r="I4728" s="18"/>
      <c r="J4728" s="83"/>
      <c r="K4728" s="79"/>
      <c r="L4728" s="77"/>
      <c r="M4728" s="77"/>
    </row>
    <row r="4729" spans="1:13" s="3" customFormat="1">
      <c r="A4729" s="7"/>
      <c r="B4729" s="95" t="s">
        <v>2340</v>
      </c>
      <c r="C4729" s="41"/>
      <c r="D4729" s="36" t="s">
        <v>6739</v>
      </c>
      <c r="E4729" s="49">
        <v>16.29</v>
      </c>
      <c r="F4729" s="49">
        <f t="shared" si="82"/>
        <v>24.434999999999999</v>
      </c>
      <c r="G4729" s="37">
        <v>100</v>
      </c>
      <c r="H4729" s="85" t="s">
        <v>7198</v>
      </c>
      <c r="I4729" s="18"/>
      <c r="J4729" s="83"/>
      <c r="K4729" s="79"/>
      <c r="L4729" s="77"/>
      <c r="M4729" s="77"/>
    </row>
    <row r="4730" spans="1:13" s="3" customFormat="1">
      <c r="A4730" s="7"/>
      <c r="B4730" s="95" t="s">
        <v>2341</v>
      </c>
      <c r="C4730" s="41"/>
      <c r="D4730" s="36" t="s">
        <v>6738</v>
      </c>
      <c r="E4730" s="49">
        <v>17.93</v>
      </c>
      <c r="F4730" s="49">
        <f t="shared" si="82"/>
        <v>26.895</v>
      </c>
      <c r="G4730" s="37">
        <v>100</v>
      </c>
      <c r="H4730" s="85" t="s">
        <v>7198</v>
      </c>
      <c r="I4730" s="18"/>
      <c r="J4730" s="83"/>
      <c r="K4730" s="79"/>
      <c r="L4730" s="77"/>
      <c r="M4730" s="77"/>
    </row>
    <row r="4731" spans="1:13" s="3" customFormat="1">
      <c r="A4731" s="7"/>
      <c r="B4731" s="95" t="s">
        <v>2342</v>
      </c>
      <c r="C4731" s="41"/>
      <c r="D4731" s="36" t="s">
        <v>6740</v>
      </c>
      <c r="E4731" s="49">
        <v>20.3</v>
      </c>
      <c r="F4731" s="49">
        <f t="shared" si="82"/>
        <v>30.450000000000003</v>
      </c>
      <c r="G4731" s="37">
        <v>100</v>
      </c>
      <c r="H4731" s="85" t="s">
        <v>7198</v>
      </c>
      <c r="I4731" s="18"/>
      <c r="J4731" s="83"/>
      <c r="K4731" s="79"/>
      <c r="L4731" s="77"/>
      <c r="M4731" s="77"/>
    </row>
    <row r="4732" spans="1:13" s="3" customFormat="1">
      <c r="A4732" s="7"/>
      <c r="B4732" s="95" t="s">
        <v>2343</v>
      </c>
      <c r="C4732" s="41"/>
      <c r="D4732" s="36" t="s">
        <v>6741</v>
      </c>
      <c r="E4732" s="49">
        <v>21.75</v>
      </c>
      <c r="F4732" s="49">
        <f t="shared" si="82"/>
        <v>32.625</v>
      </c>
      <c r="G4732" s="37">
        <v>100</v>
      </c>
      <c r="H4732" s="85" t="s">
        <v>7198</v>
      </c>
      <c r="I4732" s="18"/>
      <c r="J4732" s="83"/>
      <c r="K4732" s="79"/>
      <c r="L4732" s="77"/>
      <c r="M4732" s="77"/>
    </row>
    <row r="4733" spans="1:13" s="3" customFormat="1">
      <c r="A4733" s="7"/>
      <c r="B4733" s="95" t="s">
        <v>2344</v>
      </c>
      <c r="C4733" s="41"/>
      <c r="D4733" s="36" t="s">
        <v>6743</v>
      </c>
      <c r="E4733" s="49">
        <v>26.57</v>
      </c>
      <c r="F4733" s="49">
        <f t="shared" si="82"/>
        <v>39.855000000000004</v>
      </c>
      <c r="G4733" s="37">
        <v>100</v>
      </c>
      <c r="H4733" s="85" t="s">
        <v>7198</v>
      </c>
      <c r="I4733" s="18"/>
      <c r="J4733" s="83"/>
      <c r="K4733" s="79"/>
      <c r="L4733" s="77"/>
      <c r="M4733" s="77"/>
    </row>
    <row r="4734" spans="1:13" s="3" customFormat="1">
      <c r="A4734" s="7"/>
      <c r="B4734" s="95" t="s">
        <v>2345</v>
      </c>
      <c r="C4734" s="41"/>
      <c r="D4734" s="36" t="s">
        <v>6744</v>
      </c>
      <c r="E4734" s="49">
        <v>34.369999999999997</v>
      </c>
      <c r="F4734" s="49">
        <f t="shared" si="82"/>
        <v>51.554999999999993</v>
      </c>
      <c r="G4734" s="37">
        <v>100</v>
      </c>
      <c r="H4734" s="85" t="s">
        <v>7198</v>
      </c>
      <c r="I4734" s="18"/>
      <c r="J4734" s="83"/>
      <c r="K4734" s="79"/>
      <c r="L4734" s="77"/>
      <c r="M4734" s="77"/>
    </row>
    <row r="4735" spans="1:13" s="3" customFormat="1">
      <c r="B4735" s="95" t="s">
        <v>2346</v>
      </c>
      <c r="C4735" s="41"/>
      <c r="D4735" s="36" t="s">
        <v>6736</v>
      </c>
      <c r="E4735" s="49">
        <v>2128.5500000000002</v>
      </c>
      <c r="F4735" s="49">
        <f t="shared" si="82"/>
        <v>3192.8250000000003</v>
      </c>
      <c r="G4735" s="37">
        <v>100</v>
      </c>
      <c r="H4735" s="85" t="s">
        <v>7203</v>
      </c>
      <c r="I4735" s="18"/>
      <c r="J4735" s="83"/>
      <c r="K4735" s="79"/>
      <c r="L4735" s="77"/>
      <c r="M4735" s="77"/>
    </row>
    <row r="4736" spans="1:13" s="3" customFormat="1">
      <c r="B4736" s="95" t="s">
        <v>2347</v>
      </c>
      <c r="C4736" s="41"/>
      <c r="D4736" s="36" t="s">
        <v>6731</v>
      </c>
      <c r="E4736" s="49">
        <v>6.87</v>
      </c>
      <c r="F4736" s="49">
        <f t="shared" si="82"/>
        <v>10.305</v>
      </c>
      <c r="G4736" s="37">
        <v>100</v>
      </c>
      <c r="H4736" s="85" t="s">
        <v>7198</v>
      </c>
      <c r="I4736" s="18"/>
      <c r="J4736" s="83"/>
      <c r="K4736" s="79"/>
      <c r="L4736" s="77"/>
      <c r="M4736" s="77"/>
    </row>
    <row r="4737" spans="1:13" s="3" customFormat="1">
      <c r="B4737" s="95" t="s">
        <v>2348</v>
      </c>
      <c r="C4737" s="41"/>
      <c r="D4737" s="36" t="s">
        <v>6732</v>
      </c>
      <c r="E4737" s="49">
        <v>9.7200000000000006</v>
      </c>
      <c r="F4737" s="49">
        <f t="shared" si="82"/>
        <v>14.580000000000002</v>
      </c>
      <c r="G4737" s="37">
        <v>100</v>
      </c>
      <c r="H4737" s="85" t="s">
        <v>7198</v>
      </c>
      <c r="I4737" s="18"/>
      <c r="J4737" s="83"/>
      <c r="K4737" s="79"/>
      <c r="L4737" s="77"/>
      <c r="M4737" s="77"/>
    </row>
    <row r="4738" spans="1:13" s="3" customFormat="1">
      <c r="B4738" s="95" t="s">
        <v>2349</v>
      </c>
      <c r="C4738" s="41"/>
      <c r="D4738" s="36" t="s">
        <v>6733</v>
      </c>
      <c r="E4738" s="49">
        <v>11.79</v>
      </c>
      <c r="F4738" s="49">
        <f t="shared" si="82"/>
        <v>17.684999999999999</v>
      </c>
      <c r="G4738" s="37">
        <v>100</v>
      </c>
      <c r="H4738" s="85" t="s">
        <v>7198</v>
      </c>
      <c r="I4738" s="18"/>
      <c r="J4738" s="83"/>
      <c r="K4738" s="79"/>
      <c r="L4738" s="77"/>
      <c r="M4738" s="77"/>
    </row>
    <row r="4739" spans="1:13" s="3" customFormat="1">
      <c r="B4739" s="95" t="s">
        <v>2350</v>
      </c>
      <c r="C4739" s="41"/>
      <c r="D4739" s="36" t="s">
        <v>6734</v>
      </c>
      <c r="E4739" s="49">
        <v>13.89</v>
      </c>
      <c r="F4739" s="49">
        <f t="shared" si="82"/>
        <v>20.835000000000001</v>
      </c>
      <c r="G4739" s="37">
        <v>100</v>
      </c>
      <c r="H4739" s="85" t="s">
        <v>7198</v>
      </c>
      <c r="I4739" s="18"/>
      <c r="J4739" s="83"/>
      <c r="K4739" s="79"/>
      <c r="L4739" s="77"/>
      <c r="M4739" s="77"/>
    </row>
    <row r="4740" spans="1:13" s="3" customFormat="1">
      <c r="B4740" s="95" t="s">
        <v>2351</v>
      </c>
      <c r="C4740" s="41"/>
      <c r="D4740" s="36" t="s">
        <v>6737</v>
      </c>
      <c r="E4740" s="49">
        <v>16.78</v>
      </c>
      <c r="F4740" s="49">
        <f t="shared" si="82"/>
        <v>25.17</v>
      </c>
      <c r="G4740" s="37">
        <v>100</v>
      </c>
      <c r="H4740" s="85" t="s">
        <v>7198</v>
      </c>
      <c r="I4740" s="18"/>
      <c r="J4740" s="83"/>
      <c r="K4740" s="79"/>
      <c r="L4740" s="77"/>
      <c r="M4740" s="77"/>
    </row>
    <row r="4741" spans="1:13" s="3" customFormat="1">
      <c r="B4741" s="95" t="s">
        <v>2352</v>
      </c>
      <c r="C4741" s="41"/>
      <c r="D4741" s="36" t="s">
        <v>4711</v>
      </c>
      <c r="E4741" s="49">
        <v>42.61</v>
      </c>
      <c r="F4741" s="49">
        <f t="shared" si="82"/>
        <v>63.914999999999999</v>
      </c>
      <c r="G4741" s="37">
        <v>100</v>
      </c>
      <c r="H4741" s="85" t="s">
        <v>7198</v>
      </c>
      <c r="I4741" s="18"/>
      <c r="J4741" s="83"/>
      <c r="K4741" s="79"/>
      <c r="L4741" s="77"/>
      <c r="M4741" s="77"/>
    </row>
    <row r="4742" spans="1:13" s="3" customFormat="1">
      <c r="B4742" s="95" t="s">
        <v>2353</v>
      </c>
      <c r="C4742" s="41"/>
      <c r="D4742" s="36" t="s">
        <v>4712</v>
      </c>
      <c r="E4742" s="49">
        <v>56.44</v>
      </c>
      <c r="F4742" s="49">
        <f t="shared" si="82"/>
        <v>84.66</v>
      </c>
      <c r="G4742" s="37">
        <v>100</v>
      </c>
      <c r="H4742" s="85" t="s">
        <v>7198</v>
      </c>
      <c r="I4742" s="18"/>
      <c r="J4742" s="83"/>
      <c r="K4742" s="79"/>
      <c r="L4742" s="77"/>
      <c r="M4742" s="77"/>
    </row>
    <row r="4743" spans="1:13" s="3" customFormat="1">
      <c r="B4743" s="95" t="s">
        <v>2354</v>
      </c>
      <c r="C4743" s="41"/>
      <c r="D4743" s="36" t="s">
        <v>4713</v>
      </c>
      <c r="E4743" s="49">
        <v>65.349999999999994</v>
      </c>
      <c r="F4743" s="49">
        <f t="shared" si="82"/>
        <v>98.024999999999991</v>
      </c>
      <c r="G4743" s="37">
        <v>100</v>
      </c>
      <c r="H4743" s="85" t="s">
        <v>7198</v>
      </c>
      <c r="I4743" s="18"/>
      <c r="J4743" s="83"/>
      <c r="K4743" s="79"/>
      <c r="L4743" s="77"/>
      <c r="M4743" s="77"/>
    </row>
    <row r="4744" spans="1:13" s="3" customFormat="1">
      <c r="B4744" s="95" t="s">
        <v>2355</v>
      </c>
      <c r="C4744" s="41"/>
      <c r="D4744" s="36" t="s">
        <v>4714</v>
      </c>
      <c r="E4744" s="49">
        <v>91.49</v>
      </c>
      <c r="F4744" s="49">
        <f t="shared" si="82"/>
        <v>137.23499999999999</v>
      </c>
      <c r="G4744" s="37">
        <v>100</v>
      </c>
      <c r="H4744" s="85" t="s">
        <v>7198</v>
      </c>
      <c r="I4744" s="18"/>
      <c r="J4744" s="83"/>
      <c r="K4744" s="79"/>
      <c r="L4744" s="77"/>
      <c r="M4744" s="77"/>
    </row>
    <row r="4745" spans="1:13" s="3" customFormat="1">
      <c r="B4745" s="95" t="s">
        <v>2356</v>
      </c>
      <c r="C4745" s="41"/>
      <c r="D4745" s="36" t="s">
        <v>6729</v>
      </c>
      <c r="E4745" s="49">
        <v>967.52</v>
      </c>
      <c r="F4745" s="49">
        <f t="shared" si="82"/>
        <v>1451.28</v>
      </c>
      <c r="G4745" s="37">
        <v>100</v>
      </c>
      <c r="H4745" s="85" t="s">
        <v>7203</v>
      </c>
      <c r="I4745" s="18"/>
      <c r="J4745" s="83"/>
      <c r="K4745" s="79"/>
      <c r="L4745" s="77"/>
      <c r="M4745" s="77"/>
    </row>
    <row r="4746" spans="1:13" s="3" customFormat="1">
      <c r="B4746" s="95" t="s">
        <v>2357</v>
      </c>
      <c r="C4746" s="41"/>
      <c r="D4746" s="36" t="s">
        <v>6742</v>
      </c>
      <c r="E4746" s="49">
        <v>26.02</v>
      </c>
      <c r="F4746" s="49">
        <f t="shared" si="82"/>
        <v>39.03</v>
      </c>
      <c r="G4746" s="37">
        <v>100</v>
      </c>
      <c r="H4746" s="85" t="s">
        <v>7198</v>
      </c>
      <c r="I4746" s="18"/>
      <c r="J4746" s="83"/>
      <c r="K4746" s="79"/>
      <c r="L4746" s="77"/>
      <c r="M4746" s="77"/>
    </row>
    <row r="4747" spans="1:13" s="3" customFormat="1">
      <c r="B4747" s="95" t="s">
        <v>2358</v>
      </c>
      <c r="C4747" s="41"/>
      <c r="D4747" s="36" t="s">
        <v>7649</v>
      </c>
      <c r="E4747" s="49">
        <v>28.88</v>
      </c>
      <c r="F4747" s="49">
        <f t="shared" si="82"/>
        <v>43.32</v>
      </c>
      <c r="G4747" s="37">
        <v>100</v>
      </c>
      <c r="H4747" s="85" t="s">
        <v>7198</v>
      </c>
      <c r="I4747" s="18"/>
      <c r="J4747" s="83"/>
      <c r="K4747" s="79"/>
      <c r="L4747" s="77"/>
      <c r="M4747" s="77"/>
    </row>
    <row r="4748" spans="1:13" s="3" customFormat="1">
      <c r="B4748" s="95" t="s">
        <v>2359</v>
      </c>
      <c r="C4748" s="41"/>
      <c r="D4748" s="36" t="s">
        <v>6745</v>
      </c>
      <c r="E4748" s="49">
        <v>35.93</v>
      </c>
      <c r="F4748" s="49">
        <f t="shared" si="82"/>
        <v>53.894999999999996</v>
      </c>
      <c r="G4748" s="37">
        <v>100</v>
      </c>
      <c r="H4748" s="85" t="s">
        <v>7198</v>
      </c>
      <c r="I4748" s="18"/>
      <c r="J4748" s="83"/>
      <c r="K4748" s="79"/>
      <c r="L4748" s="77"/>
      <c r="M4748" s="77"/>
    </row>
    <row r="4749" spans="1:13" s="3" customFormat="1">
      <c r="B4749" s="95" t="s">
        <v>2360</v>
      </c>
      <c r="C4749" s="41"/>
      <c r="D4749" s="36" t="s">
        <v>6746</v>
      </c>
      <c r="E4749" s="49">
        <v>39.08</v>
      </c>
      <c r="F4749" s="49">
        <f t="shared" si="82"/>
        <v>58.62</v>
      </c>
      <c r="G4749" s="37">
        <v>100</v>
      </c>
      <c r="H4749" s="85" t="s">
        <v>7198</v>
      </c>
      <c r="I4749" s="18"/>
      <c r="J4749" s="83"/>
      <c r="K4749" s="79"/>
      <c r="L4749" s="77"/>
      <c r="M4749" s="77"/>
    </row>
    <row r="4750" spans="1:13" s="3" customFormat="1">
      <c r="B4750" s="95" t="s">
        <v>2361</v>
      </c>
      <c r="C4750" s="41"/>
      <c r="D4750" s="36" t="s">
        <v>6747</v>
      </c>
      <c r="E4750" s="49">
        <v>49.1</v>
      </c>
      <c r="F4750" s="49">
        <f t="shared" si="82"/>
        <v>73.650000000000006</v>
      </c>
      <c r="G4750" s="37">
        <v>100</v>
      </c>
      <c r="H4750" s="85" t="s">
        <v>7198</v>
      </c>
      <c r="I4750" s="18"/>
      <c r="J4750" s="83"/>
      <c r="K4750" s="79"/>
      <c r="L4750" s="77"/>
      <c r="M4750" s="77"/>
    </row>
    <row r="4751" spans="1:13" s="3" customFormat="1">
      <c r="A4751" s="7"/>
      <c r="B4751" s="95" t="s">
        <v>2362</v>
      </c>
      <c r="C4751" s="41"/>
      <c r="D4751" s="36" t="s">
        <v>6749</v>
      </c>
      <c r="E4751" s="49">
        <v>58.76</v>
      </c>
      <c r="F4751" s="49">
        <f t="shared" si="82"/>
        <v>88.14</v>
      </c>
      <c r="G4751" s="37">
        <v>100</v>
      </c>
      <c r="H4751" s="85" t="s">
        <v>7198</v>
      </c>
      <c r="I4751" s="18"/>
      <c r="J4751" s="83"/>
      <c r="K4751" s="79"/>
      <c r="L4751" s="77"/>
      <c r="M4751" s="77"/>
    </row>
    <row r="4752" spans="1:13" s="3" customFormat="1">
      <c r="A4752" s="10"/>
      <c r="B4752" s="96"/>
      <c r="C4752" s="43" t="s">
        <v>2206</v>
      </c>
      <c r="D4752" s="44"/>
      <c r="E4752" s="50" t="s">
        <v>3073</v>
      </c>
      <c r="F4752" s="50" t="str">
        <f t="shared" si="82"/>
        <v/>
      </c>
      <c r="G4752" s="42"/>
      <c r="H4752" s="85" t="s">
        <v>3073</v>
      </c>
      <c r="I4752" s="18"/>
      <c r="J4752" s="83"/>
      <c r="K4752" s="79"/>
      <c r="L4752" s="77"/>
      <c r="M4752" s="77"/>
    </row>
    <row r="4753" spans="1:13" s="3" customFormat="1">
      <c r="A4753" s="12"/>
      <c r="B4753" s="97" t="s">
        <v>2364</v>
      </c>
      <c r="C4753" s="46"/>
      <c r="D4753" s="47" t="s">
        <v>3065</v>
      </c>
      <c r="E4753" s="51" t="s">
        <v>3567</v>
      </c>
      <c r="F4753" s="51" t="str">
        <f t="shared" si="82"/>
        <v>VENTA</v>
      </c>
      <c r="G4753" s="45" t="s">
        <v>1933</v>
      </c>
      <c r="H4753" s="85" t="s">
        <v>3073</v>
      </c>
      <c r="I4753" s="18"/>
      <c r="J4753" s="83"/>
      <c r="K4753" s="79"/>
      <c r="L4753" s="77"/>
      <c r="M4753" s="77"/>
    </row>
    <row r="4754" spans="1:13" s="3" customFormat="1">
      <c r="A4754" s="7"/>
      <c r="B4754" s="95" t="s">
        <v>1584</v>
      </c>
      <c r="C4754" s="41"/>
      <c r="D4754" s="36" t="s">
        <v>7615</v>
      </c>
      <c r="E4754" s="49">
        <v>3.3450000000000002</v>
      </c>
      <c r="F4754" s="49">
        <f>IF(G4754="ENV.","VENTA",IF(B4754="","",E4754+E4754*A$2/100))</f>
        <v>5.0175000000000001</v>
      </c>
      <c r="G4754" s="37">
        <v>144</v>
      </c>
      <c r="H4754" s="85" t="s">
        <v>3073</v>
      </c>
      <c r="I4754" s="18"/>
      <c r="J4754" s="83"/>
      <c r="K4754" s="79"/>
      <c r="L4754" s="77"/>
      <c r="M4754" s="77"/>
    </row>
    <row r="4755" spans="1:13" s="3" customFormat="1">
      <c r="A4755" s="7"/>
      <c r="B4755" s="95" t="s">
        <v>5323</v>
      </c>
      <c r="C4755" s="41"/>
      <c r="D4755" s="36" t="s">
        <v>7282</v>
      </c>
      <c r="E4755" s="49">
        <v>171.255</v>
      </c>
      <c r="F4755" s="49">
        <f t="shared" si="82"/>
        <v>256.88249999999999</v>
      </c>
      <c r="G4755" s="37">
        <v>144</v>
      </c>
      <c r="H4755" s="85" t="s">
        <v>3073</v>
      </c>
      <c r="I4755" s="18"/>
      <c r="J4755" s="83"/>
      <c r="K4755" s="79"/>
      <c r="L4755" s="77"/>
      <c r="M4755" s="77"/>
    </row>
    <row r="4756" spans="1:13" s="3" customFormat="1">
      <c r="A4756" s="10"/>
      <c r="B4756" s="96"/>
      <c r="C4756" s="43" t="s">
        <v>2207</v>
      </c>
      <c r="D4756" s="44"/>
      <c r="E4756" s="50" t="s">
        <v>3073</v>
      </c>
      <c r="F4756" s="50" t="str">
        <f t="shared" si="82"/>
        <v/>
      </c>
      <c r="G4756" s="42"/>
      <c r="H4756" s="85" t="s">
        <v>3073</v>
      </c>
      <c r="I4756" s="18"/>
      <c r="J4756" s="83"/>
      <c r="K4756" s="79"/>
      <c r="L4756" s="77"/>
      <c r="M4756" s="77"/>
    </row>
    <row r="4757" spans="1:13" s="3" customFormat="1">
      <c r="A4757" s="12"/>
      <c r="B4757" s="97" t="s">
        <v>2364</v>
      </c>
      <c r="C4757" s="46"/>
      <c r="D4757" s="47" t="s">
        <v>3065</v>
      </c>
      <c r="E4757" s="51" t="s">
        <v>3567</v>
      </c>
      <c r="F4757" s="51" t="str">
        <f t="shared" si="82"/>
        <v>VENTA</v>
      </c>
      <c r="G4757" s="45" t="s">
        <v>1933</v>
      </c>
      <c r="H4757" s="85" t="s">
        <v>3073</v>
      </c>
      <c r="I4757" s="18"/>
      <c r="J4757" s="83"/>
      <c r="K4757" s="79"/>
      <c r="L4757" s="77"/>
      <c r="M4757" s="77"/>
    </row>
    <row r="4758" spans="1:13" s="3" customFormat="1">
      <c r="A4758" s="7"/>
      <c r="B4758" s="95" t="s">
        <v>1585</v>
      </c>
      <c r="C4758" s="41"/>
      <c r="D4758" s="36" t="s">
        <v>4672</v>
      </c>
      <c r="E4758" s="49">
        <v>109.124</v>
      </c>
      <c r="F4758" s="49">
        <f t="shared" si="82"/>
        <v>163.68599999999998</v>
      </c>
      <c r="G4758" s="37">
        <v>2</v>
      </c>
      <c r="H4758" s="85" t="s">
        <v>3073</v>
      </c>
      <c r="I4758" s="18"/>
      <c r="J4758" s="83"/>
      <c r="K4758" s="79"/>
      <c r="L4758" s="77"/>
      <c r="M4758" s="77"/>
    </row>
    <row r="4759" spans="1:13" s="3" customFormat="1">
      <c r="A4759" s="7"/>
      <c r="B4759" s="95" t="s">
        <v>1586</v>
      </c>
      <c r="C4759" s="41"/>
      <c r="D4759" s="36" t="s">
        <v>4676</v>
      </c>
      <c r="E4759" s="49">
        <v>109.124</v>
      </c>
      <c r="F4759" s="49">
        <f t="shared" si="82"/>
        <v>163.68599999999998</v>
      </c>
      <c r="G4759" s="37">
        <v>2</v>
      </c>
      <c r="H4759" s="85" t="s">
        <v>3073</v>
      </c>
      <c r="I4759" s="18"/>
      <c r="J4759" s="83"/>
      <c r="K4759" s="79"/>
      <c r="L4759" s="77"/>
      <c r="M4759" s="77"/>
    </row>
    <row r="4760" spans="1:13" s="3" customFormat="1">
      <c r="A4760" s="7"/>
      <c r="B4760" s="95" t="s">
        <v>1587</v>
      </c>
      <c r="C4760" s="41"/>
      <c r="D4760" s="36" t="s">
        <v>4673</v>
      </c>
      <c r="E4760" s="49">
        <v>103.72199999999999</v>
      </c>
      <c r="F4760" s="49">
        <f t="shared" si="82"/>
        <v>155.583</v>
      </c>
      <c r="G4760" s="37">
        <v>2</v>
      </c>
      <c r="H4760" s="85" t="s">
        <v>3073</v>
      </c>
      <c r="I4760" s="18"/>
      <c r="J4760" s="83"/>
      <c r="K4760" s="79"/>
      <c r="L4760" s="77"/>
      <c r="M4760" s="77"/>
    </row>
    <row r="4761" spans="1:13" s="3" customFormat="1">
      <c r="A4761" s="7"/>
      <c r="B4761" s="95" t="s">
        <v>1588</v>
      </c>
      <c r="C4761" s="41"/>
      <c r="D4761" s="36" t="s">
        <v>4674</v>
      </c>
      <c r="E4761" s="49">
        <v>103.72199999999999</v>
      </c>
      <c r="F4761" s="49">
        <f t="shared" si="82"/>
        <v>155.583</v>
      </c>
      <c r="G4761" s="37">
        <v>2</v>
      </c>
      <c r="H4761" s="85" t="s">
        <v>3073</v>
      </c>
      <c r="I4761" s="18"/>
      <c r="J4761" s="83"/>
      <c r="K4761" s="79"/>
      <c r="L4761" s="77"/>
      <c r="M4761" s="77"/>
    </row>
    <row r="4762" spans="1:13" s="3" customFormat="1">
      <c r="A4762" s="10"/>
      <c r="B4762" s="96"/>
      <c r="C4762" s="43" t="s">
        <v>2208</v>
      </c>
      <c r="D4762" s="44"/>
      <c r="E4762" s="50" t="s">
        <v>3073</v>
      </c>
      <c r="F4762" s="50" t="str">
        <f t="shared" si="82"/>
        <v/>
      </c>
      <c r="G4762" s="42"/>
      <c r="H4762" s="85" t="s">
        <v>3073</v>
      </c>
      <c r="I4762" s="18"/>
      <c r="J4762" s="83"/>
      <c r="K4762" s="79"/>
      <c r="L4762" s="77"/>
      <c r="M4762" s="77"/>
    </row>
    <row r="4763" spans="1:13" s="3" customFormat="1">
      <c r="A4763" s="12"/>
      <c r="B4763" s="97" t="s">
        <v>2364</v>
      </c>
      <c r="C4763" s="46"/>
      <c r="D4763" s="47" t="s">
        <v>3065</v>
      </c>
      <c r="E4763" s="51" t="s">
        <v>3567</v>
      </c>
      <c r="F4763" s="51" t="str">
        <f t="shared" si="82"/>
        <v>VENTA</v>
      </c>
      <c r="G4763" s="45" t="s">
        <v>1933</v>
      </c>
      <c r="H4763" s="85" t="s">
        <v>3073</v>
      </c>
      <c r="I4763" s="18"/>
      <c r="J4763" s="83"/>
      <c r="K4763" s="79"/>
      <c r="L4763" s="77"/>
      <c r="M4763" s="77"/>
    </row>
    <row r="4764" spans="1:13" s="3" customFormat="1">
      <c r="A4764" s="7"/>
      <c r="B4764" s="95" t="s">
        <v>3073</v>
      </c>
      <c r="C4764" s="41"/>
      <c r="D4764" s="36" t="s">
        <v>3073</v>
      </c>
      <c r="E4764" s="49" t="s">
        <v>3073</v>
      </c>
      <c r="F4764" s="49" t="str">
        <f t="shared" si="82"/>
        <v/>
      </c>
      <c r="G4764" s="37"/>
      <c r="H4764" s="85" t="s">
        <v>3073</v>
      </c>
      <c r="I4764" s="18"/>
      <c r="J4764" s="83"/>
      <c r="K4764" s="79"/>
      <c r="L4764" s="77"/>
      <c r="M4764" s="77"/>
    </row>
    <row r="4765" spans="1:13" s="3" customFormat="1">
      <c r="A4765" s="7"/>
      <c r="B4765" s="95" t="s">
        <v>1589</v>
      </c>
      <c r="C4765" s="41"/>
      <c r="D4765" s="36" t="s">
        <v>7751</v>
      </c>
      <c r="E4765" s="49">
        <v>83.332999999999998</v>
      </c>
      <c r="F4765" s="49">
        <f t="shared" si="82"/>
        <v>124.9995</v>
      </c>
      <c r="G4765" s="37">
        <v>100</v>
      </c>
      <c r="H4765" s="85" t="s">
        <v>7977</v>
      </c>
      <c r="I4765" s="18"/>
      <c r="J4765" s="83"/>
      <c r="K4765" s="79"/>
      <c r="L4765" s="77"/>
      <c r="M4765" s="77"/>
    </row>
    <row r="4766" spans="1:13" s="3" customFormat="1">
      <c r="A4766" s="7"/>
      <c r="B4766" s="95" t="s">
        <v>1590</v>
      </c>
      <c r="C4766" s="41"/>
      <c r="D4766" s="36" t="s">
        <v>7752</v>
      </c>
      <c r="E4766" s="49">
        <v>83.332999999999998</v>
      </c>
      <c r="F4766" s="49">
        <f t="shared" si="82"/>
        <v>124.9995</v>
      </c>
      <c r="G4766" s="37">
        <v>100</v>
      </c>
      <c r="H4766" s="85" t="s">
        <v>7977</v>
      </c>
      <c r="I4766" s="18"/>
      <c r="J4766" s="83"/>
      <c r="K4766" s="79"/>
      <c r="L4766" s="77"/>
      <c r="M4766" s="77"/>
    </row>
    <row r="4767" spans="1:13" s="3" customFormat="1">
      <c r="A4767" s="7"/>
      <c r="B4767" s="95" t="s">
        <v>3073</v>
      </c>
      <c r="C4767" s="41"/>
      <c r="D4767" s="36" t="s">
        <v>3073</v>
      </c>
      <c r="E4767" s="49" t="s">
        <v>3073</v>
      </c>
      <c r="F4767" s="49" t="str">
        <f t="shared" si="82"/>
        <v/>
      </c>
      <c r="G4767" s="37"/>
      <c r="H4767" s="85" t="s">
        <v>3073</v>
      </c>
      <c r="I4767" s="18"/>
      <c r="J4767" s="83"/>
      <c r="K4767" s="79"/>
      <c r="L4767" s="77"/>
      <c r="M4767" s="77"/>
    </row>
    <row r="4768" spans="1:13" s="3" customFormat="1">
      <c r="A4768" s="10"/>
      <c r="B4768" s="96"/>
      <c r="C4768" s="43" t="s">
        <v>2209</v>
      </c>
      <c r="D4768" s="44"/>
      <c r="E4768" s="50" t="s">
        <v>3073</v>
      </c>
      <c r="F4768" s="50" t="str">
        <f t="shared" si="82"/>
        <v/>
      </c>
      <c r="G4768" s="42"/>
      <c r="H4768" s="85" t="s">
        <v>3073</v>
      </c>
      <c r="I4768" s="18"/>
      <c r="J4768" s="83"/>
      <c r="K4768" s="79"/>
      <c r="L4768" s="77"/>
      <c r="M4768" s="77"/>
    </row>
    <row r="4769" spans="1:13" s="3" customFormat="1">
      <c r="A4769" s="12"/>
      <c r="B4769" s="97" t="s">
        <v>2364</v>
      </c>
      <c r="C4769" s="46"/>
      <c r="D4769" s="47" t="s">
        <v>3065</v>
      </c>
      <c r="E4769" s="51" t="s">
        <v>3567</v>
      </c>
      <c r="F4769" s="51" t="str">
        <f t="shared" si="82"/>
        <v>VENTA</v>
      </c>
      <c r="G4769" s="45" t="s">
        <v>1933</v>
      </c>
      <c r="H4769" s="85" t="s">
        <v>3073</v>
      </c>
      <c r="I4769" s="18"/>
      <c r="J4769" s="83"/>
      <c r="K4769" s="79"/>
      <c r="L4769" s="77"/>
      <c r="M4769" s="77"/>
    </row>
    <row r="4770" spans="1:13" s="3" customFormat="1">
      <c r="A4770" s="7"/>
      <c r="B4770" s="95" t="s">
        <v>3277</v>
      </c>
      <c r="C4770" s="41"/>
      <c r="D4770" s="36" t="s">
        <v>4843</v>
      </c>
      <c r="E4770" s="49">
        <v>1.5940000000000001</v>
      </c>
      <c r="F4770" s="49">
        <f t="shared" si="82"/>
        <v>2.391</v>
      </c>
      <c r="G4770" s="37">
        <v>200</v>
      </c>
      <c r="H4770" s="85" t="s">
        <v>7203</v>
      </c>
      <c r="I4770" s="18"/>
      <c r="J4770" s="83"/>
      <c r="K4770" s="79"/>
      <c r="L4770" s="77"/>
      <c r="M4770" s="77"/>
    </row>
    <row r="4771" spans="1:13" s="3" customFormat="1">
      <c r="A4771" s="7"/>
      <c r="B4771" s="95" t="s">
        <v>3278</v>
      </c>
      <c r="C4771" s="41"/>
      <c r="D4771" s="36" t="s">
        <v>4844</v>
      </c>
      <c r="E4771" s="49">
        <v>1.5940000000000001</v>
      </c>
      <c r="F4771" s="49">
        <f t="shared" si="82"/>
        <v>2.391</v>
      </c>
      <c r="G4771" s="37">
        <v>200</v>
      </c>
      <c r="H4771" s="85" t="s">
        <v>7203</v>
      </c>
      <c r="I4771" s="18"/>
      <c r="J4771" s="83"/>
      <c r="K4771" s="79"/>
      <c r="L4771" s="77"/>
      <c r="M4771" s="77"/>
    </row>
    <row r="4772" spans="1:13" s="3" customFormat="1">
      <c r="A4772" s="7"/>
      <c r="B4772" s="95" t="s">
        <v>2434</v>
      </c>
      <c r="C4772" s="41"/>
      <c r="D4772" s="36" t="s">
        <v>4845</v>
      </c>
      <c r="E4772" s="49">
        <v>1.7030000000000001</v>
      </c>
      <c r="F4772" s="49">
        <f t="shared" si="82"/>
        <v>2.5545</v>
      </c>
      <c r="G4772" s="37">
        <v>200</v>
      </c>
      <c r="H4772" s="85" t="s">
        <v>3073</v>
      </c>
      <c r="I4772" s="18"/>
      <c r="J4772" s="83"/>
      <c r="K4772" s="79"/>
      <c r="L4772" s="77"/>
      <c r="M4772" s="77"/>
    </row>
    <row r="4773" spans="1:13" s="3" customFormat="1">
      <c r="A4773" s="7"/>
      <c r="B4773" s="95" t="s">
        <v>3279</v>
      </c>
      <c r="C4773" s="41"/>
      <c r="D4773" s="36" t="s">
        <v>4846</v>
      </c>
      <c r="E4773" s="49">
        <v>2.012</v>
      </c>
      <c r="F4773" s="49">
        <f t="shared" ref="F4773:F4837" si="83">IF(G4773="ENV.","VENTA",IF(B4773="","",E4773+E4773*A$2/100))</f>
        <v>3.0179999999999998</v>
      </c>
      <c r="G4773" s="37">
        <v>200</v>
      </c>
      <c r="H4773" s="85" t="s">
        <v>3073</v>
      </c>
      <c r="I4773" s="18"/>
      <c r="J4773" s="83"/>
      <c r="K4773" s="79"/>
      <c r="L4773" s="77"/>
      <c r="M4773" s="77"/>
    </row>
    <row r="4774" spans="1:13" s="3" customFormat="1">
      <c r="A4774" s="7"/>
      <c r="B4774" s="95" t="s">
        <v>3280</v>
      </c>
      <c r="C4774" s="41"/>
      <c r="D4774" s="36" t="s">
        <v>4847</v>
      </c>
      <c r="E4774" s="49">
        <v>2.2189999999999999</v>
      </c>
      <c r="F4774" s="49">
        <f t="shared" si="83"/>
        <v>3.3285</v>
      </c>
      <c r="G4774" s="37">
        <v>200</v>
      </c>
      <c r="H4774" s="85" t="s">
        <v>3073</v>
      </c>
      <c r="I4774" s="18"/>
      <c r="J4774" s="83"/>
      <c r="K4774" s="79"/>
      <c r="L4774" s="77"/>
      <c r="M4774" s="77"/>
    </row>
    <row r="4775" spans="1:13" s="3" customFormat="1">
      <c r="A4775" s="7"/>
      <c r="B4775" s="95" t="s">
        <v>3281</v>
      </c>
      <c r="C4775" s="41"/>
      <c r="D4775" s="36" t="s">
        <v>4848</v>
      </c>
      <c r="E4775" s="49">
        <v>2.5089999999999999</v>
      </c>
      <c r="F4775" s="49">
        <f t="shared" si="83"/>
        <v>3.7634999999999996</v>
      </c>
      <c r="G4775" s="37">
        <v>200</v>
      </c>
      <c r="H4775" s="85" t="s">
        <v>3073</v>
      </c>
      <c r="I4775" s="18"/>
      <c r="J4775" s="83"/>
      <c r="K4775" s="79"/>
      <c r="L4775" s="77"/>
      <c r="M4775" s="77"/>
    </row>
    <row r="4776" spans="1:13" s="3" customFormat="1">
      <c r="B4776" s="95" t="s">
        <v>3282</v>
      </c>
      <c r="C4776" s="41"/>
      <c r="D4776" s="36" t="s">
        <v>4849</v>
      </c>
      <c r="E4776" s="49">
        <v>2.9430000000000001</v>
      </c>
      <c r="F4776" s="49">
        <f t="shared" si="83"/>
        <v>4.4145000000000003</v>
      </c>
      <c r="G4776" s="37">
        <v>200</v>
      </c>
      <c r="H4776" s="85" t="s">
        <v>7203</v>
      </c>
      <c r="I4776" s="18"/>
      <c r="J4776" s="83"/>
      <c r="K4776" s="79"/>
      <c r="L4776" s="77"/>
      <c r="M4776" s="77"/>
    </row>
    <row r="4777" spans="1:13" s="3" customFormat="1">
      <c r="B4777" s="95" t="s">
        <v>2435</v>
      </c>
      <c r="C4777" s="41"/>
      <c r="D4777" s="36" t="s">
        <v>4850</v>
      </c>
      <c r="E4777" s="49">
        <v>3.27</v>
      </c>
      <c r="F4777" s="49">
        <f t="shared" si="83"/>
        <v>4.9050000000000002</v>
      </c>
      <c r="G4777" s="37">
        <v>200</v>
      </c>
      <c r="H4777" s="85" t="s">
        <v>3073</v>
      </c>
      <c r="I4777" s="18"/>
      <c r="J4777" s="83"/>
      <c r="K4777" s="79"/>
      <c r="L4777" s="77"/>
      <c r="M4777" s="77"/>
    </row>
    <row r="4778" spans="1:13" s="3" customFormat="1">
      <c r="B4778" s="95" t="s">
        <v>3283</v>
      </c>
      <c r="C4778" s="41"/>
      <c r="D4778" s="36" t="s">
        <v>4851</v>
      </c>
      <c r="E4778" s="49">
        <v>2.1440000000000001</v>
      </c>
      <c r="F4778" s="49">
        <f t="shared" si="83"/>
        <v>3.2160000000000002</v>
      </c>
      <c r="G4778" s="37">
        <v>200</v>
      </c>
      <c r="H4778" s="85" t="s">
        <v>7203</v>
      </c>
      <c r="I4778" s="18"/>
      <c r="J4778" s="83"/>
      <c r="K4778" s="79"/>
      <c r="L4778" s="77"/>
      <c r="M4778" s="77"/>
    </row>
    <row r="4779" spans="1:13" s="3" customFormat="1">
      <c r="B4779" s="95" t="s">
        <v>3284</v>
      </c>
      <c r="C4779" s="41"/>
      <c r="D4779" s="36" t="s">
        <v>4852</v>
      </c>
      <c r="E4779" s="49">
        <v>2.4380000000000002</v>
      </c>
      <c r="F4779" s="49">
        <f t="shared" si="83"/>
        <v>3.657</v>
      </c>
      <c r="G4779" s="37">
        <v>200</v>
      </c>
      <c r="H4779" s="85" t="s">
        <v>3073</v>
      </c>
      <c r="I4779" s="18"/>
      <c r="J4779" s="83"/>
      <c r="K4779" s="79"/>
      <c r="L4779" s="77"/>
      <c r="M4779" s="77"/>
    </row>
    <row r="4780" spans="1:13" s="3" customFormat="1">
      <c r="B4780" s="95" t="s">
        <v>3285</v>
      </c>
      <c r="C4780" s="41"/>
      <c r="D4780" s="36" t="s">
        <v>4853</v>
      </c>
      <c r="E4780" s="49">
        <v>2.7469999999999999</v>
      </c>
      <c r="F4780" s="49">
        <f t="shared" si="83"/>
        <v>4.1204999999999998</v>
      </c>
      <c r="G4780" s="37">
        <v>200</v>
      </c>
      <c r="H4780" s="85" t="s">
        <v>3073</v>
      </c>
      <c r="I4780" s="18"/>
      <c r="J4780" s="83"/>
      <c r="K4780" s="79"/>
      <c r="L4780" s="77"/>
      <c r="M4780" s="77"/>
    </row>
    <row r="4781" spans="1:13" s="3" customFormat="1">
      <c r="B4781" s="95" t="s">
        <v>3286</v>
      </c>
      <c r="C4781" s="41"/>
      <c r="D4781" s="36" t="s">
        <v>4854</v>
      </c>
      <c r="E4781" s="49">
        <v>3.052</v>
      </c>
      <c r="F4781" s="49">
        <f t="shared" si="83"/>
        <v>4.5780000000000003</v>
      </c>
      <c r="G4781" s="37">
        <v>200</v>
      </c>
      <c r="H4781" s="85" t="s">
        <v>7203</v>
      </c>
      <c r="I4781" s="18"/>
      <c r="J4781" s="83"/>
      <c r="K4781" s="79"/>
      <c r="L4781" s="77"/>
      <c r="M4781" s="77"/>
    </row>
    <row r="4782" spans="1:13" s="3" customFormat="1">
      <c r="B4782" s="95" t="s">
        <v>3287</v>
      </c>
      <c r="C4782" s="41"/>
      <c r="D4782" s="36" t="s">
        <v>4855</v>
      </c>
      <c r="E4782" s="49">
        <v>3.5979999999999999</v>
      </c>
      <c r="F4782" s="49">
        <f t="shared" si="83"/>
        <v>5.3970000000000002</v>
      </c>
      <c r="G4782" s="37">
        <v>200</v>
      </c>
      <c r="H4782" s="85" t="s">
        <v>3073</v>
      </c>
      <c r="I4782" s="18"/>
      <c r="J4782" s="83"/>
      <c r="K4782" s="79"/>
      <c r="L4782" s="77"/>
      <c r="M4782" s="77"/>
    </row>
    <row r="4783" spans="1:13" s="3" customFormat="1">
      <c r="B4783" s="95" t="s">
        <v>3288</v>
      </c>
      <c r="C4783" s="41"/>
      <c r="D4783" s="36" t="s">
        <v>4856</v>
      </c>
      <c r="E4783" s="49">
        <v>3.9790000000000001</v>
      </c>
      <c r="F4783" s="49">
        <f t="shared" si="83"/>
        <v>5.9685000000000006</v>
      </c>
      <c r="G4783" s="37">
        <v>200</v>
      </c>
      <c r="H4783" s="85" t="s">
        <v>7203</v>
      </c>
      <c r="I4783" s="18"/>
      <c r="J4783" s="83"/>
      <c r="K4783" s="79"/>
      <c r="L4783" s="77"/>
      <c r="M4783" s="77"/>
    </row>
    <row r="4784" spans="1:13" s="3" customFormat="1">
      <c r="B4784" s="95" t="s">
        <v>3289</v>
      </c>
      <c r="C4784" s="41"/>
      <c r="D4784" s="36" t="s">
        <v>4857</v>
      </c>
      <c r="E4784" s="49">
        <v>4.3520000000000003</v>
      </c>
      <c r="F4784" s="49">
        <f t="shared" si="83"/>
        <v>6.5280000000000005</v>
      </c>
      <c r="G4784" s="37">
        <v>200</v>
      </c>
      <c r="H4784" s="85" t="s">
        <v>7203</v>
      </c>
      <c r="I4784" s="18"/>
      <c r="J4784" s="83"/>
      <c r="K4784" s="79"/>
      <c r="L4784" s="77"/>
      <c r="M4784" s="77"/>
    </row>
    <row r="4785" spans="2:13" s="3" customFormat="1">
      <c r="B4785" s="95" t="s">
        <v>3290</v>
      </c>
      <c r="C4785" s="41"/>
      <c r="D4785" s="36" t="s">
        <v>4858</v>
      </c>
      <c r="E4785" s="49">
        <v>4.7590000000000003</v>
      </c>
      <c r="F4785" s="49">
        <f t="shared" si="83"/>
        <v>7.1385000000000005</v>
      </c>
      <c r="G4785" s="37">
        <v>200</v>
      </c>
      <c r="H4785" s="85" t="s">
        <v>3073</v>
      </c>
      <c r="I4785" s="18"/>
      <c r="J4785" s="83"/>
      <c r="K4785" s="79"/>
      <c r="L4785" s="77"/>
      <c r="M4785" s="77"/>
    </row>
    <row r="4786" spans="2:13" s="3" customFormat="1">
      <c r="B4786" s="95" t="s">
        <v>3291</v>
      </c>
      <c r="C4786" s="41"/>
      <c r="D4786" s="36" t="s">
        <v>4859</v>
      </c>
      <c r="E4786" s="49">
        <v>2.8370000000000002</v>
      </c>
      <c r="F4786" s="49">
        <f t="shared" si="83"/>
        <v>4.2555000000000005</v>
      </c>
      <c r="G4786" s="37">
        <v>200</v>
      </c>
      <c r="H4786" s="85" t="s">
        <v>3073</v>
      </c>
      <c r="I4786" s="18"/>
      <c r="J4786" s="83"/>
      <c r="K4786" s="79"/>
      <c r="L4786" s="77"/>
      <c r="M4786" s="77"/>
    </row>
    <row r="4787" spans="2:13" s="3" customFormat="1">
      <c r="B4787" s="95" t="s">
        <v>3292</v>
      </c>
      <c r="C4787" s="41"/>
      <c r="D4787" s="36" t="s">
        <v>4860</v>
      </c>
      <c r="E4787" s="49">
        <v>3.331</v>
      </c>
      <c r="F4787" s="49">
        <f t="shared" si="83"/>
        <v>4.9965000000000002</v>
      </c>
      <c r="G4787" s="37">
        <v>200</v>
      </c>
      <c r="H4787" s="85" t="s">
        <v>3073</v>
      </c>
      <c r="I4787" s="18"/>
      <c r="J4787" s="83"/>
      <c r="K4787" s="79"/>
      <c r="L4787" s="77"/>
      <c r="M4787" s="77"/>
    </row>
    <row r="4788" spans="2:13" s="3" customFormat="1">
      <c r="B4788" s="95" t="s">
        <v>3293</v>
      </c>
      <c r="C4788" s="41"/>
      <c r="D4788" s="36" t="s">
        <v>4861</v>
      </c>
      <c r="E4788" s="49">
        <v>3.7490000000000001</v>
      </c>
      <c r="F4788" s="49">
        <f t="shared" si="83"/>
        <v>5.6234999999999999</v>
      </c>
      <c r="G4788" s="37">
        <v>200</v>
      </c>
      <c r="H4788" s="85" t="s">
        <v>3073</v>
      </c>
      <c r="I4788" s="18"/>
      <c r="J4788" s="83"/>
      <c r="K4788" s="79"/>
      <c r="L4788" s="77"/>
      <c r="M4788" s="77"/>
    </row>
    <row r="4789" spans="2:13" s="3" customFormat="1">
      <c r="B4789" s="95" t="s">
        <v>3294</v>
      </c>
      <c r="C4789" s="41"/>
      <c r="D4789" s="36" t="s">
        <v>4862</v>
      </c>
      <c r="E4789" s="49">
        <v>4.258</v>
      </c>
      <c r="F4789" s="49">
        <f t="shared" si="83"/>
        <v>6.3870000000000005</v>
      </c>
      <c r="G4789" s="37">
        <v>200</v>
      </c>
      <c r="H4789" s="85" t="s">
        <v>3073</v>
      </c>
      <c r="I4789" s="18"/>
      <c r="J4789" s="83"/>
      <c r="K4789" s="79"/>
      <c r="L4789" s="77"/>
      <c r="M4789" s="77"/>
    </row>
    <row r="4790" spans="2:13" s="3" customFormat="1">
      <c r="B4790" s="95" t="s">
        <v>3295</v>
      </c>
      <c r="C4790" s="41"/>
      <c r="D4790" s="36" t="s">
        <v>4863</v>
      </c>
      <c r="E4790" s="49">
        <v>4.9359999999999999</v>
      </c>
      <c r="F4790" s="49">
        <f t="shared" si="83"/>
        <v>7.4039999999999999</v>
      </c>
      <c r="G4790" s="37">
        <v>200</v>
      </c>
      <c r="H4790" s="85" t="s">
        <v>7203</v>
      </c>
      <c r="I4790" s="18"/>
      <c r="J4790" s="83"/>
      <c r="K4790" s="79"/>
      <c r="L4790" s="77"/>
      <c r="M4790" s="77"/>
    </row>
    <row r="4791" spans="2:13" s="3" customFormat="1">
      <c r="B4791" s="95" t="s">
        <v>3296</v>
      </c>
      <c r="C4791" s="41"/>
      <c r="D4791" s="36" t="s">
        <v>4864</v>
      </c>
      <c r="E4791" s="49">
        <v>5.508</v>
      </c>
      <c r="F4791" s="49">
        <f t="shared" si="83"/>
        <v>8.2620000000000005</v>
      </c>
      <c r="G4791" s="37">
        <v>200</v>
      </c>
      <c r="H4791" s="85" t="s">
        <v>3073</v>
      </c>
      <c r="I4791" s="18"/>
      <c r="J4791" s="83"/>
      <c r="K4791" s="79"/>
      <c r="L4791" s="77"/>
      <c r="M4791" s="77"/>
    </row>
    <row r="4792" spans="2:13" s="3" customFormat="1">
      <c r="B4792" s="95" t="s">
        <v>3297</v>
      </c>
      <c r="C4792" s="41"/>
      <c r="D4792" s="36" t="s">
        <v>4865</v>
      </c>
      <c r="E4792" s="49">
        <v>5.9</v>
      </c>
      <c r="F4792" s="49">
        <f t="shared" si="83"/>
        <v>8.8500000000000014</v>
      </c>
      <c r="G4792" s="37">
        <v>200</v>
      </c>
      <c r="H4792" s="85" t="s">
        <v>3073</v>
      </c>
      <c r="I4792" s="18"/>
      <c r="J4792" s="83"/>
      <c r="K4792" s="79"/>
      <c r="L4792" s="77"/>
      <c r="M4792" s="77"/>
    </row>
    <row r="4793" spans="2:13" s="3" customFormat="1">
      <c r="B4793" s="95" t="s">
        <v>3298</v>
      </c>
      <c r="C4793" s="41"/>
      <c r="D4793" s="36" t="s">
        <v>4866</v>
      </c>
      <c r="E4793" s="49">
        <v>6.4649999999999999</v>
      </c>
      <c r="F4793" s="49">
        <f t="shared" si="83"/>
        <v>9.6974999999999998</v>
      </c>
      <c r="G4793" s="37">
        <v>200</v>
      </c>
      <c r="H4793" s="85" t="s">
        <v>3073</v>
      </c>
      <c r="I4793" s="18"/>
      <c r="J4793" s="83"/>
      <c r="K4793" s="79"/>
      <c r="L4793" s="77"/>
      <c r="M4793" s="77"/>
    </row>
    <row r="4794" spans="2:13" s="3" customFormat="1">
      <c r="B4794" s="95" t="s">
        <v>3308</v>
      </c>
      <c r="C4794" s="41"/>
      <c r="D4794" s="36" t="s">
        <v>4876</v>
      </c>
      <c r="E4794" s="49">
        <v>7.4569999999999999</v>
      </c>
      <c r="F4794" s="49">
        <f t="shared" si="83"/>
        <v>11.185499999999999</v>
      </c>
      <c r="G4794" s="37">
        <v>200</v>
      </c>
      <c r="H4794" s="85" t="s">
        <v>3073</v>
      </c>
      <c r="I4794" s="18"/>
      <c r="J4794" s="83"/>
      <c r="K4794" s="79"/>
      <c r="L4794" s="77"/>
      <c r="M4794" s="77"/>
    </row>
    <row r="4795" spans="2:13" s="3" customFormat="1">
      <c r="B4795" s="95" t="s">
        <v>3299</v>
      </c>
      <c r="C4795" s="41"/>
      <c r="D4795" s="36" t="s">
        <v>4867</v>
      </c>
      <c r="E4795" s="49">
        <v>3.9340000000000002</v>
      </c>
      <c r="F4795" s="49">
        <f t="shared" si="83"/>
        <v>5.9009999999999998</v>
      </c>
      <c r="G4795" s="37">
        <v>200</v>
      </c>
      <c r="H4795" s="85" t="s">
        <v>7203</v>
      </c>
      <c r="I4795" s="18"/>
      <c r="J4795" s="83"/>
      <c r="K4795" s="79"/>
      <c r="L4795" s="77"/>
      <c r="M4795" s="77"/>
    </row>
    <row r="4796" spans="2:13" s="3" customFormat="1">
      <c r="B4796" s="95" t="s">
        <v>3300</v>
      </c>
      <c r="C4796" s="41"/>
      <c r="D4796" s="36" t="s">
        <v>4868</v>
      </c>
      <c r="E4796" s="49">
        <v>4.1260000000000003</v>
      </c>
      <c r="F4796" s="49">
        <f t="shared" si="83"/>
        <v>6.1890000000000001</v>
      </c>
      <c r="G4796" s="37">
        <v>200</v>
      </c>
      <c r="H4796" s="85" t="s">
        <v>3073</v>
      </c>
      <c r="I4796" s="18"/>
      <c r="J4796" s="83"/>
      <c r="K4796" s="79"/>
      <c r="L4796" s="77"/>
      <c r="M4796" s="77"/>
    </row>
    <row r="4797" spans="2:13" s="3" customFormat="1">
      <c r="B4797" s="95" t="s">
        <v>3301</v>
      </c>
      <c r="C4797" s="41"/>
      <c r="D4797" s="36" t="s">
        <v>4869</v>
      </c>
      <c r="E4797" s="49">
        <v>4.7889999999999997</v>
      </c>
      <c r="F4797" s="49">
        <f t="shared" si="83"/>
        <v>7.1834999999999996</v>
      </c>
      <c r="G4797" s="37">
        <v>200</v>
      </c>
      <c r="H4797" s="85" t="s">
        <v>7203</v>
      </c>
      <c r="I4797" s="18"/>
      <c r="J4797" s="83"/>
      <c r="K4797" s="79"/>
      <c r="L4797" s="77"/>
      <c r="M4797" s="77"/>
    </row>
    <row r="4798" spans="2:13" s="3" customFormat="1">
      <c r="B4798" s="95" t="s">
        <v>3302</v>
      </c>
      <c r="C4798" s="41"/>
      <c r="D4798" s="36" t="s">
        <v>4870</v>
      </c>
      <c r="E4798" s="49">
        <v>5.3120000000000003</v>
      </c>
      <c r="F4798" s="49">
        <f t="shared" si="83"/>
        <v>7.968</v>
      </c>
      <c r="G4798" s="37">
        <v>200</v>
      </c>
      <c r="H4798" s="85" t="s">
        <v>3073</v>
      </c>
      <c r="I4798" s="18"/>
      <c r="J4798" s="83"/>
      <c r="K4798" s="79"/>
      <c r="L4798" s="77"/>
      <c r="M4798" s="77"/>
    </row>
    <row r="4799" spans="2:13" s="3" customFormat="1">
      <c r="B4799" s="95" t="s">
        <v>3303</v>
      </c>
      <c r="C4799" s="41"/>
      <c r="D4799" s="36" t="s">
        <v>4871</v>
      </c>
      <c r="E4799" s="49">
        <v>5.7869999999999999</v>
      </c>
      <c r="F4799" s="49">
        <f t="shared" si="83"/>
        <v>8.6805000000000003</v>
      </c>
      <c r="G4799" s="37">
        <v>200</v>
      </c>
      <c r="H4799" s="85" t="s">
        <v>3073</v>
      </c>
      <c r="I4799" s="18"/>
      <c r="J4799" s="83"/>
      <c r="K4799" s="79"/>
      <c r="L4799" s="77"/>
      <c r="M4799" s="77"/>
    </row>
    <row r="4800" spans="2:13" s="3" customFormat="1">
      <c r="B4800" s="95" t="s">
        <v>3304</v>
      </c>
      <c r="C4800" s="41"/>
      <c r="D4800" s="36" t="s">
        <v>4872</v>
      </c>
      <c r="E4800" s="49">
        <v>6.71</v>
      </c>
      <c r="F4800" s="49">
        <f t="shared" si="83"/>
        <v>10.065</v>
      </c>
      <c r="G4800" s="37">
        <v>200</v>
      </c>
      <c r="H4800" s="85" t="s">
        <v>3073</v>
      </c>
      <c r="I4800" s="18"/>
      <c r="J4800" s="83"/>
      <c r="K4800" s="79"/>
      <c r="L4800" s="77"/>
      <c r="M4800" s="77"/>
    </row>
    <row r="4801" spans="1:13" s="3" customFormat="1">
      <c r="B4801" s="95" t="s">
        <v>3305</v>
      </c>
      <c r="C4801" s="41"/>
      <c r="D4801" s="36" t="s">
        <v>4873</v>
      </c>
      <c r="E4801" s="49">
        <v>7.1890000000000001</v>
      </c>
      <c r="F4801" s="49">
        <f t="shared" si="83"/>
        <v>10.7835</v>
      </c>
      <c r="G4801" s="37">
        <v>200</v>
      </c>
      <c r="H4801" s="85" t="s">
        <v>3073</v>
      </c>
      <c r="I4801" s="18"/>
      <c r="J4801" s="83"/>
      <c r="K4801" s="79"/>
      <c r="L4801" s="77"/>
      <c r="M4801" s="77"/>
    </row>
    <row r="4802" spans="1:13" s="3" customFormat="1">
      <c r="B4802" s="95" t="s">
        <v>3306</v>
      </c>
      <c r="C4802" s="41"/>
      <c r="D4802" s="36" t="s">
        <v>4874</v>
      </c>
      <c r="E4802" s="49">
        <v>7.7130000000000001</v>
      </c>
      <c r="F4802" s="49">
        <f t="shared" si="83"/>
        <v>11.5695</v>
      </c>
      <c r="G4802" s="37">
        <v>200</v>
      </c>
      <c r="H4802" s="85" t="s">
        <v>3073</v>
      </c>
      <c r="I4802" s="18"/>
      <c r="J4802" s="83"/>
      <c r="K4802" s="79"/>
      <c r="L4802" s="77"/>
      <c r="M4802" s="77"/>
    </row>
    <row r="4803" spans="1:13" s="3" customFormat="1">
      <c r="B4803" s="95" t="s">
        <v>3307</v>
      </c>
      <c r="C4803" s="41"/>
      <c r="D4803" s="36" t="s">
        <v>4875</v>
      </c>
      <c r="E4803" s="49">
        <v>9.9060000000000006</v>
      </c>
      <c r="F4803" s="49">
        <f t="shared" si="83"/>
        <v>14.859000000000002</v>
      </c>
      <c r="G4803" s="37">
        <v>200</v>
      </c>
      <c r="H4803" s="85" t="s">
        <v>3073</v>
      </c>
      <c r="I4803" s="18"/>
      <c r="J4803" s="83"/>
      <c r="K4803" s="79"/>
      <c r="L4803" s="77"/>
      <c r="M4803" s="77"/>
    </row>
    <row r="4804" spans="1:13" s="3" customFormat="1">
      <c r="B4804" s="95" t="s">
        <v>3309</v>
      </c>
      <c r="C4804" s="41"/>
      <c r="D4804" s="36" t="s">
        <v>4877</v>
      </c>
      <c r="E4804" s="49">
        <v>6.1870000000000003</v>
      </c>
      <c r="F4804" s="49">
        <f t="shared" si="83"/>
        <v>9.2805</v>
      </c>
      <c r="G4804" s="37">
        <v>200</v>
      </c>
      <c r="H4804" s="85" t="s">
        <v>3073</v>
      </c>
      <c r="I4804" s="18"/>
      <c r="J4804" s="83"/>
      <c r="K4804" s="79"/>
      <c r="L4804" s="77"/>
      <c r="M4804" s="77"/>
    </row>
    <row r="4805" spans="1:13" s="3" customFormat="1">
      <c r="B4805" s="95" t="s">
        <v>3310</v>
      </c>
      <c r="C4805" s="41"/>
      <c r="D4805" s="36" t="s">
        <v>4878</v>
      </c>
      <c r="E4805" s="49">
        <v>7.0679999999999996</v>
      </c>
      <c r="F4805" s="49">
        <f t="shared" si="83"/>
        <v>10.602</v>
      </c>
      <c r="G4805" s="37">
        <v>200</v>
      </c>
      <c r="H4805" s="85" t="s">
        <v>3073</v>
      </c>
      <c r="I4805" s="18"/>
      <c r="J4805" s="83"/>
      <c r="K4805" s="79"/>
      <c r="L4805" s="77"/>
      <c r="M4805" s="77"/>
    </row>
    <row r="4806" spans="1:13" s="3" customFormat="1">
      <c r="B4806" s="95" t="s">
        <v>2433</v>
      </c>
      <c r="C4806" s="41"/>
      <c r="D4806" s="36" t="s">
        <v>4879</v>
      </c>
      <c r="E4806" s="49">
        <v>7.7729999999999997</v>
      </c>
      <c r="F4806" s="49">
        <f t="shared" si="83"/>
        <v>11.6595</v>
      </c>
      <c r="G4806" s="37">
        <v>200</v>
      </c>
      <c r="H4806" s="85" t="s">
        <v>3073</v>
      </c>
      <c r="I4806" s="18"/>
      <c r="J4806" s="83"/>
      <c r="K4806" s="79"/>
      <c r="L4806" s="77"/>
      <c r="M4806" s="77"/>
    </row>
    <row r="4807" spans="1:13" s="3" customFormat="1">
      <c r="B4807" s="95" t="s">
        <v>3311</v>
      </c>
      <c r="C4807" s="41"/>
      <c r="D4807" s="36" t="s">
        <v>4880</v>
      </c>
      <c r="E4807" s="49">
        <v>8.8879999999999999</v>
      </c>
      <c r="F4807" s="49">
        <f t="shared" si="83"/>
        <v>13.332000000000001</v>
      </c>
      <c r="G4807" s="37">
        <v>200</v>
      </c>
      <c r="H4807" s="85" t="s">
        <v>3073</v>
      </c>
      <c r="I4807" s="18"/>
      <c r="J4807" s="83"/>
      <c r="K4807" s="79"/>
      <c r="L4807" s="77"/>
      <c r="M4807" s="77"/>
    </row>
    <row r="4808" spans="1:13" s="3" customFormat="1">
      <c r="A4808" s="7"/>
      <c r="B4808" s="95" t="s">
        <v>3312</v>
      </c>
      <c r="C4808" s="41"/>
      <c r="D4808" s="36" t="s">
        <v>4881</v>
      </c>
      <c r="E4808" s="49">
        <v>9.4719999999999995</v>
      </c>
      <c r="F4808" s="49">
        <f t="shared" si="83"/>
        <v>14.207999999999998</v>
      </c>
      <c r="G4808" s="37">
        <v>200</v>
      </c>
      <c r="H4808" s="85" t="s">
        <v>3073</v>
      </c>
      <c r="I4808" s="18"/>
      <c r="J4808" s="83"/>
      <c r="K4808" s="79"/>
      <c r="L4808" s="77"/>
      <c r="M4808" s="77"/>
    </row>
    <row r="4809" spans="1:13" s="3" customFormat="1">
      <c r="A4809" s="7"/>
      <c r="B4809" s="95" t="s">
        <v>3313</v>
      </c>
      <c r="C4809" s="41"/>
      <c r="D4809" s="36" t="s">
        <v>4882</v>
      </c>
      <c r="E4809" s="49">
        <v>10.282</v>
      </c>
      <c r="F4809" s="49">
        <f t="shared" si="83"/>
        <v>15.423</v>
      </c>
      <c r="G4809" s="37">
        <v>200</v>
      </c>
      <c r="H4809" s="85" t="s">
        <v>3073</v>
      </c>
      <c r="I4809" s="18"/>
      <c r="J4809" s="83"/>
      <c r="K4809" s="79"/>
      <c r="L4809" s="77"/>
      <c r="M4809" s="77"/>
    </row>
    <row r="4810" spans="1:13" s="3" customFormat="1">
      <c r="A4810" s="7"/>
      <c r="B4810" s="95" t="s">
        <v>3314</v>
      </c>
      <c r="C4810" s="41"/>
      <c r="D4810" s="36" t="s">
        <v>4883</v>
      </c>
      <c r="E4810" s="49">
        <v>12.279</v>
      </c>
      <c r="F4810" s="49">
        <f t="shared" si="83"/>
        <v>18.418500000000002</v>
      </c>
      <c r="G4810" s="37">
        <v>200</v>
      </c>
      <c r="H4810" s="85" t="s">
        <v>3073</v>
      </c>
      <c r="I4810" s="18"/>
      <c r="J4810" s="83"/>
      <c r="K4810" s="79"/>
      <c r="L4810" s="77"/>
      <c r="M4810" s="77"/>
    </row>
    <row r="4811" spans="1:13" s="3" customFormat="1">
      <c r="A4811" s="7"/>
      <c r="B4811" s="95" t="s">
        <v>3315</v>
      </c>
      <c r="C4811" s="41"/>
      <c r="D4811" s="36" t="s">
        <v>4884</v>
      </c>
      <c r="E4811" s="49">
        <v>14.000999999999999</v>
      </c>
      <c r="F4811" s="49">
        <f t="shared" si="83"/>
        <v>21.0015</v>
      </c>
      <c r="G4811" s="37">
        <v>200</v>
      </c>
      <c r="H4811" s="85" t="s">
        <v>3073</v>
      </c>
      <c r="I4811" s="18"/>
      <c r="J4811" s="83"/>
      <c r="K4811" s="79"/>
      <c r="L4811" s="77"/>
      <c r="M4811" s="77"/>
    </row>
    <row r="4812" spans="1:13" s="3" customFormat="1">
      <c r="A4812" s="7"/>
      <c r="B4812" s="95" t="s">
        <v>3316</v>
      </c>
      <c r="C4812" s="41"/>
      <c r="D4812" s="36" t="s">
        <v>4885</v>
      </c>
      <c r="E4812" s="49">
        <v>17.584</v>
      </c>
      <c r="F4812" s="49">
        <f t="shared" si="83"/>
        <v>26.375999999999998</v>
      </c>
      <c r="G4812" s="37">
        <v>200</v>
      </c>
      <c r="H4812" s="85" t="s">
        <v>3073</v>
      </c>
      <c r="I4812" s="18"/>
      <c r="J4812" s="83"/>
      <c r="K4812" s="79"/>
      <c r="L4812" s="77"/>
      <c r="M4812" s="77"/>
    </row>
    <row r="4813" spans="1:13" s="3" customFormat="1">
      <c r="A4813" s="7"/>
      <c r="B4813" s="95" t="s">
        <v>3317</v>
      </c>
      <c r="C4813" s="41"/>
      <c r="D4813" s="36" t="s">
        <v>4886</v>
      </c>
      <c r="E4813" s="49">
        <v>20.225000000000001</v>
      </c>
      <c r="F4813" s="49">
        <f t="shared" si="83"/>
        <v>30.337500000000002</v>
      </c>
      <c r="G4813" s="37">
        <v>200</v>
      </c>
      <c r="H4813" s="85" t="s">
        <v>3073</v>
      </c>
      <c r="I4813" s="18"/>
      <c r="J4813" s="83"/>
      <c r="K4813" s="79"/>
      <c r="L4813" s="77"/>
      <c r="M4813" s="77"/>
    </row>
    <row r="4814" spans="1:13" s="3" customFormat="1">
      <c r="A4814" s="7"/>
      <c r="B4814" s="95" t="s">
        <v>3318</v>
      </c>
      <c r="C4814" s="41"/>
      <c r="D4814" s="36" t="s">
        <v>4887</v>
      </c>
      <c r="E4814" s="49">
        <v>12.381</v>
      </c>
      <c r="F4814" s="49">
        <f t="shared" si="83"/>
        <v>18.5715</v>
      </c>
      <c r="G4814" s="37">
        <v>200</v>
      </c>
      <c r="H4814" s="85" t="s">
        <v>3073</v>
      </c>
      <c r="I4814" s="18"/>
      <c r="J4814" s="83"/>
      <c r="K4814" s="79"/>
      <c r="L4814" s="77"/>
      <c r="M4814" s="77"/>
    </row>
    <row r="4815" spans="1:13" s="3" customFormat="1">
      <c r="A4815" s="7"/>
      <c r="B4815" s="95" t="s">
        <v>3319</v>
      </c>
      <c r="C4815" s="41"/>
      <c r="D4815" s="36" t="s">
        <v>4888</v>
      </c>
      <c r="E4815" s="49">
        <v>14.909000000000001</v>
      </c>
      <c r="F4815" s="49">
        <f t="shared" si="83"/>
        <v>22.363500000000002</v>
      </c>
      <c r="G4815" s="37">
        <v>200</v>
      </c>
      <c r="H4815" s="85" t="s">
        <v>3073</v>
      </c>
      <c r="I4815" s="18"/>
      <c r="J4815" s="83"/>
      <c r="K4815" s="79"/>
      <c r="L4815" s="77"/>
      <c r="M4815" s="77"/>
    </row>
    <row r="4816" spans="1:13" s="3" customFormat="1">
      <c r="A4816" s="7"/>
      <c r="B4816" s="95" t="s">
        <v>3320</v>
      </c>
      <c r="C4816" s="41"/>
      <c r="D4816" s="36" t="s">
        <v>4889</v>
      </c>
      <c r="E4816" s="49">
        <v>17.599</v>
      </c>
      <c r="F4816" s="49">
        <f t="shared" si="83"/>
        <v>26.398499999999999</v>
      </c>
      <c r="G4816" s="37">
        <v>200</v>
      </c>
      <c r="H4816" s="85" t="s">
        <v>3073</v>
      </c>
      <c r="I4816" s="18"/>
      <c r="J4816" s="83"/>
      <c r="K4816" s="79"/>
      <c r="L4816" s="77"/>
      <c r="M4816" s="77"/>
    </row>
    <row r="4817" spans="1:13" s="3" customFormat="1">
      <c r="A4817" s="7"/>
      <c r="B4817" s="95" t="s">
        <v>3321</v>
      </c>
      <c r="C4817" s="41"/>
      <c r="D4817" s="36" t="s">
        <v>4890</v>
      </c>
      <c r="E4817" s="49">
        <v>20.184000000000001</v>
      </c>
      <c r="F4817" s="49">
        <f t="shared" si="83"/>
        <v>30.276000000000003</v>
      </c>
      <c r="G4817" s="37">
        <v>200</v>
      </c>
      <c r="H4817" s="85" t="s">
        <v>3073</v>
      </c>
      <c r="I4817" s="18"/>
      <c r="J4817" s="83"/>
      <c r="K4817" s="79"/>
      <c r="L4817" s="77"/>
      <c r="M4817" s="77"/>
    </row>
    <row r="4818" spans="1:13" s="3" customFormat="1">
      <c r="A4818" s="7"/>
      <c r="B4818" s="95" t="s">
        <v>3322</v>
      </c>
      <c r="C4818" s="41"/>
      <c r="D4818" s="36" t="s">
        <v>4891</v>
      </c>
      <c r="E4818" s="49">
        <v>24.675000000000001</v>
      </c>
      <c r="F4818" s="49">
        <f t="shared" si="83"/>
        <v>37.012500000000003</v>
      </c>
      <c r="G4818" s="37">
        <v>200</v>
      </c>
      <c r="H4818" s="85" t="s">
        <v>3073</v>
      </c>
      <c r="I4818" s="18"/>
      <c r="J4818" s="83"/>
      <c r="K4818" s="79"/>
      <c r="L4818" s="77"/>
      <c r="M4818" s="77"/>
    </row>
    <row r="4819" spans="1:13" s="3" customFormat="1">
      <c r="A4819" s="7"/>
      <c r="B4819" s="95" t="s">
        <v>3323</v>
      </c>
      <c r="C4819" s="41"/>
      <c r="D4819" s="36" t="s">
        <v>4892</v>
      </c>
      <c r="E4819" s="49">
        <v>27.952999999999999</v>
      </c>
      <c r="F4819" s="49">
        <f t="shared" si="83"/>
        <v>41.929499999999997</v>
      </c>
      <c r="G4819" s="37">
        <v>200</v>
      </c>
      <c r="H4819" s="85" t="s">
        <v>3073</v>
      </c>
      <c r="I4819" s="18"/>
      <c r="J4819" s="83"/>
      <c r="K4819" s="79"/>
      <c r="L4819" s="77"/>
      <c r="M4819" s="77"/>
    </row>
    <row r="4820" spans="1:13" s="3" customFormat="1">
      <c r="A4820" s="10"/>
      <c r="B4820" s="96"/>
      <c r="C4820" s="43" t="s">
        <v>2210</v>
      </c>
      <c r="D4820" s="44"/>
      <c r="E4820" s="50" t="s">
        <v>3073</v>
      </c>
      <c r="F4820" s="50" t="str">
        <f t="shared" si="83"/>
        <v/>
      </c>
      <c r="G4820" s="42"/>
      <c r="H4820" s="85" t="s">
        <v>3073</v>
      </c>
      <c r="I4820" s="18"/>
      <c r="J4820" s="83"/>
      <c r="K4820" s="79"/>
      <c r="L4820" s="77"/>
      <c r="M4820" s="77"/>
    </row>
    <row r="4821" spans="1:13" s="3" customFormat="1">
      <c r="A4821" s="12"/>
      <c r="B4821" s="97" t="s">
        <v>2364</v>
      </c>
      <c r="C4821" s="46"/>
      <c r="D4821" s="47" t="s">
        <v>3065</v>
      </c>
      <c r="E4821" s="51" t="s">
        <v>3567</v>
      </c>
      <c r="F4821" s="51" t="str">
        <f t="shared" si="83"/>
        <v>VENTA</v>
      </c>
      <c r="G4821" s="45" t="s">
        <v>1933</v>
      </c>
      <c r="H4821" s="85" t="s">
        <v>3073</v>
      </c>
      <c r="I4821" s="18"/>
      <c r="J4821" s="83"/>
      <c r="K4821" s="79"/>
      <c r="L4821" s="77"/>
      <c r="M4821" s="77"/>
    </row>
    <row r="4822" spans="1:13" s="3" customFormat="1">
      <c r="A4822" s="7"/>
      <c r="B4822" s="95" t="s">
        <v>3073</v>
      </c>
      <c r="C4822" s="41"/>
      <c r="D4822" s="36" t="s">
        <v>3073</v>
      </c>
      <c r="E4822" s="49" t="s">
        <v>3073</v>
      </c>
      <c r="F4822" s="49" t="str">
        <f t="shared" si="83"/>
        <v/>
      </c>
      <c r="G4822" s="37"/>
      <c r="H4822" s="85" t="s">
        <v>3073</v>
      </c>
      <c r="I4822" s="18"/>
      <c r="J4822" s="83"/>
      <c r="K4822" s="79"/>
      <c r="L4822" s="77"/>
      <c r="M4822" s="77"/>
    </row>
    <row r="4823" spans="1:13" s="3" customFormat="1">
      <c r="A4823" s="7"/>
      <c r="B4823" s="95" t="s">
        <v>3158</v>
      </c>
      <c r="C4823" s="41"/>
      <c r="D4823" s="36" t="s">
        <v>4802</v>
      </c>
      <c r="E4823" s="49">
        <v>3.3380000000000001</v>
      </c>
      <c r="F4823" s="49">
        <f t="shared" si="83"/>
        <v>5.0069999999999997</v>
      </c>
      <c r="G4823" s="37">
        <v>200</v>
      </c>
      <c r="H4823" s="85" t="s">
        <v>3073</v>
      </c>
      <c r="I4823" s="18"/>
      <c r="J4823" s="83"/>
      <c r="K4823" s="79"/>
      <c r="L4823" s="77"/>
      <c r="M4823" s="77"/>
    </row>
    <row r="4824" spans="1:13" s="3" customFormat="1">
      <c r="A4824" s="7"/>
      <c r="B4824" s="95" t="s">
        <v>3157</v>
      </c>
      <c r="C4824" s="41"/>
      <c r="D4824" s="36" t="s">
        <v>4801</v>
      </c>
      <c r="E4824" s="49">
        <v>4.3380000000000001</v>
      </c>
      <c r="F4824" s="49">
        <f t="shared" si="83"/>
        <v>6.5069999999999997</v>
      </c>
      <c r="G4824" s="37">
        <v>200</v>
      </c>
      <c r="H4824" s="85" t="s">
        <v>3073</v>
      </c>
      <c r="I4824" s="18"/>
      <c r="J4824" s="83"/>
      <c r="K4824" s="79"/>
      <c r="L4824" s="77"/>
      <c r="M4824" s="77"/>
    </row>
    <row r="4825" spans="1:13" s="3" customFormat="1">
      <c r="A4825" s="7"/>
      <c r="B4825" s="95" t="s">
        <v>3156</v>
      </c>
      <c r="C4825" s="41"/>
      <c r="D4825" s="36" t="s">
        <v>4800</v>
      </c>
      <c r="E4825" s="49">
        <v>5.0389999999999997</v>
      </c>
      <c r="F4825" s="49">
        <f t="shared" si="83"/>
        <v>7.5584999999999996</v>
      </c>
      <c r="G4825" s="37">
        <v>200</v>
      </c>
      <c r="H4825" s="85" t="s">
        <v>3073</v>
      </c>
      <c r="I4825" s="18"/>
      <c r="J4825" s="83"/>
      <c r="K4825" s="79"/>
      <c r="L4825" s="77"/>
      <c r="M4825" s="77"/>
    </row>
    <row r="4826" spans="1:13" s="3" customFormat="1">
      <c r="A4826" s="7"/>
      <c r="B4826" s="95" t="s">
        <v>3159</v>
      </c>
      <c r="C4826" s="41"/>
      <c r="D4826" s="36" t="s">
        <v>4803</v>
      </c>
      <c r="E4826" s="49">
        <v>6.181</v>
      </c>
      <c r="F4826" s="49">
        <f t="shared" si="83"/>
        <v>9.2714999999999996</v>
      </c>
      <c r="G4826" s="37">
        <v>200</v>
      </c>
      <c r="H4826" s="85" t="s">
        <v>3073</v>
      </c>
      <c r="I4826" s="18"/>
      <c r="J4826" s="83"/>
      <c r="K4826" s="79"/>
      <c r="L4826" s="77"/>
      <c r="M4826" s="77"/>
    </row>
    <row r="4827" spans="1:13" s="3" customFormat="1">
      <c r="A4827" s="7"/>
      <c r="B4827" s="95" t="s">
        <v>2875</v>
      </c>
      <c r="C4827" s="41"/>
      <c r="D4827" s="36" t="s">
        <v>4817</v>
      </c>
      <c r="E4827" s="49">
        <v>2.6760000000000002</v>
      </c>
      <c r="F4827" s="49">
        <f t="shared" si="83"/>
        <v>4.0140000000000002</v>
      </c>
      <c r="G4827" s="37">
        <v>20</v>
      </c>
      <c r="H4827" s="85" t="s">
        <v>7203</v>
      </c>
      <c r="I4827" s="18"/>
      <c r="J4827" s="83"/>
      <c r="K4827" s="79"/>
      <c r="L4827" s="77"/>
      <c r="M4827" s="77"/>
    </row>
    <row r="4828" spans="1:13" s="3" customFormat="1">
      <c r="A4828" s="7"/>
      <c r="B4828" s="95" t="s">
        <v>3172</v>
      </c>
      <c r="C4828" s="41"/>
      <c r="D4828" s="36" t="s">
        <v>4816</v>
      </c>
      <c r="E4828" s="49">
        <v>2.97</v>
      </c>
      <c r="F4828" s="49">
        <f t="shared" si="83"/>
        <v>4.4550000000000001</v>
      </c>
      <c r="G4828" s="37">
        <v>200</v>
      </c>
      <c r="H4828" s="85" t="s">
        <v>3073</v>
      </c>
      <c r="I4828" s="18"/>
      <c r="J4828" s="83"/>
      <c r="K4828" s="79"/>
      <c r="L4828" s="77"/>
      <c r="M4828" s="77"/>
    </row>
    <row r="4829" spans="1:13" s="3" customFormat="1">
      <c r="B4829" s="95" t="s">
        <v>3168</v>
      </c>
      <c r="C4829" s="41"/>
      <c r="D4829" s="36" t="s">
        <v>4812</v>
      </c>
      <c r="E4829" s="49">
        <v>3.4129999999999998</v>
      </c>
      <c r="F4829" s="49">
        <f t="shared" si="83"/>
        <v>5.1194999999999995</v>
      </c>
      <c r="G4829" s="37">
        <v>200</v>
      </c>
      <c r="H4829" s="85" t="s">
        <v>3073</v>
      </c>
      <c r="I4829" s="18"/>
      <c r="J4829" s="83"/>
      <c r="K4829" s="79"/>
      <c r="L4829" s="77"/>
      <c r="M4829" s="77"/>
    </row>
    <row r="4830" spans="1:13" s="3" customFormat="1">
      <c r="B4830" s="95" t="s">
        <v>3166</v>
      </c>
      <c r="C4830" s="41"/>
      <c r="D4830" s="36" t="s">
        <v>4810</v>
      </c>
      <c r="E4830" s="49">
        <v>4.0609999999999999</v>
      </c>
      <c r="F4830" s="49">
        <f t="shared" si="83"/>
        <v>6.0914999999999999</v>
      </c>
      <c r="G4830" s="37">
        <v>200</v>
      </c>
      <c r="H4830" s="85" t="s">
        <v>3073</v>
      </c>
      <c r="I4830" s="18"/>
      <c r="J4830" s="83"/>
      <c r="K4830" s="79"/>
      <c r="L4830" s="77"/>
      <c r="M4830" s="77"/>
    </row>
    <row r="4831" spans="1:13" s="3" customFormat="1">
      <c r="B4831" s="95" t="s">
        <v>3165</v>
      </c>
      <c r="C4831" s="41"/>
      <c r="D4831" s="36" t="s">
        <v>4809</v>
      </c>
      <c r="E4831" s="49">
        <v>4.7409999999999997</v>
      </c>
      <c r="F4831" s="49">
        <f t="shared" si="83"/>
        <v>7.1114999999999995</v>
      </c>
      <c r="G4831" s="37">
        <v>200</v>
      </c>
      <c r="H4831" s="85" t="s">
        <v>3073</v>
      </c>
      <c r="I4831" s="18"/>
      <c r="J4831" s="83"/>
      <c r="K4831" s="79"/>
      <c r="L4831" s="77"/>
      <c r="M4831" s="77"/>
    </row>
    <row r="4832" spans="1:13" s="3" customFormat="1">
      <c r="B4832" s="95" t="s">
        <v>3167</v>
      </c>
      <c r="C4832" s="41"/>
      <c r="D4832" s="36" t="s">
        <v>4811</v>
      </c>
      <c r="E4832" s="49">
        <v>5.298</v>
      </c>
      <c r="F4832" s="49">
        <f t="shared" si="83"/>
        <v>7.9469999999999992</v>
      </c>
      <c r="G4832" s="37">
        <v>200</v>
      </c>
      <c r="H4832" s="85" t="s">
        <v>3073</v>
      </c>
      <c r="I4832" s="18"/>
      <c r="J4832" s="83"/>
      <c r="K4832" s="79"/>
      <c r="L4832" s="77"/>
      <c r="M4832" s="77"/>
    </row>
    <row r="4833" spans="1:13" s="3" customFormat="1">
      <c r="B4833" s="95" t="s">
        <v>3171</v>
      </c>
      <c r="C4833" s="41"/>
      <c r="D4833" s="36" t="s">
        <v>4815</v>
      </c>
      <c r="E4833" s="49">
        <v>5.8029999999999999</v>
      </c>
      <c r="F4833" s="49">
        <f t="shared" si="83"/>
        <v>8.7044999999999995</v>
      </c>
      <c r="G4833" s="37">
        <v>200</v>
      </c>
      <c r="H4833" s="85" t="s">
        <v>3073</v>
      </c>
      <c r="I4833" s="18"/>
      <c r="J4833" s="83"/>
      <c r="K4833" s="79"/>
      <c r="L4833" s="77"/>
      <c r="M4833" s="77"/>
    </row>
    <row r="4834" spans="1:13" s="3" customFormat="1">
      <c r="B4834" s="95" t="s">
        <v>3170</v>
      </c>
      <c r="C4834" s="41"/>
      <c r="D4834" s="36" t="s">
        <v>4814</v>
      </c>
      <c r="E4834" s="49">
        <v>6.43</v>
      </c>
      <c r="F4834" s="49">
        <f t="shared" si="83"/>
        <v>9.6449999999999996</v>
      </c>
      <c r="G4834" s="37">
        <v>200</v>
      </c>
      <c r="H4834" s="85" t="s">
        <v>3073</v>
      </c>
      <c r="I4834" s="18"/>
      <c r="J4834" s="83"/>
      <c r="K4834" s="79"/>
      <c r="L4834" s="77"/>
      <c r="M4834" s="77"/>
    </row>
    <row r="4835" spans="1:13" s="3" customFormat="1">
      <c r="B4835" s="95" t="s">
        <v>3169</v>
      </c>
      <c r="C4835" s="41"/>
      <c r="D4835" s="36" t="s">
        <v>4813</v>
      </c>
      <c r="E4835" s="49">
        <v>6.952</v>
      </c>
      <c r="F4835" s="49">
        <f t="shared" si="83"/>
        <v>10.428000000000001</v>
      </c>
      <c r="G4835" s="37">
        <v>200</v>
      </c>
      <c r="H4835" s="85" t="s">
        <v>7203</v>
      </c>
      <c r="I4835" s="18"/>
      <c r="J4835" s="83"/>
      <c r="K4835" s="79"/>
      <c r="L4835" s="77"/>
      <c r="M4835" s="77"/>
    </row>
    <row r="4836" spans="1:13" s="3" customFormat="1">
      <c r="B4836" s="95" t="s">
        <v>3178</v>
      </c>
      <c r="C4836" s="41"/>
      <c r="D4836" s="36" t="s">
        <v>4823</v>
      </c>
      <c r="E4836" s="49">
        <v>4.0279999999999996</v>
      </c>
      <c r="F4836" s="49">
        <f t="shared" si="83"/>
        <v>6.0419999999999998</v>
      </c>
      <c r="G4836" s="37">
        <v>200</v>
      </c>
      <c r="H4836" s="85" t="s">
        <v>3073</v>
      </c>
      <c r="I4836" s="18"/>
      <c r="J4836" s="83"/>
      <c r="K4836" s="79"/>
      <c r="L4836" s="77"/>
      <c r="M4836" s="77"/>
    </row>
    <row r="4837" spans="1:13" s="3" customFormat="1">
      <c r="B4837" s="95" t="s">
        <v>3175</v>
      </c>
      <c r="C4837" s="41"/>
      <c r="D4837" s="36" t="s">
        <v>4820</v>
      </c>
      <c r="E4837" s="49">
        <v>4.5419999999999998</v>
      </c>
      <c r="F4837" s="49">
        <f t="shared" si="83"/>
        <v>6.8129999999999997</v>
      </c>
      <c r="G4837" s="37">
        <v>200</v>
      </c>
      <c r="H4837" s="85" t="s">
        <v>3073</v>
      </c>
      <c r="I4837" s="18"/>
      <c r="J4837" s="83"/>
      <c r="K4837" s="79"/>
      <c r="L4837" s="77"/>
      <c r="M4837" s="77"/>
    </row>
    <row r="4838" spans="1:13" s="3" customFormat="1">
      <c r="B4838" s="95" t="s">
        <v>3174</v>
      </c>
      <c r="C4838" s="41"/>
      <c r="D4838" s="36" t="s">
        <v>4819</v>
      </c>
      <c r="E4838" s="49">
        <v>5.266</v>
      </c>
      <c r="F4838" s="49">
        <f t="shared" ref="F4838:F4901" si="84">IF(G4838="ENV.","VENTA",IF(B4838="","",E4838+E4838*A$2/100))</f>
        <v>7.899</v>
      </c>
      <c r="G4838" s="37">
        <v>200</v>
      </c>
      <c r="H4838" s="85" t="s">
        <v>3073</v>
      </c>
      <c r="I4838" s="18"/>
      <c r="J4838" s="83"/>
      <c r="K4838" s="79"/>
      <c r="L4838" s="77"/>
      <c r="M4838" s="77"/>
    </row>
    <row r="4839" spans="1:13" s="3" customFormat="1">
      <c r="B4839" s="95" t="s">
        <v>3173</v>
      </c>
      <c r="C4839" s="41"/>
      <c r="D4839" s="36" t="s">
        <v>4818</v>
      </c>
      <c r="E4839" s="49">
        <v>6.4340000000000002</v>
      </c>
      <c r="F4839" s="49">
        <f t="shared" si="84"/>
        <v>9.6509999999999998</v>
      </c>
      <c r="G4839" s="37">
        <v>200</v>
      </c>
      <c r="H4839" s="85" t="s">
        <v>3073</v>
      </c>
      <c r="I4839" s="18"/>
      <c r="J4839" s="83"/>
      <c r="K4839" s="79"/>
      <c r="L4839" s="77"/>
      <c r="M4839" s="77"/>
    </row>
    <row r="4840" spans="1:13" s="3" customFormat="1">
      <c r="B4840" s="95" t="s">
        <v>3177</v>
      </c>
      <c r="C4840" s="41"/>
      <c r="D4840" s="36" t="s">
        <v>4822</v>
      </c>
      <c r="E4840" s="49">
        <v>8.0559999999999992</v>
      </c>
      <c r="F4840" s="49">
        <f t="shared" si="84"/>
        <v>12.084</v>
      </c>
      <c r="G4840" s="37">
        <v>200</v>
      </c>
      <c r="H4840" s="85" t="s">
        <v>3073</v>
      </c>
      <c r="I4840" s="18"/>
      <c r="J4840" s="83"/>
      <c r="K4840" s="79"/>
      <c r="L4840" s="77"/>
      <c r="M4840" s="77"/>
    </row>
    <row r="4841" spans="1:13" s="3" customFormat="1">
      <c r="B4841" s="95" t="s">
        <v>3176</v>
      </c>
      <c r="C4841" s="41"/>
      <c r="D4841" s="36" t="s">
        <v>4821</v>
      </c>
      <c r="E4841" s="49">
        <v>10.047000000000001</v>
      </c>
      <c r="F4841" s="49">
        <f t="shared" si="84"/>
        <v>15.070500000000001</v>
      </c>
      <c r="G4841" s="37">
        <v>200</v>
      </c>
      <c r="H4841" s="85" t="s">
        <v>3073</v>
      </c>
      <c r="I4841" s="18"/>
      <c r="J4841" s="83"/>
      <c r="K4841" s="79"/>
      <c r="L4841" s="77"/>
      <c r="M4841" s="77"/>
    </row>
    <row r="4842" spans="1:13" s="3" customFormat="1">
      <c r="B4842" s="95" t="s">
        <v>3179</v>
      </c>
      <c r="C4842" s="41"/>
      <c r="D4842" s="36" t="s">
        <v>4824</v>
      </c>
      <c r="E4842" s="49">
        <v>11.869</v>
      </c>
      <c r="F4842" s="49">
        <f t="shared" si="84"/>
        <v>17.8035</v>
      </c>
      <c r="G4842" s="37">
        <v>200</v>
      </c>
      <c r="H4842" s="85" t="s">
        <v>3073</v>
      </c>
      <c r="I4842" s="18"/>
      <c r="J4842" s="83"/>
      <c r="K4842" s="79"/>
      <c r="L4842" s="77"/>
      <c r="M4842" s="77"/>
    </row>
    <row r="4843" spans="1:13" s="3" customFormat="1">
      <c r="B4843" s="95" t="s">
        <v>3161</v>
      </c>
      <c r="C4843" s="41"/>
      <c r="D4843" s="36" t="s">
        <v>4805</v>
      </c>
      <c r="E4843" s="49">
        <v>6.524</v>
      </c>
      <c r="F4843" s="49">
        <f t="shared" si="84"/>
        <v>9.7859999999999996</v>
      </c>
      <c r="G4843" s="37">
        <v>200</v>
      </c>
      <c r="H4843" s="85" t="s">
        <v>3073</v>
      </c>
      <c r="I4843" s="18"/>
      <c r="J4843" s="83"/>
      <c r="K4843" s="79"/>
      <c r="L4843" s="77"/>
      <c r="M4843" s="77"/>
    </row>
    <row r="4844" spans="1:13" s="3" customFormat="1">
      <c r="B4844" s="95" t="s">
        <v>3160</v>
      </c>
      <c r="C4844" s="41"/>
      <c r="D4844" s="36" t="s">
        <v>4804</v>
      </c>
      <c r="E4844" s="49">
        <v>9.2119999999999997</v>
      </c>
      <c r="F4844" s="49">
        <f t="shared" si="84"/>
        <v>13.818</v>
      </c>
      <c r="G4844" s="37">
        <v>200</v>
      </c>
      <c r="H4844" s="85" t="s">
        <v>3073</v>
      </c>
      <c r="I4844" s="18"/>
      <c r="J4844" s="83"/>
      <c r="K4844" s="79"/>
      <c r="L4844" s="77"/>
      <c r="M4844" s="77"/>
    </row>
    <row r="4845" spans="1:13" s="3" customFormat="1">
      <c r="A4845" s="7"/>
      <c r="B4845" s="95" t="s">
        <v>3163</v>
      </c>
      <c r="C4845" s="41"/>
      <c r="D4845" s="36" t="s">
        <v>4807</v>
      </c>
      <c r="E4845" s="49">
        <v>10.752000000000001</v>
      </c>
      <c r="F4845" s="49">
        <f t="shared" si="84"/>
        <v>16.128</v>
      </c>
      <c r="G4845" s="37">
        <v>200</v>
      </c>
      <c r="H4845" s="85" t="s">
        <v>3073</v>
      </c>
      <c r="I4845" s="18"/>
      <c r="J4845" s="83"/>
      <c r="K4845" s="79"/>
      <c r="L4845" s="77"/>
      <c r="M4845" s="77"/>
    </row>
    <row r="4846" spans="1:13" s="3" customFormat="1">
      <c r="A4846" s="7"/>
      <c r="B4846" s="95" t="s">
        <v>3162</v>
      </c>
      <c r="C4846" s="41"/>
      <c r="D4846" s="36" t="s">
        <v>4806</v>
      </c>
      <c r="E4846" s="49">
        <v>15.074999999999999</v>
      </c>
      <c r="F4846" s="49">
        <f t="shared" si="84"/>
        <v>22.612499999999997</v>
      </c>
      <c r="G4846" s="37">
        <v>200</v>
      </c>
      <c r="H4846" s="85" t="s">
        <v>3073</v>
      </c>
      <c r="I4846" s="18"/>
      <c r="J4846" s="83"/>
      <c r="K4846" s="79"/>
      <c r="L4846" s="77"/>
      <c r="M4846" s="77"/>
    </row>
    <row r="4847" spans="1:13" s="3" customFormat="1">
      <c r="A4847" s="7"/>
      <c r="B4847" s="95" t="s">
        <v>3164</v>
      </c>
      <c r="C4847" s="41"/>
      <c r="D4847" s="36" t="s">
        <v>4808</v>
      </c>
      <c r="E4847" s="49">
        <v>18.498000000000001</v>
      </c>
      <c r="F4847" s="49">
        <f t="shared" si="84"/>
        <v>27.747</v>
      </c>
      <c r="G4847" s="37">
        <v>200</v>
      </c>
      <c r="H4847" s="85" t="s">
        <v>3073</v>
      </c>
      <c r="I4847" s="18"/>
      <c r="J4847" s="83"/>
      <c r="K4847" s="79"/>
      <c r="L4847" s="77"/>
      <c r="M4847" s="77"/>
    </row>
    <row r="4848" spans="1:13" s="3" customFormat="1">
      <c r="A4848" s="10"/>
      <c r="B4848" s="96"/>
      <c r="C4848" s="43" t="s">
        <v>2211</v>
      </c>
      <c r="D4848" s="44"/>
      <c r="E4848" s="50" t="s">
        <v>3073</v>
      </c>
      <c r="F4848" s="50" t="str">
        <f t="shared" si="84"/>
        <v/>
      </c>
      <c r="G4848" s="42"/>
      <c r="H4848" s="85" t="s">
        <v>3073</v>
      </c>
      <c r="I4848" s="18"/>
      <c r="J4848" s="83"/>
      <c r="K4848" s="79"/>
      <c r="L4848" s="77"/>
      <c r="M4848" s="77"/>
    </row>
    <row r="4849" spans="1:13" s="3" customFormat="1">
      <c r="A4849" s="12"/>
      <c r="B4849" s="97" t="s">
        <v>2364</v>
      </c>
      <c r="C4849" s="46"/>
      <c r="D4849" s="47" t="s">
        <v>3065</v>
      </c>
      <c r="E4849" s="51" t="s">
        <v>3567</v>
      </c>
      <c r="F4849" s="51" t="str">
        <f t="shared" si="84"/>
        <v>VENTA</v>
      </c>
      <c r="G4849" s="45" t="s">
        <v>1933</v>
      </c>
      <c r="H4849" s="85" t="s">
        <v>3073</v>
      </c>
      <c r="I4849" s="18"/>
      <c r="J4849" s="83"/>
      <c r="K4849" s="79"/>
      <c r="L4849" s="77"/>
      <c r="M4849" s="77"/>
    </row>
    <row r="4850" spans="1:13" s="3" customFormat="1">
      <c r="A4850" s="7"/>
      <c r="B4850" s="95" t="s">
        <v>2403</v>
      </c>
      <c r="C4850" s="41"/>
      <c r="D4850" s="36" t="s">
        <v>4895</v>
      </c>
      <c r="E4850" s="49">
        <v>5.516</v>
      </c>
      <c r="F4850" s="49">
        <f t="shared" si="84"/>
        <v>8.2740000000000009</v>
      </c>
      <c r="G4850" s="37">
        <v>200</v>
      </c>
      <c r="H4850" s="85" t="s">
        <v>3073</v>
      </c>
      <c r="I4850" s="18"/>
      <c r="J4850" s="83"/>
      <c r="K4850" s="79"/>
      <c r="L4850" s="77"/>
      <c r="M4850" s="77"/>
    </row>
    <row r="4851" spans="1:13" s="3" customFormat="1">
      <c r="A4851" s="7"/>
      <c r="B4851" s="95" t="s">
        <v>2405</v>
      </c>
      <c r="C4851" s="41"/>
      <c r="D4851" s="36" t="s">
        <v>4898</v>
      </c>
      <c r="E4851" s="49">
        <v>5.5650000000000004</v>
      </c>
      <c r="F4851" s="49">
        <f t="shared" si="84"/>
        <v>8.3475000000000001</v>
      </c>
      <c r="G4851" s="37">
        <v>200</v>
      </c>
      <c r="H4851" s="85" t="s">
        <v>3073</v>
      </c>
      <c r="I4851" s="18"/>
      <c r="J4851" s="83"/>
      <c r="K4851" s="79"/>
      <c r="L4851" s="77"/>
      <c r="M4851" s="77"/>
    </row>
    <row r="4852" spans="1:13" s="3" customFormat="1">
      <c r="A4852" s="7"/>
      <c r="B4852" s="95" t="s">
        <v>2404</v>
      </c>
      <c r="C4852" s="41"/>
      <c r="D4852" s="36" t="s">
        <v>4897</v>
      </c>
      <c r="E4852" s="49">
        <v>6.1719999999999997</v>
      </c>
      <c r="F4852" s="49">
        <f t="shared" si="84"/>
        <v>9.2579999999999991</v>
      </c>
      <c r="G4852" s="37">
        <v>200</v>
      </c>
      <c r="H4852" s="85" t="s">
        <v>7203</v>
      </c>
      <c r="I4852" s="18"/>
      <c r="J4852" s="83"/>
      <c r="K4852" s="79"/>
      <c r="L4852" s="77"/>
      <c r="M4852" s="77"/>
    </row>
    <row r="4853" spans="1:13" s="3" customFormat="1">
      <c r="A4853" s="7"/>
      <c r="B4853" s="95" t="s">
        <v>2401</v>
      </c>
      <c r="C4853" s="41"/>
      <c r="D4853" s="36" t="s">
        <v>4896</v>
      </c>
      <c r="E4853" s="49">
        <v>7.0490000000000004</v>
      </c>
      <c r="F4853" s="49">
        <f t="shared" si="84"/>
        <v>10.573500000000001</v>
      </c>
      <c r="G4853" s="37">
        <v>200</v>
      </c>
      <c r="H4853" s="85" t="s">
        <v>3073</v>
      </c>
      <c r="I4853" s="18"/>
      <c r="J4853" s="83"/>
      <c r="K4853" s="79"/>
      <c r="L4853" s="77"/>
      <c r="M4853" s="77"/>
    </row>
    <row r="4854" spans="1:13" s="3" customFormat="1">
      <c r="A4854" s="7"/>
      <c r="B4854" s="95" t="s">
        <v>2402</v>
      </c>
      <c r="C4854" s="41"/>
      <c r="D4854" s="36" t="s">
        <v>4894</v>
      </c>
      <c r="E4854" s="49">
        <v>8.0399999999999991</v>
      </c>
      <c r="F4854" s="49">
        <f t="shared" si="84"/>
        <v>12.059999999999999</v>
      </c>
      <c r="G4854" s="37">
        <v>200</v>
      </c>
      <c r="H4854" s="85" t="s">
        <v>3073</v>
      </c>
      <c r="I4854" s="18"/>
      <c r="J4854" s="83"/>
      <c r="K4854" s="79"/>
      <c r="L4854" s="77"/>
      <c r="M4854" s="77"/>
    </row>
    <row r="4855" spans="1:13" s="3" customFormat="1">
      <c r="A4855" s="7"/>
      <c r="B4855" s="95" t="s">
        <v>2381</v>
      </c>
      <c r="C4855" s="41"/>
      <c r="D4855" s="36" t="s">
        <v>4893</v>
      </c>
      <c r="E4855" s="49">
        <v>9.3819999999999997</v>
      </c>
      <c r="F4855" s="49">
        <f t="shared" si="84"/>
        <v>14.073</v>
      </c>
      <c r="G4855" s="37">
        <v>200</v>
      </c>
      <c r="H4855" s="85" t="s">
        <v>3073</v>
      </c>
      <c r="I4855" s="18"/>
      <c r="J4855" s="83"/>
      <c r="K4855" s="79"/>
      <c r="L4855" s="77"/>
      <c r="M4855" s="77"/>
    </row>
    <row r="4856" spans="1:13" s="3" customFormat="1">
      <c r="A4856" s="7"/>
      <c r="B4856" s="95" t="s">
        <v>5337</v>
      </c>
      <c r="C4856" s="41"/>
      <c r="D4856" s="36" t="s">
        <v>5338</v>
      </c>
      <c r="E4856" s="49">
        <v>15.313000000000001</v>
      </c>
      <c r="F4856" s="49">
        <f t="shared" si="84"/>
        <v>22.9695</v>
      </c>
      <c r="G4856" s="37">
        <v>200</v>
      </c>
      <c r="H4856" s="85" t="s">
        <v>3073</v>
      </c>
      <c r="I4856" s="18"/>
      <c r="J4856" s="83"/>
      <c r="K4856" s="79"/>
      <c r="L4856" s="77"/>
      <c r="M4856" s="77"/>
    </row>
    <row r="4857" spans="1:13" s="3" customFormat="1">
      <c r="A4857" s="7"/>
      <c r="B4857" s="95" t="s">
        <v>5341</v>
      </c>
      <c r="C4857" s="41"/>
      <c r="D4857" s="36" t="s">
        <v>5342</v>
      </c>
      <c r="E4857" s="49">
        <v>18.536999999999999</v>
      </c>
      <c r="F4857" s="49">
        <f t="shared" si="84"/>
        <v>27.805499999999999</v>
      </c>
      <c r="G4857" s="37">
        <v>200</v>
      </c>
      <c r="H4857" s="85" t="s">
        <v>3073</v>
      </c>
      <c r="I4857" s="18"/>
      <c r="J4857" s="83"/>
      <c r="K4857" s="79"/>
      <c r="L4857" s="77"/>
      <c r="M4857" s="77"/>
    </row>
    <row r="4858" spans="1:13" s="3" customFormat="1">
      <c r="A4858" s="7"/>
      <c r="B4858" s="95" t="s">
        <v>5339</v>
      </c>
      <c r="C4858" s="41"/>
      <c r="D4858" s="36" t="s">
        <v>5340</v>
      </c>
      <c r="E4858" s="49">
        <v>22.132999999999999</v>
      </c>
      <c r="F4858" s="49">
        <f t="shared" si="84"/>
        <v>33.1995</v>
      </c>
      <c r="G4858" s="37">
        <v>200</v>
      </c>
      <c r="H4858" s="85" t="s">
        <v>3073</v>
      </c>
      <c r="I4858" s="18"/>
      <c r="J4858" s="83"/>
      <c r="K4858" s="79"/>
      <c r="L4858" s="77"/>
      <c r="M4858" s="77"/>
    </row>
    <row r="4859" spans="1:13" s="3" customFormat="1">
      <c r="A4859" s="10"/>
      <c r="B4859" s="96"/>
      <c r="C4859" s="43" t="s">
        <v>2212</v>
      </c>
      <c r="D4859" s="44"/>
      <c r="E4859" s="50" t="s">
        <v>3073</v>
      </c>
      <c r="F4859" s="50" t="str">
        <f t="shared" si="84"/>
        <v/>
      </c>
      <c r="G4859" s="42"/>
      <c r="H4859" s="85" t="s">
        <v>3073</v>
      </c>
      <c r="I4859" s="18"/>
      <c r="J4859" s="83"/>
      <c r="K4859" s="79"/>
      <c r="L4859" s="77"/>
      <c r="M4859" s="77"/>
    </row>
    <row r="4860" spans="1:13" s="3" customFormat="1">
      <c r="A4860" s="12"/>
      <c r="B4860" s="97" t="s">
        <v>2364</v>
      </c>
      <c r="C4860" s="46"/>
      <c r="D4860" s="47" t="s">
        <v>3065</v>
      </c>
      <c r="E4860" s="51" t="s">
        <v>3567</v>
      </c>
      <c r="F4860" s="51" t="str">
        <f t="shared" si="84"/>
        <v>VENTA</v>
      </c>
      <c r="G4860" s="45" t="s">
        <v>1933</v>
      </c>
      <c r="H4860" s="85" t="s">
        <v>3073</v>
      </c>
      <c r="I4860" s="18"/>
      <c r="J4860" s="83"/>
      <c r="K4860" s="79"/>
      <c r="L4860" s="77"/>
      <c r="M4860" s="77"/>
    </row>
    <row r="4861" spans="1:13" s="3" customFormat="1">
      <c r="A4861" s="7"/>
      <c r="B4861" s="95" t="s">
        <v>3073</v>
      </c>
      <c r="C4861" s="41"/>
      <c r="D4861" s="36" t="s">
        <v>3073</v>
      </c>
      <c r="E4861" s="49" t="s">
        <v>3073</v>
      </c>
      <c r="F4861" s="49" t="str">
        <f t="shared" si="84"/>
        <v/>
      </c>
      <c r="G4861" s="37"/>
      <c r="H4861" s="85" t="s">
        <v>3073</v>
      </c>
      <c r="I4861" s="18"/>
      <c r="J4861" s="83"/>
      <c r="K4861" s="79"/>
      <c r="L4861" s="77"/>
      <c r="M4861" s="77"/>
    </row>
    <row r="4862" spans="1:13" s="3" customFormat="1">
      <c r="A4862" s="7"/>
      <c r="B4862" s="95" t="s">
        <v>1592</v>
      </c>
      <c r="C4862" s="41"/>
      <c r="D4862" s="36" t="s">
        <v>5961</v>
      </c>
      <c r="E4862" s="49">
        <v>496.31900000000002</v>
      </c>
      <c r="F4862" s="49">
        <f t="shared" si="84"/>
        <v>744.47850000000005</v>
      </c>
      <c r="G4862" s="37"/>
      <c r="H4862" s="85" t="s">
        <v>7200</v>
      </c>
      <c r="I4862" s="18"/>
      <c r="J4862" s="83"/>
      <c r="K4862" s="79"/>
      <c r="L4862" s="77"/>
      <c r="M4862" s="77"/>
    </row>
    <row r="4863" spans="1:13" s="3" customFormat="1">
      <c r="A4863" s="7"/>
      <c r="B4863" s="95" t="s">
        <v>1593</v>
      </c>
      <c r="C4863" s="41"/>
      <c r="D4863" s="36" t="s">
        <v>5967</v>
      </c>
      <c r="E4863" s="49">
        <v>766.81600000000003</v>
      </c>
      <c r="F4863" s="49">
        <f t="shared" si="84"/>
        <v>1150.2240000000002</v>
      </c>
      <c r="G4863" s="37"/>
      <c r="H4863" s="85" t="s">
        <v>7200</v>
      </c>
      <c r="I4863" s="18"/>
      <c r="J4863" s="83"/>
      <c r="K4863" s="79"/>
      <c r="L4863" s="77"/>
      <c r="M4863" s="77"/>
    </row>
    <row r="4864" spans="1:13" s="3" customFormat="1">
      <c r="A4864" s="7"/>
      <c r="B4864" s="95" t="s">
        <v>3073</v>
      </c>
      <c r="C4864" s="41"/>
      <c r="D4864" s="36" t="s">
        <v>3073</v>
      </c>
      <c r="E4864" s="49" t="s">
        <v>3073</v>
      </c>
      <c r="F4864" s="49" t="str">
        <f t="shared" si="84"/>
        <v/>
      </c>
      <c r="G4864" s="37"/>
      <c r="H4864" s="85" t="s">
        <v>3073</v>
      </c>
      <c r="I4864" s="18"/>
      <c r="J4864" s="83"/>
      <c r="K4864" s="79"/>
      <c r="L4864" s="77"/>
      <c r="M4864" s="77"/>
    </row>
    <row r="4865" spans="1:13" s="3" customFormat="1">
      <c r="A4865" s="10"/>
      <c r="B4865" s="96"/>
      <c r="C4865" s="43" t="s">
        <v>2213</v>
      </c>
      <c r="D4865" s="44"/>
      <c r="E4865" s="50" t="s">
        <v>3073</v>
      </c>
      <c r="F4865" s="50" t="str">
        <f t="shared" si="84"/>
        <v/>
      </c>
      <c r="G4865" s="42"/>
      <c r="H4865" s="85" t="s">
        <v>3073</v>
      </c>
      <c r="I4865" s="18"/>
      <c r="J4865" s="83"/>
      <c r="K4865" s="79"/>
      <c r="L4865" s="77"/>
      <c r="M4865" s="77"/>
    </row>
    <row r="4866" spans="1:13" s="3" customFormat="1">
      <c r="A4866" s="12"/>
      <c r="B4866" s="97" t="s">
        <v>2364</v>
      </c>
      <c r="C4866" s="46"/>
      <c r="D4866" s="47" t="s">
        <v>3065</v>
      </c>
      <c r="E4866" s="51" t="s">
        <v>3567</v>
      </c>
      <c r="F4866" s="51" t="str">
        <f t="shared" si="84"/>
        <v>VENTA</v>
      </c>
      <c r="G4866" s="45" t="s">
        <v>1933</v>
      </c>
      <c r="H4866" s="85" t="s">
        <v>3073</v>
      </c>
      <c r="I4866" s="18"/>
      <c r="J4866" s="83"/>
      <c r="K4866" s="79"/>
      <c r="L4866" s="77"/>
      <c r="M4866" s="77"/>
    </row>
    <row r="4867" spans="1:13" s="3" customFormat="1">
      <c r="A4867" s="7"/>
      <c r="B4867" s="95" t="s">
        <v>3385</v>
      </c>
      <c r="C4867" s="41"/>
      <c r="D4867" s="36" t="s">
        <v>5389</v>
      </c>
      <c r="E4867" s="49">
        <v>342.59199999999998</v>
      </c>
      <c r="F4867" s="49">
        <f t="shared" si="84"/>
        <v>513.88799999999992</v>
      </c>
      <c r="G4867" s="37">
        <v>10</v>
      </c>
      <c r="H4867" s="85" t="s">
        <v>3073</v>
      </c>
      <c r="I4867" s="18"/>
      <c r="J4867" s="83"/>
      <c r="K4867" s="79"/>
      <c r="L4867" s="77"/>
      <c r="M4867" s="77"/>
    </row>
    <row r="4868" spans="1:13" s="3" customFormat="1">
      <c r="A4868" s="7"/>
      <c r="B4868" s="95" t="s">
        <v>3386</v>
      </c>
      <c r="C4868" s="41"/>
      <c r="D4868" s="36" t="s">
        <v>5392</v>
      </c>
      <c r="E4868" s="49">
        <v>342.59199999999998</v>
      </c>
      <c r="F4868" s="49">
        <f t="shared" si="84"/>
        <v>513.88799999999992</v>
      </c>
      <c r="G4868" s="37">
        <v>10</v>
      </c>
      <c r="H4868" s="85" t="s">
        <v>3073</v>
      </c>
      <c r="I4868" s="18"/>
      <c r="J4868" s="83"/>
      <c r="K4868" s="79"/>
      <c r="L4868" s="77"/>
      <c r="M4868" s="77"/>
    </row>
    <row r="4869" spans="1:13" s="3" customFormat="1">
      <c r="A4869" s="7"/>
      <c r="B4869" s="95" t="s">
        <v>1594</v>
      </c>
      <c r="C4869" s="41"/>
      <c r="D4869" s="36" t="s">
        <v>5391</v>
      </c>
      <c r="E4869" s="49">
        <v>128.476</v>
      </c>
      <c r="F4869" s="49">
        <f t="shared" si="84"/>
        <v>192.714</v>
      </c>
      <c r="G4869" s="37">
        <v>10</v>
      </c>
      <c r="H4869" s="85" t="s">
        <v>3073</v>
      </c>
      <c r="I4869" s="18"/>
      <c r="J4869" s="83"/>
      <c r="K4869" s="79"/>
      <c r="L4869" s="77"/>
      <c r="M4869" s="77"/>
    </row>
    <row r="4870" spans="1:13" s="3" customFormat="1">
      <c r="A4870" s="7"/>
      <c r="B4870" s="95" t="s">
        <v>1595</v>
      </c>
      <c r="C4870" s="41"/>
      <c r="D4870" s="36" t="s">
        <v>5390</v>
      </c>
      <c r="E4870" s="49">
        <v>128.476</v>
      </c>
      <c r="F4870" s="49">
        <f t="shared" si="84"/>
        <v>192.714</v>
      </c>
      <c r="G4870" s="37">
        <v>10</v>
      </c>
      <c r="H4870" s="85" t="s">
        <v>3073</v>
      </c>
      <c r="I4870" s="18"/>
      <c r="J4870" s="83"/>
      <c r="K4870" s="79"/>
      <c r="L4870" s="77"/>
      <c r="M4870" s="77"/>
    </row>
    <row r="4871" spans="1:13" s="3" customFormat="1">
      <c r="A4871" s="7"/>
      <c r="B4871" s="95" t="s">
        <v>3562</v>
      </c>
      <c r="C4871" s="41"/>
      <c r="D4871" s="36" t="s">
        <v>6363</v>
      </c>
      <c r="E4871" s="49">
        <v>237.79900000000001</v>
      </c>
      <c r="F4871" s="49">
        <f t="shared" si="84"/>
        <v>356.69850000000002</v>
      </c>
      <c r="G4871" s="37">
        <v>10</v>
      </c>
      <c r="H4871" s="85" t="s">
        <v>3073</v>
      </c>
      <c r="I4871" s="18"/>
      <c r="J4871" s="83"/>
      <c r="K4871" s="79"/>
      <c r="L4871" s="77"/>
      <c r="M4871" s="77"/>
    </row>
    <row r="4872" spans="1:13" s="3" customFormat="1">
      <c r="A4872" s="7"/>
      <c r="B4872" s="95"/>
      <c r="C4872" s="41"/>
      <c r="D4872" s="36" t="s">
        <v>3073</v>
      </c>
      <c r="E4872" s="49" t="s">
        <v>3073</v>
      </c>
      <c r="F4872" s="49" t="str">
        <f t="shared" si="84"/>
        <v/>
      </c>
      <c r="G4872" s="37">
        <v>10</v>
      </c>
      <c r="H4872" s="85" t="s">
        <v>3073</v>
      </c>
      <c r="I4872" s="18"/>
      <c r="J4872" s="83"/>
      <c r="K4872" s="79"/>
      <c r="L4872" s="77"/>
      <c r="M4872" s="77"/>
    </row>
    <row r="4873" spans="1:13" s="3" customFormat="1">
      <c r="A4873" s="10"/>
      <c r="B4873" s="96"/>
      <c r="C4873" s="43" t="s">
        <v>2214</v>
      </c>
      <c r="D4873" s="44"/>
      <c r="E4873" s="50" t="s">
        <v>3073</v>
      </c>
      <c r="F4873" s="50" t="str">
        <f t="shared" si="84"/>
        <v/>
      </c>
      <c r="G4873" s="42"/>
      <c r="H4873" s="85" t="s">
        <v>3073</v>
      </c>
      <c r="I4873" s="18"/>
      <c r="J4873" s="83"/>
      <c r="K4873" s="79"/>
      <c r="L4873" s="77"/>
      <c r="M4873" s="77"/>
    </row>
    <row r="4874" spans="1:13" s="3" customFormat="1">
      <c r="A4874" s="12"/>
      <c r="B4874" s="97" t="s">
        <v>2364</v>
      </c>
      <c r="C4874" s="46"/>
      <c r="D4874" s="47" t="s">
        <v>3065</v>
      </c>
      <c r="E4874" s="51" t="s">
        <v>3567</v>
      </c>
      <c r="F4874" s="51" t="str">
        <f t="shared" si="84"/>
        <v>VENTA</v>
      </c>
      <c r="G4874" s="45" t="s">
        <v>1933</v>
      </c>
      <c r="H4874" s="85" t="s">
        <v>3073</v>
      </c>
      <c r="I4874" s="18"/>
      <c r="J4874" s="83"/>
      <c r="K4874" s="79"/>
      <c r="L4874" s="77"/>
      <c r="M4874" s="77"/>
    </row>
    <row r="4875" spans="1:13" s="3" customFormat="1">
      <c r="A4875" s="7"/>
      <c r="B4875" s="95" t="s">
        <v>3073</v>
      </c>
      <c r="C4875" s="41"/>
      <c r="D4875" s="36" t="s">
        <v>3073</v>
      </c>
      <c r="E4875" s="49" t="s">
        <v>3073</v>
      </c>
      <c r="F4875" s="49" t="str">
        <f t="shared" si="84"/>
        <v/>
      </c>
      <c r="G4875" s="37"/>
      <c r="H4875" s="85" t="s">
        <v>3073</v>
      </c>
      <c r="I4875" s="18"/>
      <c r="J4875" s="83"/>
      <c r="K4875" s="79"/>
      <c r="L4875" s="77"/>
      <c r="M4875" s="77"/>
    </row>
    <row r="4876" spans="1:13" s="3" customFormat="1">
      <c r="A4876" s="7"/>
      <c r="B4876" s="95" t="s">
        <v>1596</v>
      </c>
      <c r="C4876" s="41"/>
      <c r="D4876" s="36" t="s">
        <v>4660</v>
      </c>
      <c r="E4876" s="49">
        <v>150.512</v>
      </c>
      <c r="F4876" s="49">
        <f t="shared" si="84"/>
        <v>225.768</v>
      </c>
      <c r="G4876" s="37">
        <v>12</v>
      </c>
      <c r="H4876" s="85" t="s">
        <v>7206</v>
      </c>
      <c r="I4876" s="18"/>
      <c r="J4876" s="83"/>
      <c r="K4876" s="79"/>
      <c r="L4876" s="77"/>
      <c r="M4876" s="77"/>
    </row>
    <row r="4877" spans="1:13" s="3" customFormat="1">
      <c r="A4877" s="7"/>
      <c r="B4877" s="95" t="s">
        <v>1597</v>
      </c>
      <c r="C4877" s="41"/>
      <c r="D4877" s="36" t="s">
        <v>4675</v>
      </c>
      <c r="E4877" s="49">
        <v>272.35199999999998</v>
      </c>
      <c r="F4877" s="49">
        <f t="shared" si="84"/>
        <v>408.52799999999996</v>
      </c>
      <c r="G4877" s="37">
        <v>12</v>
      </c>
      <c r="H4877" s="85" t="s">
        <v>7206</v>
      </c>
      <c r="I4877" s="18"/>
      <c r="J4877" s="83"/>
      <c r="K4877" s="79"/>
      <c r="L4877" s="77"/>
      <c r="M4877" s="77"/>
    </row>
    <row r="4878" spans="1:13" s="3" customFormat="1">
      <c r="A4878" s="7"/>
      <c r="B4878" s="95" t="s">
        <v>1598</v>
      </c>
      <c r="C4878" s="41"/>
      <c r="D4878" s="36" t="s">
        <v>4664</v>
      </c>
      <c r="E4878" s="49">
        <v>163.238</v>
      </c>
      <c r="F4878" s="49">
        <f t="shared" si="84"/>
        <v>244.857</v>
      </c>
      <c r="G4878" s="37">
        <v>12</v>
      </c>
      <c r="H4878" s="85" t="s">
        <v>7206</v>
      </c>
      <c r="I4878" s="18"/>
      <c r="J4878" s="83"/>
      <c r="K4878" s="79"/>
      <c r="L4878" s="77"/>
      <c r="M4878" s="77"/>
    </row>
    <row r="4879" spans="1:13" s="3" customFormat="1">
      <c r="A4879" s="7"/>
      <c r="B4879" s="95" t="s">
        <v>1599</v>
      </c>
      <c r="C4879" s="41"/>
      <c r="D4879" s="36" t="s">
        <v>4665</v>
      </c>
      <c r="E4879" s="49">
        <v>295.25599999999997</v>
      </c>
      <c r="F4879" s="49">
        <f t="shared" si="84"/>
        <v>442.88399999999996</v>
      </c>
      <c r="G4879" s="37">
        <v>1</v>
      </c>
      <c r="H4879" s="85" t="s">
        <v>7206</v>
      </c>
      <c r="I4879" s="18"/>
      <c r="J4879" s="83"/>
      <c r="K4879" s="79"/>
      <c r="L4879" s="77"/>
      <c r="M4879" s="77"/>
    </row>
    <row r="4880" spans="1:13" s="3" customFormat="1">
      <c r="A4880" s="7"/>
      <c r="B4880" s="95" t="s">
        <v>1600</v>
      </c>
      <c r="C4880" s="41"/>
      <c r="D4880" s="36" t="s">
        <v>5968</v>
      </c>
      <c r="E4880" s="49">
        <v>873.702</v>
      </c>
      <c r="F4880" s="49">
        <f t="shared" si="84"/>
        <v>1310.5529999999999</v>
      </c>
      <c r="G4880" s="37">
        <v>1</v>
      </c>
      <c r="H4880" s="85" t="s">
        <v>7206</v>
      </c>
      <c r="I4880" s="18"/>
      <c r="J4880" s="83"/>
      <c r="K4880" s="79"/>
      <c r="L4880" s="77"/>
      <c r="M4880" s="77"/>
    </row>
    <row r="4881" spans="1:13" s="3" customFormat="1">
      <c r="A4881" s="7"/>
      <c r="B4881" s="95" t="s">
        <v>1601</v>
      </c>
      <c r="C4881" s="41"/>
      <c r="D4881" s="36" t="s">
        <v>5969</v>
      </c>
      <c r="E4881" s="49">
        <v>1434.4349999999999</v>
      </c>
      <c r="F4881" s="49">
        <f t="shared" si="84"/>
        <v>2151.6525000000001</v>
      </c>
      <c r="G4881" s="37">
        <v>1</v>
      </c>
      <c r="H4881" s="85" t="s">
        <v>7206</v>
      </c>
      <c r="I4881" s="18"/>
      <c r="J4881" s="83"/>
      <c r="K4881" s="79"/>
      <c r="L4881" s="77"/>
      <c r="M4881" s="77"/>
    </row>
    <row r="4882" spans="1:13" s="3" customFormat="1">
      <c r="A4882" s="10"/>
      <c r="B4882" s="96"/>
      <c r="C4882" s="43" t="s">
        <v>2215</v>
      </c>
      <c r="D4882" s="44"/>
      <c r="E4882" s="50" t="s">
        <v>3073</v>
      </c>
      <c r="F4882" s="50" t="str">
        <f t="shared" si="84"/>
        <v/>
      </c>
      <c r="G4882" s="42"/>
      <c r="H4882" s="85" t="s">
        <v>3073</v>
      </c>
      <c r="I4882" s="18"/>
      <c r="J4882" s="83"/>
      <c r="K4882" s="79"/>
      <c r="L4882" s="77"/>
      <c r="M4882" s="77"/>
    </row>
    <row r="4883" spans="1:13" s="3" customFormat="1">
      <c r="A4883" s="12"/>
      <c r="B4883" s="97" t="s">
        <v>2364</v>
      </c>
      <c r="C4883" s="46"/>
      <c r="D4883" s="47" t="s">
        <v>3065</v>
      </c>
      <c r="E4883" s="51" t="s">
        <v>3567</v>
      </c>
      <c r="F4883" s="51" t="str">
        <f t="shared" si="84"/>
        <v>VENTA</v>
      </c>
      <c r="G4883" s="45" t="s">
        <v>1933</v>
      </c>
      <c r="H4883" s="85" t="s">
        <v>3073</v>
      </c>
      <c r="I4883" s="18"/>
      <c r="J4883" s="83"/>
      <c r="K4883" s="79"/>
      <c r="L4883" s="77"/>
      <c r="M4883" s="77"/>
    </row>
    <row r="4884" spans="1:13" s="3" customFormat="1">
      <c r="A4884" s="7"/>
      <c r="B4884" s="95" t="s">
        <v>2436</v>
      </c>
      <c r="C4884" s="41"/>
      <c r="D4884" s="36" t="s">
        <v>6730</v>
      </c>
      <c r="E4884" s="49">
        <v>4.82</v>
      </c>
      <c r="F4884" s="49">
        <f t="shared" si="84"/>
        <v>7.23</v>
      </c>
      <c r="G4884" s="37"/>
      <c r="H4884" s="85" t="s">
        <v>7198</v>
      </c>
      <c r="I4884" s="18"/>
      <c r="J4884" s="83"/>
      <c r="K4884" s="79"/>
      <c r="L4884" s="77"/>
      <c r="M4884" s="77"/>
    </row>
    <row r="4885" spans="1:13" s="3" customFormat="1">
      <c r="A4885" s="7"/>
      <c r="B4885" s="95" t="s">
        <v>1591</v>
      </c>
      <c r="C4885" s="41"/>
      <c r="D4885" s="36" t="s">
        <v>7646</v>
      </c>
      <c r="E4885" s="49">
        <v>3.1</v>
      </c>
      <c r="F4885" s="49">
        <f t="shared" si="84"/>
        <v>4.6500000000000004</v>
      </c>
      <c r="G4885" s="37">
        <v>100</v>
      </c>
      <c r="H4885" s="85" t="s">
        <v>7208</v>
      </c>
      <c r="I4885" s="18"/>
      <c r="J4885" s="83"/>
      <c r="K4885" s="79"/>
      <c r="L4885" s="77"/>
      <c r="M4885" s="77"/>
    </row>
    <row r="4886" spans="1:13" s="3" customFormat="1">
      <c r="A4886" s="7"/>
      <c r="B4886" s="95" t="s">
        <v>1602</v>
      </c>
      <c r="C4886" s="41"/>
      <c r="D4886" s="36" t="s">
        <v>7645</v>
      </c>
      <c r="E4886" s="49">
        <v>4.82</v>
      </c>
      <c r="F4886" s="49">
        <f t="shared" si="84"/>
        <v>7.23</v>
      </c>
      <c r="G4886" s="37">
        <v>100</v>
      </c>
      <c r="H4886" s="85" t="s">
        <v>7198</v>
      </c>
      <c r="I4886" s="18"/>
      <c r="J4886" s="83"/>
      <c r="K4886" s="79"/>
      <c r="L4886" s="77"/>
      <c r="M4886" s="77"/>
    </row>
    <row r="4887" spans="1:13" s="3" customFormat="1">
      <c r="A4887" s="7"/>
      <c r="B4887" s="95" t="s">
        <v>1603</v>
      </c>
      <c r="C4887" s="41"/>
      <c r="D4887" s="36" t="s">
        <v>7650</v>
      </c>
      <c r="E4887" s="49">
        <v>7.23</v>
      </c>
      <c r="F4887" s="49">
        <f t="shared" si="84"/>
        <v>10.845000000000001</v>
      </c>
      <c r="G4887" s="37">
        <v>100</v>
      </c>
      <c r="H4887" s="85" t="s">
        <v>7198</v>
      </c>
      <c r="I4887" s="18"/>
      <c r="J4887" s="83"/>
      <c r="K4887" s="79"/>
      <c r="L4887" s="77"/>
      <c r="M4887" s="77"/>
    </row>
    <row r="4888" spans="1:13" s="3" customFormat="1">
      <c r="A4888" s="7"/>
      <c r="B4888" s="95" t="s">
        <v>1604</v>
      </c>
      <c r="C4888" s="41"/>
      <c r="D4888" s="36" t="s">
        <v>7648</v>
      </c>
      <c r="E4888" s="49">
        <v>10.58</v>
      </c>
      <c r="F4888" s="49">
        <f t="shared" si="84"/>
        <v>15.870000000000001</v>
      </c>
      <c r="G4888" s="37">
        <v>100</v>
      </c>
      <c r="H4888" s="85" t="s">
        <v>7198</v>
      </c>
      <c r="I4888" s="18"/>
      <c r="J4888" s="83"/>
      <c r="K4888" s="79"/>
      <c r="L4888" s="77"/>
      <c r="M4888" s="77"/>
    </row>
    <row r="4889" spans="1:13" s="3" customFormat="1">
      <c r="A4889" s="7"/>
      <c r="B4889" s="95" t="s">
        <v>1605</v>
      </c>
      <c r="C4889" s="41"/>
      <c r="D4889" s="36" t="s">
        <v>7652</v>
      </c>
      <c r="E4889" s="49">
        <v>15.93</v>
      </c>
      <c r="F4889" s="49">
        <f t="shared" si="84"/>
        <v>23.895</v>
      </c>
      <c r="G4889" s="37">
        <v>100</v>
      </c>
      <c r="H4889" s="85" t="s">
        <v>7198</v>
      </c>
      <c r="I4889" s="18"/>
      <c r="J4889" s="83"/>
      <c r="K4889" s="79"/>
      <c r="L4889" s="77"/>
      <c r="M4889" s="77"/>
    </row>
    <row r="4890" spans="1:13" s="3" customFormat="1">
      <c r="A4890" s="7"/>
      <c r="B4890" s="95" t="s">
        <v>1606</v>
      </c>
      <c r="C4890" s="41"/>
      <c r="D4890" s="36" t="s">
        <v>7644</v>
      </c>
      <c r="E4890" s="49">
        <v>22.81</v>
      </c>
      <c r="F4890" s="49">
        <f t="shared" si="84"/>
        <v>34.214999999999996</v>
      </c>
      <c r="G4890" s="37">
        <v>100</v>
      </c>
      <c r="H4890" s="85" t="s">
        <v>7198</v>
      </c>
      <c r="I4890" s="18"/>
      <c r="J4890" s="83"/>
      <c r="K4890" s="79"/>
      <c r="L4890" s="77"/>
      <c r="M4890" s="77"/>
    </row>
    <row r="4891" spans="1:13" s="3" customFormat="1">
      <c r="A4891" s="7"/>
      <c r="B4891" s="95" t="s">
        <v>1607</v>
      </c>
      <c r="C4891" s="41"/>
      <c r="D4891" s="36" t="s">
        <v>7653</v>
      </c>
      <c r="E4891" s="49">
        <v>38.32</v>
      </c>
      <c r="F4891" s="49">
        <f t="shared" si="84"/>
        <v>57.480000000000004</v>
      </c>
      <c r="G4891" s="37">
        <v>100</v>
      </c>
      <c r="H4891" s="85" t="s">
        <v>7198</v>
      </c>
      <c r="I4891" s="18"/>
      <c r="J4891" s="83"/>
      <c r="K4891" s="79"/>
      <c r="L4891" s="77"/>
      <c r="M4891" s="77"/>
    </row>
    <row r="4892" spans="1:13" s="3" customFormat="1">
      <c r="A4892" s="7"/>
      <c r="B4892" s="95" t="s">
        <v>1608</v>
      </c>
      <c r="C4892" s="41"/>
      <c r="D4892" s="36" t="s">
        <v>7651</v>
      </c>
      <c r="E4892" s="49">
        <v>42.79</v>
      </c>
      <c r="F4892" s="49">
        <f t="shared" si="84"/>
        <v>64.185000000000002</v>
      </c>
      <c r="G4892" s="37">
        <v>100</v>
      </c>
      <c r="H4892" s="85" t="s">
        <v>7198</v>
      </c>
      <c r="I4892" s="18"/>
      <c r="J4892" s="83"/>
      <c r="K4892" s="79"/>
      <c r="L4892" s="77"/>
      <c r="M4892" s="77"/>
    </row>
    <row r="4893" spans="1:13" s="3" customFormat="1">
      <c r="A4893" s="7"/>
      <c r="B4893" s="95" t="s">
        <v>1609</v>
      </c>
      <c r="C4893" s="41"/>
      <c r="D4893" s="36" t="s">
        <v>7647</v>
      </c>
      <c r="E4893" s="49">
        <v>68.12</v>
      </c>
      <c r="F4893" s="49">
        <f t="shared" si="84"/>
        <v>102.18</v>
      </c>
      <c r="G4893" s="37">
        <v>100</v>
      </c>
      <c r="H4893" s="85" t="s">
        <v>7198</v>
      </c>
      <c r="I4893" s="18"/>
      <c r="J4893" s="83"/>
      <c r="K4893" s="79"/>
      <c r="L4893" s="77"/>
      <c r="M4893" s="77"/>
    </row>
    <row r="4894" spans="1:13" s="3" customFormat="1">
      <c r="A4894" s="7"/>
      <c r="B4894" s="95" t="s">
        <v>1610</v>
      </c>
      <c r="C4894" s="41"/>
      <c r="D4894" s="36" t="s">
        <v>2895</v>
      </c>
      <c r="E4894" s="49">
        <v>9.1999999999999998E-2</v>
      </c>
      <c r="F4894" s="49">
        <f t="shared" si="84"/>
        <v>0.13800000000000001</v>
      </c>
      <c r="G4894" s="37">
        <v>500</v>
      </c>
      <c r="H4894" s="85" t="s">
        <v>3073</v>
      </c>
      <c r="I4894" s="18"/>
      <c r="J4894" s="83"/>
      <c r="K4894" s="79"/>
      <c r="L4894" s="77"/>
      <c r="M4894" s="77"/>
    </row>
    <row r="4895" spans="1:13" s="3" customFormat="1">
      <c r="A4895" s="10"/>
      <c r="B4895" s="96"/>
      <c r="C4895" s="43" t="s">
        <v>2216</v>
      </c>
      <c r="D4895" s="44"/>
      <c r="E4895" s="50" t="s">
        <v>3073</v>
      </c>
      <c r="F4895" s="50" t="str">
        <f t="shared" si="84"/>
        <v/>
      </c>
      <c r="G4895" s="42"/>
      <c r="H4895" s="85" t="s">
        <v>3073</v>
      </c>
      <c r="I4895" s="18"/>
      <c r="J4895" s="83"/>
      <c r="K4895" s="79"/>
      <c r="L4895" s="77"/>
      <c r="M4895" s="77"/>
    </row>
    <row r="4896" spans="1:13" s="3" customFormat="1">
      <c r="A4896" s="12"/>
      <c r="B4896" s="97" t="s">
        <v>2364</v>
      </c>
      <c r="C4896" s="46"/>
      <c r="D4896" s="47" t="s">
        <v>3065</v>
      </c>
      <c r="E4896" s="51" t="s">
        <v>3567</v>
      </c>
      <c r="F4896" s="51" t="str">
        <f t="shared" si="84"/>
        <v>VENTA</v>
      </c>
      <c r="G4896" s="45" t="s">
        <v>1933</v>
      </c>
      <c r="H4896" s="85" t="s">
        <v>3073</v>
      </c>
      <c r="I4896" s="18"/>
      <c r="J4896" s="83"/>
      <c r="K4896" s="79"/>
      <c r="L4896" s="77"/>
      <c r="M4896" s="77"/>
    </row>
    <row r="4897" spans="1:13" s="3" customFormat="1">
      <c r="A4897" s="7"/>
      <c r="B4897" s="95" t="s">
        <v>3352</v>
      </c>
      <c r="C4897" s="41"/>
      <c r="D4897" s="36" t="s">
        <v>6368</v>
      </c>
      <c r="E4897" s="49">
        <v>551.38599999999997</v>
      </c>
      <c r="F4897" s="49">
        <f t="shared" si="84"/>
        <v>827.07899999999995</v>
      </c>
      <c r="G4897" s="37">
        <v>60</v>
      </c>
      <c r="H4897" s="85" t="s">
        <v>7202</v>
      </c>
      <c r="I4897" s="18"/>
      <c r="J4897" s="83"/>
      <c r="K4897" s="79"/>
      <c r="L4897" s="77"/>
      <c r="M4897" s="77"/>
    </row>
    <row r="4898" spans="1:13" s="3" customFormat="1">
      <c r="A4898" s="7"/>
      <c r="B4898" s="95" t="s">
        <v>3353</v>
      </c>
      <c r="C4898" s="41"/>
      <c r="D4898" s="36" t="s">
        <v>6369</v>
      </c>
      <c r="E4898" s="49">
        <v>692.13499999999999</v>
      </c>
      <c r="F4898" s="49">
        <f t="shared" si="84"/>
        <v>1038.2024999999999</v>
      </c>
      <c r="G4898" s="37">
        <v>60</v>
      </c>
      <c r="H4898" s="85" t="s">
        <v>7202</v>
      </c>
      <c r="I4898" s="18"/>
      <c r="J4898" s="83"/>
      <c r="K4898" s="79"/>
      <c r="L4898" s="77"/>
      <c r="M4898" s="77"/>
    </row>
    <row r="4899" spans="1:13" s="3" customFormat="1">
      <c r="A4899" s="7"/>
      <c r="B4899" s="95" t="s">
        <v>3566</v>
      </c>
      <c r="C4899" s="41"/>
      <c r="D4899" s="36" t="s">
        <v>4947</v>
      </c>
      <c r="E4899" s="49">
        <v>1056.8219999999999</v>
      </c>
      <c r="F4899" s="49">
        <f t="shared" si="84"/>
        <v>1585.2329999999997</v>
      </c>
      <c r="G4899" s="37">
        <v>60</v>
      </c>
      <c r="H4899" s="85" t="s">
        <v>7202</v>
      </c>
      <c r="I4899" s="18"/>
      <c r="J4899" s="83"/>
      <c r="K4899" s="79"/>
      <c r="L4899" s="77"/>
      <c r="M4899" s="77"/>
    </row>
    <row r="4900" spans="1:13" s="3" customFormat="1">
      <c r="A4900" s="7"/>
      <c r="B4900" s="95" t="s">
        <v>1611</v>
      </c>
      <c r="C4900" s="41"/>
      <c r="D4900" s="36" t="s">
        <v>6373</v>
      </c>
      <c r="E4900" s="49">
        <v>382.40100000000001</v>
      </c>
      <c r="F4900" s="49">
        <f t="shared" si="84"/>
        <v>573.60149999999999</v>
      </c>
      <c r="G4900" s="37">
        <v>60</v>
      </c>
      <c r="H4900" s="85" t="s">
        <v>7202</v>
      </c>
      <c r="I4900" s="18"/>
      <c r="J4900" s="83"/>
      <c r="K4900" s="79"/>
      <c r="L4900" s="77"/>
      <c r="M4900" s="77"/>
    </row>
    <row r="4901" spans="1:13" s="3" customFormat="1">
      <c r="A4901" s="7"/>
      <c r="B4901" s="95" t="s">
        <v>1612</v>
      </c>
      <c r="C4901" s="41"/>
      <c r="D4901" s="36" t="s">
        <v>6375</v>
      </c>
      <c r="E4901" s="49">
        <v>480.72199999999998</v>
      </c>
      <c r="F4901" s="49">
        <f t="shared" si="84"/>
        <v>721.08299999999997</v>
      </c>
      <c r="G4901" s="37">
        <v>60</v>
      </c>
      <c r="H4901" s="85" t="s">
        <v>7202</v>
      </c>
      <c r="I4901" s="18"/>
      <c r="J4901" s="83"/>
      <c r="K4901" s="79"/>
      <c r="L4901" s="77"/>
      <c r="M4901" s="77"/>
    </row>
    <row r="4902" spans="1:13" s="3" customFormat="1">
      <c r="A4902" s="7"/>
      <c r="B4902" s="95" t="s">
        <v>1613</v>
      </c>
      <c r="C4902" s="41"/>
      <c r="D4902" s="36" t="s">
        <v>6374</v>
      </c>
      <c r="E4902" s="49">
        <v>768.06700000000001</v>
      </c>
      <c r="F4902" s="49">
        <f t="shared" ref="F4902:F4965" si="85">IF(G4902="ENV.","VENTA",IF(B4902="","",E4902+E4902*A$2/100))</f>
        <v>1152.1005</v>
      </c>
      <c r="G4902" s="37">
        <v>30</v>
      </c>
      <c r="H4902" s="85" t="s">
        <v>7202</v>
      </c>
      <c r="I4902" s="18"/>
      <c r="J4902" s="83"/>
      <c r="K4902" s="79"/>
      <c r="L4902" s="77"/>
      <c r="M4902" s="77"/>
    </row>
    <row r="4903" spans="1:13" s="3" customFormat="1">
      <c r="A4903" s="7"/>
      <c r="B4903" s="95" t="s">
        <v>3350</v>
      </c>
      <c r="C4903" s="41"/>
      <c r="D4903" s="36" t="s">
        <v>6007</v>
      </c>
      <c r="E4903" s="49">
        <v>699.44</v>
      </c>
      <c r="F4903" s="49">
        <f t="shared" si="85"/>
        <v>1049.1600000000001</v>
      </c>
      <c r="G4903" s="37">
        <v>1</v>
      </c>
      <c r="H4903" s="85" t="s">
        <v>7200</v>
      </c>
      <c r="I4903" s="18"/>
      <c r="J4903" s="83"/>
      <c r="K4903" s="79"/>
      <c r="L4903" s="77"/>
      <c r="M4903" s="77"/>
    </row>
    <row r="4904" spans="1:13" s="3" customFormat="1">
      <c r="A4904" s="7"/>
      <c r="B4904" s="95" t="s">
        <v>3351</v>
      </c>
      <c r="C4904" s="41"/>
      <c r="D4904" s="36" t="s">
        <v>6008</v>
      </c>
      <c r="E4904" s="49">
        <v>1010.398</v>
      </c>
      <c r="F4904" s="49">
        <f t="shared" si="85"/>
        <v>1515.597</v>
      </c>
      <c r="G4904" s="37">
        <v>1</v>
      </c>
      <c r="H4904" s="85" t="s">
        <v>7202</v>
      </c>
      <c r="I4904" s="18"/>
      <c r="J4904" s="83"/>
      <c r="K4904" s="79"/>
      <c r="L4904" s="77"/>
      <c r="M4904" s="77"/>
    </row>
    <row r="4905" spans="1:13" s="3" customFormat="1">
      <c r="A4905" s="7"/>
      <c r="B4905" s="95" t="s">
        <v>2496</v>
      </c>
      <c r="C4905" s="41"/>
      <c r="D4905" s="36" t="s">
        <v>6370</v>
      </c>
      <c r="E4905" s="49">
        <v>1139.06</v>
      </c>
      <c r="F4905" s="49">
        <f t="shared" si="85"/>
        <v>1708.59</v>
      </c>
      <c r="G4905" s="37">
        <v>1</v>
      </c>
      <c r="H4905" s="85" t="s">
        <v>7202</v>
      </c>
      <c r="I4905" s="18"/>
      <c r="J4905" s="83"/>
      <c r="K4905" s="79"/>
      <c r="L4905" s="77"/>
      <c r="M4905" s="77"/>
    </row>
    <row r="4906" spans="1:13" s="3" customFormat="1">
      <c r="A4906" s="7"/>
      <c r="B4906" s="95" t="s">
        <v>2497</v>
      </c>
      <c r="C4906" s="41"/>
      <c r="D4906" s="36" t="s">
        <v>6372</v>
      </c>
      <c r="E4906" s="49">
        <v>1640.5260000000001</v>
      </c>
      <c r="F4906" s="49">
        <f t="shared" si="85"/>
        <v>2460.7890000000002</v>
      </c>
      <c r="G4906" s="37">
        <v>1</v>
      </c>
      <c r="H4906" s="85" t="s">
        <v>7202</v>
      </c>
      <c r="I4906" s="18"/>
      <c r="J4906" s="83"/>
      <c r="K4906" s="79"/>
      <c r="L4906" s="77"/>
      <c r="M4906" s="77"/>
    </row>
    <row r="4907" spans="1:13" s="3" customFormat="1">
      <c r="A4907" s="7"/>
      <c r="B4907" s="95" t="s">
        <v>2498</v>
      </c>
      <c r="C4907" s="41"/>
      <c r="D4907" s="36" t="s">
        <v>6371</v>
      </c>
      <c r="E4907" s="49">
        <v>2704.614</v>
      </c>
      <c r="F4907" s="49">
        <f t="shared" si="85"/>
        <v>4056.9210000000003</v>
      </c>
      <c r="G4907" s="37">
        <v>1</v>
      </c>
      <c r="H4907" s="85" t="s">
        <v>7202</v>
      </c>
      <c r="I4907" s="18"/>
      <c r="J4907" s="83"/>
      <c r="K4907" s="79"/>
      <c r="L4907" s="77"/>
      <c r="M4907" s="77"/>
    </row>
    <row r="4908" spans="1:13" s="3" customFormat="1">
      <c r="A4908" s="10"/>
      <c r="B4908" s="96"/>
      <c r="C4908" s="43" t="s">
        <v>2217</v>
      </c>
      <c r="D4908" s="44"/>
      <c r="E4908" s="50" t="s">
        <v>3073</v>
      </c>
      <c r="F4908" s="50" t="str">
        <f t="shared" si="85"/>
        <v/>
      </c>
      <c r="G4908" s="42"/>
      <c r="H4908" s="85" t="s">
        <v>3073</v>
      </c>
      <c r="I4908" s="18"/>
      <c r="J4908" s="83"/>
      <c r="K4908" s="79"/>
      <c r="L4908" s="77"/>
      <c r="M4908" s="77"/>
    </row>
    <row r="4909" spans="1:13" s="3" customFormat="1">
      <c r="A4909" s="12"/>
      <c r="B4909" s="97" t="s">
        <v>2364</v>
      </c>
      <c r="C4909" s="46"/>
      <c r="D4909" s="47" t="s">
        <v>3065</v>
      </c>
      <c r="E4909" s="51" t="s">
        <v>3567</v>
      </c>
      <c r="F4909" s="51" t="str">
        <f t="shared" si="85"/>
        <v>VENTA</v>
      </c>
      <c r="G4909" s="45" t="s">
        <v>1933</v>
      </c>
      <c r="H4909" s="85" t="s">
        <v>3073</v>
      </c>
      <c r="I4909" s="18"/>
      <c r="J4909" s="83"/>
      <c r="K4909" s="79"/>
      <c r="L4909" s="77"/>
      <c r="M4909" s="77"/>
    </row>
    <row r="4910" spans="1:13" s="3" customFormat="1">
      <c r="A4910" s="7"/>
      <c r="B4910" s="95" t="s">
        <v>4689</v>
      </c>
      <c r="C4910" s="41"/>
      <c r="D4910" s="36" t="s">
        <v>7869</v>
      </c>
      <c r="E4910" s="49">
        <v>455.40100000000001</v>
      </c>
      <c r="F4910" s="49">
        <f t="shared" si="85"/>
        <v>683.10149999999999</v>
      </c>
      <c r="G4910" s="37"/>
      <c r="H4910" s="85" t="s">
        <v>3073</v>
      </c>
      <c r="I4910" s="18"/>
      <c r="J4910" s="83"/>
      <c r="K4910" s="79"/>
      <c r="L4910" s="77"/>
      <c r="M4910" s="77"/>
    </row>
    <row r="4911" spans="1:13" s="3" customFormat="1">
      <c r="A4911" s="7"/>
      <c r="B4911" s="95" t="s">
        <v>4688</v>
      </c>
      <c r="C4911" s="41"/>
      <c r="D4911" s="36" t="s">
        <v>7868</v>
      </c>
      <c r="E4911" s="49">
        <v>541.91399999999999</v>
      </c>
      <c r="F4911" s="49">
        <f t="shared" si="85"/>
        <v>812.87099999999998</v>
      </c>
      <c r="G4911" s="37">
        <v>30</v>
      </c>
      <c r="H4911" s="85" t="s">
        <v>3073</v>
      </c>
      <c r="I4911" s="18"/>
      <c r="J4911" s="83"/>
      <c r="K4911" s="79"/>
      <c r="L4911" s="77"/>
      <c r="M4911" s="77"/>
    </row>
    <row r="4912" spans="1:13" s="3" customFormat="1">
      <c r="A4912" s="7"/>
      <c r="B4912" s="95" t="s">
        <v>1614</v>
      </c>
      <c r="C4912" s="41"/>
      <c r="D4912" s="36" t="s">
        <v>6377</v>
      </c>
      <c r="E4912" s="49">
        <v>690.78800000000001</v>
      </c>
      <c r="F4912" s="49">
        <f t="shared" si="85"/>
        <v>1036.182</v>
      </c>
      <c r="G4912" s="37">
        <v>30</v>
      </c>
      <c r="H4912" s="85" t="s">
        <v>7202</v>
      </c>
      <c r="I4912" s="18"/>
      <c r="J4912" s="83"/>
      <c r="K4912" s="79"/>
      <c r="L4912" s="77"/>
      <c r="M4912" s="77"/>
    </row>
    <row r="4913" spans="1:13" s="3" customFormat="1">
      <c r="A4913" s="7"/>
      <c r="B4913" s="95" t="s">
        <v>1615</v>
      </c>
      <c r="C4913" s="41"/>
      <c r="D4913" s="36" t="s">
        <v>6376</v>
      </c>
      <c r="E4913" s="49">
        <v>854.77099999999996</v>
      </c>
      <c r="F4913" s="49">
        <f t="shared" si="85"/>
        <v>1282.1565000000001</v>
      </c>
      <c r="G4913" s="37"/>
      <c r="H4913" s="85" t="s">
        <v>7202</v>
      </c>
      <c r="I4913" s="18"/>
      <c r="J4913" s="83"/>
      <c r="K4913" s="79"/>
      <c r="L4913" s="77"/>
      <c r="M4913" s="77"/>
    </row>
    <row r="4914" spans="1:13" s="3" customFormat="1">
      <c r="A4914" s="10"/>
      <c r="B4914" s="96"/>
      <c r="C4914" s="43" t="s">
        <v>2218</v>
      </c>
      <c r="D4914" s="44"/>
      <c r="E4914" s="50" t="s">
        <v>3073</v>
      </c>
      <c r="F4914" s="50" t="str">
        <f t="shared" si="85"/>
        <v/>
      </c>
      <c r="G4914" s="42"/>
      <c r="H4914" s="85" t="s">
        <v>3073</v>
      </c>
      <c r="I4914" s="18"/>
      <c r="J4914" s="83"/>
      <c r="K4914" s="79"/>
      <c r="L4914" s="77"/>
      <c r="M4914" s="77"/>
    </row>
    <row r="4915" spans="1:13" s="3" customFormat="1">
      <c r="A4915" s="12"/>
      <c r="B4915" s="97" t="s">
        <v>2364</v>
      </c>
      <c r="C4915" s="46"/>
      <c r="D4915" s="47" t="s">
        <v>3065</v>
      </c>
      <c r="E4915" s="51" t="s">
        <v>3567</v>
      </c>
      <c r="F4915" s="51" t="str">
        <f t="shared" si="85"/>
        <v>VENTA</v>
      </c>
      <c r="G4915" s="45" t="s">
        <v>1933</v>
      </c>
      <c r="H4915" s="85" t="s">
        <v>3073</v>
      </c>
      <c r="I4915" s="18"/>
      <c r="J4915" s="83"/>
      <c r="K4915" s="79"/>
      <c r="L4915" s="77"/>
      <c r="M4915" s="77"/>
    </row>
    <row r="4916" spans="1:13" s="3" customFormat="1">
      <c r="A4916" s="7"/>
      <c r="B4916" s="95" t="s">
        <v>3073</v>
      </c>
      <c r="C4916" s="41"/>
      <c r="D4916" s="36" t="s">
        <v>3073</v>
      </c>
      <c r="E4916" s="49" t="s">
        <v>3073</v>
      </c>
      <c r="F4916" s="49" t="str">
        <f t="shared" si="85"/>
        <v/>
      </c>
      <c r="G4916" s="37"/>
      <c r="H4916" s="85" t="s">
        <v>3073</v>
      </c>
      <c r="I4916" s="18"/>
      <c r="J4916" s="83"/>
      <c r="K4916" s="79"/>
      <c r="L4916" s="77"/>
      <c r="M4916" s="77"/>
    </row>
    <row r="4917" spans="1:13" s="3" customFormat="1">
      <c r="A4917" s="7"/>
      <c r="B4917" s="95" t="s">
        <v>1616</v>
      </c>
      <c r="C4917" s="41"/>
      <c r="D4917" s="36" t="s">
        <v>6883</v>
      </c>
      <c r="E4917" s="49">
        <v>48.78</v>
      </c>
      <c r="F4917" s="49">
        <f t="shared" si="85"/>
        <v>73.17</v>
      </c>
      <c r="G4917" s="37">
        <v>100</v>
      </c>
      <c r="H4917" s="85" t="s">
        <v>3073</v>
      </c>
      <c r="I4917" s="18"/>
      <c r="J4917" s="83"/>
      <c r="K4917" s="79"/>
      <c r="L4917" s="77"/>
      <c r="M4917" s="77"/>
    </row>
    <row r="4918" spans="1:13" s="3" customFormat="1">
      <c r="A4918" s="7"/>
      <c r="B4918" s="95" t="s">
        <v>1617</v>
      </c>
      <c r="C4918" s="41"/>
      <c r="D4918" s="36" t="s">
        <v>6889</v>
      </c>
      <c r="E4918" s="49">
        <v>86.730999999999995</v>
      </c>
      <c r="F4918" s="49">
        <f t="shared" si="85"/>
        <v>130.09649999999999</v>
      </c>
      <c r="G4918" s="37">
        <v>100</v>
      </c>
      <c r="H4918" s="85" t="s">
        <v>3073</v>
      </c>
      <c r="I4918" s="18"/>
      <c r="J4918" s="83"/>
      <c r="K4918" s="79"/>
      <c r="L4918" s="77"/>
      <c r="M4918" s="77"/>
    </row>
    <row r="4919" spans="1:13" s="3" customFormat="1">
      <c r="A4919" s="7"/>
      <c r="B4919" s="95" t="s">
        <v>1618</v>
      </c>
      <c r="C4919" s="41"/>
      <c r="D4919" s="36" t="s">
        <v>6884</v>
      </c>
      <c r="E4919" s="49">
        <v>48.78</v>
      </c>
      <c r="F4919" s="49">
        <f t="shared" si="85"/>
        <v>73.17</v>
      </c>
      <c r="G4919" s="37">
        <v>100</v>
      </c>
      <c r="H4919" s="85" t="s">
        <v>3073</v>
      </c>
      <c r="I4919" s="18"/>
      <c r="J4919" s="83"/>
      <c r="K4919" s="79"/>
      <c r="L4919" s="77"/>
      <c r="M4919" s="77"/>
    </row>
    <row r="4920" spans="1:13" s="3" customFormat="1">
      <c r="A4920" s="7"/>
      <c r="B4920" s="95" t="s">
        <v>1619</v>
      </c>
      <c r="C4920" s="41"/>
      <c r="D4920" s="36" t="s">
        <v>6885</v>
      </c>
      <c r="E4920" s="49">
        <v>48.78</v>
      </c>
      <c r="F4920" s="49">
        <f t="shared" si="85"/>
        <v>73.17</v>
      </c>
      <c r="G4920" s="37">
        <v>100</v>
      </c>
      <c r="H4920" s="85" t="s">
        <v>3073</v>
      </c>
      <c r="I4920" s="18"/>
      <c r="J4920" s="83"/>
      <c r="K4920" s="79"/>
      <c r="L4920" s="77"/>
      <c r="M4920" s="77"/>
    </row>
    <row r="4921" spans="1:13" s="3" customFormat="1">
      <c r="A4921" s="7"/>
      <c r="B4921" s="95" t="s">
        <v>1620</v>
      </c>
      <c r="C4921" s="41"/>
      <c r="D4921" s="36" t="s">
        <v>6890</v>
      </c>
      <c r="E4921" s="49">
        <v>86.730999999999995</v>
      </c>
      <c r="F4921" s="49">
        <f t="shared" si="85"/>
        <v>130.09649999999999</v>
      </c>
      <c r="G4921" s="37">
        <v>100</v>
      </c>
      <c r="H4921" s="85" t="s">
        <v>3073</v>
      </c>
      <c r="I4921" s="18"/>
      <c r="J4921" s="83"/>
      <c r="K4921" s="79"/>
      <c r="L4921" s="77"/>
      <c r="M4921" s="77"/>
    </row>
    <row r="4922" spans="1:13" s="3" customFormat="1">
      <c r="A4922" s="7"/>
      <c r="B4922" s="95" t="s">
        <v>1621</v>
      </c>
      <c r="C4922" s="41"/>
      <c r="D4922" s="36" t="s">
        <v>6886</v>
      </c>
      <c r="E4922" s="49">
        <v>48.78</v>
      </c>
      <c r="F4922" s="49">
        <f t="shared" si="85"/>
        <v>73.17</v>
      </c>
      <c r="G4922" s="37">
        <v>100</v>
      </c>
      <c r="H4922" s="85" t="s">
        <v>3073</v>
      </c>
      <c r="I4922" s="18"/>
      <c r="J4922" s="83"/>
      <c r="K4922" s="79"/>
      <c r="L4922" s="77"/>
      <c r="M4922" s="77"/>
    </row>
    <row r="4923" spans="1:13" s="3" customFormat="1">
      <c r="A4923" s="7"/>
      <c r="B4923" s="95" t="s">
        <v>1622</v>
      </c>
      <c r="C4923" s="41"/>
      <c r="D4923" s="36" t="s">
        <v>6892</v>
      </c>
      <c r="E4923" s="49">
        <v>61.951000000000001</v>
      </c>
      <c r="F4923" s="49">
        <f t="shared" si="85"/>
        <v>92.926500000000004</v>
      </c>
      <c r="G4923" s="37">
        <v>100</v>
      </c>
      <c r="H4923" s="85" t="s">
        <v>3073</v>
      </c>
      <c r="I4923" s="18"/>
      <c r="J4923" s="83"/>
      <c r="K4923" s="79"/>
      <c r="L4923" s="77"/>
      <c r="M4923" s="77"/>
    </row>
    <row r="4924" spans="1:13" s="3" customFormat="1">
      <c r="A4924" s="7"/>
      <c r="B4924" s="95" t="s">
        <v>1623</v>
      </c>
      <c r="C4924" s="41"/>
      <c r="D4924" s="36" t="s">
        <v>6878</v>
      </c>
      <c r="E4924" s="49">
        <v>42.683</v>
      </c>
      <c r="F4924" s="49">
        <f t="shared" si="85"/>
        <v>64.024500000000003</v>
      </c>
      <c r="G4924" s="37">
        <v>100</v>
      </c>
      <c r="H4924" s="85" t="s">
        <v>3073</v>
      </c>
      <c r="I4924" s="18"/>
      <c r="J4924" s="83"/>
      <c r="K4924" s="79"/>
      <c r="L4924" s="77"/>
      <c r="M4924" s="77"/>
    </row>
    <row r="4925" spans="1:13" s="3" customFormat="1">
      <c r="A4925" s="7"/>
      <c r="B4925" s="95" t="s">
        <v>1624</v>
      </c>
      <c r="C4925" s="41"/>
      <c r="D4925" s="36" t="s">
        <v>6891</v>
      </c>
      <c r="E4925" s="49">
        <v>61.951000000000001</v>
      </c>
      <c r="F4925" s="49">
        <f t="shared" si="85"/>
        <v>92.926500000000004</v>
      </c>
      <c r="G4925" s="37">
        <v>100</v>
      </c>
      <c r="H4925" s="85" t="s">
        <v>3073</v>
      </c>
      <c r="I4925" s="18"/>
      <c r="J4925" s="83"/>
      <c r="K4925" s="79"/>
      <c r="L4925" s="77"/>
      <c r="M4925" s="77"/>
    </row>
    <row r="4926" spans="1:13" s="3" customFormat="1">
      <c r="A4926" s="7"/>
      <c r="B4926" s="95" t="s">
        <v>1861</v>
      </c>
      <c r="C4926" s="41"/>
      <c r="D4926" s="36" t="s">
        <v>6887</v>
      </c>
      <c r="E4926" s="49">
        <v>49.561</v>
      </c>
      <c r="F4926" s="49">
        <f t="shared" si="85"/>
        <v>74.341499999999996</v>
      </c>
      <c r="G4926" s="37"/>
      <c r="H4926" s="85" t="s">
        <v>3073</v>
      </c>
      <c r="I4926" s="18"/>
      <c r="J4926" s="83"/>
      <c r="K4926" s="79"/>
      <c r="L4926" s="77"/>
      <c r="M4926" s="77"/>
    </row>
    <row r="4927" spans="1:13" s="3" customFormat="1">
      <c r="A4927" s="7"/>
      <c r="B4927" s="95" t="s">
        <v>3073</v>
      </c>
      <c r="C4927" s="41"/>
      <c r="D4927" s="36" t="s">
        <v>3073</v>
      </c>
      <c r="E4927" s="49" t="s">
        <v>3073</v>
      </c>
      <c r="F4927" s="49" t="str">
        <f t="shared" si="85"/>
        <v/>
      </c>
      <c r="G4927" s="37"/>
      <c r="H4927" s="85" t="s">
        <v>3073</v>
      </c>
      <c r="I4927" s="18"/>
      <c r="J4927" s="83"/>
      <c r="K4927" s="79"/>
      <c r="L4927" s="77"/>
      <c r="M4927" s="77"/>
    </row>
    <row r="4928" spans="1:13" s="3" customFormat="1">
      <c r="A4928" s="10"/>
      <c r="B4928" s="96"/>
      <c r="C4928" s="43" t="s">
        <v>2264</v>
      </c>
      <c r="D4928" s="44"/>
      <c r="E4928" s="50" t="s">
        <v>3073</v>
      </c>
      <c r="F4928" s="50" t="str">
        <f t="shared" si="85"/>
        <v/>
      </c>
      <c r="G4928" s="42"/>
      <c r="H4928" s="85" t="s">
        <v>3073</v>
      </c>
      <c r="I4928" s="18"/>
      <c r="J4928" s="83"/>
      <c r="K4928" s="79"/>
      <c r="L4928" s="77"/>
      <c r="M4928" s="77"/>
    </row>
    <row r="4929" spans="1:16" s="3" customFormat="1">
      <c r="A4929" s="12"/>
      <c r="B4929" s="97" t="s">
        <v>2364</v>
      </c>
      <c r="C4929" s="46"/>
      <c r="D4929" s="47" t="s">
        <v>3065</v>
      </c>
      <c r="E4929" s="51" t="s">
        <v>3567</v>
      </c>
      <c r="F4929" s="51" t="str">
        <f t="shared" si="85"/>
        <v>VENTA</v>
      </c>
      <c r="G4929" s="45" t="s">
        <v>1933</v>
      </c>
      <c r="H4929" s="85" t="s">
        <v>3073</v>
      </c>
      <c r="I4929" s="18"/>
      <c r="J4929" s="83"/>
      <c r="K4929" s="79"/>
      <c r="L4929" s="77"/>
      <c r="M4929" s="77"/>
      <c r="N4929" s="91"/>
    </row>
    <row r="4930" spans="1:16" s="3" customFormat="1">
      <c r="A4930" s="7"/>
      <c r="B4930" s="95" t="s">
        <v>2266</v>
      </c>
      <c r="C4930" s="41"/>
      <c r="D4930" s="36" t="s">
        <v>3756</v>
      </c>
      <c r="E4930" s="49">
        <v>525.16899999999998</v>
      </c>
      <c r="F4930" s="49">
        <f t="shared" si="85"/>
        <v>787.75350000000003</v>
      </c>
      <c r="G4930" s="37"/>
      <c r="H4930" s="85" t="s">
        <v>3073</v>
      </c>
      <c r="I4930" s="18"/>
      <c r="J4930" s="83"/>
      <c r="K4930" s="79"/>
      <c r="L4930" s="77"/>
      <c r="M4930" s="77"/>
      <c r="N4930" s="91"/>
    </row>
    <row r="4931" spans="1:16" s="3" customFormat="1">
      <c r="A4931" s="7"/>
      <c r="B4931" s="95" t="s">
        <v>3064</v>
      </c>
      <c r="C4931" s="41"/>
      <c r="D4931" s="36" t="s">
        <v>3758</v>
      </c>
      <c r="E4931" s="49">
        <v>437.97800000000001</v>
      </c>
      <c r="F4931" s="49">
        <f t="shared" si="85"/>
        <v>656.96699999999998</v>
      </c>
      <c r="G4931" s="37"/>
      <c r="H4931" s="85" t="s">
        <v>3073</v>
      </c>
      <c r="I4931" s="18"/>
      <c r="J4931" s="83"/>
      <c r="K4931" s="79"/>
      <c r="L4931" s="77"/>
      <c r="M4931" s="77"/>
      <c r="N4931" s="91"/>
    </row>
    <row r="4932" spans="1:16" s="3" customFormat="1">
      <c r="A4932" s="10"/>
      <c r="B4932" s="96"/>
      <c r="C4932" s="43" t="s">
        <v>2265</v>
      </c>
      <c r="D4932" s="44"/>
      <c r="E4932" s="50" t="s">
        <v>3073</v>
      </c>
      <c r="F4932" s="50" t="str">
        <f t="shared" si="85"/>
        <v/>
      </c>
      <c r="G4932" s="42"/>
      <c r="H4932" s="85" t="s">
        <v>3073</v>
      </c>
      <c r="I4932" s="18"/>
      <c r="J4932" s="83"/>
      <c r="K4932" s="79"/>
      <c r="L4932" s="77"/>
      <c r="M4932" s="77"/>
      <c r="N4932" s="91"/>
    </row>
    <row r="4933" spans="1:16" s="3" customFormat="1">
      <c r="A4933" s="12"/>
      <c r="B4933" s="97" t="s">
        <v>2364</v>
      </c>
      <c r="C4933" s="46"/>
      <c r="D4933" s="47" t="s">
        <v>3065</v>
      </c>
      <c r="E4933" s="51" t="s">
        <v>3567</v>
      </c>
      <c r="F4933" s="51" t="str">
        <f t="shared" si="85"/>
        <v>VENTA</v>
      </c>
      <c r="G4933" s="45" t="s">
        <v>1933</v>
      </c>
      <c r="H4933" s="85" t="s">
        <v>3073</v>
      </c>
      <c r="I4933" s="18"/>
      <c r="J4933" s="83"/>
      <c r="K4933" s="79"/>
      <c r="L4933" s="77"/>
      <c r="M4933" s="77"/>
      <c r="N4933" s="91"/>
    </row>
    <row r="4934" spans="1:16" s="3" customFormat="1">
      <c r="A4934" s="7"/>
      <c r="B4934" s="95" t="s">
        <v>1625</v>
      </c>
      <c r="C4934" s="41"/>
      <c r="D4934" s="36" t="s">
        <v>4693</v>
      </c>
      <c r="E4934" s="49">
        <v>103.73099999999999</v>
      </c>
      <c r="F4934" s="49">
        <f t="shared" si="85"/>
        <v>155.59649999999999</v>
      </c>
      <c r="G4934" s="37"/>
      <c r="H4934" s="85" t="s">
        <v>3073</v>
      </c>
      <c r="I4934" s="18"/>
      <c r="J4934" s="83"/>
      <c r="K4934" s="79"/>
      <c r="L4934" s="77"/>
      <c r="M4934" s="77"/>
      <c r="N4934" s="91"/>
      <c r="P4934" s="34"/>
    </row>
    <row r="4935" spans="1:16" s="3" customFormat="1">
      <c r="A4935" s="7"/>
      <c r="B4935" s="95" t="s">
        <v>1626</v>
      </c>
      <c r="C4935" s="41"/>
      <c r="D4935" s="36" t="s">
        <v>4698</v>
      </c>
      <c r="E4935" s="49">
        <v>103.73099999999999</v>
      </c>
      <c r="F4935" s="49">
        <f t="shared" si="85"/>
        <v>155.59649999999999</v>
      </c>
      <c r="G4935" s="37"/>
      <c r="H4935" s="85" t="s">
        <v>3073</v>
      </c>
      <c r="I4935" s="18"/>
      <c r="J4935" s="83"/>
      <c r="K4935" s="79"/>
      <c r="L4935" s="77"/>
      <c r="M4935" s="77"/>
      <c r="N4935" s="91"/>
    </row>
    <row r="4936" spans="1:16" s="3" customFormat="1">
      <c r="A4936" s="7"/>
      <c r="B4936" s="95" t="s">
        <v>1627</v>
      </c>
      <c r="C4936" s="41"/>
      <c r="D4936" s="36" t="s">
        <v>4694</v>
      </c>
      <c r="E4936" s="49">
        <v>130.352</v>
      </c>
      <c r="F4936" s="49">
        <f t="shared" si="85"/>
        <v>195.52800000000002</v>
      </c>
      <c r="G4936" s="37"/>
      <c r="H4936" s="85" t="s">
        <v>3073</v>
      </c>
      <c r="I4936" s="18"/>
      <c r="J4936" s="83"/>
      <c r="K4936" s="79"/>
      <c r="L4936" s="77"/>
      <c r="M4936" s="77"/>
      <c r="N4936" s="91"/>
    </row>
    <row r="4937" spans="1:16" s="3" customFormat="1">
      <c r="A4937" s="7"/>
      <c r="B4937" s="95" t="s">
        <v>1628</v>
      </c>
      <c r="C4937" s="41"/>
      <c r="D4937" s="36" t="s">
        <v>4692</v>
      </c>
      <c r="E4937" s="49">
        <v>194.92699999999999</v>
      </c>
      <c r="F4937" s="49">
        <f t="shared" si="85"/>
        <v>292.39049999999997</v>
      </c>
      <c r="G4937" s="37"/>
      <c r="H4937" s="85" t="s">
        <v>3073</v>
      </c>
      <c r="I4937" s="18"/>
      <c r="J4937" s="83"/>
      <c r="K4937" s="79"/>
      <c r="L4937" s="77"/>
      <c r="M4937" s="77"/>
      <c r="N4937" s="91"/>
    </row>
    <row r="4938" spans="1:16" s="3" customFormat="1">
      <c r="A4938" s="7"/>
      <c r="B4938" s="95" t="s">
        <v>1629</v>
      </c>
      <c r="C4938" s="41"/>
      <c r="D4938" s="36" t="s">
        <v>4697</v>
      </c>
      <c r="E4938" s="49">
        <v>309.43400000000003</v>
      </c>
      <c r="F4938" s="49">
        <f t="shared" si="85"/>
        <v>464.15100000000007</v>
      </c>
      <c r="G4938" s="37"/>
      <c r="H4938" s="85" t="s">
        <v>3073</v>
      </c>
      <c r="I4938" s="18"/>
      <c r="J4938" s="83"/>
      <c r="K4938" s="79"/>
      <c r="L4938" s="77"/>
      <c r="M4938" s="77"/>
      <c r="N4938" s="91"/>
    </row>
    <row r="4939" spans="1:16" s="3" customFormat="1">
      <c r="A4939" s="7"/>
      <c r="B4939" s="95" t="s">
        <v>1630</v>
      </c>
      <c r="C4939" s="41"/>
      <c r="D4939" s="36" t="s">
        <v>4696</v>
      </c>
      <c r="E4939" s="49">
        <v>433.20499999999998</v>
      </c>
      <c r="F4939" s="49">
        <f t="shared" si="85"/>
        <v>649.8075</v>
      </c>
      <c r="G4939" s="37"/>
      <c r="H4939" s="85" t="s">
        <v>3073</v>
      </c>
      <c r="I4939" s="18"/>
      <c r="J4939" s="83"/>
      <c r="K4939" s="79"/>
      <c r="L4939" s="77"/>
      <c r="M4939" s="77"/>
      <c r="N4939" s="91"/>
    </row>
    <row r="4940" spans="1:16" s="3" customFormat="1">
      <c r="A4940" s="7"/>
      <c r="B4940" s="95" t="s">
        <v>1631</v>
      </c>
      <c r="C4940" s="41"/>
      <c r="D4940" s="36" t="s">
        <v>4700</v>
      </c>
      <c r="E4940" s="49">
        <v>618.86300000000006</v>
      </c>
      <c r="F4940" s="49">
        <f t="shared" si="85"/>
        <v>928.29450000000008</v>
      </c>
      <c r="G4940" s="37"/>
      <c r="H4940" s="85" t="s">
        <v>3073</v>
      </c>
      <c r="I4940" s="18"/>
      <c r="J4940" s="83"/>
      <c r="K4940" s="79"/>
      <c r="L4940" s="77"/>
      <c r="M4940" s="77"/>
      <c r="N4940" s="91"/>
    </row>
    <row r="4941" spans="1:16" s="3" customFormat="1">
      <c r="A4941" s="7"/>
      <c r="B4941" s="95" t="s">
        <v>1632</v>
      </c>
      <c r="C4941" s="41"/>
      <c r="D4941" s="36" t="s">
        <v>4691</v>
      </c>
      <c r="E4941" s="49">
        <v>776.65700000000004</v>
      </c>
      <c r="F4941" s="49">
        <f t="shared" si="85"/>
        <v>1164.9855</v>
      </c>
      <c r="G4941" s="37"/>
      <c r="H4941" s="85" t="s">
        <v>3073</v>
      </c>
      <c r="I4941" s="18"/>
      <c r="J4941" s="83"/>
      <c r="K4941" s="79"/>
      <c r="L4941" s="77"/>
      <c r="M4941" s="77"/>
      <c r="N4941" s="91"/>
    </row>
    <row r="4942" spans="1:16" s="3" customFormat="1">
      <c r="A4942" s="7"/>
      <c r="B4942" s="95" t="s">
        <v>1633</v>
      </c>
      <c r="C4942" s="41"/>
      <c r="D4942" s="36" t="s">
        <v>4702</v>
      </c>
      <c r="E4942" s="49">
        <v>993.25800000000004</v>
      </c>
      <c r="F4942" s="49">
        <f t="shared" si="85"/>
        <v>1489.8870000000002</v>
      </c>
      <c r="G4942" s="37"/>
      <c r="H4942" s="85" t="s">
        <v>3073</v>
      </c>
      <c r="I4942" s="18"/>
      <c r="J4942" s="83"/>
      <c r="K4942" s="79"/>
      <c r="L4942" s="77"/>
      <c r="M4942" s="77"/>
      <c r="N4942" s="91"/>
    </row>
    <row r="4943" spans="1:16" s="3" customFormat="1">
      <c r="A4943" s="7"/>
      <c r="B4943" s="95" t="s">
        <v>1634</v>
      </c>
      <c r="C4943" s="41"/>
      <c r="D4943" s="36" t="s">
        <v>4699</v>
      </c>
      <c r="E4943" s="49">
        <v>1212.9860000000001</v>
      </c>
      <c r="F4943" s="49">
        <f t="shared" si="85"/>
        <v>1819.4790000000003</v>
      </c>
      <c r="G4943" s="37"/>
      <c r="H4943" s="85" t="s">
        <v>3073</v>
      </c>
      <c r="I4943" s="18"/>
      <c r="J4943" s="83"/>
      <c r="K4943" s="79"/>
      <c r="L4943" s="77"/>
      <c r="M4943" s="77"/>
      <c r="N4943" s="91"/>
    </row>
    <row r="4944" spans="1:16" s="3" customFormat="1">
      <c r="A4944" s="7"/>
      <c r="B4944" s="95" t="s">
        <v>1635</v>
      </c>
      <c r="C4944" s="41"/>
      <c r="D4944" s="36" t="s">
        <v>4695</v>
      </c>
      <c r="E4944" s="49">
        <v>1794.7159999999999</v>
      </c>
      <c r="F4944" s="49">
        <f t="shared" si="85"/>
        <v>2692.0739999999996</v>
      </c>
      <c r="G4944" s="37"/>
      <c r="H4944" s="85" t="s">
        <v>3073</v>
      </c>
      <c r="I4944" s="18"/>
      <c r="J4944" s="83"/>
      <c r="K4944" s="79"/>
      <c r="L4944" s="77"/>
      <c r="M4944" s="77"/>
      <c r="N4944" s="91"/>
    </row>
    <row r="4945" spans="1:18">
      <c r="B4945" s="95" t="s">
        <v>1636</v>
      </c>
      <c r="C4945" s="41"/>
      <c r="D4945" s="36" t="s">
        <v>4701</v>
      </c>
      <c r="E4945" s="49">
        <v>2614.596</v>
      </c>
      <c r="F4945" s="49">
        <f t="shared" si="85"/>
        <v>3921.8940000000002</v>
      </c>
      <c r="G4945" s="37"/>
      <c r="H4945" s="85" t="s">
        <v>3073</v>
      </c>
      <c r="I4945" s="18"/>
      <c r="J4945" s="83"/>
      <c r="K4945" s="79"/>
      <c r="M4945" s="77"/>
      <c r="R4945" s="78"/>
    </row>
    <row r="4946" spans="1:18">
      <c r="A4946" s="10"/>
      <c r="B4946" s="96"/>
      <c r="C4946" s="43" t="s">
        <v>2219</v>
      </c>
      <c r="D4946" s="44"/>
      <c r="E4946" s="50" t="s">
        <v>3073</v>
      </c>
      <c r="F4946" s="50" t="str">
        <f t="shared" si="85"/>
        <v/>
      </c>
      <c r="G4946" s="42"/>
      <c r="H4946" s="85" t="s">
        <v>3073</v>
      </c>
      <c r="I4946" s="18"/>
      <c r="J4946" s="83"/>
      <c r="K4946" s="79"/>
      <c r="M4946" s="77"/>
      <c r="R4946" s="78"/>
    </row>
    <row r="4947" spans="1:18">
      <c r="A4947" s="12"/>
      <c r="B4947" s="97"/>
      <c r="C4947" s="47" t="s">
        <v>6244</v>
      </c>
      <c r="D4947" s="47"/>
      <c r="E4947" s="51" t="s">
        <v>3567</v>
      </c>
      <c r="F4947" s="51" t="str">
        <f t="shared" si="85"/>
        <v>VENTA</v>
      </c>
      <c r="G4947" s="45" t="s">
        <v>1933</v>
      </c>
      <c r="H4947" s="85" t="s">
        <v>3073</v>
      </c>
      <c r="I4947" s="18"/>
      <c r="J4947" s="83"/>
      <c r="K4947" s="79"/>
      <c r="M4947" s="77"/>
    </row>
    <row r="4948" spans="1:18">
      <c r="A4948" s="3"/>
      <c r="B4948" s="95" t="s">
        <v>3226</v>
      </c>
      <c r="C4948" s="41"/>
      <c r="D4948" s="36" t="s">
        <v>6922</v>
      </c>
      <c r="E4948" s="49">
        <v>487.45600000000002</v>
      </c>
      <c r="F4948" s="49">
        <f t="shared" si="85"/>
        <v>731.18399999999997</v>
      </c>
      <c r="G4948" s="37">
        <v>12</v>
      </c>
      <c r="H4948" s="85" t="s">
        <v>3073</v>
      </c>
      <c r="I4948" s="18"/>
      <c r="J4948" s="83"/>
      <c r="K4948" s="79"/>
      <c r="M4948" s="77"/>
    </row>
    <row r="4949" spans="1:18">
      <c r="A4949" s="3"/>
      <c r="B4949" s="95" t="s">
        <v>3225</v>
      </c>
      <c r="C4949" s="41"/>
      <c r="D4949" s="36" t="s">
        <v>6929</v>
      </c>
      <c r="E4949" s="49">
        <v>704.75599999999997</v>
      </c>
      <c r="F4949" s="49">
        <f t="shared" si="85"/>
        <v>1057.134</v>
      </c>
      <c r="G4949" s="37">
        <v>12</v>
      </c>
      <c r="H4949" s="85" t="s">
        <v>3073</v>
      </c>
      <c r="I4949" s="18"/>
      <c r="J4949" s="83"/>
      <c r="K4949" s="79"/>
      <c r="M4949" s="77"/>
      <c r="O4949" s="34"/>
    </row>
    <row r="4950" spans="1:18">
      <c r="A4950" s="3"/>
      <c r="B4950" s="95" t="s">
        <v>5158</v>
      </c>
      <c r="C4950" s="41"/>
      <c r="D4950" s="36" t="s">
        <v>6935</v>
      </c>
      <c r="E4950" s="49">
        <v>1166.3710000000001</v>
      </c>
      <c r="F4950" s="49">
        <f t="shared" si="85"/>
        <v>1749.5565000000001</v>
      </c>
      <c r="G4950" s="37">
        <v>12</v>
      </c>
      <c r="H4950" s="85" t="s">
        <v>3073</v>
      </c>
      <c r="I4950" s="18"/>
      <c r="J4950" s="83"/>
      <c r="K4950" s="79"/>
      <c r="M4950" s="77"/>
    </row>
    <row r="4951" spans="1:18">
      <c r="A4951" s="3"/>
      <c r="B4951" s="95" t="s">
        <v>2303</v>
      </c>
      <c r="C4951" s="41"/>
      <c r="D4951" s="36" t="s">
        <v>6908</v>
      </c>
      <c r="E4951" s="49">
        <v>211.42699999999999</v>
      </c>
      <c r="F4951" s="49">
        <f t="shared" si="85"/>
        <v>317.14049999999997</v>
      </c>
      <c r="G4951" s="37">
        <v>12</v>
      </c>
      <c r="H4951" s="85" t="s">
        <v>3073</v>
      </c>
      <c r="I4951" s="18"/>
      <c r="J4951" s="83"/>
      <c r="K4951" s="79"/>
      <c r="M4951" s="77"/>
    </row>
    <row r="4952" spans="1:18">
      <c r="A4952" s="3"/>
      <c r="B4952" s="95" t="s">
        <v>2860</v>
      </c>
      <c r="C4952" s="41"/>
      <c r="D4952" s="36" t="s">
        <v>6919</v>
      </c>
      <c r="E4952" s="49">
        <v>422.85399999999998</v>
      </c>
      <c r="F4952" s="49">
        <f t="shared" si="85"/>
        <v>634.28099999999995</v>
      </c>
      <c r="G4952" s="37">
        <v>12</v>
      </c>
      <c r="H4952" s="85" t="s">
        <v>3073</v>
      </c>
      <c r="I4952" s="18"/>
      <c r="J4952" s="83"/>
      <c r="K4952" s="79"/>
      <c r="M4952" s="77"/>
    </row>
    <row r="4953" spans="1:18">
      <c r="A4953" s="3"/>
      <c r="B4953" s="95" t="s">
        <v>7678</v>
      </c>
      <c r="C4953" s="41"/>
      <c r="D4953" s="36" t="s">
        <v>7679</v>
      </c>
      <c r="E4953" s="49">
        <v>664.82</v>
      </c>
      <c r="F4953" s="49">
        <f t="shared" si="85"/>
        <v>997.23</v>
      </c>
      <c r="G4953" s="37">
        <v>12</v>
      </c>
      <c r="H4953" s="85" t="s">
        <v>3073</v>
      </c>
      <c r="I4953" s="18"/>
      <c r="J4953" s="83"/>
      <c r="K4953" s="79"/>
      <c r="M4953" s="77"/>
    </row>
    <row r="4954" spans="1:18">
      <c r="A4954" s="3"/>
      <c r="B4954" s="95" t="s">
        <v>3227</v>
      </c>
      <c r="C4954" s="41"/>
      <c r="D4954" s="36" t="s">
        <v>6920</v>
      </c>
      <c r="E4954" s="49">
        <v>622.53499999999997</v>
      </c>
      <c r="F4954" s="49">
        <f t="shared" si="85"/>
        <v>933.80250000000001</v>
      </c>
      <c r="G4954" s="37">
        <v>12</v>
      </c>
      <c r="H4954" s="85" t="s">
        <v>3073</v>
      </c>
      <c r="I4954" s="18"/>
      <c r="J4954" s="83"/>
      <c r="K4954" s="79"/>
      <c r="M4954" s="77"/>
    </row>
    <row r="4955" spans="1:18">
      <c r="A4955" s="3"/>
      <c r="B4955" s="95" t="s">
        <v>5356</v>
      </c>
      <c r="C4955" s="41"/>
      <c r="D4955" s="36" t="s">
        <v>5357</v>
      </c>
      <c r="E4955" s="49">
        <v>446.62599999999998</v>
      </c>
      <c r="F4955" s="49">
        <f>IF(G4955="ENV.","VENTA",IF(B4955="","",E4955+E4955*A$2/100))</f>
        <v>669.93899999999996</v>
      </c>
      <c r="G4955" s="37">
        <v>12</v>
      </c>
      <c r="H4955" s="85" t="s">
        <v>3073</v>
      </c>
      <c r="I4955" s="18"/>
      <c r="J4955" s="83"/>
      <c r="K4955" s="79"/>
      <c r="M4955" s="77"/>
    </row>
    <row r="4956" spans="1:18">
      <c r="A4956" s="3"/>
      <c r="B4956" s="95" t="s">
        <v>4681</v>
      </c>
      <c r="C4956" s="41"/>
      <c r="D4956" s="36" t="s">
        <v>4682</v>
      </c>
      <c r="E4956" s="49">
        <v>546.21100000000001</v>
      </c>
      <c r="F4956" s="49">
        <f t="shared" si="85"/>
        <v>819.31650000000002</v>
      </c>
      <c r="G4956" s="37">
        <v>12</v>
      </c>
      <c r="H4956" s="85" t="s">
        <v>3073</v>
      </c>
      <c r="I4956" s="18"/>
      <c r="J4956" s="83"/>
      <c r="K4956" s="79"/>
      <c r="M4956" s="77"/>
    </row>
    <row r="4957" spans="1:18">
      <c r="A4957" s="3"/>
      <c r="B4957" s="95" t="s">
        <v>4683</v>
      </c>
      <c r="C4957" s="41"/>
      <c r="D4957" s="36" t="s">
        <v>4684</v>
      </c>
      <c r="E4957" s="49">
        <v>451.48500000000001</v>
      </c>
      <c r="F4957" s="49">
        <f t="shared" si="85"/>
        <v>677.22749999999996</v>
      </c>
      <c r="G4957" s="37">
        <v>12</v>
      </c>
      <c r="H4957" s="85" t="s">
        <v>3073</v>
      </c>
      <c r="I4957" s="18"/>
      <c r="J4957" s="83"/>
      <c r="K4957" s="79"/>
      <c r="M4957" s="77"/>
    </row>
    <row r="4958" spans="1:18">
      <c r="A4958" s="3"/>
      <c r="B4958" s="95" t="s">
        <v>2494</v>
      </c>
      <c r="C4958" s="41"/>
      <c r="D4958" s="36" t="s">
        <v>4252</v>
      </c>
      <c r="E4958" s="49">
        <v>292.11799999999999</v>
      </c>
      <c r="F4958" s="49">
        <f t="shared" si="85"/>
        <v>438.17700000000002</v>
      </c>
      <c r="G4958" s="37">
        <v>24</v>
      </c>
      <c r="H4958" s="85" t="s">
        <v>3073</v>
      </c>
      <c r="I4958" s="18"/>
      <c r="J4958" s="83"/>
      <c r="K4958" s="79"/>
      <c r="M4958" s="77"/>
    </row>
    <row r="4959" spans="1:18">
      <c r="A4959" s="3"/>
      <c r="B4959" s="95" t="s">
        <v>2489</v>
      </c>
      <c r="C4959" s="41"/>
      <c r="D4959" s="36" t="s">
        <v>4253</v>
      </c>
      <c r="E4959" s="49">
        <v>359.02300000000002</v>
      </c>
      <c r="F4959" s="49">
        <f t="shared" si="85"/>
        <v>538.53449999999998</v>
      </c>
      <c r="G4959" s="37">
        <v>12</v>
      </c>
      <c r="H4959" s="85" t="s">
        <v>3073</v>
      </c>
      <c r="I4959" s="18"/>
      <c r="J4959" s="83"/>
      <c r="K4959" s="79"/>
      <c r="M4959" s="77"/>
    </row>
    <row r="4960" spans="1:18">
      <c r="A4960" s="3"/>
      <c r="B4960" s="95" t="s">
        <v>2490</v>
      </c>
      <c r="C4960" s="41"/>
      <c r="D4960" s="36" t="s">
        <v>4251</v>
      </c>
      <c r="E4960" s="49">
        <v>328.59699999999998</v>
      </c>
      <c r="F4960" s="49">
        <f t="shared" si="85"/>
        <v>492.89549999999997</v>
      </c>
      <c r="G4960" s="37">
        <v>24</v>
      </c>
      <c r="H4960" s="85" t="s">
        <v>3073</v>
      </c>
      <c r="I4960" s="18"/>
      <c r="J4960" s="83"/>
      <c r="K4960" s="79"/>
      <c r="M4960" s="77"/>
    </row>
    <row r="4961" spans="1:13" s="3" customFormat="1">
      <c r="B4961" s="97"/>
      <c r="C4961" s="46" t="s">
        <v>6245</v>
      </c>
      <c r="D4961" s="47"/>
      <c r="E4961" s="51" t="s">
        <v>3073</v>
      </c>
      <c r="F4961" s="51" t="str">
        <f t="shared" si="85"/>
        <v/>
      </c>
      <c r="G4961" s="37"/>
      <c r="H4961" s="85" t="s">
        <v>3073</v>
      </c>
      <c r="I4961" s="18"/>
      <c r="J4961" s="83"/>
      <c r="K4961" s="79"/>
      <c r="L4961" s="77"/>
      <c r="M4961" s="77"/>
    </row>
    <row r="4962" spans="1:13" s="3" customFormat="1">
      <c r="A4962" s="34"/>
      <c r="B4962" s="95" t="s">
        <v>3565</v>
      </c>
      <c r="C4962" s="41"/>
      <c r="D4962" s="36" t="s">
        <v>4899</v>
      </c>
      <c r="E4962" s="49">
        <v>267.87400000000002</v>
      </c>
      <c r="F4962" s="49">
        <f t="shared" si="85"/>
        <v>401.81100000000004</v>
      </c>
      <c r="G4962" s="37">
        <v>12</v>
      </c>
      <c r="H4962" s="85" t="s">
        <v>3073</v>
      </c>
      <c r="I4962" s="18"/>
      <c r="J4962" s="83"/>
      <c r="K4962" s="79"/>
      <c r="L4962" s="77"/>
      <c r="M4962" s="77"/>
    </row>
    <row r="4963" spans="1:13" s="3" customFormat="1">
      <c r="B4963" s="95" t="s">
        <v>2485</v>
      </c>
      <c r="C4963" s="41"/>
      <c r="D4963" s="36" t="s">
        <v>4930</v>
      </c>
      <c r="E4963" s="49">
        <v>257.92399999999998</v>
      </c>
      <c r="F4963" s="49">
        <f t="shared" si="85"/>
        <v>386.88599999999997</v>
      </c>
      <c r="G4963" s="37">
        <v>12</v>
      </c>
      <c r="H4963" s="85" t="s">
        <v>3073</v>
      </c>
      <c r="I4963" s="18"/>
      <c r="J4963" s="83"/>
      <c r="K4963" s="79"/>
      <c r="L4963" s="77"/>
      <c r="M4963" s="77"/>
    </row>
    <row r="4964" spans="1:13" s="3" customFormat="1">
      <c r="B4964" s="95" t="s">
        <v>2484</v>
      </c>
      <c r="C4964" s="41"/>
      <c r="D4964" s="36" t="s">
        <v>4929</v>
      </c>
      <c r="E4964" s="49">
        <v>456.32600000000002</v>
      </c>
      <c r="F4964" s="49">
        <f t="shared" si="85"/>
        <v>684.48900000000003</v>
      </c>
      <c r="G4964" s="37">
        <v>12</v>
      </c>
      <c r="H4964" s="85" t="s">
        <v>3073</v>
      </c>
      <c r="I4964" s="18"/>
      <c r="J4964" s="83"/>
      <c r="K4964" s="79"/>
      <c r="L4964" s="77"/>
      <c r="M4964" s="77"/>
    </row>
    <row r="4965" spans="1:13" s="3" customFormat="1">
      <c r="B4965" s="95" t="s">
        <v>2485</v>
      </c>
      <c r="C4965" s="41"/>
      <c r="D4965" s="36" t="s">
        <v>4930</v>
      </c>
      <c r="E4965" s="49">
        <v>257.92399999999998</v>
      </c>
      <c r="F4965" s="49">
        <f t="shared" si="85"/>
        <v>386.88599999999997</v>
      </c>
      <c r="G4965" s="37">
        <v>12</v>
      </c>
      <c r="H4965" s="85" t="s">
        <v>3073</v>
      </c>
      <c r="I4965" s="18"/>
      <c r="J4965" s="83"/>
      <c r="K4965" s="79"/>
      <c r="L4965" s="77"/>
      <c r="M4965" s="77"/>
    </row>
    <row r="4966" spans="1:13" s="3" customFormat="1">
      <c r="B4966" s="95" t="s">
        <v>3564</v>
      </c>
      <c r="C4966" s="41"/>
      <c r="D4966" s="36" t="s">
        <v>4710</v>
      </c>
      <c r="E4966" s="49">
        <v>269.46699999999998</v>
      </c>
      <c r="F4966" s="49">
        <f t="shared" ref="F4966:F5040" si="86">IF(G4966="ENV.","VENTA",IF(B4966="","",E4966+E4966*A$2/100))</f>
        <v>404.20049999999998</v>
      </c>
      <c r="G4966" s="37">
        <v>24</v>
      </c>
      <c r="H4966" s="85" t="s">
        <v>3073</v>
      </c>
      <c r="I4966" s="18"/>
      <c r="J4966" s="83"/>
      <c r="K4966" s="79"/>
      <c r="L4966" s="77"/>
      <c r="M4966" s="77"/>
    </row>
    <row r="4967" spans="1:13" s="3" customFormat="1">
      <c r="A4967" s="34"/>
      <c r="B4967" s="97"/>
      <c r="C4967" s="46" t="s">
        <v>6246</v>
      </c>
      <c r="D4967" s="47"/>
      <c r="E4967" s="51" t="s">
        <v>3073</v>
      </c>
      <c r="F4967" s="51" t="str">
        <f t="shared" si="86"/>
        <v/>
      </c>
      <c r="G4967" s="37"/>
      <c r="H4967" s="85" t="s">
        <v>3073</v>
      </c>
      <c r="I4967" s="18"/>
      <c r="J4967" s="83"/>
      <c r="K4967" s="79"/>
      <c r="L4967" s="77"/>
      <c r="M4967" s="77"/>
    </row>
    <row r="4968" spans="1:13" s="3" customFormat="1">
      <c r="B4968" s="95" t="s">
        <v>4679</v>
      </c>
      <c r="C4968" s="41"/>
      <c r="D4968" s="36" t="s">
        <v>4718</v>
      </c>
      <c r="E4968" s="49">
        <v>42.097000000000001</v>
      </c>
      <c r="F4968" s="49">
        <f t="shared" si="86"/>
        <v>63.145499999999998</v>
      </c>
      <c r="G4968" s="37">
        <v>12</v>
      </c>
      <c r="H4968" s="85" t="s">
        <v>3073</v>
      </c>
      <c r="I4968" s="18"/>
      <c r="J4968" s="83"/>
      <c r="K4968" s="79"/>
      <c r="L4968" s="77"/>
      <c r="M4968" s="77"/>
    </row>
    <row r="4969" spans="1:13" s="3" customFormat="1">
      <c r="B4969" s="95" t="s">
        <v>3343</v>
      </c>
      <c r="C4969" s="41"/>
      <c r="D4969" s="36" t="s">
        <v>4678</v>
      </c>
      <c r="E4969" s="49">
        <v>96.269000000000005</v>
      </c>
      <c r="F4969" s="49">
        <f t="shared" si="86"/>
        <v>144.40350000000001</v>
      </c>
      <c r="G4969" s="37">
        <v>30</v>
      </c>
      <c r="H4969" s="85" t="s">
        <v>3073</v>
      </c>
      <c r="I4969" s="18"/>
      <c r="J4969" s="83"/>
      <c r="K4969" s="79"/>
      <c r="L4969" s="77"/>
      <c r="M4969" s="77"/>
    </row>
    <row r="4970" spans="1:13" s="3" customFormat="1">
      <c r="B4970" s="95" t="s">
        <v>3374</v>
      </c>
      <c r="C4970" s="41"/>
      <c r="D4970" s="36" t="s">
        <v>4690</v>
      </c>
      <c r="E4970" s="49">
        <v>445.08199999999999</v>
      </c>
      <c r="F4970" s="49">
        <f t="shared" si="86"/>
        <v>667.62300000000005</v>
      </c>
      <c r="G4970" s="37">
        <v>10</v>
      </c>
      <c r="H4970" s="85" t="s">
        <v>3073</v>
      </c>
      <c r="I4970" s="18"/>
      <c r="J4970" s="83"/>
      <c r="K4970" s="79"/>
      <c r="L4970" s="77"/>
      <c r="M4970" s="77"/>
    </row>
    <row r="4971" spans="1:13" s="3" customFormat="1">
      <c r="B4971" s="95" t="s">
        <v>2492</v>
      </c>
      <c r="C4971" s="41"/>
      <c r="D4971" s="36" t="s">
        <v>4531</v>
      </c>
      <c r="E4971" s="49">
        <v>104.32</v>
      </c>
      <c r="F4971" s="49">
        <f t="shared" si="86"/>
        <v>156.47999999999999</v>
      </c>
      <c r="G4971" s="37">
        <v>20</v>
      </c>
      <c r="H4971" s="85" t="s">
        <v>3073</v>
      </c>
      <c r="I4971" s="18"/>
      <c r="J4971" s="83"/>
      <c r="K4971" s="79"/>
      <c r="L4971" s="77"/>
      <c r="M4971" s="77"/>
    </row>
    <row r="4972" spans="1:13" s="3" customFormat="1">
      <c r="A4972" s="34"/>
      <c r="B4972" s="95"/>
      <c r="C4972" s="41"/>
      <c r="D4972" s="36" t="s">
        <v>3073</v>
      </c>
      <c r="E4972" s="49" t="s">
        <v>3073</v>
      </c>
      <c r="F4972" s="49" t="str">
        <f t="shared" si="86"/>
        <v/>
      </c>
      <c r="G4972" s="37"/>
      <c r="H4972" s="85" t="s">
        <v>3073</v>
      </c>
      <c r="I4972" s="18"/>
      <c r="J4972" s="83"/>
      <c r="K4972" s="79"/>
      <c r="L4972" s="77"/>
      <c r="M4972" s="77"/>
    </row>
    <row r="4973" spans="1:13" s="3" customFormat="1">
      <c r="A4973" s="34"/>
      <c r="B4973" s="97"/>
      <c r="C4973" s="47" t="s">
        <v>6247</v>
      </c>
      <c r="D4973" s="47"/>
      <c r="E4973" s="51" t="s">
        <v>3073</v>
      </c>
      <c r="F4973" s="51" t="str">
        <f>IF(G4973="ENV.","VENTA",IF(B4973="","",E4973+E4973*A$2/100))</f>
        <v/>
      </c>
      <c r="G4973" s="37">
        <v>26</v>
      </c>
      <c r="H4973" s="85" t="s">
        <v>3073</v>
      </c>
      <c r="I4973" s="18"/>
      <c r="J4973" s="83"/>
      <c r="K4973" s="79"/>
      <c r="L4973" s="77"/>
      <c r="M4973" s="77"/>
    </row>
    <row r="4974" spans="1:13" s="3" customFormat="1">
      <c r="B4974" s="95" t="s">
        <v>6241</v>
      </c>
      <c r="C4974" s="41"/>
      <c r="D4974" s="36" t="s">
        <v>6272</v>
      </c>
      <c r="E4974" s="49">
        <v>338.96899999999999</v>
      </c>
      <c r="F4974" s="49">
        <f>IF(G4974="ENV.","VENTA",IF(B4974="","",E4974+E4974*A$2/100))</f>
        <v>508.45349999999996</v>
      </c>
      <c r="G4974" s="37">
        <v>27</v>
      </c>
      <c r="H4974" s="85" t="s">
        <v>3073</v>
      </c>
      <c r="I4974" s="18"/>
      <c r="J4974" s="83"/>
      <c r="K4974" s="79"/>
      <c r="L4974" s="77"/>
      <c r="M4974" s="77"/>
    </row>
    <row r="4975" spans="1:13" s="3" customFormat="1">
      <c r="B4975" s="95" t="s">
        <v>6242</v>
      </c>
      <c r="C4975" s="41"/>
      <c r="D4975" s="36" t="s">
        <v>6273</v>
      </c>
      <c r="E4975" s="49">
        <v>256.666</v>
      </c>
      <c r="F4975" s="49">
        <f>IF(G4975="ENV.","VENTA",IF(B4975="","",E4975+E4975*A$2/100))</f>
        <v>384.99900000000002</v>
      </c>
      <c r="G4975" s="37">
        <v>28</v>
      </c>
      <c r="H4975" s="85" t="s">
        <v>3073</v>
      </c>
      <c r="I4975" s="18"/>
      <c r="J4975" s="83"/>
      <c r="K4975" s="79"/>
      <c r="L4975" s="77"/>
      <c r="M4975" s="77"/>
    </row>
    <row r="4976" spans="1:13" s="3" customFormat="1">
      <c r="A4976" s="7"/>
      <c r="B4976" s="95"/>
      <c r="C4976" s="41"/>
      <c r="D4976" s="36" t="s">
        <v>3073</v>
      </c>
      <c r="E4976" s="49" t="s">
        <v>3073</v>
      </c>
      <c r="F4976" s="49" t="str">
        <f t="shared" si="86"/>
        <v/>
      </c>
      <c r="G4976" s="37"/>
      <c r="H4976" s="85" t="s">
        <v>3073</v>
      </c>
      <c r="I4976" s="18"/>
      <c r="J4976" s="83"/>
      <c r="K4976" s="79"/>
      <c r="L4976" s="77"/>
      <c r="M4976" s="77"/>
    </row>
    <row r="4977" spans="1:13" s="3" customFormat="1">
      <c r="A4977" s="7"/>
      <c r="B4977" s="97"/>
      <c r="C4977" s="47" t="s">
        <v>6248</v>
      </c>
      <c r="D4977" s="47"/>
      <c r="E4977" s="51" t="s">
        <v>3073</v>
      </c>
      <c r="F4977" s="51" t="str">
        <f t="shared" si="86"/>
        <v/>
      </c>
      <c r="G4977" s="37"/>
      <c r="H4977" s="85" t="s">
        <v>3073</v>
      </c>
      <c r="I4977" s="18"/>
      <c r="J4977" s="83"/>
      <c r="K4977" s="79"/>
      <c r="L4977" s="77"/>
      <c r="M4977" s="77"/>
    </row>
    <row r="4978" spans="1:13" s="3" customFormat="1">
      <c r="A4978" s="7"/>
      <c r="B4978" s="95" t="s">
        <v>3344</v>
      </c>
      <c r="C4978" s="41"/>
      <c r="D4978" s="36" t="s">
        <v>6761</v>
      </c>
      <c r="E4978" s="49">
        <v>132.56200000000001</v>
      </c>
      <c r="F4978" s="49">
        <f>IF(G4978="ENV.","VENTA",IF(B4978="","",E4978+E4978*A$2/100))</f>
        <v>198.84300000000002</v>
      </c>
      <c r="G4978" s="37"/>
      <c r="H4978" s="85" t="s">
        <v>3073</v>
      </c>
      <c r="I4978" s="18"/>
      <c r="J4978" s="83"/>
      <c r="K4978" s="79"/>
      <c r="L4978" s="77"/>
      <c r="M4978" s="77"/>
    </row>
    <row r="4979" spans="1:13" s="3" customFormat="1">
      <c r="A4979" s="7"/>
      <c r="B4979" s="95" t="s">
        <v>3563</v>
      </c>
      <c r="C4979" s="41"/>
      <c r="D4979" s="36" t="s">
        <v>4680</v>
      </c>
      <c r="E4979" s="49">
        <v>418.67</v>
      </c>
      <c r="F4979" s="49">
        <f>IF(G4979="ENV.","VENTA",IF(B4979="","",E4979+E4979*A$2/100))</f>
        <v>628.005</v>
      </c>
      <c r="G4979" s="37"/>
      <c r="H4979" s="85" t="s">
        <v>3073</v>
      </c>
      <c r="I4979" s="18"/>
      <c r="J4979" s="83"/>
      <c r="K4979" s="79"/>
      <c r="L4979" s="77"/>
      <c r="M4979" s="77"/>
    </row>
    <row r="4980" spans="1:13" s="3" customFormat="1">
      <c r="A4980" s="7"/>
      <c r="B4980" s="95" t="s">
        <v>6240</v>
      </c>
      <c r="C4980" s="41"/>
      <c r="D4980" s="36" t="s">
        <v>6274</v>
      </c>
      <c r="E4980" s="49">
        <v>661.42899999999997</v>
      </c>
      <c r="F4980" s="49">
        <f t="shared" si="86"/>
        <v>992.1434999999999</v>
      </c>
      <c r="G4980" s="37"/>
      <c r="H4980" s="85" t="s">
        <v>3073</v>
      </c>
      <c r="I4980" s="18"/>
      <c r="J4980" s="83"/>
      <c r="K4980" s="79"/>
      <c r="L4980" s="77"/>
      <c r="M4980" s="77"/>
    </row>
    <row r="4981" spans="1:13" s="3" customFormat="1">
      <c r="A4981" s="10"/>
      <c r="B4981" s="96"/>
      <c r="C4981" s="43" t="s">
        <v>2220</v>
      </c>
      <c r="D4981" s="44"/>
      <c r="E4981" s="50" t="s">
        <v>3073</v>
      </c>
      <c r="F4981" s="50" t="str">
        <f t="shared" si="86"/>
        <v/>
      </c>
      <c r="G4981" s="42"/>
      <c r="H4981" s="85" t="s">
        <v>3073</v>
      </c>
      <c r="I4981" s="18"/>
      <c r="J4981" s="83"/>
      <c r="K4981" s="79"/>
      <c r="L4981" s="77"/>
      <c r="M4981" s="77"/>
    </row>
    <row r="4982" spans="1:13" s="3" customFormat="1">
      <c r="A4982" s="12"/>
      <c r="B4982" s="97" t="s">
        <v>2364</v>
      </c>
      <c r="C4982" s="46"/>
      <c r="D4982" s="47" t="s">
        <v>3065</v>
      </c>
      <c r="E4982" s="51" t="s">
        <v>3567</v>
      </c>
      <c r="F4982" s="51" t="str">
        <f t="shared" si="86"/>
        <v>VENTA</v>
      </c>
      <c r="G4982" s="45" t="s">
        <v>1933</v>
      </c>
      <c r="H4982" s="85" t="s">
        <v>3073</v>
      </c>
      <c r="I4982" s="18"/>
      <c r="J4982" s="83"/>
      <c r="K4982" s="79"/>
      <c r="L4982" s="77"/>
      <c r="M4982" s="77"/>
    </row>
    <row r="4983" spans="1:13" s="3" customFormat="1">
      <c r="A4983" s="7"/>
      <c r="B4983" s="95" t="s">
        <v>2363</v>
      </c>
      <c r="C4983" s="41"/>
      <c r="D4983" s="36" t="s">
        <v>3757</v>
      </c>
      <c r="E4983" s="49">
        <v>174.58</v>
      </c>
      <c r="F4983" s="49">
        <f t="shared" si="86"/>
        <v>261.87</v>
      </c>
      <c r="G4983" s="37">
        <v>12</v>
      </c>
      <c r="H4983" s="85" t="s">
        <v>3073</v>
      </c>
      <c r="I4983" s="18"/>
      <c r="J4983" s="83"/>
      <c r="K4983" s="79"/>
      <c r="L4983" s="77"/>
      <c r="M4983" s="77"/>
    </row>
    <row r="4984" spans="1:13" s="3" customFormat="1">
      <c r="A4984" s="7"/>
      <c r="B4984" s="95" t="s">
        <v>1637</v>
      </c>
      <c r="C4984" s="41"/>
      <c r="D4984" s="36" t="s">
        <v>7579</v>
      </c>
      <c r="E4984" s="49">
        <v>161.01599999999999</v>
      </c>
      <c r="F4984" s="49">
        <f t="shared" si="86"/>
        <v>241.524</v>
      </c>
      <c r="G4984" s="37">
        <v>1</v>
      </c>
      <c r="H4984" s="85" t="s">
        <v>3073</v>
      </c>
      <c r="I4984" s="18"/>
      <c r="J4984" s="83"/>
      <c r="K4984" s="79"/>
      <c r="L4984" s="77"/>
      <c r="M4984" s="77"/>
    </row>
    <row r="4985" spans="1:13" s="3" customFormat="1">
      <c r="A4985" s="7"/>
      <c r="B4985" s="95" t="s">
        <v>1638</v>
      </c>
      <c r="C4985" s="41"/>
      <c r="D4985" s="36" t="s">
        <v>7578</v>
      </c>
      <c r="E4985" s="49">
        <v>244.04</v>
      </c>
      <c r="F4985" s="49">
        <f t="shared" si="86"/>
        <v>366.06</v>
      </c>
      <c r="G4985" s="37">
        <v>1</v>
      </c>
      <c r="H4985" s="85" t="s">
        <v>3073</v>
      </c>
      <c r="I4985" s="18"/>
      <c r="J4985" s="83"/>
      <c r="K4985" s="79"/>
      <c r="L4985" s="77"/>
      <c r="M4985" s="77"/>
    </row>
    <row r="4986" spans="1:13" s="3" customFormat="1">
      <c r="A4986" s="7"/>
      <c r="B4986" s="95"/>
      <c r="C4986" s="41"/>
      <c r="D4986" s="36" t="s">
        <v>3073</v>
      </c>
      <c r="E4986" s="49" t="s">
        <v>3073</v>
      </c>
      <c r="F4986" s="49" t="str">
        <f t="shared" si="86"/>
        <v/>
      </c>
      <c r="G4986" s="37"/>
      <c r="H4986" s="85" t="s">
        <v>3073</v>
      </c>
      <c r="I4986" s="18"/>
      <c r="J4986" s="83"/>
      <c r="K4986" s="79"/>
      <c r="L4986" s="77"/>
      <c r="M4986" s="77"/>
    </row>
    <row r="4987" spans="1:13" s="3" customFormat="1">
      <c r="A4987" s="10"/>
      <c r="B4987" s="96"/>
      <c r="C4987" s="43" t="s">
        <v>2221</v>
      </c>
      <c r="D4987" s="44"/>
      <c r="E4987" s="50" t="s">
        <v>3073</v>
      </c>
      <c r="F4987" s="50" t="str">
        <f t="shared" si="86"/>
        <v/>
      </c>
      <c r="G4987" s="42"/>
      <c r="H4987" s="85" t="s">
        <v>3073</v>
      </c>
      <c r="I4987" s="18"/>
      <c r="J4987" s="83"/>
      <c r="K4987" s="79"/>
      <c r="L4987" s="77"/>
      <c r="M4987" s="77"/>
    </row>
    <row r="4988" spans="1:13" s="3" customFormat="1">
      <c r="A4988" s="12"/>
      <c r="B4988" s="97" t="s">
        <v>2364</v>
      </c>
      <c r="C4988" s="46"/>
      <c r="D4988" s="47" t="s">
        <v>3065</v>
      </c>
      <c r="E4988" s="51" t="s">
        <v>3567</v>
      </c>
      <c r="F4988" s="51" t="str">
        <f t="shared" si="86"/>
        <v>VENTA</v>
      </c>
      <c r="G4988" s="45" t="s">
        <v>1933</v>
      </c>
      <c r="H4988" s="85" t="s">
        <v>3073</v>
      </c>
      <c r="I4988" s="18"/>
      <c r="J4988" s="83"/>
      <c r="K4988" s="79"/>
      <c r="L4988" s="77"/>
      <c r="M4988" s="77"/>
    </row>
    <row r="4989" spans="1:13" s="3" customFormat="1">
      <c r="A4989" s="7"/>
      <c r="B4989" s="95" t="s">
        <v>1639</v>
      </c>
      <c r="C4989" s="41"/>
      <c r="D4989" s="36" t="s">
        <v>4685</v>
      </c>
      <c r="E4989" s="49">
        <v>533.47799999999995</v>
      </c>
      <c r="F4989" s="49">
        <f t="shared" si="86"/>
        <v>800.21699999999987</v>
      </c>
      <c r="G4989" s="37">
        <v>10</v>
      </c>
      <c r="H4989" s="85" t="s">
        <v>3073</v>
      </c>
      <c r="I4989" s="18"/>
      <c r="J4989" s="83"/>
      <c r="K4989" s="79"/>
      <c r="L4989" s="77"/>
      <c r="M4989" s="77"/>
    </row>
    <row r="4990" spans="1:13" s="3" customFormat="1">
      <c r="A4990" s="7"/>
      <c r="B4990" s="95" t="s">
        <v>1640</v>
      </c>
      <c r="C4990" s="41"/>
      <c r="D4990" s="36" t="s">
        <v>4686</v>
      </c>
      <c r="E4990" s="49">
        <v>533.47799999999995</v>
      </c>
      <c r="F4990" s="49">
        <f t="shared" si="86"/>
        <v>800.21699999999987</v>
      </c>
      <c r="G4990" s="37">
        <v>10</v>
      </c>
      <c r="H4990" s="85" t="s">
        <v>3073</v>
      </c>
      <c r="I4990" s="18"/>
      <c r="J4990" s="83"/>
      <c r="K4990" s="79"/>
      <c r="L4990" s="77"/>
      <c r="M4990" s="77"/>
    </row>
    <row r="4991" spans="1:13" s="3" customFormat="1">
      <c r="A4991" s="7"/>
      <c r="B4991" s="95" t="s">
        <v>1641</v>
      </c>
      <c r="C4991" s="41"/>
      <c r="D4991" s="36" t="s">
        <v>4687</v>
      </c>
      <c r="E4991" s="49">
        <v>533.47799999999995</v>
      </c>
      <c r="F4991" s="49">
        <f t="shared" si="86"/>
        <v>800.21699999999987</v>
      </c>
      <c r="G4991" s="37">
        <v>10</v>
      </c>
      <c r="H4991" s="85" t="s">
        <v>3073</v>
      </c>
      <c r="I4991" s="18"/>
      <c r="J4991" s="83"/>
      <c r="K4991" s="79"/>
      <c r="L4991" s="77"/>
      <c r="M4991" s="77"/>
    </row>
    <row r="4992" spans="1:13" s="3" customFormat="1">
      <c r="A4992" s="10"/>
      <c r="B4992" s="96"/>
      <c r="C4992" s="43" t="s">
        <v>2222</v>
      </c>
      <c r="D4992" s="44"/>
      <c r="E4992" s="50" t="s">
        <v>3073</v>
      </c>
      <c r="F4992" s="50" t="str">
        <f t="shared" si="86"/>
        <v/>
      </c>
      <c r="G4992" s="42"/>
      <c r="H4992" s="85" t="s">
        <v>3073</v>
      </c>
      <c r="I4992" s="18"/>
      <c r="J4992" s="83"/>
      <c r="K4992" s="79"/>
      <c r="L4992" s="77"/>
      <c r="M4992" s="77"/>
    </row>
    <row r="4993" spans="1:13" s="3" customFormat="1">
      <c r="A4993" s="12"/>
      <c r="B4993" s="97" t="s">
        <v>2364</v>
      </c>
      <c r="C4993" s="46"/>
      <c r="D4993" s="47" t="s">
        <v>3065</v>
      </c>
      <c r="E4993" s="51" t="s">
        <v>3567</v>
      </c>
      <c r="F4993" s="51" t="str">
        <f t="shared" si="86"/>
        <v>VENTA</v>
      </c>
      <c r="G4993" s="45" t="s">
        <v>1933</v>
      </c>
      <c r="H4993" s="85" t="s">
        <v>3073</v>
      </c>
      <c r="I4993" s="18"/>
      <c r="J4993" s="83"/>
      <c r="K4993" s="79"/>
      <c r="L4993" s="77"/>
      <c r="M4993" s="77"/>
    </row>
    <row r="4994" spans="1:13" s="3" customFormat="1">
      <c r="A4994" s="7"/>
      <c r="B4994" s="95" t="s">
        <v>1642</v>
      </c>
      <c r="C4994" s="41"/>
      <c r="D4994" s="36" t="s">
        <v>5577</v>
      </c>
      <c r="E4994" s="49">
        <v>1439.203</v>
      </c>
      <c r="F4994" s="49">
        <f t="shared" si="86"/>
        <v>2158.8045000000002</v>
      </c>
      <c r="G4994" s="37">
        <v>4</v>
      </c>
      <c r="H4994" s="85" t="s">
        <v>7195</v>
      </c>
      <c r="I4994" s="18"/>
      <c r="J4994" s="83"/>
      <c r="K4994" s="79"/>
      <c r="L4994" s="77"/>
      <c r="M4994" s="77"/>
    </row>
    <row r="4995" spans="1:13" s="3" customFormat="1">
      <c r="A4995" s="7"/>
      <c r="B4995" s="95" t="s">
        <v>1643</v>
      </c>
      <c r="C4995" s="41"/>
      <c r="D4995" s="36" t="s">
        <v>4704</v>
      </c>
      <c r="E4995" s="49">
        <v>1417.941</v>
      </c>
      <c r="F4995" s="49">
        <f t="shared" si="86"/>
        <v>2126.9115000000002</v>
      </c>
      <c r="G4995" s="37">
        <v>4</v>
      </c>
      <c r="H4995" s="85" t="s">
        <v>7195</v>
      </c>
      <c r="I4995" s="18"/>
      <c r="J4995" s="83"/>
      <c r="K4995" s="79"/>
      <c r="L4995" s="77"/>
      <c r="M4995" s="77"/>
    </row>
    <row r="4996" spans="1:13" s="3" customFormat="1">
      <c r="A4996" s="10"/>
      <c r="B4996" s="96"/>
      <c r="C4996" s="43" t="s">
        <v>5371</v>
      </c>
      <c r="D4996" s="44"/>
      <c r="E4996" s="50" t="s">
        <v>3073</v>
      </c>
      <c r="F4996" s="50" t="str">
        <f t="shared" si="86"/>
        <v/>
      </c>
      <c r="G4996" s="42"/>
      <c r="H4996" s="85" t="s">
        <v>3073</v>
      </c>
      <c r="I4996" s="18"/>
      <c r="J4996" s="83"/>
      <c r="K4996" s="79"/>
      <c r="L4996" s="77"/>
      <c r="M4996" s="77"/>
    </row>
    <row r="4997" spans="1:13" s="3" customFormat="1">
      <c r="A4997" s="12"/>
      <c r="B4997" s="97" t="s">
        <v>2364</v>
      </c>
      <c r="C4997" s="46"/>
      <c r="D4997" s="47" t="s">
        <v>3065</v>
      </c>
      <c r="E4997" s="51" t="s">
        <v>3567</v>
      </c>
      <c r="F4997" s="51" t="str">
        <f t="shared" si="86"/>
        <v>VENTA</v>
      </c>
      <c r="G4997" s="45" t="s">
        <v>1933</v>
      </c>
      <c r="H4997" s="85" t="s">
        <v>3073</v>
      </c>
      <c r="I4997" s="18"/>
      <c r="J4997" s="83"/>
      <c r="K4997" s="79"/>
      <c r="L4997" s="77"/>
      <c r="M4997" s="77"/>
    </row>
    <row r="4998" spans="1:13" s="3" customFormat="1">
      <c r="A4998" s="7"/>
      <c r="B4998" s="95" t="s">
        <v>3143</v>
      </c>
      <c r="C4998" s="41"/>
      <c r="D4998" s="36" t="s">
        <v>3677</v>
      </c>
      <c r="E4998" s="49">
        <v>911.80600000000004</v>
      </c>
      <c r="F4998" s="49">
        <f t="shared" si="86"/>
        <v>1367.7090000000001</v>
      </c>
      <c r="G4998" s="37">
        <v>5</v>
      </c>
      <c r="H4998" s="85" t="s">
        <v>3073</v>
      </c>
      <c r="I4998" s="18"/>
      <c r="J4998" s="83"/>
      <c r="K4998" s="79"/>
      <c r="L4998" s="77"/>
      <c r="M4998" s="77"/>
    </row>
    <row r="4999" spans="1:13" s="3" customFormat="1">
      <c r="A4999" s="7"/>
      <c r="B4999" s="95" t="s">
        <v>3144</v>
      </c>
      <c r="C4999" s="41"/>
      <c r="D4999" s="36" t="s">
        <v>3678</v>
      </c>
      <c r="E4999" s="49">
        <v>1068.367</v>
      </c>
      <c r="F4999" s="49">
        <f t="shared" si="86"/>
        <v>1602.5504999999998</v>
      </c>
      <c r="G4999" s="37">
        <v>5</v>
      </c>
      <c r="H4999" s="85" t="s">
        <v>3073</v>
      </c>
      <c r="I4999" s="18"/>
      <c r="J4999" s="83"/>
      <c r="K4999" s="79"/>
      <c r="L4999" s="77"/>
      <c r="M4999" s="77"/>
    </row>
    <row r="5000" spans="1:13" s="3" customFormat="1">
      <c r="A5000" s="7"/>
      <c r="B5000" s="95" t="s">
        <v>5081</v>
      </c>
      <c r="C5000" s="41"/>
      <c r="D5000" s="36" t="s">
        <v>5082</v>
      </c>
      <c r="E5000" s="49">
        <v>1136.4169999999999</v>
      </c>
      <c r="F5000" s="49">
        <f t="shared" si="86"/>
        <v>1704.6254999999999</v>
      </c>
      <c r="G5000" s="37">
        <v>5</v>
      </c>
      <c r="H5000" s="85" t="s">
        <v>3073</v>
      </c>
      <c r="I5000" s="18"/>
      <c r="J5000" s="83"/>
      <c r="K5000" s="79"/>
      <c r="L5000" s="77"/>
      <c r="M5000" s="77"/>
    </row>
    <row r="5001" spans="1:13" s="3" customFormat="1">
      <c r="A5001" s="7"/>
      <c r="B5001" s="95" t="s">
        <v>5083</v>
      </c>
      <c r="C5001" s="41"/>
      <c r="D5001" s="36" t="s">
        <v>5084</v>
      </c>
      <c r="E5001" s="49">
        <v>1441.9580000000001</v>
      </c>
      <c r="F5001" s="49">
        <f t="shared" si="86"/>
        <v>2162.9369999999999</v>
      </c>
      <c r="G5001" s="37">
        <v>5</v>
      </c>
      <c r="H5001" s="85" t="s">
        <v>3073</v>
      </c>
      <c r="I5001" s="18"/>
      <c r="J5001" s="83"/>
      <c r="K5001" s="79"/>
      <c r="L5001" s="77"/>
      <c r="M5001" s="77"/>
    </row>
    <row r="5002" spans="1:13" s="3" customFormat="1">
      <c r="A5002" s="7"/>
      <c r="B5002" s="95" t="s">
        <v>5073</v>
      </c>
      <c r="C5002" s="41"/>
      <c r="D5002" s="36" t="s">
        <v>5074</v>
      </c>
      <c r="E5002" s="49">
        <v>481.84100000000001</v>
      </c>
      <c r="F5002" s="49">
        <f t="shared" si="86"/>
        <v>722.76150000000007</v>
      </c>
      <c r="G5002" s="37">
        <v>4</v>
      </c>
      <c r="H5002" s="85" t="s">
        <v>3073</v>
      </c>
      <c r="I5002" s="18"/>
      <c r="J5002" s="83"/>
      <c r="K5002" s="79"/>
      <c r="L5002" s="77"/>
      <c r="M5002" s="77"/>
    </row>
    <row r="5003" spans="1:13" s="3" customFormat="1">
      <c r="A5003" s="7"/>
      <c r="B5003" s="95" t="s">
        <v>5075</v>
      </c>
      <c r="C5003" s="41"/>
      <c r="D5003" s="36" t="s">
        <v>5076</v>
      </c>
      <c r="E5003" s="49">
        <v>663.00900000000001</v>
      </c>
      <c r="F5003" s="49">
        <f t="shared" si="86"/>
        <v>994.51350000000002</v>
      </c>
      <c r="G5003" s="37">
        <v>4</v>
      </c>
      <c r="H5003" s="85" t="s">
        <v>3073</v>
      </c>
      <c r="I5003" s="18"/>
      <c r="J5003" s="83"/>
      <c r="K5003" s="79"/>
      <c r="L5003" s="77"/>
      <c r="M5003" s="77"/>
    </row>
    <row r="5004" spans="1:13" s="3" customFormat="1">
      <c r="A5004" s="7"/>
      <c r="B5004" s="95" t="s">
        <v>5077</v>
      </c>
      <c r="C5004" s="41"/>
      <c r="D5004" s="36" t="s">
        <v>5078</v>
      </c>
      <c r="E5004" s="49">
        <v>399.24</v>
      </c>
      <c r="F5004" s="49">
        <f t="shared" si="86"/>
        <v>598.86</v>
      </c>
      <c r="G5004" s="37">
        <v>4</v>
      </c>
      <c r="H5004" s="85" t="s">
        <v>3073</v>
      </c>
      <c r="I5004" s="18"/>
      <c r="J5004" s="83"/>
      <c r="K5004" s="79"/>
      <c r="L5004" s="77"/>
      <c r="M5004" s="77"/>
    </row>
    <row r="5005" spans="1:13" s="3" customFormat="1">
      <c r="A5005" s="7"/>
      <c r="B5005" s="95" t="s">
        <v>5079</v>
      </c>
      <c r="C5005" s="41"/>
      <c r="D5005" s="36" t="s">
        <v>5080</v>
      </c>
      <c r="E5005" s="49">
        <v>500.197</v>
      </c>
      <c r="F5005" s="49">
        <f t="shared" si="86"/>
        <v>750.29549999999995</v>
      </c>
      <c r="G5005" s="37">
        <v>4</v>
      </c>
      <c r="H5005" s="85" t="s">
        <v>3073</v>
      </c>
      <c r="I5005" s="18"/>
      <c r="J5005" s="83"/>
      <c r="K5005" s="79"/>
      <c r="L5005" s="77"/>
      <c r="M5005" s="77"/>
    </row>
    <row r="5006" spans="1:13" s="3" customFormat="1">
      <c r="A5006" s="7"/>
      <c r="B5006" s="95" t="s">
        <v>5314</v>
      </c>
      <c r="C5006" s="41"/>
      <c r="D5006" s="36" t="s">
        <v>5315</v>
      </c>
      <c r="E5006" s="49">
        <v>1090.74</v>
      </c>
      <c r="F5006" s="49">
        <f t="shared" si="86"/>
        <v>1636.1100000000001</v>
      </c>
      <c r="G5006" s="37">
        <v>4</v>
      </c>
      <c r="H5006" s="85" t="s">
        <v>3073</v>
      </c>
      <c r="I5006" s="18"/>
      <c r="J5006" s="83"/>
      <c r="K5006" s="79"/>
      <c r="L5006" s="77"/>
      <c r="M5006" s="77"/>
    </row>
    <row r="5007" spans="1:13" s="3" customFormat="1">
      <c r="A5007" s="7"/>
      <c r="B5007" s="95" t="s">
        <v>5316</v>
      </c>
      <c r="C5007" s="41"/>
      <c r="D5007" s="36" t="s">
        <v>5317</v>
      </c>
      <c r="E5007" s="49">
        <v>1188.9059999999999</v>
      </c>
      <c r="F5007" s="49">
        <f t="shared" si="86"/>
        <v>1783.3589999999999</v>
      </c>
      <c r="G5007" s="37">
        <v>4</v>
      </c>
      <c r="H5007" s="85" t="s">
        <v>3073</v>
      </c>
      <c r="I5007" s="18"/>
      <c r="J5007" s="83"/>
      <c r="K5007" s="79"/>
      <c r="L5007" s="77"/>
      <c r="M5007" s="77"/>
    </row>
    <row r="5008" spans="1:13" s="3" customFormat="1">
      <c r="A5008" s="10"/>
      <c r="B5008" s="96"/>
      <c r="C5008" s="43" t="s">
        <v>2223</v>
      </c>
      <c r="D5008" s="44"/>
      <c r="E5008" s="50" t="s">
        <v>3073</v>
      </c>
      <c r="F5008" s="50" t="str">
        <f t="shared" si="86"/>
        <v/>
      </c>
      <c r="G5008" s="42"/>
      <c r="H5008" s="85" t="s">
        <v>3073</v>
      </c>
      <c r="I5008" s="18"/>
      <c r="J5008" s="83"/>
      <c r="K5008" s="79"/>
      <c r="L5008" s="77"/>
      <c r="M5008" s="77"/>
    </row>
    <row r="5009" spans="1:16" s="3" customFormat="1">
      <c r="A5009" s="12"/>
      <c r="B5009" s="97" t="s">
        <v>2364</v>
      </c>
      <c r="C5009" s="46"/>
      <c r="D5009" s="47" t="s">
        <v>3065</v>
      </c>
      <c r="E5009" s="51" t="s">
        <v>3567</v>
      </c>
      <c r="F5009" s="51" t="str">
        <f t="shared" si="86"/>
        <v>VENTA</v>
      </c>
      <c r="G5009" s="45" t="s">
        <v>1933</v>
      </c>
      <c r="H5009" s="85" t="s">
        <v>3073</v>
      </c>
      <c r="I5009" s="18"/>
      <c r="J5009" s="83"/>
      <c r="K5009" s="79"/>
      <c r="L5009" s="77"/>
      <c r="M5009" s="77"/>
      <c r="N5009" s="91"/>
    </row>
    <row r="5010" spans="1:16" s="3" customFormat="1">
      <c r="A5010" s="7"/>
      <c r="B5010" s="95" t="s">
        <v>3073</v>
      </c>
      <c r="C5010" s="41"/>
      <c r="D5010" s="36" t="s">
        <v>3073</v>
      </c>
      <c r="E5010" s="49" t="s">
        <v>3073</v>
      </c>
      <c r="F5010" s="49" t="str">
        <f t="shared" si="86"/>
        <v/>
      </c>
      <c r="G5010" s="37"/>
      <c r="H5010" s="85" t="s">
        <v>3073</v>
      </c>
      <c r="I5010" s="18"/>
      <c r="J5010" s="83"/>
      <c r="K5010" s="79"/>
      <c r="L5010" s="77"/>
      <c r="M5010" s="77"/>
      <c r="N5010" s="91"/>
    </row>
    <row r="5011" spans="1:16" s="3" customFormat="1">
      <c r="A5011" s="7"/>
      <c r="B5011" s="95" t="s">
        <v>1644</v>
      </c>
      <c r="C5011" s="41"/>
      <c r="D5011" s="36" t="s">
        <v>4748</v>
      </c>
      <c r="E5011" s="49">
        <v>332.435</v>
      </c>
      <c r="F5011" s="49">
        <f t="shared" si="86"/>
        <v>498.65250000000003</v>
      </c>
      <c r="G5011" s="37">
        <v>6</v>
      </c>
      <c r="H5011" s="85" t="s">
        <v>3073</v>
      </c>
      <c r="I5011" s="18"/>
      <c r="J5011" s="83"/>
      <c r="K5011" s="79"/>
      <c r="L5011" s="77"/>
      <c r="M5011" s="77"/>
      <c r="N5011" s="91"/>
    </row>
    <row r="5012" spans="1:16" s="3" customFormat="1">
      <c r="A5012" s="7"/>
      <c r="B5012" s="95" t="s">
        <v>1645</v>
      </c>
      <c r="C5012" s="41"/>
      <c r="D5012" s="36" t="s">
        <v>4749</v>
      </c>
      <c r="E5012" s="49">
        <v>376.55200000000002</v>
      </c>
      <c r="F5012" s="49">
        <f t="shared" si="86"/>
        <v>564.82799999999997</v>
      </c>
      <c r="G5012" s="37">
        <v>6</v>
      </c>
      <c r="H5012" s="85" t="s">
        <v>3073</v>
      </c>
      <c r="I5012" s="18"/>
      <c r="J5012" s="83"/>
      <c r="K5012" s="79"/>
      <c r="L5012" s="77"/>
      <c r="M5012" s="77"/>
      <c r="N5012" s="91"/>
      <c r="P5012" s="21"/>
    </row>
    <row r="5013" spans="1:16" s="3" customFormat="1">
      <c r="A5013" s="7"/>
      <c r="B5013" s="95" t="s">
        <v>1646</v>
      </c>
      <c r="C5013" s="41"/>
      <c r="D5013" s="36" t="s">
        <v>4747</v>
      </c>
      <c r="E5013" s="49">
        <v>398.03100000000001</v>
      </c>
      <c r="F5013" s="49">
        <f t="shared" si="86"/>
        <v>597.04650000000004</v>
      </c>
      <c r="G5013" s="37">
        <v>6</v>
      </c>
      <c r="H5013" s="85" t="s">
        <v>3073</v>
      </c>
      <c r="I5013" s="18"/>
      <c r="J5013" s="83"/>
      <c r="K5013" s="79"/>
      <c r="L5013" s="77"/>
      <c r="M5013" s="77"/>
      <c r="N5013" s="91"/>
      <c r="P5013" s="21"/>
    </row>
    <row r="5014" spans="1:16" s="3" customFormat="1">
      <c r="A5014" s="7"/>
      <c r="B5014" s="95" t="s">
        <v>3073</v>
      </c>
      <c r="C5014" s="41"/>
      <c r="D5014" s="36" t="s">
        <v>3073</v>
      </c>
      <c r="E5014" s="49" t="s">
        <v>3073</v>
      </c>
      <c r="F5014" s="49" t="str">
        <f t="shared" si="86"/>
        <v/>
      </c>
      <c r="G5014" s="37"/>
      <c r="H5014" s="85" t="s">
        <v>3073</v>
      </c>
      <c r="I5014" s="18"/>
      <c r="J5014" s="83"/>
      <c r="K5014" s="79"/>
      <c r="L5014" s="77"/>
      <c r="M5014" s="77"/>
      <c r="N5014" s="91"/>
    </row>
    <row r="5015" spans="1:16" s="3" customFormat="1">
      <c r="A5015" s="7"/>
      <c r="B5015" s="95" t="s">
        <v>1647</v>
      </c>
      <c r="C5015" s="41"/>
      <c r="D5015" s="36" t="s">
        <v>4706</v>
      </c>
      <c r="E5015" s="49">
        <v>187.99600000000001</v>
      </c>
      <c r="F5015" s="49">
        <f t="shared" si="86"/>
        <v>281.99400000000003</v>
      </c>
      <c r="G5015" s="37">
        <v>6</v>
      </c>
      <c r="H5015" s="85" t="s">
        <v>3073</v>
      </c>
      <c r="I5015" s="18"/>
      <c r="J5015" s="83"/>
      <c r="K5015" s="79"/>
      <c r="L5015" s="77"/>
      <c r="M5015" s="77"/>
      <c r="N5015" s="91"/>
    </row>
    <row r="5016" spans="1:16" s="3" customFormat="1">
      <c r="A5016" s="7"/>
      <c r="B5016" s="95" t="s">
        <v>2305</v>
      </c>
      <c r="C5016" s="41"/>
      <c r="D5016" s="36" t="s">
        <v>4707</v>
      </c>
      <c r="E5016" s="49">
        <v>204.84700000000001</v>
      </c>
      <c r="F5016" s="49">
        <f t="shared" si="86"/>
        <v>307.27050000000003</v>
      </c>
      <c r="G5016" s="37">
        <v>6</v>
      </c>
      <c r="H5016" s="85" t="s">
        <v>3073</v>
      </c>
      <c r="I5016" s="18"/>
      <c r="J5016" s="83"/>
      <c r="K5016" s="79"/>
      <c r="L5016" s="77"/>
      <c r="M5016" s="77"/>
      <c r="N5016" s="91"/>
    </row>
    <row r="5017" spans="1:16" s="3" customFormat="1">
      <c r="A5017" s="7"/>
      <c r="B5017" s="95" t="s">
        <v>1648</v>
      </c>
      <c r="C5017" s="41"/>
      <c r="D5017" s="36" t="s">
        <v>4708</v>
      </c>
      <c r="E5017" s="49">
        <v>224.67099999999999</v>
      </c>
      <c r="F5017" s="49">
        <f t="shared" si="86"/>
        <v>337.00649999999996</v>
      </c>
      <c r="G5017" s="37">
        <v>6</v>
      </c>
      <c r="H5017" s="85" t="s">
        <v>3073</v>
      </c>
      <c r="I5017" s="18"/>
      <c r="J5017" s="83"/>
      <c r="K5017" s="79"/>
      <c r="L5017" s="77"/>
      <c r="M5017" s="77"/>
      <c r="N5017" s="91"/>
    </row>
    <row r="5018" spans="1:16" s="3" customFormat="1">
      <c r="A5018" s="7"/>
      <c r="B5018" s="95" t="s">
        <v>1649</v>
      </c>
      <c r="C5018" s="41"/>
      <c r="D5018" s="36" t="s">
        <v>4705</v>
      </c>
      <c r="E5018" s="49">
        <v>247.8</v>
      </c>
      <c r="F5018" s="49">
        <f t="shared" si="86"/>
        <v>371.70000000000005</v>
      </c>
      <c r="G5018" s="37">
        <v>6</v>
      </c>
      <c r="H5018" s="85" t="s">
        <v>3073</v>
      </c>
      <c r="I5018" s="18"/>
      <c r="J5018" s="83"/>
      <c r="K5018" s="79"/>
      <c r="L5018" s="77"/>
      <c r="M5018" s="77"/>
      <c r="N5018" s="91"/>
    </row>
    <row r="5019" spans="1:16" s="3" customFormat="1">
      <c r="A5019" s="7"/>
      <c r="B5019" s="95" t="s">
        <v>3073</v>
      </c>
      <c r="C5019" s="41"/>
      <c r="D5019" s="36" t="s">
        <v>3073</v>
      </c>
      <c r="E5019" s="49" t="s">
        <v>3073</v>
      </c>
      <c r="F5019" s="49" t="str">
        <f t="shared" si="86"/>
        <v/>
      </c>
      <c r="G5019" s="37"/>
      <c r="H5019" s="85" t="s">
        <v>3073</v>
      </c>
      <c r="I5019" s="18"/>
      <c r="J5019" s="83"/>
      <c r="K5019" s="79"/>
      <c r="L5019" s="77"/>
      <c r="M5019" s="77"/>
      <c r="N5019" s="91"/>
    </row>
    <row r="5020" spans="1:16" s="3" customFormat="1">
      <c r="A5020" s="7"/>
      <c r="B5020" s="95" t="s">
        <v>1650</v>
      </c>
      <c r="C5020" s="41"/>
      <c r="D5020" s="36" t="s">
        <v>4900</v>
      </c>
      <c r="E5020" s="49">
        <v>155.58000000000001</v>
      </c>
      <c r="F5020" s="49">
        <f t="shared" si="86"/>
        <v>233.37</v>
      </c>
      <c r="G5020" s="37">
        <v>2</v>
      </c>
      <c r="H5020" s="85" t="s">
        <v>3073</v>
      </c>
      <c r="I5020" s="18"/>
      <c r="J5020" s="83"/>
      <c r="K5020" s="79"/>
      <c r="L5020" s="77"/>
      <c r="M5020" s="77"/>
      <c r="N5020" s="91"/>
    </row>
    <row r="5021" spans="1:16" s="3" customFormat="1">
      <c r="A5021" s="7"/>
      <c r="B5021" s="95" t="s">
        <v>1651</v>
      </c>
      <c r="C5021" s="41"/>
      <c r="D5021" s="36" t="s">
        <v>4901</v>
      </c>
      <c r="E5021" s="49">
        <v>155.58000000000001</v>
      </c>
      <c r="F5021" s="49">
        <f t="shared" si="86"/>
        <v>233.37</v>
      </c>
      <c r="G5021" s="37">
        <v>2</v>
      </c>
      <c r="H5021" s="85" t="s">
        <v>3073</v>
      </c>
      <c r="I5021" s="18"/>
      <c r="J5021" s="83"/>
      <c r="K5021" s="79"/>
      <c r="L5021" s="77"/>
      <c r="M5021" s="77"/>
      <c r="N5021" s="91"/>
    </row>
    <row r="5022" spans="1:16" s="3" customFormat="1">
      <c r="A5022" s="7"/>
      <c r="B5022" s="95" t="s">
        <v>1652</v>
      </c>
      <c r="C5022" s="41"/>
      <c r="D5022" s="36" t="s">
        <v>4902</v>
      </c>
      <c r="E5022" s="49">
        <v>155.58000000000001</v>
      </c>
      <c r="F5022" s="49">
        <f t="shared" si="86"/>
        <v>233.37</v>
      </c>
      <c r="G5022" s="37">
        <v>2</v>
      </c>
      <c r="H5022" s="85" t="s">
        <v>3073</v>
      </c>
      <c r="I5022" s="18"/>
      <c r="J5022" s="83"/>
      <c r="K5022" s="79"/>
      <c r="L5022" s="77"/>
      <c r="M5022" s="77"/>
      <c r="N5022" s="91"/>
    </row>
    <row r="5023" spans="1:16" s="3" customFormat="1">
      <c r="A5023" s="10"/>
      <c r="B5023" s="96"/>
      <c r="C5023" s="43" t="s">
        <v>2224</v>
      </c>
      <c r="D5023" s="44"/>
      <c r="E5023" s="50" t="s">
        <v>3073</v>
      </c>
      <c r="F5023" s="50" t="str">
        <f t="shared" si="86"/>
        <v/>
      </c>
      <c r="G5023" s="42"/>
      <c r="H5023" s="85" t="s">
        <v>3073</v>
      </c>
      <c r="I5023" s="18"/>
      <c r="J5023" s="83"/>
      <c r="K5023" s="79"/>
      <c r="L5023" s="77"/>
      <c r="M5023" s="77"/>
      <c r="N5023" s="91"/>
    </row>
    <row r="5024" spans="1:16" s="3" customFormat="1">
      <c r="A5024" s="12"/>
      <c r="B5024" s="97" t="s">
        <v>2364</v>
      </c>
      <c r="C5024" s="46"/>
      <c r="D5024" s="47" t="s">
        <v>3065</v>
      </c>
      <c r="E5024" s="51" t="s">
        <v>3567</v>
      </c>
      <c r="F5024" s="51" t="str">
        <f t="shared" si="86"/>
        <v>VENTA</v>
      </c>
      <c r="G5024" s="45" t="s">
        <v>1933</v>
      </c>
      <c r="H5024" s="85" t="s">
        <v>3073</v>
      </c>
      <c r="I5024" s="18"/>
      <c r="J5024" s="83"/>
      <c r="K5024" s="79"/>
      <c r="L5024" s="77"/>
      <c r="M5024" s="77"/>
      <c r="N5024" s="91"/>
    </row>
    <row r="5025" spans="1:18">
      <c r="B5025" s="95" t="s">
        <v>3073</v>
      </c>
      <c r="C5025" s="41"/>
      <c r="D5025" s="36" t="s">
        <v>3073</v>
      </c>
      <c r="E5025" s="49" t="s">
        <v>3073</v>
      </c>
      <c r="F5025" s="49" t="str">
        <f t="shared" si="86"/>
        <v/>
      </c>
      <c r="G5025" s="37"/>
      <c r="H5025" s="85" t="s">
        <v>3073</v>
      </c>
      <c r="I5025" s="18"/>
      <c r="J5025" s="83"/>
      <c r="K5025" s="79"/>
      <c r="M5025" s="77"/>
    </row>
    <row r="5026" spans="1:18">
      <c r="B5026" s="95" t="s">
        <v>1653</v>
      </c>
      <c r="C5026" s="41"/>
      <c r="D5026" s="36" t="s">
        <v>4709</v>
      </c>
      <c r="E5026" s="49">
        <v>24369.891</v>
      </c>
      <c r="F5026" s="49">
        <f t="shared" si="86"/>
        <v>36554.836499999998</v>
      </c>
      <c r="G5026" s="37">
        <v>2</v>
      </c>
      <c r="H5026" s="85" t="s">
        <v>8216</v>
      </c>
      <c r="I5026" s="18"/>
      <c r="J5026" s="83"/>
      <c r="K5026" s="79"/>
      <c r="M5026" s="77"/>
    </row>
    <row r="5027" spans="1:18" ht="16" thickBot="1">
      <c r="B5027" s="95" t="s">
        <v>1654</v>
      </c>
      <c r="C5027" s="41"/>
      <c r="D5027" s="36" t="s">
        <v>4703</v>
      </c>
      <c r="E5027" s="49">
        <v>22394.745999999999</v>
      </c>
      <c r="F5027" s="49">
        <f t="shared" si="86"/>
        <v>33592.118999999999</v>
      </c>
      <c r="G5027" s="37">
        <v>2</v>
      </c>
      <c r="H5027" s="85" t="s">
        <v>7200</v>
      </c>
      <c r="I5027" s="18"/>
      <c r="J5027" s="83"/>
      <c r="K5027" s="79"/>
      <c r="M5027" s="77"/>
    </row>
    <row r="5028" spans="1:18" s="21" customFormat="1" ht="22">
      <c r="A5028" s="19"/>
      <c r="B5028" s="105"/>
      <c r="C5028" s="55"/>
      <c r="D5028" s="59" t="s">
        <v>5358</v>
      </c>
      <c r="E5028" s="56"/>
      <c r="F5028" s="56" t="str">
        <f t="shared" si="86"/>
        <v/>
      </c>
      <c r="G5028" s="54"/>
      <c r="H5028" s="85" t="s">
        <v>3073</v>
      </c>
      <c r="I5028" s="20"/>
      <c r="J5028" s="83"/>
      <c r="K5028" s="79"/>
      <c r="L5028" s="77"/>
      <c r="M5028" s="77"/>
      <c r="N5028" s="91"/>
      <c r="P5028" s="3"/>
      <c r="R5028" s="77"/>
    </row>
    <row r="5029" spans="1:18" s="21" customFormat="1" ht="22.5" thickBot="1">
      <c r="A5029" s="19"/>
      <c r="B5029" s="105"/>
      <c r="C5029" s="58"/>
      <c r="D5029" s="60">
        <v>44891</v>
      </c>
      <c r="E5029" s="56"/>
      <c r="F5029" s="56" t="str">
        <f t="shared" si="86"/>
        <v/>
      </c>
      <c r="G5029" s="57"/>
      <c r="H5029" s="85" t="s">
        <v>3073</v>
      </c>
      <c r="I5029" s="20"/>
      <c r="J5029" s="83"/>
      <c r="K5029" s="79"/>
      <c r="L5029" s="77"/>
      <c r="M5029" s="77"/>
      <c r="N5029" s="91"/>
      <c r="P5029" s="3"/>
      <c r="R5029" s="77"/>
    </row>
    <row r="5030" spans="1:18">
      <c r="D5030" s="35" t="s">
        <v>3073</v>
      </c>
      <c r="F5030" s="49" t="str">
        <f t="shared" si="86"/>
        <v/>
      </c>
      <c r="H5030" s="85" t="s">
        <v>3073</v>
      </c>
      <c r="I5030" s="18"/>
      <c r="J5030" s="83"/>
      <c r="K5030" s="79"/>
      <c r="M5030" s="77"/>
    </row>
    <row r="5031" spans="1:18">
      <c r="D5031" s="35" t="s">
        <v>3073</v>
      </c>
      <c r="F5031" s="49" t="str">
        <f t="shared" si="86"/>
        <v/>
      </c>
      <c r="H5031" s="85" t="s">
        <v>3073</v>
      </c>
      <c r="I5031" s="18"/>
      <c r="J5031" s="83"/>
      <c r="K5031" s="79"/>
      <c r="M5031" s="77"/>
    </row>
    <row r="5032" spans="1:18">
      <c r="D5032" s="35" t="s">
        <v>3073</v>
      </c>
      <c r="F5032" s="49" t="str">
        <f t="shared" si="86"/>
        <v/>
      </c>
      <c r="H5032" s="85" t="s">
        <v>3073</v>
      </c>
      <c r="I5032" s="18"/>
      <c r="J5032" s="83"/>
      <c r="K5032" s="79"/>
      <c r="M5032" s="77"/>
    </row>
    <row r="5033" spans="1:18">
      <c r="D5033" s="35" t="s">
        <v>3073</v>
      </c>
      <c r="F5033" s="49" t="str">
        <f t="shared" si="86"/>
        <v/>
      </c>
      <c r="H5033" s="85" t="s">
        <v>3073</v>
      </c>
      <c r="I5033" s="18"/>
      <c r="J5033" s="83"/>
      <c r="K5033" s="79"/>
      <c r="M5033" s="77"/>
    </row>
    <row r="5034" spans="1:18">
      <c r="D5034" s="35" t="s">
        <v>3073</v>
      </c>
      <c r="F5034" s="49" t="str">
        <f t="shared" si="86"/>
        <v/>
      </c>
      <c r="H5034" s="85" t="s">
        <v>3073</v>
      </c>
      <c r="I5034" s="18"/>
      <c r="J5034" s="83"/>
      <c r="K5034" s="79"/>
      <c r="M5034" s="77"/>
    </row>
    <row r="5035" spans="1:18">
      <c r="D5035" s="35" t="s">
        <v>3073</v>
      </c>
      <c r="F5035" s="49" t="str">
        <f t="shared" si="86"/>
        <v/>
      </c>
      <c r="H5035" s="85" t="s">
        <v>3073</v>
      </c>
      <c r="I5035" s="18"/>
      <c r="J5035" s="83"/>
      <c r="K5035" s="79"/>
      <c r="M5035" s="77"/>
    </row>
    <row r="5036" spans="1:18">
      <c r="D5036" s="35" t="s">
        <v>3073</v>
      </c>
      <c r="F5036" s="49" t="str">
        <f t="shared" si="86"/>
        <v/>
      </c>
      <c r="H5036" s="85" t="s">
        <v>3073</v>
      </c>
      <c r="I5036" s="18"/>
      <c r="J5036" s="83"/>
      <c r="K5036" s="79"/>
      <c r="M5036" s="77"/>
    </row>
    <row r="5037" spans="1:18">
      <c r="D5037" s="35" t="s">
        <v>3073</v>
      </c>
      <c r="F5037" s="49" t="str">
        <f t="shared" si="86"/>
        <v/>
      </c>
      <c r="H5037" s="85" t="s">
        <v>3073</v>
      </c>
      <c r="I5037" s="18"/>
      <c r="J5037" s="83"/>
      <c r="K5037" s="79"/>
      <c r="M5037" s="77"/>
    </row>
    <row r="5038" spans="1:18">
      <c r="A5038" s="3"/>
      <c r="B5038" s="106"/>
      <c r="C5038" s="3"/>
      <c r="D5038" s="35" t="s">
        <v>3073</v>
      </c>
      <c r="F5038" s="49" t="str">
        <f>IF(B5038="","",E5038+E5038*A$2/100)</f>
        <v/>
      </c>
      <c r="H5038" s="85" t="s">
        <v>3073</v>
      </c>
      <c r="I5038" s="18"/>
      <c r="J5038" s="83"/>
      <c r="K5038" s="79"/>
      <c r="M5038" s="77"/>
    </row>
    <row r="5039" spans="1:18">
      <c r="A5039" s="3"/>
      <c r="B5039" s="106"/>
      <c r="C5039" s="3"/>
      <c r="H5039" s="85" t="s">
        <v>3073</v>
      </c>
      <c r="J5039" s="83"/>
      <c r="K5039" s="79"/>
      <c r="M5039" s="77"/>
    </row>
    <row r="5040" spans="1:18">
      <c r="A5040" s="3"/>
      <c r="B5040" s="106"/>
      <c r="C5040" s="3"/>
      <c r="H5040" s="85" t="s">
        <v>3073</v>
      </c>
      <c r="J5040" s="83"/>
      <c r="K5040" s="79"/>
      <c r="M5040" s="77"/>
    </row>
    <row r="5041" spans="2:13" s="3" customFormat="1">
      <c r="B5041" s="106"/>
      <c r="D5041" s="35"/>
      <c r="E5041" s="49"/>
      <c r="F5041" s="49"/>
      <c r="G5041" s="38"/>
      <c r="H5041" s="85" t="s">
        <v>3073</v>
      </c>
      <c r="I5041" s="15"/>
      <c r="J5041" s="83"/>
      <c r="K5041" s="79"/>
      <c r="L5041" s="77"/>
      <c r="M5041" s="77"/>
    </row>
    <row r="5042" spans="2:13" s="3" customFormat="1">
      <c r="B5042" s="106"/>
      <c r="D5042" s="35"/>
      <c r="E5042" s="49"/>
      <c r="F5042" s="49"/>
      <c r="G5042" s="38"/>
      <c r="H5042" s="85" t="s">
        <v>3073</v>
      </c>
      <c r="I5042" s="15"/>
      <c r="J5042" s="83"/>
      <c r="K5042" s="79"/>
      <c r="L5042" s="77"/>
      <c r="M5042" s="77"/>
    </row>
    <row r="5043" spans="2:13" s="3" customFormat="1">
      <c r="B5043" s="106"/>
      <c r="D5043" s="35"/>
      <c r="E5043" s="49"/>
      <c r="F5043" s="49"/>
      <c r="G5043" s="38"/>
      <c r="H5043" s="85" t="s">
        <v>3073</v>
      </c>
      <c r="I5043" s="15"/>
      <c r="J5043" s="83"/>
      <c r="K5043" s="79"/>
      <c r="L5043" s="77"/>
      <c r="M5043" s="77"/>
    </row>
    <row r="5044" spans="2:13" s="3" customFormat="1">
      <c r="B5044" s="106"/>
      <c r="D5044" s="35"/>
      <c r="E5044" s="49"/>
      <c r="F5044" s="49"/>
      <c r="G5044" s="38"/>
      <c r="H5044" s="85" t="s">
        <v>3073</v>
      </c>
      <c r="I5044" s="15"/>
      <c r="J5044" s="83"/>
      <c r="K5044" s="79"/>
      <c r="L5044" s="77"/>
      <c r="M5044" s="77"/>
    </row>
    <row r="5045" spans="2:13" s="3" customFormat="1">
      <c r="B5045" s="106"/>
      <c r="D5045" s="35"/>
      <c r="E5045" s="49"/>
      <c r="F5045" s="49"/>
      <c r="G5045" s="38"/>
      <c r="H5045" s="85" t="s">
        <v>3073</v>
      </c>
      <c r="I5045" s="15"/>
      <c r="J5045" s="83"/>
      <c r="K5045" s="79"/>
      <c r="L5045" s="77"/>
      <c r="M5045" s="77"/>
    </row>
    <row r="5046" spans="2:13" s="3" customFormat="1">
      <c r="B5046" s="106"/>
      <c r="D5046" s="35"/>
      <c r="E5046" s="49"/>
      <c r="F5046" s="49"/>
      <c r="G5046" s="38"/>
      <c r="H5046" s="85" t="s">
        <v>3073</v>
      </c>
      <c r="I5046" s="15"/>
      <c r="J5046" s="83"/>
      <c r="K5046" s="79"/>
      <c r="L5046" s="77"/>
      <c r="M5046" s="77"/>
    </row>
    <row r="5047" spans="2:13" s="3" customFormat="1">
      <c r="B5047" s="106"/>
      <c r="D5047" s="35"/>
      <c r="E5047" s="49"/>
      <c r="F5047" s="49"/>
      <c r="G5047" s="38"/>
      <c r="H5047" s="85" t="s">
        <v>3073</v>
      </c>
      <c r="I5047" s="15"/>
      <c r="J5047" s="83"/>
      <c r="K5047" s="79"/>
      <c r="L5047" s="77"/>
      <c r="M5047" s="77"/>
    </row>
    <row r="5048" spans="2:13" s="3" customFormat="1">
      <c r="B5048" s="106"/>
      <c r="D5048" s="35"/>
      <c r="E5048" s="49"/>
      <c r="F5048" s="49"/>
      <c r="G5048" s="38"/>
      <c r="H5048" s="85" t="s">
        <v>3073</v>
      </c>
      <c r="I5048" s="15"/>
      <c r="J5048" s="83"/>
      <c r="K5048" s="79"/>
      <c r="L5048" s="77"/>
      <c r="M5048" s="77"/>
    </row>
    <row r="5049" spans="2:13" s="3" customFormat="1">
      <c r="B5049" s="106"/>
      <c r="D5049" s="35"/>
      <c r="E5049" s="49"/>
      <c r="F5049" s="49"/>
      <c r="G5049" s="38"/>
      <c r="H5049" s="85" t="s">
        <v>3073</v>
      </c>
      <c r="I5049" s="15"/>
      <c r="J5049" s="83"/>
      <c r="K5049" s="79"/>
      <c r="L5049" s="77"/>
      <c r="M5049" s="77"/>
    </row>
    <row r="5050" spans="2:13" s="3" customFormat="1">
      <c r="B5050" s="106"/>
      <c r="D5050" s="35"/>
      <c r="E5050" s="49"/>
      <c r="F5050" s="49"/>
      <c r="G5050" s="38"/>
      <c r="H5050" s="85" t="s">
        <v>3073</v>
      </c>
      <c r="I5050" s="15"/>
      <c r="J5050" s="83"/>
      <c r="K5050" s="79"/>
      <c r="L5050" s="77"/>
      <c r="M5050" s="77"/>
    </row>
    <row r="5051" spans="2:13" s="3" customFormat="1">
      <c r="B5051" s="106"/>
      <c r="D5051" s="35"/>
      <c r="E5051" s="49"/>
      <c r="F5051" s="49"/>
      <c r="G5051" s="38"/>
      <c r="H5051" s="85" t="s">
        <v>3073</v>
      </c>
      <c r="I5051" s="15"/>
      <c r="J5051" s="83"/>
      <c r="K5051" s="79"/>
      <c r="L5051" s="77"/>
      <c r="M5051" s="77"/>
    </row>
    <row r="5052" spans="2:13" s="3" customFormat="1">
      <c r="B5052" s="106"/>
      <c r="D5052" s="35"/>
      <c r="E5052" s="49"/>
      <c r="F5052" s="49"/>
      <c r="G5052" s="38"/>
      <c r="H5052" s="85" t="s">
        <v>3073</v>
      </c>
      <c r="I5052" s="15"/>
      <c r="J5052" s="83"/>
      <c r="K5052" s="79"/>
      <c r="L5052" s="77"/>
      <c r="M5052" s="77"/>
    </row>
    <row r="5053" spans="2:13" s="3" customFormat="1">
      <c r="B5053" s="106"/>
      <c r="D5053" s="35"/>
      <c r="E5053" s="49"/>
      <c r="F5053" s="49"/>
      <c r="G5053" s="38"/>
      <c r="H5053" s="85" t="s">
        <v>3073</v>
      </c>
      <c r="I5053" s="15"/>
      <c r="J5053" s="83"/>
      <c r="K5053" s="79"/>
      <c r="L5053" s="77"/>
      <c r="M5053" s="77"/>
    </row>
    <row r="5054" spans="2:13" s="3" customFormat="1">
      <c r="B5054" s="106"/>
      <c r="H5054" s="85" t="s">
        <v>3073</v>
      </c>
      <c r="I5054" s="15"/>
      <c r="J5054" s="83"/>
      <c r="K5054" s="79"/>
      <c r="L5054" s="77"/>
      <c r="M5054" s="77"/>
    </row>
    <row r="5055" spans="2:13" s="3" customFormat="1">
      <c r="B5055" s="106"/>
      <c r="H5055" s="85" t="s">
        <v>3073</v>
      </c>
      <c r="I5055" s="15"/>
      <c r="J5055" s="83"/>
      <c r="K5055" s="79"/>
      <c r="L5055" s="77"/>
      <c r="M5055" s="77"/>
    </row>
    <row r="5056" spans="2:13" s="3" customFormat="1">
      <c r="B5056" s="106"/>
      <c r="H5056" s="85" t="s">
        <v>3073</v>
      </c>
      <c r="I5056" s="15"/>
      <c r="J5056" s="83"/>
      <c r="K5056" s="79"/>
      <c r="L5056" s="77"/>
      <c r="M5056" s="77"/>
    </row>
    <row r="5057" spans="2:13" s="3" customFormat="1">
      <c r="B5057" s="106"/>
      <c r="H5057" s="85" t="s">
        <v>3073</v>
      </c>
      <c r="I5057" s="15"/>
      <c r="J5057" s="83"/>
      <c r="K5057" s="79"/>
      <c r="L5057" s="77"/>
      <c r="M5057" s="77"/>
    </row>
    <row r="5058" spans="2:13" s="3" customFormat="1">
      <c r="B5058" s="106"/>
      <c r="H5058" s="85" t="s">
        <v>3073</v>
      </c>
      <c r="I5058" s="15"/>
      <c r="J5058" s="83"/>
      <c r="K5058" s="79"/>
      <c r="L5058" s="77"/>
      <c r="M5058" s="77"/>
    </row>
    <row r="5059" spans="2:13" s="3" customFormat="1">
      <c r="B5059" s="106"/>
      <c r="H5059" s="85" t="s">
        <v>3073</v>
      </c>
      <c r="I5059" s="15"/>
      <c r="J5059" s="83"/>
      <c r="K5059" s="79"/>
      <c r="L5059" s="77"/>
      <c r="M5059" s="77"/>
    </row>
    <row r="5060" spans="2:13" s="3" customFormat="1">
      <c r="B5060" s="106"/>
      <c r="H5060" s="85" t="s">
        <v>3073</v>
      </c>
      <c r="I5060" s="15"/>
      <c r="J5060" s="83"/>
      <c r="K5060" s="79"/>
      <c r="L5060" s="77"/>
      <c r="M5060" s="77"/>
    </row>
    <row r="5061" spans="2:13" s="3" customFormat="1">
      <c r="B5061" s="106"/>
      <c r="H5061" s="85" t="s">
        <v>3073</v>
      </c>
      <c r="I5061" s="15"/>
      <c r="J5061" s="83"/>
      <c r="K5061" s="79"/>
      <c r="L5061" s="77"/>
      <c r="M5061" s="77"/>
    </row>
    <row r="5062" spans="2:13" s="3" customFormat="1">
      <c r="B5062" s="106"/>
      <c r="H5062" s="85" t="s">
        <v>3073</v>
      </c>
      <c r="I5062" s="15"/>
      <c r="J5062" s="83"/>
      <c r="K5062" s="79"/>
      <c r="L5062" s="77"/>
      <c r="M5062" s="77"/>
    </row>
    <row r="5063" spans="2:13" s="3" customFormat="1">
      <c r="B5063" s="106"/>
      <c r="H5063" s="85" t="s">
        <v>3073</v>
      </c>
      <c r="I5063" s="15"/>
      <c r="J5063" s="83"/>
      <c r="K5063" s="79"/>
      <c r="L5063" s="77"/>
      <c r="M5063" s="77"/>
    </row>
    <row r="5064" spans="2:13" s="3" customFormat="1">
      <c r="B5064" s="106"/>
      <c r="H5064" s="85" t="s">
        <v>3073</v>
      </c>
      <c r="I5064" s="15"/>
      <c r="J5064" s="83"/>
      <c r="K5064" s="79"/>
      <c r="L5064" s="77"/>
      <c r="M5064" s="77"/>
    </row>
    <row r="5065" spans="2:13" s="3" customFormat="1">
      <c r="B5065" s="106"/>
      <c r="H5065" s="85" t="s">
        <v>3073</v>
      </c>
      <c r="I5065" s="15"/>
      <c r="J5065" s="83"/>
      <c r="K5065" s="79"/>
      <c r="L5065" s="77"/>
      <c r="M5065" s="77"/>
    </row>
    <row r="5066" spans="2:13" s="3" customFormat="1">
      <c r="B5066" s="106"/>
      <c r="H5066" s="85" t="s">
        <v>3073</v>
      </c>
      <c r="I5066" s="15"/>
      <c r="J5066" s="83"/>
      <c r="K5066" s="79"/>
      <c r="L5066" s="77"/>
      <c r="M5066" s="77"/>
    </row>
    <row r="5067" spans="2:13" s="3" customFormat="1">
      <c r="B5067" s="106"/>
      <c r="H5067" s="85" t="s">
        <v>3073</v>
      </c>
      <c r="I5067" s="15"/>
      <c r="J5067" s="83"/>
      <c r="K5067" s="79"/>
      <c r="L5067" s="77"/>
      <c r="M5067" s="77"/>
    </row>
    <row r="5068" spans="2:13" s="3" customFormat="1">
      <c r="B5068" s="106"/>
      <c r="H5068" s="85" t="s">
        <v>3073</v>
      </c>
      <c r="I5068" s="15"/>
      <c r="J5068" s="83"/>
      <c r="K5068" s="79"/>
      <c r="L5068" s="77"/>
      <c r="M5068" s="77"/>
    </row>
    <row r="5069" spans="2:13" s="3" customFormat="1">
      <c r="B5069" s="106"/>
      <c r="H5069" s="85" t="s">
        <v>3073</v>
      </c>
      <c r="I5069" s="15"/>
      <c r="J5069" s="83"/>
      <c r="K5069" s="79"/>
      <c r="L5069" s="77"/>
      <c r="M5069" s="77"/>
    </row>
    <row r="5070" spans="2:13" s="3" customFormat="1">
      <c r="B5070" s="106"/>
      <c r="H5070" s="85" t="s">
        <v>3073</v>
      </c>
      <c r="I5070" s="15"/>
      <c r="J5070" s="83"/>
      <c r="K5070" s="79"/>
      <c r="L5070" s="77"/>
      <c r="M5070" s="77"/>
    </row>
    <row r="5071" spans="2:13" s="3" customFormat="1">
      <c r="B5071" s="106"/>
      <c r="H5071" s="85" t="s">
        <v>3073</v>
      </c>
      <c r="I5071" s="15"/>
      <c r="J5071" s="83"/>
      <c r="K5071" s="79"/>
      <c r="L5071" s="77"/>
      <c r="M5071" s="77"/>
    </row>
    <row r="5072" spans="2:13" s="3" customFormat="1">
      <c r="B5072" s="106"/>
      <c r="H5072" s="85" t="s">
        <v>3073</v>
      </c>
      <c r="I5072" s="15"/>
      <c r="J5072" s="83"/>
      <c r="K5072" s="79"/>
      <c r="L5072" s="77"/>
      <c r="M5072" s="77"/>
    </row>
    <row r="5073" spans="1:13" s="3" customFormat="1">
      <c r="B5073" s="106"/>
      <c r="H5073" s="85" t="s">
        <v>3073</v>
      </c>
      <c r="I5073" s="15"/>
      <c r="J5073" s="83"/>
      <c r="K5073" s="79"/>
      <c r="L5073" s="77"/>
      <c r="M5073" s="77"/>
    </row>
    <row r="5074" spans="1:13" s="3" customFormat="1">
      <c r="B5074" s="106"/>
      <c r="H5074" s="85" t="s">
        <v>3073</v>
      </c>
      <c r="I5074" s="15"/>
      <c r="J5074" s="83"/>
      <c r="K5074" s="79"/>
      <c r="L5074" s="77"/>
      <c r="M5074" s="77"/>
    </row>
    <row r="5075" spans="1:13" s="3" customFormat="1">
      <c r="B5075" s="106"/>
      <c r="H5075" s="85" t="s">
        <v>3073</v>
      </c>
      <c r="I5075" s="15"/>
      <c r="J5075" s="83"/>
      <c r="K5075" s="79"/>
      <c r="L5075" s="77"/>
      <c r="M5075" s="77"/>
    </row>
    <row r="5076" spans="1:13" s="3" customFormat="1">
      <c r="B5076" s="106"/>
      <c r="H5076" s="85" t="s">
        <v>3073</v>
      </c>
      <c r="I5076" s="15"/>
      <c r="J5076" s="83"/>
      <c r="K5076" s="79"/>
      <c r="L5076" s="77"/>
      <c r="M5076" s="77"/>
    </row>
    <row r="5077" spans="1:13" s="3" customFormat="1">
      <c r="B5077" s="106"/>
      <c r="H5077" s="85" t="s">
        <v>3073</v>
      </c>
      <c r="I5077" s="15"/>
      <c r="J5077" s="83"/>
      <c r="K5077" s="79"/>
      <c r="L5077" s="77"/>
      <c r="M5077" s="77"/>
    </row>
    <row r="5078" spans="1:13" s="3" customFormat="1">
      <c r="B5078" s="106"/>
      <c r="H5078" s="85" t="s">
        <v>3073</v>
      </c>
      <c r="I5078" s="15"/>
      <c r="J5078" s="83"/>
      <c r="K5078" s="79"/>
      <c r="L5078" s="77"/>
      <c r="M5078" s="77"/>
    </row>
    <row r="5079" spans="1:13" s="3" customFormat="1">
      <c r="B5079" s="106"/>
      <c r="H5079" s="85" t="s">
        <v>3073</v>
      </c>
      <c r="I5079" s="15"/>
      <c r="J5079" s="83"/>
      <c r="K5079" s="79"/>
      <c r="L5079" s="77"/>
      <c r="M5079" s="77"/>
    </row>
    <row r="5080" spans="1:13" s="3" customFormat="1">
      <c r="B5080" s="106"/>
      <c r="H5080" s="85" t="s">
        <v>3073</v>
      </c>
      <c r="I5080" s="15"/>
      <c r="J5080" s="83"/>
      <c r="K5080" s="79"/>
      <c r="L5080" s="77"/>
      <c r="M5080" s="77"/>
    </row>
    <row r="5081" spans="1:13" s="3" customFormat="1">
      <c r="B5081" s="106"/>
      <c r="H5081" s="85" t="s">
        <v>3073</v>
      </c>
      <c r="I5081" s="15"/>
      <c r="J5081" s="83"/>
      <c r="K5081" s="79"/>
      <c r="L5081" s="77"/>
      <c r="M5081" s="77"/>
    </row>
    <row r="5082" spans="1:13" s="3" customFormat="1">
      <c r="B5082" s="106"/>
      <c r="H5082" s="85" t="s">
        <v>3073</v>
      </c>
      <c r="I5082" s="15"/>
      <c r="J5082" s="83"/>
      <c r="K5082" s="79"/>
      <c r="L5082" s="77"/>
      <c r="M5082" s="77"/>
    </row>
    <row r="5083" spans="1:13" s="3" customFormat="1">
      <c r="B5083" s="106"/>
      <c r="H5083" s="85" t="s">
        <v>3073</v>
      </c>
      <c r="I5083" s="15"/>
      <c r="J5083" s="83"/>
      <c r="K5083" s="79"/>
      <c r="L5083" s="77"/>
      <c r="M5083" s="77"/>
    </row>
    <row r="5084" spans="1:13" s="3" customFormat="1">
      <c r="B5084" s="106"/>
      <c r="H5084" s="85" t="s">
        <v>3073</v>
      </c>
      <c r="I5084" s="15"/>
      <c r="J5084" s="83"/>
      <c r="K5084" s="79"/>
      <c r="L5084" s="77"/>
      <c r="M5084" s="77"/>
    </row>
    <row r="5085" spans="1:13" s="3" customFormat="1">
      <c r="B5085" s="106"/>
      <c r="H5085" s="85" t="s">
        <v>3073</v>
      </c>
      <c r="I5085" s="15"/>
      <c r="J5085" s="83"/>
      <c r="K5085" s="79"/>
      <c r="L5085" s="77"/>
      <c r="M5085" s="77"/>
    </row>
    <row r="5086" spans="1:13" s="3" customFormat="1">
      <c r="A5086" s="7"/>
      <c r="B5086" s="95"/>
      <c r="C5086" s="9"/>
      <c r="D5086" s="35"/>
      <c r="E5086" s="49"/>
      <c r="F5086" s="49"/>
      <c r="G5086" s="38"/>
      <c r="H5086" s="85" t="s">
        <v>3073</v>
      </c>
      <c r="I5086" s="15"/>
      <c r="J5086" s="83"/>
      <c r="K5086" s="79"/>
      <c r="L5086" s="77"/>
      <c r="M5086" s="77"/>
    </row>
    <row r="5087" spans="1:13" s="3" customFormat="1">
      <c r="A5087" s="7"/>
      <c r="B5087" s="95"/>
      <c r="C5087" s="9"/>
      <c r="D5087" s="35"/>
      <c r="E5087" s="49"/>
      <c r="F5087" s="49"/>
      <c r="G5087" s="38"/>
      <c r="H5087" s="85" t="s">
        <v>3073</v>
      </c>
      <c r="I5087" s="15"/>
      <c r="J5087" s="83"/>
      <c r="K5087" s="79"/>
      <c r="L5087" s="77"/>
      <c r="M5087" s="77"/>
    </row>
    <row r="5088" spans="1:13" s="3" customFormat="1">
      <c r="A5088" s="7"/>
      <c r="B5088" s="95"/>
      <c r="C5088" s="9"/>
      <c r="D5088" s="35"/>
      <c r="E5088" s="49"/>
      <c r="F5088" s="49"/>
      <c r="G5088" s="38"/>
      <c r="H5088" s="85" t="s">
        <v>3073</v>
      </c>
      <c r="I5088" s="15"/>
      <c r="J5088" s="83"/>
      <c r="K5088" s="79"/>
      <c r="L5088" s="77"/>
      <c r="M5088" s="77"/>
    </row>
    <row r="5089" spans="1:13" s="3" customFormat="1">
      <c r="A5089" s="7"/>
      <c r="B5089" s="95"/>
      <c r="C5089" s="9"/>
      <c r="D5089" s="35"/>
      <c r="E5089" s="49"/>
      <c r="F5089" s="49"/>
      <c r="G5089" s="38"/>
      <c r="H5089" s="85" t="s">
        <v>3073</v>
      </c>
      <c r="I5089" s="15"/>
      <c r="J5089" s="83"/>
      <c r="K5089" s="79"/>
      <c r="L5089" s="77"/>
      <c r="M5089" s="77"/>
    </row>
    <row r="5090" spans="1:13" s="3" customFormat="1">
      <c r="A5090" s="7"/>
      <c r="B5090" s="95"/>
      <c r="C5090" s="9"/>
      <c r="D5090" s="35"/>
      <c r="E5090" s="49"/>
      <c r="F5090" s="49"/>
      <c r="G5090" s="38"/>
      <c r="H5090" s="85" t="s">
        <v>3073</v>
      </c>
      <c r="I5090" s="15"/>
      <c r="J5090" s="83"/>
      <c r="K5090" s="79"/>
      <c r="L5090" s="77"/>
      <c r="M5090" s="77"/>
    </row>
    <row r="5091" spans="1:13" s="3" customFormat="1">
      <c r="A5091" s="7"/>
      <c r="B5091" s="95"/>
      <c r="C5091" s="9"/>
      <c r="D5091" s="35"/>
      <c r="E5091" s="49"/>
      <c r="F5091" s="49"/>
      <c r="G5091" s="38"/>
      <c r="H5091" s="85" t="s">
        <v>3073</v>
      </c>
      <c r="I5091" s="15"/>
      <c r="J5091" s="83"/>
      <c r="K5091" s="79"/>
      <c r="L5091" s="77"/>
      <c r="M5091" s="77"/>
    </row>
    <row r="5092" spans="1:13" s="3" customFormat="1">
      <c r="A5092" s="7"/>
      <c r="B5092" s="95"/>
      <c r="C5092" s="9"/>
      <c r="D5092" s="35"/>
      <c r="E5092" s="49"/>
      <c r="F5092" s="49"/>
      <c r="G5092" s="38"/>
      <c r="H5092" s="85" t="s">
        <v>3073</v>
      </c>
      <c r="I5092" s="15"/>
      <c r="J5092" s="83"/>
      <c r="K5092" s="79"/>
      <c r="L5092" s="77"/>
      <c r="M5092" s="77"/>
    </row>
    <row r="5093" spans="1:13" s="3" customFormat="1">
      <c r="A5093" s="7"/>
      <c r="B5093" s="95"/>
      <c r="C5093" s="9"/>
      <c r="D5093" s="35"/>
      <c r="E5093" s="49"/>
      <c r="F5093" s="49"/>
      <c r="G5093" s="38"/>
      <c r="H5093" s="85" t="s">
        <v>3073</v>
      </c>
      <c r="I5093" s="15"/>
      <c r="J5093" s="83"/>
      <c r="K5093" s="79"/>
      <c r="L5093" s="77"/>
      <c r="M5093" s="77"/>
    </row>
    <row r="5094" spans="1:13" s="3" customFormat="1">
      <c r="A5094" s="7"/>
      <c r="B5094" s="95"/>
      <c r="C5094" s="9"/>
      <c r="D5094" s="35"/>
      <c r="E5094" s="49"/>
      <c r="F5094" s="49"/>
      <c r="G5094" s="38"/>
      <c r="H5094" s="85" t="s">
        <v>3073</v>
      </c>
      <c r="I5094" s="15"/>
      <c r="J5094" s="83"/>
      <c r="K5094" s="79"/>
      <c r="L5094" s="77"/>
      <c r="M5094" s="77"/>
    </row>
    <row r="5095" spans="1:13" s="3" customFormat="1">
      <c r="A5095" s="7"/>
      <c r="B5095" s="95"/>
      <c r="C5095" s="9"/>
      <c r="D5095" s="35"/>
      <c r="E5095" s="49"/>
      <c r="F5095" s="49"/>
      <c r="G5095" s="38"/>
      <c r="H5095" s="85" t="s">
        <v>3073</v>
      </c>
      <c r="I5095" s="15"/>
      <c r="J5095" s="83"/>
      <c r="K5095" s="79"/>
      <c r="L5095" s="77"/>
      <c r="M5095" s="77"/>
    </row>
    <row r="5096" spans="1:13" s="3" customFormat="1">
      <c r="A5096" s="7"/>
      <c r="B5096" s="95"/>
      <c r="C5096" s="9"/>
      <c r="D5096" s="35"/>
      <c r="E5096" s="49"/>
      <c r="F5096" s="49"/>
      <c r="G5096" s="38"/>
      <c r="H5096" s="85" t="s">
        <v>3073</v>
      </c>
      <c r="I5096" s="15"/>
      <c r="J5096" s="83"/>
      <c r="K5096" s="79"/>
      <c r="L5096" s="77"/>
      <c r="M5096" s="77"/>
    </row>
    <row r="5097" spans="1:13" s="3" customFormat="1">
      <c r="A5097" s="7"/>
      <c r="B5097" s="95"/>
      <c r="C5097" s="9"/>
      <c r="D5097" s="35"/>
      <c r="E5097" s="49"/>
      <c r="F5097" s="49"/>
      <c r="G5097" s="38"/>
      <c r="H5097" s="85" t="s">
        <v>3073</v>
      </c>
      <c r="I5097" s="15"/>
      <c r="J5097" s="83"/>
      <c r="K5097" s="79"/>
      <c r="L5097" s="77"/>
      <c r="M5097" s="77"/>
    </row>
    <row r="5098" spans="1:13" s="3" customFormat="1">
      <c r="A5098" s="7"/>
      <c r="B5098" s="95"/>
      <c r="C5098" s="9"/>
      <c r="D5098" s="35"/>
      <c r="E5098" s="49"/>
      <c r="F5098" s="49"/>
      <c r="G5098" s="38"/>
      <c r="H5098" s="85" t="s">
        <v>3073</v>
      </c>
      <c r="I5098" s="15"/>
      <c r="J5098" s="83"/>
      <c r="K5098" s="79"/>
      <c r="L5098" s="77"/>
      <c r="M5098" s="77"/>
    </row>
    <row r="5099" spans="1:13" s="3" customFormat="1">
      <c r="A5099" s="34"/>
      <c r="B5099" s="95"/>
      <c r="C5099" s="9"/>
      <c r="D5099" s="35"/>
      <c r="E5099" s="49"/>
      <c r="F5099" s="49"/>
      <c r="G5099" s="38"/>
      <c r="H5099" s="85" t="s">
        <v>3073</v>
      </c>
      <c r="I5099" s="15"/>
      <c r="J5099" s="83"/>
      <c r="K5099" s="79"/>
      <c r="L5099" s="77"/>
      <c r="M5099" s="77"/>
    </row>
    <row r="5100" spans="1:13" s="3" customFormat="1">
      <c r="A5100" s="7"/>
      <c r="B5100" s="95"/>
      <c r="C5100" s="9"/>
      <c r="D5100" s="35"/>
      <c r="E5100" s="49"/>
      <c r="F5100" s="49"/>
      <c r="G5100" s="38"/>
      <c r="H5100" s="85" t="s">
        <v>3073</v>
      </c>
      <c r="I5100" s="15"/>
      <c r="J5100" s="83"/>
      <c r="K5100" s="79"/>
      <c r="L5100" s="77"/>
      <c r="M5100" s="77"/>
    </row>
    <row r="5101" spans="1:13" s="3" customFormat="1">
      <c r="A5101" s="7"/>
      <c r="B5101" s="95"/>
      <c r="C5101" s="9"/>
      <c r="D5101" s="35"/>
      <c r="E5101" s="49"/>
      <c r="F5101" s="49"/>
      <c r="G5101" s="38"/>
      <c r="H5101" s="85" t="s">
        <v>3073</v>
      </c>
      <c r="I5101" s="15"/>
      <c r="J5101" s="83"/>
      <c r="K5101" s="79"/>
      <c r="L5101" s="77"/>
      <c r="M5101" s="77"/>
    </row>
    <row r="5102" spans="1:13" s="3" customFormat="1">
      <c r="B5102" s="106"/>
      <c r="H5102" s="85" t="s">
        <v>3073</v>
      </c>
      <c r="I5102" s="15"/>
      <c r="J5102" s="83"/>
      <c r="K5102" s="79"/>
      <c r="L5102" s="77"/>
      <c r="M5102" s="77"/>
    </row>
    <row r="5103" spans="1:13" s="3" customFormat="1">
      <c r="B5103" s="106"/>
      <c r="H5103" s="85" t="s">
        <v>3073</v>
      </c>
      <c r="I5103" s="15"/>
      <c r="J5103" s="83"/>
      <c r="K5103" s="79"/>
      <c r="L5103" s="77"/>
      <c r="M5103" s="77"/>
    </row>
    <row r="5104" spans="1:13" s="3" customFormat="1">
      <c r="B5104" s="106"/>
      <c r="H5104" s="85" t="s">
        <v>3073</v>
      </c>
      <c r="I5104" s="15"/>
      <c r="J5104" s="83"/>
      <c r="K5104" s="79"/>
      <c r="L5104" s="77"/>
      <c r="M5104" s="77"/>
    </row>
    <row r="5105" spans="1:18">
      <c r="A5105" s="3"/>
      <c r="B5105" s="106"/>
      <c r="C5105" s="3"/>
      <c r="D5105" s="3"/>
      <c r="E5105" s="3"/>
      <c r="F5105" s="3"/>
      <c r="G5105" s="3"/>
      <c r="H5105" s="85" t="s">
        <v>3073</v>
      </c>
      <c r="J5105" s="83"/>
      <c r="K5105" s="79"/>
      <c r="M5105" s="77"/>
    </row>
    <row r="5106" spans="1:18">
      <c r="A5106" s="3"/>
      <c r="B5106" s="106"/>
      <c r="C5106" s="3"/>
      <c r="D5106" s="3"/>
      <c r="E5106" s="3"/>
      <c r="F5106" s="3"/>
      <c r="G5106" s="3"/>
      <c r="H5106" s="85" t="s">
        <v>3073</v>
      </c>
      <c r="J5106" s="83"/>
      <c r="K5106" s="79"/>
      <c r="M5106" s="77"/>
    </row>
    <row r="5107" spans="1:18">
      <c r="A5107" s="3"/>
      <c r="B5107" s="106"/>
      <c r="C5107" s="3"/>
      <c r="D5107" s="3"/>
      <c r="E5107" s="3"/>
      <c r="F5107" s="3"/>
      <c r="G5107" s="3"/>
      <c r="H5107" s="85" t="s">
        <v>3073</v>
      </c>
      <c r="J5107" s="83"/>
      <c r="K5107" s="79"/>
      <c r="M5107" s="77"/>
    </row>
    <row r="5108" spans="1:18">
      <c r="A5108" s="3"/>
      <c r="B5108" s="106"/>
      <c r="C5108" s="3"/>
      <c r="D5108" s="3"/>
      <c r="E5108" s="3"/>
      <c r="F5108" s="3"/>
      <c r="G5108" s="3"/>
      <c r="H5108" s="85" t="s">
        <v>3073</v>
      </c>
      <c r="J5108" s="83"/>
      <c r="K5108" s="79"/>
      <c r="M5108" s="77"/>
    </row>
    <row r="5109" spans="1:18">
      <c r="A5109" s="3"/>
      <c r="B5109" s="106"/>
      <c r="C5109" s="3"/>
      <c r="D5109" s="3"/>
      <c r="E5109" s="3"/>
      <c r="F5109" s="3"/>
      <c r="G5109" s="3"/>
      <c r="H5109" s="85" t="s">
        <v>3073</v>
      </c>
      <c r="J5109" s="83"/>
      <c r="K5109" s="79"/>
      <c r="M5109" s="77"/>
    </row>
    <row r="5110" spans="1:18">
      <c r="A5110" s="3"/>
      <c r="B5110" s="106"/>
      <c r="C5110" s="3"/>
      <c r="D5110" s="3"/>
      <c r="E5110" s="3"/>
      <c r="F5110" s="3"/>
      <c r="G5110" s="3"/>
      <c r="H5110" s="85" t="s">
        <v>3073</v>
      </c>
      <c r="J5110" s="83"/>
      <c r="K5110" s="79"/>
      <c r="M5110" s="77"/>
    </row>
    <row r="5111" spans="1:18">
      <c r="A5111" s="3"/>
      <c r="B5111" s="106"/>
      <c r="C5111" s="3"/>
      <c r="D5111" s="3"/>
      <c r="E5111" s="3"/>
      <c r="F5111" s="3"/>
      <c r="G5111" s="3"/>
      <c r="H5111" s="85" t="s">
        <v>3073</v>
      </c>
      <c r="J5111" s="83"/>
      <c r="K5111" s="79"/>
      <c r="M5111" s="77"/>
    </row>
    <row r="5112" spans="1:18">
      <c r="A5112" s="3"/>
      <c r="B5112" s="106"/>
      <c r="C5112" s="3"/>
      <c r="D5112" s="3"/>
      <c r="E5112" s="3"/>
      <c r="F5112" s="3"/>
      <c r="G5112" s="3"/>
      <c r="H5112" s="85" t="s">
        <v>3073</v>
      </c>
      <c r="J5112" s="83"/>
      <c r="K5112" s="79"/>
      <c r="M5112" s="77"/>
    </row>
    <row r="5113" spans="1:18">
      <c r="A5113" s="3"/>
      <c r="B5113" s="106"/>
      <c r="C5113" s="3"/>
      <c r="D5113" s="3"/>
      <c r="E5113" s="3"/>
      <c r="F5113" s="3"/>
      <c r="G5113" s="3"/>
      <c r="H5113" s="85" t="s">
        <v>3073</v>
      </c>
      <c r="J5113" s="83"/>
      <c r="K5113" s="79"/>
      <c r="M5113" s="77"/>
    </row>
    <row r="5114" spans="1:18">
      <c r="A5114" s="3"/>
      <c r="B5114" s="106"/>
      <c r="C5114" s="3"/>
      <c r="D5114" s="3"/>
      <c r="E5114" s="3"/>
      <c r="F5114" s="3"/>
      <c r="G5114" s="3"/>
      <c r="H5114" s="85" t="s">
        <v>3073</v>
      </c>
      <c r="J5114" s="83"/>
      <c r="K5114" s="79"/>
      <c r="M5114" s="77"/>
      <c r="R5114" s="78"/>
    </row>
    <row r="5115" spans="1:18">
      <c r="A5115" s="3"/>
      <c r="B5115" s="106"/>
      <c r="C5115" s="3"/>
      <c r="D5115" s="3"/>
      <c r="E5115" s="3"/>
      <c r="F5115" s="3"/>
      <c r="G5115" s="3"/>
      <c r="H5115" s="85" t="s">
        <v>3073</v>
      </c>
      <c r="J5115" s="83"/>
      <c r="K5115" s="79"/>
      <c r="M5115" s="77"/>
      <c r="R5115" s="78"/>
    </row>
    <row r="5116" spans="1:18">
      <c r="A5116" s="3"/>
      <c r="B5116" s="106"/>
      <c r="C5116" s="3"/>
      <c r="D5116" s="3"/>
      <c r="E5116" s="3"/>
      <c r="F5116" s="3"/>
      <c r="G5116" s="3"/>
      <c r="H5116" s="85" t="s">
        <v>3073</v>
      </c>
      <c r="J5116" s="83"/>
      <c r="K5116" s="79"/>
      <c r="M5116" s="77"/>
      <c r="R5116" s="78"/>
    </row>
    <row r="5117" spans="1:18">
      <c r="A5117" s="3"/>
      <c r="B5117" s="106"/>
      <c r="C5117" s="3"/>
      <c r="D5117" s="3"/>
      <c r="E5117" s="3"/>
      <c r="F5117" s="3"/>
      <c r="G5117" s="3"/>
      <c r="H5117" s="85" t="s">
        <v>3073</v>
      </c>
      <c r="J5117" s="83"/>
      <c r="K5117" s="79"/>
      <c r="M5117" s="77"/>
    </row>
    <row r="5118" spans="1:18">
      <c r="A5118" s="3"/>
      <c r="B5118" s="106"/>
      <c r="C5118" s="3"/>
      <c r="D5118" s="3"/>
      <c r="E5118" s="3"/>
      <c r="F5118" s="3"/>
      <c r="G5118" s="3"/>
      <c r="H5118" s="85" t="s">
        <v>3073</v>
      </c>
      <c r="J5118" s="83"/>
      <c r="K5118" s="79"/>
      <c r="M5118" s="77"/>
    </row>
    <row r="5119" spans="1:18">
      <c r="A5119" s="3"/>
      <c r="B5119" s="106"/>
      <c r="C5119" s="3"/>
      <c r="D5119" s="3"/>
      <c r="E5119" s="3"/>
      <c r="F5119" s="3"/>
      <c r="G5119" s="3"/>
      <c r="H5119" s="85" t="s">
        <v>3073</v>
      </c>
      <c r="J5119" s="83"/>
      <c r="K5119" s="79"/>
      <c r="M5119" s="77"/>
    </row>
    <row r="5120" spans="1:18">
      <c r="A5120" s="3"/>
      <c r="B5120" s="106"/>
      <c r="C5120" s="3"/>
      <c r="D5120" s="3"/>
      <c r="E5120" s="3"/>
      <c r="F5120" s="3"/>
      <c r="G5120" s="3"/>
      <c r="H5120" s="85" t="s">
        <v>3073</v>
      </c>
      <c r="J5120" s="83"/>
      <c r="K5120" s="79"/>
      <c r="M5120" s="77"/>
    </row>
    <row r="5121" spans="2:13" s="3" customFormat="1">
      <c r="B5121" s="106"/>
      <c r="H5121" s="85" t="s">
        <v>3073</v>
      </c>
      <c r="I5121" s="15"/>
      <c r="J5121" s="83"/>
      <c r="K5121" s="79"/>
      <c r="L5121" s="77"/>
      <c r="M5121" s="77"/>
    </row>
    <row r="5122" spans="2:13" s="3" customFormat="1">
      <c r="B5122" s="106"/>
      <c r="H5122" s="85" t="s">
        <v>3073</v>
      </c>
      <c r="I5122" s="15"/>
      <c r="J5122" s="83"/>
      <c r="K5122" s="79"/>
      <c r="L5122" s="77"/>
      <c r="M5122" s="77"/>
    </row>
    <row r="5123" spans="2:13" s="3" customFormat="1">
      <c r="B5123" s="106"/>
      <c r="H5123" s="85" t="s">
        <v>3073</v>
      </c>
      <c r="I5123" s="15"/>
      <c r="J5123" s="83"/>
      <c r="K5123" s="79"/>
      <c r="L5123" s="77"/>
      <c r="M5123" s="77"/>
    </row>
    <row r="5124" spans="2:13" s="3" customFormat="1">
      <c r="B5124" s="106"/>
      <c r="H5124" s="85" t="s">
        <v>3073</v>
      </c>
      <c r="I5124" s="15"/>
      <c r="J5124" s="83"/>
      <c r="K5124" s="79"/>
      <c r="L5124" s="77"/>
      <c r="M5124" s="77"/>
    </row>
    <row r="5125" spans="2:13" s="3" customFormat="1">
      <c r="B5125" s="106"/>
      <c r="H5125" s="85" t="s">
        <v>3073</v>
      </c>
      <c r="I5125" s="15"/>
      <c r="J5125" s="83"/>
      <c r="K5125" s="79"/>
      <c r="L5125" s="77"/>
      <c r="M5125" s="77"/>
    </row>
    <row r="5126" spans="2:13" s="3" customFormat="1">
      <c r="B5126" s="106"/>
      <c r="H5126" s="85" t="s">
        <v>3073</v>
      </c>
      <c r="I5126" s="15"/>
      <c r="J5126" s="83"/>
      <c r="K5126" s="79"/>
      <c r="L5126" s="77"/>
      <c r="M5126" s="77"/>
    </row>
    <row r="5127" spans="2:13" s="3" customFormat="1">
      <c r="B5127" s="106"/>
      <c r="H5127" s="85" t="s">
        <v>3073</v>
      </c>
      <c r="I5127" s="15"/>
      <c r="J5127" s="83"/>
      <c r="K5127" s="79"/>
      <c r="L5127" s="77"/>
      <c r="M5127" s="77"/>
    </row>
    <row r="5128" spans="2:13" s="3" customFormat="1">
      <c r="B5128" s="106"/>
      <c r="H5128" s="85" t="s">
        <v>3073</v>
      </c>
      <c r="I5128" s="15"/>
      <c r="J5128" s="83"/>
      <c r="K5128" s="79"/>
      <c r="L5128" s="77"/>
      <c r="M5128" s="77"/>
    </row>
    <row r="5129" spans="2:13" s="3" customFormat="1">
      <c r="B5129" s="106"/>
      <c r="H5129" s="85" t="s">
        <v>3073</v>
      </c>
      <c r="I5129" s="15"/>
      <c r="J5129" s="83"/>
      <c r="K5129" s="79"/>
      <c r="L5129" s="77"/>
      <c r="M5129" s="77"/>
    </row>
    <row r="5130" spans="2:13" s="3" customFormat="1">
      <c r="B5130" s="106"/>
      <c r="H5130" s="85" t="s">
        <v>3073</v>
      </c>
      <c r="I5130" s="15"/>
      <c r="J5130" s="83"/>
      <c r="K5130" s="79"/>
      <c r="L5130" s="77"/>
      <c r="M5130" s="77"/>
    </row>
    <row r="5131" spans="2:13" s="3" customFormat="1">
      <c r="B5131" s="106"/>
      <c r="H5131" s="85" t="s">
        <v>3073</v>
      </c>
      <c r="I5131" s="15"/>
      <c r="J5131" s="83"/>
      <c r="K5131" s="79"/>
      <c r="L5131" s="77"/>
      <c r="M5131" s="77"/>
    </row>
    <row r="5132" spans="2:13" s="3" customFormat="1">
      <c r="B5132" s="106"/>
      <c r="H5132" s="85" t="s">
        <v>3073</v>
      </c>
      <c r="I5132" s="15"/>
      <c r="J5132" s="83"/>
      <c r="K5132" s="79"/>
      <c r="L5132" s="77"/>
      <c r="M5132" s="77"/>
    </row>
    <row r="5133" spans="2:13" s="3" customFormat="1">
      <c r="B5133" s="106"/>
      <c r="H5133" s="85" t="s">
        <v>3073</v>
      </c>
      <c r="I5133" s="15"/>
      <c r="J5133" s="83"/>
      <c r="K5133" s="79"/>
      <c r="L5133" s="77"/>
      <c r="M5133" s="77"/>
    </row>
    <row r="5134" spans="2:13" s="3" customFormat="1">
      <c r="B5134" s="106"/>
      <c r="H5134" s="85" t="s">
        <v>3073</v>
      </c>
      <c r="I5134" s="15"/>
      <c r="J5134" s="83"/>
      <c r="K5134" s="79"/>
      <c r="L5134" s="77"/>
      <c r="M5134" s="77"/>
    </row>
    <row r="5135" spans="2:13" s="3" customFormat="1">
      <c r="B5135" s="106"/>
      <c r="H5135" s="85" t="s">
        <v>3073</v>
      </c>
      <c r="I5135" s="15"/>
      <c r="J5135" s="83"/>
      <c r="K5135" s="79"/>
      <c r="L5135" s="77"/>
      <c r="M5135" s="77"/>
    </row>
    <row r="5136" spans="2:13" s="3" customFormat="1">
      <c r="B5136" s="106"/>
      <c r="H5136" s="85" t="s">
        <v>3073</v>
      </c>
      <c r="I5136" s="15"/>
      <c r="J5136" s="83"/>
      <c r="K5136" s="79"/>
      <c r="L5136" s="77"/>
      <c r="M5136" s="77"/>
    </row>
    <row r="5137" spans="2:13" s="3" customFormat="1">
      <c r="B5137" s="106"/>
      <c r="H5137" s="85" t="s">
        <v>3073</v>
      </c>
      <c r="I5137" s="15"/>
      <c r="J5137" s="83"/>
      <c r="K5137" s="79"/>
      <c r="L5137" s="77"/>
      <c r="M5137" s="77"/>
    </row>
    <row r="5138" spans="2:13" s="3" customFormat="1">
      <c r="B5138" s="106"/>
      <c r="H5138" s="85" t="s">
        <v>3073</v>
      </c>
      <c r="I5138" s="15"/>
      <c r="J5138" s="83"/>
      <c r="K5138" s="79"/>
      <c r="L5138" s="77"/>
      <c r="M5138" s="77"/>
    </row>
    <row r="5139" spans="2:13" s="3" customFormat="1">
      <c r="B5139" s="106"/>
      <c r="H5139" s="85" t="s">
        <v>3073</v>
      </c>
      <c r="I5139" s="15"/>
      <c r="J5139" s="83"/>
      <c r="K5139" s="79"/>
      <c r="L5139" s="77"/>
      <c r="M5139" s="77"/>
    </row>
    <row r="5140" spans="2:13" s="3" customFormat="1">
      <c r="B5140" s="106"/>
      <c r="H5140" s="85" t="s">
        <v>3073</v>
      </c>
      <c r="I5140" s="15"/>
      <c r="J5140" s="83"/>
      <c r="K5140" s="79"/>
      <c r="L5140" s="77"/>
      <c r="M5140" s="77"/>
    </row>
    <row r="5141" spans="2:13" s="3" customFormat="1">
      <c r="B5141" s="106"/>
      <c r="H5141" s="85" t="s">
        <v>3073</v>
      </c>
      <c r="I5141" s="15"/>
      <c r="J5141" s="83"/>
      <c r="K5141" s="79"/>
      <c r="L5141" s="77"/>
      <c r="M5141" s="77"/>
    </row>
    <row r="5142" spans="2:13" s="3" customFormat="1">
      <c r="B5142" s="106"/>
      <c r="H5142" s="85" t="s">
        <v>3073</v>
      </c>
      <c r="I5142" s="15"/>
      <c r="J5142" s="83"/>
      <c r="K5142" s="79"/>
      <c r="L5142" s="77"/>
      <c r="M5142" s="77"/>
    </row>
    <row r="5143" spans="2:13" s="3" customFormat="1">
      <c r="B5143" s="106"/>
      <c r="H5143" s="85" t="s">
        <v>3073</v>
      </c>
      <c r="I5143" s="15"/>
      <c r="J5143" s="83"/>
      <c r="K5143" s="79"/>
      <c r="L5143" s="77"/>
      <c r="M5143" s="77"/>
    </row>
    <row r="5144" spans="2:13" s="3" customFormat="1">
      <c r="B5144" s="106"/>
      <c r="H5144" s="85" t="s">
        <v>3073</v>
      </c>
      <c r="I5144" s="15"/>
      <c r="J5144" s="83"/>
      <c r="K5144" s="79"/>
      <c r="L5144" s="77"/>
      <c r="M5144" s="77"/>
    </row>
    <row r="5145" spans="2:13" s="3" customFormat="1">
      <c r="B5145" s="106"/>
      <c r="H5145" s="85" t="s">
        <v>3073</v>
      </c>
      <c r="I5145" s="15"/>
      <c r="J5145" s="83"/>
      <c r="K5145" s="79"/>
      <c r="L5145" s="77"/>
      <c r="M5145" s="77"/>
    </row>
    <row r="5146" spans="2:13" s="3" customFormat="1">
      <c r="B5146" s="106"/>
      <c r="H5146" s="85" t="s">
        <v>3073</v>
      </c>
      <c r="I5146" s="15"/>
      <c r="J5146" s="83"/>
      <c r="K5146" s="79"/>
      <c r="L5146" s="77"/>
      <c r="M5146" s="77"/>
    </row>
    <row r="5147" spans="2:13" s="3" customFormat="1">
      <c r="B5147" s="106"/>
      <c r="H5147" s="85" t="s">
        <v>3073</v>
      </c>
      <c r="I5147" s="15"/>
      <c r="J5147" s="83"/>
      <c r="K5147" s="79"/>
      <c r="L5147" s="77"/>
      <c r="M5147" s="77"/>
    </row>
    <row r="5148" spans="2:13" s="3" customFormat="1">
      <c r="B5148" s="106"/>
      <c r="H5148" s="85" t="s">
        <v>3073</v>
      </c>
      <c r="I5148" s="15"/>
      <c r="J5148" s="83"/>
      <c r="K5148" s="79"/>
      <c r="L5148" s="77"/>
      <c r="M5148" s="77"/>
    </row>
    <row r="5149" spans="2:13" s="3" customFormat="1">
      <c r="B5149" s="106"/>
      <c r="H5149" s="85" t="s">
        <v>3073</v>
      </c>
      <c r="I5149" s="15"/>
      <c r="J5149" s="83"/>
      <c r="K5149" s="79"/>
      <c r="L5149" s="77"/>
      <c r="M5149" s="77"/>
    </row>
    <row r="5150" spans="2:13" s="3" customFormat="1">
      <c r="B5150" s="106"/>
      <c r="H5150" s="85" t="s">
        <v>3073</v>
      </c>
      <c r="I5150" s="15"/>
      <c r="J5150" s="83"/>
      <c r="K5150" s="79"/>
      <c r="L5150" s="77"/>
      <c r="M5150" s="77"/>
    </row>
    <row r="5151" spans="2:13" s="3" customFormat="1">
      <c r="B5151" s="106"/>
      <c r="H5151" s="85" t="s">
        <v>3073</v>
      </c>
      <c r="I5151" s="15"/>
      <c r="J5151" s="83"/>
      <c r="K5151" s="79"/>
      <c r="L5151" s="77"/>
      <c r="M5151" s="77"/>
    </row>
    <row r="5152" spans="2:13" s="3" customFormat="1">
      <c r="B5152" s="106"/>
      <c r="H5152" s="85" t="s">
        <v>3073</v>
      </c>
      <c r="I5152" s="15"/>
      <c r="J5152" s="83"/>
      <c r="K5152" s="79"/>
      <c r="L5152" s="77"/>
      <c r="M5152" s="77"/>
    </row>
    <row r="5153" spans="2:13" s="3" customFormat="1">
      <c r="B5153" s="106"/>
      <c r="H5153" s="85" t="s">
        <v>3073</v>
      </c>
      <c r="I5153" s="15"/>
      <c r="J5153" s="83"/>
      <c r="K5153" s="79"/>
      <c r="L5153" s="77"/>
      <c r="M5153" s="77"/>
    </row>
    <row r="5154" spans="2:13" s="3" customFormat="1">
      <c r="B5154" s="106"/>
      <c r="H5154" s="85" t="s">
        <v>3073</v>
      </c>
      <c r="I5154" s="15"/>
      <c r="J5154" s="83"/>
      <c r="K5154" s="79"/>
      <c r="L5154" s="77"/>
      <c r="M5154" s="77"/>
    </row>
    <row r="5155" spans="2:13" s="3" customFormat="1">
      <c r="B5155" s="106"/>
      <c r="H5155" s="85" t="s">
        <v>3073</v>
      </c>
      <c r="I5155" s="15"/>
      <c r="J5155" s="83"/>
      <c r="K5155" s="79"/>
      <c r="L5155" s="77"/>
      <c r="M5155" s="77"/>
    </row>
    <row r="5156" spans="2:13" s="3" customFormat="1">
      <c r="B5156" s="106"/>
      <c r="H5156" s="85" t="s">
        <v>3073</v>
      </c>
      <c r="I5156" s="15"/>
      <c r="J5156" s="83"/>
      <c r="K5156" s="79"/>
      <c r="L5156" s="77"/>
      <c r="M5156" s="77"/>
    </row>
    <row r="5157" spans="2:13" s="3" customFormat="1">
      <c r="B5157" s="106"/>
      <c r="H5157" s="85" t="s">
        <v>3073</v>
      </c>
      <c r="I5157" s="15"/>
      <c r="J5157" s="83"/>
      <c r="K5157" s="79"/>
      <c r="L5157" s="77"/>
      <c r="M5157" s="77"/>
    </row>
    <row r="5158" spans="2:13" s="3" customFormat="1">
      <c r="B5158" s="106"/>
      <c r="H5158" s="85" t="s">
        <v>3073</v>
      </c>
      <c r="I5158" s="15"/>
      <c r="J5158" s="83"/>
      <c r="K5158" s="79"/>
      <c r="L5158" s="77"/>
      <c r="M5158" s="77"/>
    </row>
    <row r="5159" spans="2:13" s="3" customFormat="1">
      <c r="B5159" s="106"/>
      <c r="H5159" s="85" t="s">
        <v>3073</v>
      </c>
      <c r="I5159" s="15"/>
      <c r="J5159" s="83"/>
      <c r="K5159" s="79"/>
      <c r="L5159" s="77"/>
      <c r="M5159" s="77"/>
    </row>
    <row r="5160" spans="2:13" s="3" customFormat="1">
      <c r="B5160" s="106"/>
      <c r="H5160" s="85" t="s">
        <v>3073</v>
      </c>
      <c r="I5160" s="15"/>
      <c r="J5160" s="83"/>
      <c r="K5160" s="79"/>
      <c r="L5160" s="77"/>
      <c r="M5160" s="77"/>
    </row>
    <row r="5161" spans="2:13" s="3" customFormat="1">
      <c r="B5161" s="106"/>
      <c r="H5161" s="85" t="s">
        <v>3073</v>
      </c>
      <c r="I5161" s="15"/>
      <c r="J5161" s="83"/>
      <c r="K5161" s="79"/>
      <c r="L5161" s="77"/>
      <c r="M5161" s="77"/>
    </row>
    <row r="5162" spans="2:13" s="3" customFormat="1">
      <c r="B5162" s="106"/>
      <c r="H5162" s="85" t="s">
        <v>3073</v>
      </c>
      <c r="I5162" s="15"/>
      <c r="J5162" s="83"/>
      <c r="K5162" s="79"/>
      <c r="L5162" s="77"/>
      <c r="M5162" s="77"/>
    </row>
    <row r="5163" spans="2:13" s="3" customFormat="1">
      <c r="B5163" s="106"/>
      <c r="H5163" s="85" t="s">
        <v>3073</v>
      </c>
      <c r="I5163" s="15"/>
      <c r="J5163" s="83"/>
      <c r="K5163" s="79"/>
      <c r="L5163" s="77"/>
      <c r="M5163" s="77"/>
    </row>
    <row r="5164" spans="2:13" s="3" customFormat="1">
      <c r="B5164" s="106"/>
      <c r="H5164" s="85" t="s">
        <v>3073</v>
      </c>
      <c r="I5164" s="15"/>
      <c r="J5164" s="83"/>
      <c r="K5164" s="79"/>
      <c r="L5164" s="77"/>
      <c r="M5164" s="77"/>
    </row>
    <row r="5165" spans="2:13" s="3" customFormat="1">
      <c r="B5165" s="106"/>
      <c r="H5165" s="85" t="s">
        <v>3073</v>
      </c>
      <c r="I5165" s="15"/>
      <c r="J5165" s="83"/>
      <c r="K5165" s="79"/>
      <c r="L5165" s="77"/>
      <c r="M5165" s="77"/>
    </row>
    <row r="5166" spans="2:13" s="3" customFormat="1">
      <c r="B5166" s="106"/>
      <c r="H5166" s="85" t="s">
        <v>3073</v>
      </c>
      <c r="I5166" s="15"/>
      <c r="J5166" s="83"/>
      <c r="K5166" s="79"/>
      <c r="L5166" s="77"/>
      <c r="M5166" s="77"/>
    </row>
    <row r="5167" spans="2:13" s="3" customFormat="1">
      <c r="B5167" s="106"/>
      <c r="H5167" s="85" t="s">
        <v>3073</v>
      </c>
      <c r="I5167" s="15"/>
      <c r="J5167" s="83"/>
      <c r="K5167" s="79"/>
      <c r="L5167" s="77"/>
      <c r="M5167" s="77"/>
    </row>
    <row r="5168" spans="2:13" s="3" customFormat="1">
      <c r="B5168" s="106"/>
      <c r="H5168" s="85" t="s">
        <v>3073</v>
      </c>
      <c r="I5168" s="15"/>
      <c r="J5168" s="83"/>
      <c r="K5168" s="79"/>
      <c r="L5168" s="77"/>
      <c r="M5168" s="77"/>
    </row>
    <row r="5169" spans="2:13" s="3" customFormat="1">
      <c r="B5169" s="106"/>
      <c r="H5169" s="85" t="s">
        <v>3073</v>
      </c>
      <c r="I5169" s="15"/>
      <c r="J5169" s="83"/>
      <c r="K5169" s="79"/>
      <c r="L5169" s="77"/>
      <c r="M5169" s="77"/>
    </row>
    <row r="5170" spans="2:13" s="3" customFormat="1">
      <c r="B5170" s="106"/>
      <c r="H5170" s="85" t="s">
        <v>3073</v>
      </c>
      <c r="I5170" s="15"/>
      <c r="J5170" s="83"/>
      <c r="K5170" s="79"/>
      <c r="L5170" s="77"/>
      <c r="M5170" s="77"/>
    </row>
    <row r="5171" spans="2:13" s="3" customFormat="1">
      <c r="B5171" s="106"/>
      <c r="H5171" s="85" t="s">
        <v>3073</v>
      </c>
      <c r="I5171" s="15"/>
      <c r="J5171" s="83"/>
      <c r="K5171" s="79"/>
      <c r="L5171" s="77"/>
      <c r="M5171" s="77"/>
    </row>
    <row r="5172" spans="2:13" s="3" customFormat="1">
      <c r="B5172" s="106"/>
      <c r="H5172" s="85" t="s">
        <v>3073</v>
      </c>
      <c r="I5172" s="15"/>
      <c r="J5172" s="83"/>
      <c r="K5172" s="79"/>
      <c r="L5172" s="77"/>
      <c r="M5172" s="77"/>
    </row>
    <row r="5173" spans="2:13" s="3" customFormat="1">
      <c r="B5173" s="106"/>
      <c r="H5173" s="85" t="s">
        <v>3073</v>
      </c>
      <c r="I5173" s="15"/>
      <c r="J5173" s="83"/>
      <c r="K5173" s="79"/>
      <c r="L5173" s="77"/>
      <c r="M5173" s="77"/>
    </row>
    <row r="5174" spans="2:13" s="3" customFormat="1">
      <c r="B5174" s="106"/>
      <c r="H5174" s="85" t="s">
        <v>3073</v>
      </c>
      <c r="I5174" s="15"/>
      <c r="J5174" s="83"/>
      <c r="K5174" s="79"/>
      <c r="L5174" s="77"/>
      <c r="M5174" s="77"/>
    </row>
    <row r="5175" spans="2:13" s="3" customFormat="1">
      <c r="B5175" s="106"/>
      <c r="H5175" s="85" t="s">
        <v>3073</v>
      </c>
      <c r="I5175" s="15"/>
      <c r="J5175" s="83"/>
      <c r="K5175" s="79"/>
      <c r="L5175" s="77"/>
      <c r="M5175" s="77"/>
    </row>
    <row r="5176" spans="2:13" s="3" customFormat="1">
      <c r="B5176" s="106"/>
      <c r="H5176" s="85" t="s">
        <v>3073</v>
      </c>
      <c r="I5176" s="15"/>
      <c r="J5176" s="83"/>
      <c r="K5176" s="79"/>
      <c r="L5176" s="77"/>
      <c r="M5176" s="77"/>
    </row>
    <row r="5177" spans="2:13" s="3" customFormat="1">
      <c r="B5177" s="106"/>
      <c r="H5177" s="85" t="s">
        <v>3073</v>
      </c>
      <c r="I5177" s="15"/>
      <c r="J5177" s="83"/>
      <c r="K5177" s="79"/>
      <c r="L5177" s="77"/>
      <c r="M5177" s="77"/>
    </row>
    <row r="5178" spans="2:13" s="3" customFormat="1">
      <c r="B5178" s="106"/>
      <c r="H5178" s="85" t="s">
        <v>3073</v>
      </c>
      <c r="I5178" s="15"/>
      <c r="J5178" s="83"/>
      <c r="K5178" s="79"/>
      <c r="L5178" s="77"/>
      <c r="M5178" s="77"/>
    </row>
    <row r="5179" spans="2:13" s="3" customFormat="1">
      <c r="B5179" s="106"/>
      <c r="H5179" s="85" t="s">
        <v>3073</v>
      </c>
      <c r="I5179" s="15"/>
      <c r="J5179" s="83"/>
      <c r="K5179" s="79"/>
      <c r="L5179" s="77"/>
      <c r="M5179" s="77"/>
    </row>
    <row r="5180" spans="2:13" s="3" customFormat="1">
      <c r="B5180" s="106"/>
      <c r="H5180" s="85" t="s">
        <v>3073</v>
      </c>
      <c r="I5180" s="15"/>
      <c r="J5180" s="83"/>
      <c r="K5180" s="79"/>
      <c r="L5180" s="77"/>
      <c r="M5180" s="77"/>
    </row>
    <row r="5181" spans="2:13" s="3" customFormat="1">
      <c r="B5181" s="106"/>
      <c r="H5181" s="85" t="s">
        <v>3073</v>
      </c>
      <c r="I5181" s="15"/>
      <c r="J5181" s="83"/>
      <c r="K5181" s="79"/>
      <c r="L5181" s="77"/>
      <c r="M5181" s="77"/>
    </row>
    <row r="5182" spans="2:13" s="3" customFormat="1">
      <c r="B5182" s="106"/>
      <c r="H5182" s="85" t="s">
        <v>3073</v>
      </c>
      <c r="I5182" s="15"/>
      <c r="J5182" s="83"/>
      <c r="K5182" s="79"/>
      <c r="L5182" s="77"/>
      <c r="M5182" s="77"/>
    </row>
    <row r="5183" spans="2:13" s="3" customFormat="1">
      <c r="B5183" s="106"/>
      <c r="H5183" s="85" t="s">
        <v>3073</v>
      </c>
      <c r="I5183" s="15"/>
      <c r="J5183" s="83"/>
      <c r="K5183" s="79"/>
      <c r="L5183" s="77"/>
      <c r="M5183" s="77"/>
    </row>
    <row r="5184" spans="2:13" s="3" customFormat="1">
      <c r="B5184" s="106"/>
      <c r="H5184" s="85" t="s">
        <v>3073</v>
      </c>
      <c r="I5184" s="15"/>
      <c r="J5184" s="83"/>
      <c r="K5184" s="79"/>
      <c r="L5184" s="77"/>
      <c r="M5184" s="77"/>
    </row>
    <row r="5185" spans="1:18">
      <c r="A5185" s="3"/>
      <c r="B5185" s="106"/>
      <c r="C5185" s="3"/>
      <c r="D5185" s="3"/>
      <c r="E5185" s="3"/>
      <c r="F5185" s="3"/>
      <c r="G5185" s="3"/>
      <c r="H5185" s="85" t="s">
        <v>3073</v>
      </c>
      <c r="J5185" s="83"/>
      <c r="K5185" s="79"/>
      <c r="M5185" s="77"/>
    </row>
    <row r="5186" spans="1:18">
      <c r="A5186" s="3"/>
      <c r="B5186" s="106"/>
      <c r="C5186" s="3"/>
      <c r="D5186" s="3"/>
      <c r="E5186" s="3"/>
      <c r="F5186" s="3"/>
      <c r="G5186" s="3"/>
      <c r="H5186" s="85" t="s">
        <v>3073</v>
      </c>
      <c r="J5186" s="83"/>
      <c r="K5186" s="79"/>
      <c r="M5186" s="77"/>
    </row>
    <row r="5187" spans="1:18">
      <c r="A5187" s="3"/>
      <c r="B5187" s="106"/>
      <c r="C5187" s="3"/>
      <c r="D5187" s="3"/>
      <c r="E5187" s="3"/>
      <c r="F5187" s="3"/>
      <c r="G5187" s="3"/>
      <c r="H5187" s="85" t="s">
        <v>3073</v>
      </c>
      <c r="J5187" s="83"/>
      <c r="K5187" s="79"/>
      <c r="M5187" s="77"/>
      <c r="R5187" s="78"/>
    </row>
    <row r="5188" spans="1:18">
      <c r="A5188" s="3"/>
      <c r="B5188" s="106"/>
      <c r="C5188" s="3"/>
      <c r="D5188" s="3"/>
      <c r="E5188" s="3"/>
      <c r="F5188" s="3"/>
      <c r="G5188" s="3"/>
      <c r="H5188" s="85" t="s">
        <v>3073</v>
      </c>
      <c r="J5188" s="83"/>
      <c r="K5188" s="79"/>
      <c r="M5188" s="77"/>
    </row>
    <row r="5189" spans="1:18">
      <c r="A5189" s="3"/>
      <c r="B5189" s="106"/>
      <c r="C5189" s="3"/>
      <c r="D5189" s="3"/>
      <c r="E5189" s="3"/>
      <c r="F5189" s="3"/>
      <c r="G5189" s="3"/>
      <c r="H5189" s="85" t="s">
        <v>3073</v>
      </c>
      <c r="J5189" s="83"/>
      <c r="K5189" s="79"/>
      <c r="M5189" s="77"/>
    </row>
    <row r="5190" spans="1:18">
      <c r="A5190" s="3"/>
      <c r="B5190" s="106"/>
      <c r="C5190" s="3"/>
      <c r="D5190" s="3"/>
      <c r="E5190" s="3"/>
      <c r="F5190" s="3"/>
      <c r="G5190" s="3"/>
      <c r="H5190" s="85" t="s">
        <v>3073</v>
      </c>
      <c r="J5190" s="83"/>
      <c r="K5190" s="79"/>
      <c r="M5190" s="77"/>
    </row>
    <row r="5191" spans="1:18">
      <c r="A5191" s="3"/>
      <c r="B5191" s="106"/>
      <c r="C5191" s="3"/>
      <c r="D5191" s="3"/>
      <c r="E5191" s="3"/>
      <c r="F5191" s="3"/>
      <c r="G5191" s="3"/>
      <c r="H5191" s="85" t="s">
        <v>3073</v>
      </c>
      <c r="J5191" s="83"/>
      <c r="K5191" s="79"/>
      <c r="M5191" s="77"/>
    </row>
    <row r="5192" spans="1:18">
      <c r="A5192" s="3"/>
      <c r="B5192" s="106"/>
      <c r="C5192" s="3"/>
      <c r="D5192" s="3"/>
      <c r="E5192" s="3"/>
      <c r="F5192" s="3"/>
      <c r="G5192" s="3"/>
      <c r="H5192" s="85" t="s">
        <v>3073</v>
      </c>
      <c r="J5192" s="83"/>
      <c r="K5192" s="79"/>
      <c r="M5192" s="77"/>
    </row>
    <row r="5193" spans="1:18">
      <c r="A5193" s="3"/>
      <c r="B5193" s="106"/>
      <c r="C5193" s="3"/>
      <c r="D5193" s="3"/>
      <c r="E5193" s="3"/>
      <c r="F5193" s="3"/>
      <c r="G5193" s="3"/>
      <c r="H5193" s="85" t="s">
        <v>3073</v>
      </c>
      <c r="J5193" s="83"/>
      <c r="K5193" s="79"/>
      <c r="M5193" s="77"/>
    </row>
    <row r="5194" spans="1:18">
      <c r="A5194" s="3"/>
      <c r="B5194" s="106"/>
      <c r="C5194" s="3"/>
      <c r="D5194" s="3"/>
      <c r="E5194" s="3"/>
      <c r="F5194" s="3"/>
      <c r="G5194" s="3"/>
      <c r="H5194" s="85" t="s">
        <v>3073</v>
      </c>
      <c r="J5194" s="83"/>
      <c r="K5194" s="79"/>
      <c r="M5194" s="77"/>
    </row>
    <row r="5195" spans="1:18">
      <c r="A5195" s="3"/>
      <c r="B5195" s="106"/>
      <c r="C5195" s="3"/>
      <c r="D5195" s="3"/>
      <c r="E5195" s="3"/>
      <c r="F5195" s="3"/>
      <c r="G5195" s="3"/>
      <c r="H5195" s="85" t="s">
        <v>3073</v>
      </c>
      <c r="J5195" s="83"/>
      <c r="K5195" s="79"/>
      <c r="M5195" s="77"/>
    </row>
    <row r="5196" spans="1:18">
      <c r="A5196" s="3"/>
      <c r="B5196" s="106"/>
      <c r="C5196" s="3"/>
      <c r="D5196" s="3"/>
      <c r="E5196" s="3"/>
      <c r="F5196" s="3"/>
      <c r="G5196" s="3"/>
      <c r="H5196" s="85" t="s">
        <v>3073</v>
      </c>
      <c r="J5196" s="83"/>
      <c r="K5196" s="79"/>
      <c r="M5196" s="77"/>
    </row>
    <row r="5197" spans="1:18">
      <c r="A5197" s="3"/>
      <c r="B5197" s="106"/>
      <c r="C5197" s="3"/>
      <c r="D5197" s="3"/>
      <c r="E5197" s="3"/>
      <c r="F5197" s="3"/>
      <c r="G5197" s="3"/>
      <c r="H5197" s="85" t="s">
        <v>3073</v>
      </c>
      <c r="J5197" s="83"/>
      <c r="K5197" s="79"/>
      <c r="M5197" s="77"/>
    </row>
    <row r="5198" spans="1:18">
      <c r="A5198" s="3"/>
      <c r="B5198" s="106"/>
      <c r="C5198" s="3"/>
      <c r="D5198" s="3"/>
      <c r="E5198" s="3"/>
      <c r="F5198" s="3"/>
      <c r="G5198" s="3"/>
      <c r="H5198" s="85" t="s">
        <v>3073</v>
      </c>
      <c r="J5198" s="83"/>
      <c r="K5198" s="79"/>
      <c r="M5198" s="77"/>
    </row>
    <row r="5199" spans="1:18">
      <c r="A5199" s="3"/>
      <c r="B5199" s="106"/>
      <c r="C5199" s="3"/>
      <c r="D5199" s="3"/>
      <c r="E5199" s="3"/>
      <c r="F5199" s="3"/>
      <c r="G5199" s="3"/>
      <c r="H5199" s="85" t="s">
        <v>3073</v>
      </c>
      <c r="J5199" s="83"/>
      <c r="K5199" s="79"/>
      <c r="M5199" s="77"/>
    </row>
    <row r="5200" spans="1:18">
      <c r="A5200" s="3"/>
      <c r="B5200" s="106"/>
      <c r="C5200" s="3"/>
      <c r="D5200" s="3"/>
      <c r="E5200" s="3"/>
      <c r="F5200" s="3"/>
      <c r="G5200" s="3"/>
      <c r="H5200" s="85" t="s">
        <v>3073</v>
      </c>
      <c r="J5200" s="83"/>
      <c r="K5200" s="79"/>
      <c r="M5200" s="77"/>
    </row>
    <row r="5201" spans="2:13" s="3" customFormat="1">
      <c r="B5201" s="106"/>
      <c r="H5201" s="85" t="s">
        <v>3073</v>
      </c>
      <c r="I5201" s="15"/>
      <c r="J5201" s="83"/>
      <c r="K5201" s="79"/>
      <c r="L5201" s="77"/>
      <c r="M5201" s="77"/>
    </row>
    <row r="5202" spans="2:13" s="3" customFormat="1">
      <c r="B5202" s="106"/>
      <c r="H5202" s="85" t="s">
        <v>3073</v>
      </c>
      <c r="I5202" s="15"/>
      <c r="J5202" s="83"/>
      <c r="K5202" s="79"/>
      <c r="L5202" s="77"/>
      <c r="M5202" s="77"/>
    </row>
    <row r="5203" spans="2:13" s="3" customFormat="1">
      <c r="B5203" s="106"/>
      <c r="H5203" s="85" t="s">
        <v>3073</v>
      </c>
      <c r="I5203" s="15"/>
      <c r="J5203" s="83"/>
      <c r="K5203" s="79"/>
      <c r="L5203" s="77"/>
      <c r="M5203" s="77"/>
    </row>
    <row r="5204" spans="2:13" s="3" customFormat="1">
      <c r="B5204" s="106"/>
      <c r="H5204" s="85" t="s">
        <v>3073</v>
      </c>
      <c r="I5204" s="15"/>
      <c r="J5204" s="83"/>
      <c r="K5204" s="79"/>
      <c r="L5204" s="77"/>
      <c r="M5204" s="77"/>
    </row>
    <row r="5205" spans="2:13" s="3" customFormat="1">
      <c r="B5205" s="106"/>
      <c r="H5205" s="85" t="s">
        <v>3073</v>
      </c>
      <c r="I5205" s="15"/>
      <c r="J5205" s="83"/>
      <c r="K5205" s="79"/>
      <c r="L5205" s="77"/>
      <c r="M5205" s="77"/>
    </row>
    <row r="5206" spans="2:13" s="3" customFormat="1">
      <c r="B5206" s="106"/>
      <c r="H5206" s="85" t="s">
        <v>3073</v>
      </c>
      <c r="I5206" s="15"/>
      <c r="J5206" s="83"/>
      <c r="K5206" s="79"/>
      <c r="L5206" s="77"/>
      <c r="M5206" s="77"/>
    </row>
    <row r="5207" spans="2:13" s="3" customFormat="1">
      <c r="B5207" s="106"/>
      <c r="H5207" s="85" t="s">
        <v>3073</v>
      </c>
      <c r="I5207" s="15"/>
      <c r="J5207" s="83"/>
      <c r="K5207" s="79"/>
      <c r="L5207" s="77"/>
      <c r="M5207" s="77"/>
    </row>
    <row r="5208" spans="2:13" s="3" customFormat="1">
      <c r="B5208" s="106"/>
      <c r="H5208" s="85" t="s">
        <v>3073</v>
      </c>
      <c r="I5208" s="15"/>
      <c r="J5208" s="83"/>
      <c r="K5208" s="79"/>
      <c r="L5208" s="77"/>
      <c r="M5208" s="77"/>
    </row>
    <row r="5209" spans="2:13" s="3" customFormat="1">
      <c r="B5209" s="106"/>
      <c r="H5209" s="85" t="s">
        <v>3073</v>
      </c>
      <c r="I5209" s="15"/>
      <c r="J5209" s="83"/>
      <c r="K5209" s="79"/>
      <c r="L5209" s="77"/>
      <c r="M5209" s="77"/>
    </row>
    <row r="5210" spans="2:13" s="3" customFormat="1">
      <c r="B5210" s="106"/>
      <c r="H5210" s="85" t="s">
        <v>3073</v>
      </c>
      <c r="I5210" s="15"/>
      <c r="J5210" s="83"/>
      <c r="K5210" s="79"/>
      <c r="L5210" s="77"/>
      <c r="M5210" s="77"/>
    </row>
    <row r="5211" spans="2:13" s="3" customFormat="1">
      <c r="B5211" s="106"/>
      <c r="H5211" s="85" t="s">
        <v>3073</v>
      </c>
      <c r="I5211" s="15"/>
      <c r="J5211" s="83"/>
      <c r="K5211" s="79"/>
      <c r="L5211" s="77"/>
      <c r="M5211" s="77"/>
    </row>
    <row r="5212" spans="2:13" s="3" customFormat="1">
      <c r="B5212" s="106"/>
      <c r="H5212" s="85" t="s">
        <v>3073</v>
      </c>
      <c r="I5212" s="15"/>
      <c r="J5212" s="83"/>
      <c r="K5212" s="79"/>
      <c r="L5212" s="77"/>
      <c r="M5212" s="77"/>
    </row>
    <row r="5213" spans="2:13" s="3" customFormat="1">
      <c r="B5213" s="106"/>
      <c r="H5213" s="85" t="s">
        <v>3073</v>
      </c>
      <c r="I5213" s="15"/>
      <c r="J5213" s="83"/>
      <c r="K5213" s="79"/>
      <c r="L5213" s="77"/>
      <c r="M5213" s="77"/>
    </row>
    <row r="5214" spans="2:13" s="3" customFormat="1">
      <c r="B5214" s="106"/>
      <c r="H5214" s="85" t="s">
        <v>3073</v>
      </c>
      <c r="I5214" s="15"/>
      <c r="J5214" s="83"/>
      <c r="K5214" s="79"/>
      <c r="L5214" s="77"/>
      <c r="M5214" s="77"/>
    </row>
    <row r="5215" spans="2:13" s="3" customFormat="1">
      <c r="B5215" s="106"/>
      <c r="H5215" s="85" t="s">
        <v>3073</v>
      </c>
      <c r="I5215" s="15"/>
      <c r="J5215" s="83"/>
      <c r="K5215" s="79"/>
      <c r="L5215" s="77"/>
      <c r="M5215" s="77"/>
    </row>
    <row r="5216" spans="2:13" s="3" customFormat="1">
      <c r="B5216" s="106"/>
      <c r="H5216" s="85" t="s">
        <v>3073</v>
      </c>
      <c r="I5216" s="15"/>
      <c r="J5216" s="83"/>
      <c r="K5216" s="79"/>
      <c r="L5216" s="77"/>
      <c r="M5216" s="77"/>
    </row>
    <row r="5217" spans="2:13" s="3" customFormat="1">
      <c r="B5217" s="106"/>
      <c r="H5217" s="85" t="s">
        <v>3073</v>
      </c>
      <c r="I5217" s="15"/>
      <c r="J5217" s="83"/>
      <c r="K5217" s="79"/>
      <c r="L5217" s="77"/>
      <c r="M5217" s="77"/>
    </row>
    <row r="5218" spans="2:13" s="3" customFormat="1">
      <c r="B5218" s="106"/>
      <c r="H5218" s="85" t="s">
        <v>3073</v>
      </c>
      <c r="I5218" s="15"/>
      <c r="J5218" s="83"/>
      <c r="K5218" s="79"/>
      <c r="L5218" s="77"/>
      <c r="M5218" s="77"/>
    </row>
    <row r="5219" spans="2:13" s="3" customFormat="1">
      <c r="B5219" s="106"/>
      <c r="H5219" s="85" t="s">
        <v>3073</v>
      </c>
      <c r="I5219" s="15"/>
      <c r="J5219" s="83"/>
      <c r="K5219" s="79"/>
      <c r="L5219" s="77"/>
      <c r="M5219" s="77"/>
    </row>
    <row r="5220" spans="2:13" s="3" customFormat="1">
      <c r="B5220" s="106"/>
      <c r="H5220" s="85" t="s">
        <v>3073</v>
      </c>
      <c r="I5220" s="15"/>
      <c r="J5220" s="83"/>
      <c r="K5220" s="79"/>
      <c r="L5220" s="77"/>
      <c r="M5220" s="77"/>
    </row>
    <row r="5221" spans="2:13" s="3" customFormat="1">
      <c r="B5221" s="106"/>
      <c r="H5221" s="85" t="s">
        <v>3073</v>
      </c>
      <c r="I5221" s="15"/>
      <c r="J5221" s="83"/>
      <c r="K5221" s="79"/>
      <c r="L5221" s="77"/>
      <c r="M5221" s="77"/>
    </row>
    <row r="5222" spans="2:13" s="3" customFormat="1">
      <c r="B5222" s="106"/>
      <c r="H5222" s="85" t="s">
        <v>3073</v>
      </c>
      <c r="I5222" s="15"/>
      <c r="J5222" s="83"/>
      <c r="K5222" s="79"/>
      <c r="L5222" s="77"/>
    </row>
    <row r="5223" spans="2:13" s="3" customFormat="1">
      <c r="B5223" s="106"/>
      <c r="H5223" s="85" t="s">
        <v>3073</v>
      </c>
      <c r="I5223" s="15"/>
      <c r="J5223" s="83"/>
      <c r="K5223" s="79"/>
      <c r="L5223" s="77"/>
    </row>
    <row r="5224" spans="2:13" s="3" customFormat="1">
      <c r="B5224" s="106"/>
      <c r="H5224" s="85" t="s">
        <v>3073</v>
      </c>
      <c r="I5224" s="15"/>
      <c r="J5224" s="83"/>
      <c r="K5224" s="79"/>
      <c r="L5224" s="77"/>
    </row>
    <row r="5225" spans="2:13" s="3" customFormat="1">
      <c r="B5225" s="106"/>
      <c r="H5225" s="85" t="s">
        <v>3073</v>
      </c>
      <c r="I5225" s="15"/>
      <c r="J5225" s="83"/>
      <c r="K5225" s="79"/>
      <c r="L5225" s="77"/>
    </row>
    <row r="5226" spans="2:13" s="3" customFormat="1">
      <c r="B5226" s="106"/>
      <c r="H5226" s="85" t="s">
        <v>3073</v>
      </c>
      <c r="I5226" s="15"/>
      <c r="J5226" s="83"/>
      <c r="K5226" s="79"/>
      <c r="L5226" s="77"/>
    </row>
    <row r="5227" spans="2:13" s="3" customFormat="1">
      <c r="B5227" s="106"/>
      <c r="H5227" s="85" t="s">
        <v>3073</v>
      </c>
      <c r="I5227" s="15"/>
      <c r="J5227" s="83"/>
      <c r="K5227" s="79"/>
      <c r="L5227" s="77"/>
    </row>
    <row r="5228" spans="2:13" s="3" customFormat="1">
      <c r="B5228" s="106"/>
      <c r="H5228" s="85" t="s">
        <v>3073</v>
      </c>
      <c r="I5228" s="15"/>
      <c r="J5228" s="83"/>
      <c r="K5228" s="79"/>
      <c r="L5228" s="77"/>
    </row>
    <row r="5229" spans="2:13" s="3" customFormat="1">
      <c r="B5229" s="106"/>
      <c r="H5229" s="85" t="s">
        <v>3073</v>
      </c>
      <c r="I5229" s="15"/>
      <c r="J5229" s="83"/>
      <c r="K5229" s="79"/>
      <c r="L5229" s="77"/>
    </row>
    <row r="5230" spans="2:13" s="3" customFormat="1">
      <c r="B5230" s="106"/>
      <c r="H5230" s="85" t="s">
        <v>3073</v>
      </c>
      <c r="I5230" s="15"/>
      <c r="J5230" s="83"/>
      <c r="K5230" s="79"/>
      <c r="L5230" s="77"/>
    </row>
    <row r="5231" spans="2:13" s="3" customFormat="1">
      <c r="B5231" s="106"/>
      <c r="H5231" s="85" t="s">
        <v>3073</v>
      </c>
      <c r="I5231" s="15"/>
      <c r="J5231" s="83"/>
      <c r="K5231" s="79"/>
      <c r="L5231" s="77"/>
    </row>
    <row r="5232" spans="2:13" s="3" customFormat="1">
      <c r="B5232" s="106"/>
      <c r="H5232" s="85" t="s">
        <v>3073</v>
      </c>
      <c r="I5232" s="15"/>
      <c r="J5232" s="83"/>
      <c r="K5232" s="79"/>
      <c r="L5232" s="77"/>
    </row>
    <row r="5233" spans="2:11" s="3" customFormat="1">
      <c r="B5233" s="106"/>
      <c r="H5233" s="85" t="s">
        <v>3073</v>
      </c>
      <c r="I5233" s="15"/>
      <c r="J5233" s="83"/>
      <c r="K5233" s="79"/>
    </row>
    <row r="5234" spans="2:11" s="3" customFormat="1">
      <c r="B5234" s="106"/>
      <c r="H5234" s="85" t="s">
        <v>3073</v>
      </c>
      <c r="I5234" s="15"/>
      <c r="J5234" s="83"/>
      <c r="K5234" s="79"/>
    </row>
    <row r="5235" spans="2:11" s="3" customFormat="1">
      <c r="B5235" s="106"/>
      <c r="H5235" s="85" t="s">
        <v>3073</v>
      </c>
      <c r="I5235" s="15"/>
      <c r="J5235" s="83"/>
      <c r="K5235" s="79"/>
    </row>
    <row r="5236" spans="2:11" s="3" customFormat="1">
      <c r="B5236" s="106"/>
      <c r="H5236" s="85" t="s">
        <v>3073</v>
      </c>
      <c r="I5236" s="15"/>
      <c r="J5236" s="83"/>
      <c r="K5236" s="79"/>
    </row>
    <row r="5237" spans="2:11" s="3" customFormat="1">
      <c r="B5237" s="106"/>
      <c r="H5237" s="85" t="s">
        <v>3073</v>
      </c>
      <c r="I5237" s="15"/>
      <c r="J5237" s="83"/>
      <c r="K5237" s="79"/>
    </row>
    <row r="5238" spans="2:11" s="3" customFormat="1">
      <c r="B5238" s="106"/>
      <c r="H5238" s="85" t="s">
        <v>3073</v>
      </c>
      <c r="I5238" s="15"/>
      <c r="J5238" s="83"/>
      <c r="K5238" s="79"/>
    </row>
    <row r="5239" spans="2:11" s="3" customFormat="1">
      <c r="B5239" s="106"/>
      <c r="H5239" s="85" t="s">
        <v>3073</v>
      </c>
      <c r="I5239" s="15"/>
      <c r="J5239" s="83"/>
      <c r="K5239" s="79"/>
    </row>
    <row r="5240" spans="2:11" s="3" customFormat="1">
      <c r="B5240" s="106"/>
      <c r="H5240" s="85" t="s">
        <v>3073</v>
      </c>
      <c r="I5240" s="15"/>
      <c r="J5240" s="83"/>
      <c r="K5240" s="79"/>
    </row>
    <row r="5241" spans="2:11" s="3" customFormat="1">
      <c r="B5241" s="106"/>
      <c r="H5241" s="85" t="s">
        <v>3073</v>
      </c>
      <c r="I5241" s="15"/>
      <c r="J5241" s="83"/>
      <c r="K5241" s="79"/>
    </row>
  </sheetData>
  <conditionalFormatting sqref="H5242:H1048576 H2880:H2947 H793:H798 H2954:H3282 H5:H252 H2475:H2871 H576:H787 H1301:H1531 H4215:H4947 H3370:H3397 H3972:H4152">
    <cfRule type="cellIs" dxfId="277" priority="277" operator="equal">
      <formula>"BAJO"</formula>
    </cfRule>
    <cfRule type="cellIs" dxfId="276" priority="278" operator="equal">
      <formula>"AUMENTO"</formula>
    </cfRule>
  </conditionalFormatting>
  <conditionalFormatting sqref="H4">
    <cfRule type="cellIs" dxfId="275" priority="275" operator="equal">
      <formula>"BAJO"</formula>
    </cfRule>
    <cfRule type="cellIs" dxfId="274" priority="276" operator="equal">
      <formula>"AUMENTO"</formula>
    </cfRule>
  </conditionalFormatting>
  <conditionalFormatting sqref="H3">
    <cfRule type="cellIs" dxfId="273" priority="273" operator="equal">
      <formula>"BAJO"</formula>
    </cfRule>
    <cfRule type="cellIs" dxfId="272" priority="274" operator="equal">
      <formula>"AUMENTO"</formula>
    </cfRule>
  </conditionalFormatting>
  <conditionalFormatting sqref="H5242:H1048576 H2880:H2947 H793:H798 H2954:H3282 H1:H252 H2475:H2871 H576:H787 H1301:H1531 H4215:H4947 H3370:H3397 H3972:H4152">
    <cfRule type="containsText" dxfId="271" priority="271" operator="containsText" text="aumento">
      <formula>NOT(ISERROR(SEARCH("aumento",H1)))</formula>
    </cfRule>
    <cfRule type="containsText" dxfId="270" priority="272" operator="containsText" text="bajo">
      <formula>NOT(ISERROR(SEARCH("bajo",H1)))</formula>
    </cfRule>
  </conditionalFormatting>
  <conditionalFormatting sqref="H4155:H4213 H2873:H2874 H3859:H3965 H993:H1244 H4955:H5241 H3304:H3368 H383:H460 H3453:H3856 H3399:H3411 H3443:H3444 H3413 H3415:H3433 H3435:H3437 H2876:H2877 H2949:H2952 H469:H496 H498:H535 H538:H544 H546:H547 H549:H572 H256:H377 H3291:H3302 H1533:H1737 H1739:H2473 H799:H990 H1250:H1297">
    <cfRule type="cellIs" dxfId="269" priority="269" operator="equal">
      <formula>"BAJO"</formula>
    </cfRule>
    <cfRule type="cellIs" dxfId="268" priority="270" operator="equal">
      <formula>"AUMENTO"</formula>
    </cfRule>
  </conditionalFormatting>
  <conditionalFormatting sqref="H4155:H4213 H2873:H2874 H3859:H3965 H993:H1244 H4955:H5241 H3304:H3368 H383:H460 H3453:H3856 H3399:H3411 H3443:H3444 H3413 H3415:H3433 H3435:H3437 H2876:H2877 H2949:H2952 H469:H496 H498:H535 H538:H544 H546:H547 H549:H572 H256:H377 H3291:H3302 H1533:H1737 H1739:H2473 H799:H990 H1250:H1297">
    <cfRule type="containsText" dxfId="267" priority="267" operator="containsText" text="aumento">
      <formula>NOT(ISERROR(SEARCH("aumento",H256)))</formula>
    </cfRule>
    <cfRule type="containsText" dxfId="266" priority="268" operator="containsText" text="bajo">
      <formula>NOT(ISERROR(SEARCH("bajo",H256)))</formula>
    </cfRule>
  </conditionalFormatting>
  <conditionalFormatting sqref="H4155:H4213 H2873:H2874 H3859:H3965 H993:H1244 H4955:H1048576 H3304:H3368 H383:H460 H3453:H3856 H3399:H3411 H3443:H3444 H3413 H3415:H3433 H3435:H3437 H2876:H2877 H2880:H2947 H2949:H2952 H469:H496 H498:H535 H538:H544 H546:H547 H549:H572 H256:H377 H3291:H3302 H1533:H1737 H1739:H2473 H2954:H3282 H793:H990 H1250:H1297 H1:H252 H2475:H2871 H576:H787 H1301:H1531 H4215:H4947 H3370:H3397 H3972:H4152">
    <cfRule type="cellIs" dxfId="265" priority="266" operator="equal">
      <formula>"OFERTA"</formula>
    </cfRule>
  </conditionalFormatting>
  <conditionalFormatting sqref="H4214">
    <cfRule type="cellIs" dxfId="264" priority="264" operator="equal">
      <formula>"BAJO"</formula>
    </cfRule>
    <cfRule type="cellIs" dxfId="263" priority="265" operator="equal">
      <formula>"AUMENTO"</formula>
    </cfRule>
  </conditionalFormatting>
  <conditionalFormatting sqref="H4214">
    <cfRule type="containsText" dxfId="262" priority="262" operator="containsText" text="aumento">
      <formula>NOT(ISERROR(SEARCH("aumento",H4214)))</formula>
    </cfRule>
    <cfRule type="containsText" dxfId="261" priority="263" operator="containsText" text="bajo">
      <formula>NOT(ISERROR(SEARCH("bajo",H4214)))</formula>
    </cfRule>
  </conditionalFormatting>
  <conditionalFormatting sqref="H4214">
    <cfRule type="cellIs" dxfId="260" priority="261" operator="equal">
      <formula>"OFERTA!!!"</formula>
    </cfRule>
  </conditionalFormatting>
  <conditionalFormatting sqref="H2948">
    <cfRule type="cellIs" dxfId="259" priority="259" operator="equal">
      <formula>"BAJO"</formula>
    </cfRule>
    <cfRule type="cellIs" dxfId="258" priority="260" operator="equal">
      <formula>"AUMENTO"</formula>
    </cfRule>
  </conditionalFormatting>
  <conditionalFormatting sqref="H2948">
    <cfRule type="containsText" dxfId="257" priority="257" operator="containsText" text="aumento">
      <formula>NOT(ISERROR(SEARCH("aumento",H2948)))</formula>
    </cfRule>
    <cfRule type="containsText" dxfId="256" priority="258" operator="containsText" text="bajo">
      <formula>NOT(ISERROR(SEARCH("bajo",H2948)))</formula>
    </cfRule>
  </conditionalFormatting>
  <conditionalFormatting sqref="H2948">
    <cfRule type="cellIs" dxfId="255" priority="256" operator="equal">
      <formula>"OFERTA!!!"</formula>
    </cfRule>
  </conditionalFormatting>
  <conditionalFormatting sqref="H4153:H4154">
    <cfRule type="cellIs" dxfId="254" priority="254" operator="equal">
      <formula>"BAJO"</formula>
    </cfRule>
    <cfRule type="cellIs" dxfId="253" priority="255" operator="equal">
      <formula>"AUMENTO"</formula>
    </cfRule>
  </conditionalFormatting>
  <conditionalFormatting sqref="H4153:H4154">
    <cfRule type="containsText" dxfId="252" priority="252" operator="containsText" text="aumento">
      <formula>NOT(ISERROR(SEARCH("aumento",H4153)))</formula>
    </cfRule>
    <cfRule type="containsText" dxfId="251" priority="253" operator="containsText" text="bajo">
      <formula>NOT(ISERROR(SEARCH("bajo",H4153)))</formula>
    </cfRule>
  </conditionalFormatting>
  <conditionalFormatting sqref="H4153:H4154">
    <cfRule type="cellIs" dxfId="250" priority="251" operator="equal">
      <formula>"OFERTA!!!"</formula>
    </cfRule>
  </conditionalFormatting>
  <conditionalFormatting sqref="H1249">
    <cfRule type="cellIs" dxfId="249" priority="249" operator="equal">
      <formula>"BAJO"</formula>
    </cfRule>
    <cfRule type="cellIs" dxfId="248" priority="250" operator="equal">
      <formula>"AUMENTO"</formula>
    </cfRule>
  </conditionalFormatting>
  <conditionalFormatting sqref="H1249">
    <cfRule type="containsText" dxfId="247" priority="247" operator="containsText" text="aumento">
      <formula>NOT(ISERROR(SEARCH("aumento",H1249)))</formula>
    </cfRule>
    <cfRule type="containsText" dxfId="246" priority="248" operator="containsText" text="bajo">
      <formula>NOT(ISERROR(SEARCH("bajo",H1249)))</formula>
    </cfRule>
  </conditionalFormatting>
  <conditionalFormatting sqref="H1249">
    <cfRule type="cellIs" dxfId="245" priority="246" operator="equal">
      <formula>"OFERTA!!!"</formula>
    </cfRule>
  </conditionalFormatting>
  <conditionalFormatting sqref="H2872">
    <cfRule type="cellIs" dxfId="244" priority="244" operator="equal">
      <formula>"BAJO"</formula>
    </cfRule>
    <cfRule type="cellIs" dxfId="243" priority="245" operator="equal">
      <formula>"AUMENTO"</formula>
    </cfRule>
  </conditionalFormatting>
  <conditionalFormatting sqref="H2872">
    <cfRule type="containsText" dxfId="242" priority="242" operator="containsText" text="aumento">
      <formula>NOT(ISERROR(SEARCH("aumento",H2872)))</formula>
    </cfRule>
    <cfRule type="containsText" dxfId="241" priority="243" operator="containsText" text="bajo">
      <formula>NOT(ISERROR(SEARCH("bajo",H2872)))</formula>
    </cfRule>
  </conditionalFormatting>
  <conditionalFormatting sqref="H2872">
    <cfRule type="cellIs" dxfId="240" priority="241" operator="equal">
      <formula>"OFERTA!!!"</formula>
    </cfRule>
  </conditionalFormatting>
  <conditionalFormatting sqref="H3857:H3858">
    <cfRule type="cellIs" dxfId="239" priority="239" operator="equal">
      <formula>"BAJO"</formula>
    </cfRule>
    <cfRule type="cellIs" dxfId="238" priority="240" operator="equal">
      <formula>"AUMENTO"</formula>
    </cfRule>
  </conditionalFormatting>
  <conditionalFormatting sqref="H3857:H3858">
    <cfRule type="containsText" dxfId="237" priority="237" operator="containsText" text="aumento">
      <formula>NOT(ISERROR(SEARCH("aumento",H3857)))</formula>
    </cfRule>
    <cfRule type="containsText" dxfId="236" priority="238" operator="containsText" text="bajo">
      <formula>NOT(ISERROR(SEARCH("bajo",H3857)))</formula>
    </cfRule>
  </conditionalFormatting>
  <conditionalFormatting sqref="H3857:H3858">
    <cfRule type="cellIs" dxfId="235" priority="236" operator="equal">
      <formula>"OFERTA!!!"</formula>
    </cfRule>
  </conditionalFormatting>
  <conditionalFormatting sqref="H991">
    <cfRule type="cellIs" dxfId="234" priority="234" operator="equal">
      <formula>"BAJO"</formula>
    </cfRule>
    <cfRule type="cellIs" dxfId="233" priority="235" operator="equal">
      <formula>"AUMENTO"</formula>
    </cfRule>
  </conditionalFormatting>
  <conditionalFormatting sqref="H991">
    <cfRule type="containsText" dxfId="232" priority="232" operator="containsText" text="aumento">
      <formula>NOT(ISERROR(SEARCH("aumento",H991)))</formula>
    </cfRule>
    <cfRule type="containsText" dxfId="231" priority="233" operator="containsText" text="bajo">
      <formula>NOT(ISERROR(SEARCH("bajo",H991)))</formula>
    </cfRule>
  </conditionalFormatting>
  <conditionalFormatting sqref="H991">
    <cfRule type="cellIs" dxfId="230" priority="231" operator="equal">
      <formula>"OFERTA!!!"</formula>
    </cfRule>
  </conditionalFormatting>
  <conditionalFormatting sqref="H992">
    <cfRule type="cellIs" dxfId="229" priority="229" operator="equal">
      <formula>"BAJO"</formula>
    </cfRule>
    <cfRule type="cellIs" dxfId="228" priority="230" operator="equal">
      <formula>"AUMENTO"</formula>
    </cfRule>
  </conditionalFormatting>
  <conditionalFormatting sqref="H992">
    <cfRule type="containsText" dxfId="227" priority="227" operator="containsText" text="aumento">
      <formula>NOT(ISERROR(SEARCH("aumento",H992)))</formula>
    </cfRule>
    <cfRule type="containsText" dxfId="226" priority="228" operator="containsText" text="bajo">
      <formula>NOT(ISERROR(SEARCH("bajo",H992)))</formula>
    </cfRule>
  </conditionalFormatting>
  <conditionalFormatting sqref="H992">
    <cfRule type="cellIs" dxfId="225" priority="226" operator="equal">
      <formula>"OFERTA!!!"</formula>
    </cfRule>
  </conditionalFormatting>
  <conditionalFormatting sqref="H2953">
    <cfRule type="cellIs" dxfId="224" priority="224" operator="equal">
      <formula>"BAJO"</formula>
    </cfRule>
    <cfRule type="cellIs" dxfId="223" priority="225" operator="equal">
      <formula>"AUMENTO"</formula>
    </cfRule>
  </conditionalFormatting>
  <conditionalFormatting sqref="H2953">
    <cfRule type="containsText" dxfId="222" priority="222" operator="containsText" text="aumento">
      <formula>NOT(ISERROR(SEARCH("aumento",H2953)))</formula>
    </cfRule>
    <cfRule type="containsText" dxfId="221" priority="223" operator="containsText" text="bajo">
      <formula>NOT(ISERROR(SEARCH("bajo",H2953)))</formula>
    </cfRule>
  </conditionalFormatting>
  <conditionalFormatting sqref="H2953">
    <cfRule type="cellIs" dxfId="220" priority="221" operator="equal">
      <formula>"OFERTA!!!"</formula>
    </cfRule>
  </conditionalFormatting>
  <conditionalFormatting sqref="H2474">
    <cfRule type="cellIs" dxfId="219" priority="219" operator="equal">
      <formula>"BAJO"</formula>
    </cfRule>
    <cfRule type="cellIs" dxfId="218" priority="220" operator="equal">
      <formula>"AUMENTO"</formula>
    </cfRule>
  </conditionalFormatting>
  <conditionalFormatting sqref="H2474">
    <cfRule type="containsText" dxfId="217" priority="217" operator="containsText" text="aumento">
      <formula>NOT(ISERROR(SEARCH("aumento",H2474)))</formula>
    </cfRule>
    <cfRule type="containsText" dxfId="216" priority="218" operator="containsText" text="bajo">
      <formula>NOT(ISERROR(SEARCH("bajo",H2474)))</formula>
    </cfRule>
  </conditionalFormatting>
  <conditionalFormatting sqref="H2474">
    <cfRule type="cellIs" dxfId="215" priority="216" operator="equal">
      <formula>"OFERTA!!!"</formula>
    </cfRule>
  </conditionalFormatting>
  <conditionalFormatting sqref="H4948:H4954">
    <cfRule type="cellIs" dxfId="214" priority="214" operator="equal">
      <formula>"BAJO"</formula>
    </cfRule>
    <cfRule type="cellIs" dxfId="213" priority="215" operator="equal">
      <formula>"AUMENTO"</formula>
    </cfRule>
  </conditionalFormatting>
  <conditionalFormatting sqref="H4948:H4954">
    <cfRule type="containsText" dxfId="212" priority="212" operator="containsText" text="aumento">
      <formula>NOT(ISERROR(SEARCH("aumento",H4948)))</formula>
    </cfRule>
    <cfRule type="containsText" dxfId="211" priority="213" operator="containsText" text="bajo">
      <formula>NOT(ISERROR(SEARCH("bajo",H4948)))</formula>
    </cfRule>
  </conditionalFormatting>
  <conditionalFormatting sqref="H4948:H4954">
    <cfRule type="cellIs" dxfId="210" priority="211" operator="equal">
      <formula>"OFERTA!!!"</formula>
    </cfRule>
  </conditionalFormatting>
  <conditionalFormatting sqref="H3303">
    <cfRule type="cellIs" dxfId="209" priority="209" operator="equal">
      <formula>"BAJO"</formula>
    </cfRule>
    <cfRule type="cellIs" dxfId="208" priority="210" operator="equal">
      <formula>"AUMENTO"</formula>
    </cfRule>
  </conditionalFormatting>
  <conditionalFormatting sqref="H3303">
    <cfRule type="containsText" dxfId="207" priority="207" operator="containsText" text="aumento">
      <formula>NOT(ISERROR(SEARCH("aumento",H3303)))</formula>
    </cfRule>
    <cfRule type="containsText" dxfId="206" priority="208" operator="containsText" text="bajo">
      <formula>NOT(ISERROR(SEARCH("bajo",H3303)))</formula>
    </cfRule>
  </conditionalFormatting>
  <conditionalFormatting sqref="H3303">
    <cfRule type="cellIs" dxfId="205" priority="206" operator="equal">
      <formula>"OFERTA!!!"</formula>
    </cfRule>
  </conditionalFormatting>
  <conditionalFormatting sqref="H382">
    <cfRule type="cellIs" dxfId="204" priority="204" operator="equal">
      <formula>"BAJO"</formula>
    </cfRule>
    <cfRule type="cellIs" dxfId="203" priority="205" operator="equal">
      <formula>"AUMENTO"</formula>
    </cfRule>
  </conditionalFormatting>
  <conditionalFormatting sqref="H382">
    <cfRule type="containsText" dxfId="202" priority="202" operator="containsText" text="aumento">
      <formula>NOT(ISERROR(SEARCH("aumento",H382)))</formula>
    </cfRule>
    <cfRule type="containsText" dxfId="201" priority="203" operator="containsText" text="bajo">
      <formula>NOT(ISERROR(SEARCH("bajo",H382)))</formula>
    </cfRule>
  </conditionalFormatting>
  <conditionalFormatting sqref="H382">
    <cfRule type="cellIs" dxfId="200" priority="201" operator="equal">
      <formula>"OFERTA!!!"</formula>
    </cfRule>
  </conditionalFormatting>
  <conditionalFormatting sqref="H378">
    <cfRule type="cellIs" dxfId="199" priority="199" operator="equal">
      <formula>"BAJO"</formula>
    </cfRule>
    <cfRule type="cellIs" dxfId="198" priority="200" operator="equal">
      <formula>"AUMENTO"</formula>
    </cfRule>
  </conditionalFormatting>
  <conditionalFormatting sqref="H378">
    <cfRule type="containsText" dxfId="197" priority="197" operator="containsText" text="aumento">
      <formula>NOT(ISERROR(SEARCH("aumento",H378)))</formula>
    </cfRule>
    <cfRule type="containsText" dxfId="196" priority="198" operator="containsText" text="bajo">
      <formula>NOT(ISERROR(SEARCH("bajo",H378)))</formula>
    </cfRule>
  </conditionalFormatting>
  <conditionalFormatting sqref="H378">
    <cfRule type="cellIs" dxfId="195" priority="196" operator="equal">
      <formula>"OFERTA!!!"</formula>
    </cfRule>
  </conditionalFormatting>
  <conditionalFormatting sqref="H379">
    <cfRule type="cellIs" dxfId="194" priority="194" operator="equal">
      <formula>"BAJO"</formula>
    </cfRule>
    <cfRule type="cellIs" dxfId="193" priority="195" operator="equal">
      <formula>"AUMENTO"</formula>
    </cfRule>
  </conditionalFormatting>
  <conditionalFormatting sqref="H379">
    <cfRule type="containsText" dxfId="192" priority="192" operator="containsText" text="aumento">
      <formula>NOT(ISERROR(SEARCH("aumento",H379)))</formula>
    </cfRule>
    <cfRule type="containsText" dxfId="191" priority="193" operator="containsText" text="bajo">
      <formula>NOT(ISERROR(SEARCH("bajo",H379)))</formula>
    </cfRule>
  </conditionalFormatting>
  <conditionalFormatting sqref="H379">
    <cfRule type="cellIs" dxfId="190" priority="191" operator="equal">
      <formula>"OFERTA!!!"</formula>
    </cfRule>
  </conditionalFormatting>
  <conditionalFormatting sqref="H380">
    <cfRule type="cellIs" dxfId="189" priority="189" operator="equal">
      <formula>"BAJO"</formula>
    </cfRule>
    <cfRule type="cellIs" dxfId="188" priority="190" operator="equal">
      <formula>"AUMENTO"</formula>
    </cfRule>
  </conditionalFormatting>
  <conditionalFormatting sqref="H380">
    <cfRule type="containsText" dxfId="187" priority="187" operator="containsText" text="aumento">
      <formula>NOT(ISERROR(SEARCH("aumento",H380)))</formula>
    </cfRule>
    <cfRule type="containsText" dxfId="186" priority="188" operator="containsText" text="bajo">
      <formula>NOT(ISERROR(SEARCH("bajo",H380)))</formula>
    </cfRule>
  </conditionalFormatting>
  <conditionalFormatting sqref="H380">
    <cfRule type="cellIs" dxfId="185" priority="186" operator="equal">
      <formula>"OFERTA!!!"</formula>
    </cfRule>
  </conditionalFormatting>
  <conditionalFormatting sqref="H381">
    <cfRule type="cellIs" dxfId="184" priority="184" operator="equal">
      <formula>"BAJO"</formula>
    </cfRule>
    <cfRule type="cellIs" dxfId="183" priority="185" operator="equal">
      <formula>"AUMENTO"</formula>
    </cfRule>
  </conditionalFormatting>
  <conditionalFormatting sqref="H381">
    <cfRule type="containsText" dxfId="182" priority="182" operator="containsText" text="aumento">
      <formula>NOT(ISERROR(SEARCH("aumento",H381)))</formula>
    </cfRule>
    <cfRule type="containsText" dxfId="181" priority="183" operator="containsText" text="bajo">
      <formula>NOT(ISERROR(SEARCH("bajo",H381)))</formula>
    </cfRule>
  </conditionalFormatting>
  <conditionalFormatting sqref="H381">
    <cfRule type="cellIs" dxfId="180" priority="181" operator="equal">
      <formula>"OFERTA!!!"</formula>
    </cfRule>
  </conditionalFormatting>
  <conditionalFormatting sqref="H3966:H3971">
    <cfRule type="cellIs" dxfId="179" priority="179" operator="equal">
      <formula>"BAJO"</formula>
    </cfRule>
    <cfRule type="cellIs" dxfId="178" priority="180" operator="equal">
      <formula>"AUMENTO"</formula>
    </cfRule>
  </conditionalFormatting>
  <conditionalFormatting sqref="H3966:H3971">
    <cfRule type="containsText" dxfId="177" priority="177" operator="containsText" text="aumento">
      <formula>NOT(ISERROR(SEARCH("aumento",H3966)))</formula>
    </cfRule>
    <cfRule type="containsText" dxfId="176" priority="178" operator="containsText" text="bajo">
      <formula>NOT(ISERROR(SEARCH("bajo",H3966)))</formula>
    </cfRule>
  </conditionalFormatting>
  <conditionalFormatting sqref="H3966:H3971">
    <cfRule type="cellIs" dxfId="175" priority="176" operator="equal">
      <formula>"OFERTA!!!"</formula>
    </cfRule>
  </conditionalFormatting>
  <conditionalFormatting sqref="H3445:H3446">
    <cfRule type="cellIs" dxfId="174" priority="174" operator="equal">
      <formula>"BAJO"</formula>
    </cfRule>
    <cfRule type="cellIs" dxfId="173" priority="175" operator="equal">
      <formula>"AUMENTO"</formula>
    </cfRule>
  </conditionalFormatting>
  <conditionalFormatting sqref="H3445:H3446">
    <cfRule type="containsText" dxfId="172" priority="172" operator="containsText" text="aumento">
      <formula>NOT(ISERROR(SEARCH("aumento",H3445)))</formula>
    </cfRule>
    <cfRule type="containsText" dxfId="171" priority="173" operator="containsText" text="bajo">
      <formula>NOT(ISERROR(SEARCH("bajo",H3445)))</formula>
    </cfRule>
  </conditionalFormatting>
  <conditionalFormatting sqref="H3445:H3446">
    <cfRule type="cellIs" dxfId="170" priority="171" operator="equal">
      <formula>"OFERTA!!!"</formula>
    </cfRule>
  </conditionalFormatting>
  <conditionalFormatting sqref="H3398">
    <cfRule type="cellIs" dxfId="169" priority="169" operator="equal">
      <formula>"BAJO"</formula>
    </cfRule>
    <cfRule type="cellIs" dxfId="168" priority="170" operator="equal">
      <formula>"AUMENTO"</formula>
    </cfRule>
  </conditionalFormatting>
  <conditionalFormatting sqref="H3398">
    <cfRule type="containsText" dxfId="167" priority="167" operator="containsText" text="aumento">
      <formula>NOT(ISERROR(SEARCH("aumento",H3398)))</formula>
    </cfRule>
    <cfRule type="containsText" dxfId="166" priority="168" operator="containsText" text="bajo">
      <formula>NOT(ISERROR(SEARCH("bajo",H3398)))</formula>
    </cfRule>
  </conditionalFormatting>
  <conditionalFormatting sqref="H3398">
    <cfRule type="cellIs" dxfId="165" priority="166" operator="equal">
      <formula>"OFERTA!!!"</formula>
    </cfRule>
  </conditionalFormatting>
  <conditionalFormatting sqref="H3438">
    <cfRule type="cellIs" dxfId="164" priority="164" operator="equal">
      <formula>"BAJO"</formula>
    </cfRule>
    <cfRule type="cellIs" dxfId="163" priority="165" operator="equal">
      <formula>"AUMENTO"</formula>
    </cfRule>
  </conditionalFormatting>
  <conditionalFormatting sqref="H3438">
    <cfRule type="containsText" dxfId="162" priority="162" operator="containsText" text="aumento">
      <formula>NOT(ISERROR(SEARCH("aumento",H3438)))</formula>
    </cfRule>
    <cfRule type="containsText" dxfId="161" priority="163" operator="containsText" text="bajo">
      <formula>NOT(ISERROR(SEARCH("bajo",H3438)))</formula>
    </cfRule>
  </conditionalFormatting>
  <conditionalFormatting sqref="H3438">
    <cfRule type="cellIs" dxfId="160" priority="161" operator="equal">
      <formula>"OFERTA!!!"</formula>
    </cfRule>
  </conditionalFormatting>
  <conditionalFormatting sqref="H3447 H3449:H3450">
    <cfRule type="cellIs" dxfId="159" priority="159" operator="equal">
      <formula>"BAJO"</formula>
    </cfRule>
    <cfRule type="cellIs" dxfId="158" priority="160" operator="equal">
      <formula>"AUMENTO"</formula>
    </cfRule>
  </conditionalFormatting>
  <conditionalFormatting sqref="H3447 H3449:H3450">
    <cfRule type="containsText" dxfId="157" priority="157" operator="containsText" text="aumento">
      <formula>NOT(ISERROR(SEARCH("aumento",H3447)))</formula>
    </cfRule>
    <cfRule type="containsText" dxfId="156" priority="158" operator="containsText" text="bajo">
      <formula>NOT(ISERROR(SEARCH("bajo",H3447)))</formula>
    </cfRule>
  </conditionalFormatting>
  <conditionalFormatting sqref="H3447 H3449:H3450">
    <cfRule type="cellIs" dxfId="155" priority="156" operator="equal">
      <formula>"OFERTA!!!"</formula>
    </cfRule>
  </conditionalFormatting>
  <conditionalFormatting sqref="H3451:H3452">
    <cfRule type="cellIs" dxfId="154" priority="154" operator="equal">
      <formula>"BAJO"</formula>
    </cfRule>
    <cfRule type="cellIs" dxfId="153" priority="155" operator="equal">
      <formula>"AUMENTO"</formula>
    </cfRule>
  </conditionalFormatting>
  <conditionalFormatting sqref="H3451:H3452">
    <cfRule type="containsText" dxfId="152" priority="152" operator="containsText" text="aumento">
      <formula>NOT(ISERROR(SEARCH("aumento",H3451)))</formula>
    </cfRule>
    <cfRule type="containsText" dxfId="151" priority="153" operator="containsText" text="bajo">
      <formula>NOT(ISERROR(SEARCH("bajo",H3451)))</formula>
    </cfRule>
  </conditionalFormatting>
  <conditionalFormatting sqref="H3451:H3452">
    <cfRule type="cellIs" dxfId="150" priority="151" operator="equal">
      <formula>"OFERTA!!!"</formula>
    </cfRule>
  </conditionalFormatting>
  <conditionalFormatting sqref="H3448">
    <cfRule type="cellIs" dxfId="149" priority="149" operator="equal">
      <formula>"BAJO"</formula>
    </cfRule>
    <cfRule type="cellIs" dxfId="148" priority="150" operator="equal">
      <formula>"AUMENTO"</formula>
    </cfRule>
  </conditionalFormatting>
  <conditionalFormatting sqref="H3448">
    <cfRule type="containsText" dxfId="147" priority="147" operator="containsText" text="aumento">
      <formula>NOT(ISERROR(SEARCH("aumento",H3448)))</formula>
    </cfRule>
    <cfRule type="containsText" dxfId="146" priority="148" operator="containsText" text="bajo">
      <formula>NOT(ISERROR(SEARCH("bajo",H3448)))</formula>
    </cfRule>
  </conditionalFormatting>
  <conditionalFormatting sqref="H3448">
    <cfRule type="cellIs" dxfId="145" priority="146" operator="equal">
      <formula>"OFERTA!!!"</formula>
    </cfRule>
  </conditionalFormatting>
  <conditionalFormatting sqref="H3439:H3440">
    <cfRule type="cellIs" dxfId="144" priority="144" operator="equal">
      <formula>"BAJO"</formula>
    </cfRule>
    <cfRule type="cellIs" dxfId="143" priority="145" operator="equal">
      <formula>"AUMENTO"</formula>
    </cfRule>
  </conditionalFormatting>
  <conditionalFormatting sqref="H3439:H3440">
    <cfRule type="containsText" dxfId="142" priority="142" operator="containsText" text="aumento">
      <formula>NOT(ISERROR(SEARCH("aumento",H3439)))</formula>
    </cfRule>
    <cfRule type="containsText" dxfId="141" priority="143" operator="containsText" text="bajo">
      <formula>NOT(ISERROR(SEARCH("bajo",H3439)))</formula>
    </cfRule>
  </conditionalFormatting>
  <conditionalFormatting sqref="H3439:H3440">
    <cfRule type="cellIs" dxfId="140" priority="141" operator="equal">
      <formula>"OFERTA!!!"</formula>
    </cfRule>
  </conditionalFormatting>
  <conditionalFormatting sqref="H3442">
    <cfRule type="cellIs" dxfId="139" priority="139" operator="equal">
      <formula>"BAJO"</formula>
    </cfRule>
    <cfRule type="cellIs" dxfId="138" priority="140" operator="equal">
      <formula>"AUMENTO"</formula>
    </cfRule>
  </conditionalFormatting>
  <conditionalFormatting sqref="H3442">
    <cfRule type="containsText" dxfId="137" priority="137" operator="containsText" text="aumento">
      <formula>NOT(ISERROR(SEARCH("aumento",H3442)))</formula>
    </cfRule>
    <cfRule type="containsText" dxfId="136" priority="138" operator="containsText" text="bajo">
      <formula>NOT(ISERROR(SEARCH("bajo",H3442)))</formula>
    </cfRule>
  </conditionalFormatting>
  <conditionalFormatting sqref="H3442">
    <cfRule type="cellIs" dxfId="135" priority="136" operator="equal">
      <formula>"OFERTA!!!"</formula>
    </cfRule>
  </conditionalFormatting>
  <conditionalFormatting sqref="H3412">
    <cfRule type="cellIs" dxfId="134" priority="134" operator="equal">
      <formula>"BAJO"</formula>
    </cfRule>
    <cfRule type="cellIs" dxfId="133" priority="135" operator="equal">
      <formula>"AUMENTO"</formula>
    </cfRule>
  </conditionalFormatting>
  <conditionalFormatting sqref="H3412">
    <cfRule type="containsText" dxfId="132" priority="132" operator="containsText" text="aumento">
      <formula>NOT(ISERROR(SEARCH("aumento",H3412)))</formula>
    </cfRule>
    <cfRule type="containsText" dxfId="131" priority="133" operator="containsText" text="bajo">
      <formula>NOT(ISERROR(SEARCH("bajo",H3412)))</formula>
    </cfRule>
  </conditionalFormatting>
  <conditionalFormatting sqref="H3412">
    <cfRule type="cellIs" dxfId="130" priority="131" operator="equal">
      <formula>"OFERTA!!!"</formula>
    </cfRule>
  </conditionalFormatting>
  <conditionalFormatting sqref="H3441">
    <cfRule type="cellIs" dxfId="129" priority="129" operator="equal">
      <formula>"BAJO"</formula>
    </cfRule>
    <cfRule type="cellIs" dxfId="128" priority="130" operator="equal">
      <formula>"AUMENTO"</formula>
    </cfRule>
  </conditionalFormatting>
  <conditionalFormatting sqref="H3441">
    <cfRule type="containsText" dxfId="127" priority="127" operator="containsText" text="aumento">
      <formula>NOT(ISERROR(SEARCH("aumento",H3441)))</formula>
    </cfRule>
    <cfRule type="containsText" dxfId="126" priority="128" operator="containsText" text="bajo">
      <formula>NOT(ISERROR(SEARCH("bajo",H3441)))</formula>
    </cfRule>
  </conditionalFormatting>
  <conditionalFormatting sqref="H3441">
    <cfRule type="cellIs" dxfId="125" priority="126" operator="equal">
      <formula>"OFERTA!!!"</formula>
    </cfRule>
  </conditionalFormatting>
  <conditionalFormatting sqref="H3414">
    <cfRule type="cellIs" dxfId="124" priority="124" operator="equal">
      <formula>"BAJO"</formula>
    </cfRule>
    <cfRule type="cellIs" dxfId="123" priority="125" operator="equal">
      <formula>"AUMENTO"</formula>
    </cfRule>
  </conditionalFormatting>
  <conditionalFormatting sqref="H3414">
    <cfRule type="containsText" dxfId="122" priority="122" operator="containsText" text="aumento">
      <formula>NOT(ISERROR(SEARCH("aumento",H3414)))</formula>
    </cfRule>
    <cfRule type="containsText" dxfId="121" priority="123" operator="containsText" text="bajo">
      <formula>NOT(ISERROR(SEARCH("bajo",H3414)))</formula>
    </cfRule>
  </conditionalFormatting>
  <conditionalFormatting sqref="H3414">
    <cfRule type="cellIs" dxfId="120" priority="121" operator="equal">
      <formula>"OFERTA!!!"</formula>
    </cfRule>
  </conditionalFormatting>
  <conditionalFormatting sqref="H3434">
    <cfRule type="cellIs" dxfId="119" priority="119" operator="equal">
      <formula>"BAJO"</formula>
    </cfRule>
    <cfRule type="cellIs" dxfId="118" priority="120" operator="equal">
      <formula>"AUMENTO"</formula>
    </cfRule>
  </conditionalFormatting>
  <conditionalFormatting sqref="H3434">
    <cfRule type="containsText" dxfId="117" priority="117" operator="containsText" text="aumento">
      <formula>NOT(ISERROR(SEARCH("aumento",H3434)))</formula>
    </cfRule>
    <cfRule type="containsText" dxfId="116" priority="118" operator="containsText" text="bajo">
      <formula>NOT(ISERROR(SEARCH("bajo",H3434)))</formula>
    </cfRule>
  </conditionalFormatting>
  <conditionalFormatting sqref="H3434">
    <cfRule type="cellIs" dxfId="115" priority="116" operator="equal">
      <formula>"OFERTA!!!"</formula>
    </cfRule>
  </conditionalFormatting>
  <conditionalFormatting sqref="H2878:H2879">
    <cfRule type="cellIs" dxfId="114" priority="114" operator="equal">
      <formula>"BAJO"</formula>
    </cfRule>
    <cfRule type="cellIs" dxfId="113" priority="115" operator="equal">
      <formula>"AUMENTO"</formula>
    </cfRule>
  </conditionalFormatting>
  <conditionalFormatting sqref="H2878:H2879">
    <cfRule type="containsText" dxfId="112" priority="112" operator="containsText" text="aumento">
      <formula>NOT(ISERROR(SEARCH("aumento",H2878)))</formula>
    </cfRule>
    <cfRule type="containsText" dxfId="111" priority="113" operator="containsText" text="bajo">
      <formula>NOT(ISERROR(SEARCH("bajo",H2878)))</formula>
    </cfRule>
  </conditionalFormatting>
  <conditionalFormatting sqref="H2878:H2879">
    <cfRule type="cellIs" dxfId="110" priority="111" operator="equal">
      <formula>"OFERTA!!!"</formula>
    </cfRule>
  </conditionalFormatting>
  <conditionalFormatting sqref="H461:H463 H468 H465">
    <cfRule type="cellIs" dxfId="109" priority="109" operator="equal">
      <formula>"BAJO"</formula>
    </cfRule>
    <cfRule type="cellIs" dxfId="108" priority="110" operator="equal">
      <formula>"AUMENTO"</formula>
    </cfRule>
  </conditionalFormatting>
  <conditionalFormatting sqref="H461:H463 H468 H465">
    <cfRule type="containsText" dxfId="107" priority="107" operator="containsText" text="aumento">
      <formula>NOT(ISERROR(SEARCH("aumento",H461)))</formula>
    </cfRule>
    <cfRule type="containsText" dxfId="106" priority="108" operator="containsText" text="bajo">
      <formula>NOT(ISERROR(SEARCH("bajo",H461)))</formula>
    </cfRule>
  </conditionalFormatting>
  <conditionalFormatting sqref="H461:H463 H468 H465">
    <cfRule type="cellIs" dxfId="105" priority="106" operator="equal">
      <formula>"OFERTA!!!"</formula>
    </cfRule>
  </conditionalFormatting>
  <conditionalFormatting sqref="H467">
    <cfRule type="cellIs" dxfId="104" priority="104" operator="equal">
      <formula>"BAJO"</formula>
    </cfRule>
    <cfRule type="cellIs" dxfId="103" priority="105" operator="equal">
      <formula>"AUMENTO"</formula>
    </cfRule>
  </conditionalFormatting>
  <conditionalFormatting sqref="H467">
    <cfRule type="containsText" dxfId="102" priority="102" operator="containsText" text="aumento">
      <formula>NOT(ISERROR(SEARCH("aumento",H467)))</formula>
    </cfRule>
    <cfRule type="containsText" dxfId="101" priority="103" operator="containsText" text="bajo">
      <formula>NOT(ISERROR(SEARCH("bajo",H467)))</formula>
    </cfRule>
  </conditionalFormatting>
  <conditionalFormatting sqref="H467">
    <cfRule type="cellIs" dxfId="100" priority="101" operator="equal">
      <formula>"OFERTA!!!"</formula>
    </cfRule>
  </conditionalFormatting>
  <conditionalFormatting sqref="H466">
    <cfRule type="cellIs" dxfId="99" priority="99" operator="equal">
      <formula>"BAJO"</formula>
    </cfRule>
    <cfRule type="cellIs" dxfId="98" priority="100" operator="equal">
      <formula>"AUMENTO"</formula>
    </cfRule>
  </conditionalFormatting>
  <conditionalFormatting sqref="H466">
    <cfRule type="containsText" dxfId="97" priority="97" operator="containsText" text="aumento">
      <formula>NOT(ISERROR(SEARCH("aumento",H466)))</formula>
    </cfRule>
    <cfRule type="containsText" dxfId="96" priority="98" operator="containsText" text="bajo">
      <formula>NOT(ISERROR(SEARCH("bajo",H466)))</formula>
    </cfRule>
  </conditionalFormatting>
  <conditionalFormatting sqref="H466">
    <cfRule type="cellIs" dxfId="95" priority="96" operator="equal">
      <formula>"OFERTA!!!"</formula>
    </cfRule>
  </conditionalFormatting>
  <conditionalFormatting sqref="H464">
    <cfRule type="cellIs" dxfId="94" priority="94" operator="equal">
      <formula>"BAJO"</formula>
    </cfRule>
    <cfRule type="cellIs" dxfId="93" priority="95" operator="equal">
      <formula>"AUMENTO"</formula>
    </cfRule>
  </conditionalFormatting>
  <conditionalFormatting sqref="H464">
    <cfRule type="containsText" dxfId="92" priority="92" operator="containsText" text="aumento">
      <formula>NOT(ISERROR(SEARCH("aumento",H464)))</formula>
    </cfRule>
    <cfRule type="containsText" dxfId="91" priority="93" operator="containsText" text="bajo">
      <formula>NOT(ISERROR(SEARCH("bajo",H464)))</formula>
    </cfRule>
  </conditionalFormatting>
  <conditionalFormatting sqref="H464">
    <cfRule type="cellIs" dxfId="90" priority="91" operator="equal">
      <formula>"OFERTA!!!"</formula>
    </cfRule>
  </conditionalFormatting>
  <conditionalFormatting sqref="H497">
    <cfRule type="cellIs" dxfId="89" priority="89" operator="equal">
      <formula>"BAJO"</formula>
    </cfRule>
    <cfRule type="cellIs" dxfId="88" priority="90" operator="equal">
      <formula>"AUMENTO"</formula>
    </cfRule>
  </conditionalFormatting>
  <conditionalFormatting sqref="H497">
    <cfRule type="containsText" dxfId="87" priority="87" operator="containsText" text="aumento">
      <formula>NOT(ISERROR(SEARCH("aumento",H497)))</formula>
    </cfRule>
    <cfRule type="containsText" dxfId="86" priority="88" operator="containsText" text="bajo">
      <formula>NOT(ISERROR(SEARCH("bajo",H497)))</formula>
    </cfRule>
  </conditionalFormatting>
  <conditionalFormatting sqref="H497">
    <cfRule type="cellIs" dxfId="85" priority="86" operator="equal">
      <formula>"OFERTA!!!"</formula>
    </cfRule>
  </conditionalFormatting>
  <conditionalFormatting sqref="H536">
    <cfRule type="cellIs" dxfId="84" priority="84" operator="equal">
      <formula>"BAJO"</formula>
    </cfRule>
    <cfRule type="cellIs" dxfId="83" priority="85" operator="equal">
      <formula>"AUMENTO"</formula>
    </cfRule>
  </conditionalFormatting>
  <conditionalFormatting sqref="H536">
    <cfRule type="containsText" dxfId="82" priority="82" operator="containsText" text="aumento">
      <formula>NOT(ISERROR(SEARCH("aumento",H536)))</formula>
    </cfRule>
    <cfRule type="containsText" dxfId="81" priority="83" operator="containsText" text="bajo">
      <formula>NOT(ISERROR(SEARCH("bajo",H536)))</formula>
    </cfRule>
  </conditionalFormatting>
  <conditionalFormatting sqref="H536">
    <cfRule type="cellIs" dxfId="80" priority="81" operator="equal">
      <formula>"OFERTA!!!"</formula>
    </cfRule>
  </conditionalFormatting>
  <conditionalFormatting sqref="H537">
    <cfRule type="cellIs" dxfId="79" priority="79" operator="equal">
      <formula>"BAJO"</formula>
    </cfRule>
    <cfRule type="cellIs" dxfId="78" priority="80" operator="equal">
      <formula>"AUMENTO"</formula>
    </cfRule>
  </conditionalFormatting>
  <conditionalFormatting sqref="H537">
    <cfRule type="containsText" dxfId="77" priority="77" operator="containsText" text="aumento">
      <formula>NOT(ISERROR(SEARCH("aumento",H537)))</formula>
    </cfRule>
    <cfRule type="containsText" dxfId="76" priority="78" operator="containsText" text="bajo">
      <formula>NOT(ISERROR(SEARCH("bajo",H537)))</formula>
    </cfRule>
  </conditionalFormatting>
  <conditionalFormatting sqref="H537">
    <cfRule type="cellIs" dxfId="75" priority="76" operator="equal">
      <formula>"OFERTA!!!"</formula>
    </cfRule>
  </conditionalFormatting>
  <conditionalFormatting sqref="H545">
    <cfRule type="cellIs" dxfId="74" priority="74" operator="equal">
      <formula>"BAJO"</formula>
    </cfRule>
    <cfRule type="cellIs" dxfId="73" priority="75" operator="equal">
      <formula>"AUMENTO"</formula>
    </cfRule>
  </conditionalFormatting>
  <conditionalFormatting sqref="H545">
    <cfRule type="containsText" dxfId="72" priority="72" operator="containsText" text="aumento">
      <formula>NOT(ISERROR(SEARCH("aumento",H545)))</formula>
    </cfRule>
    <cfRule type="containsText" dxfId="71" priority="73" operator="containsText" text="bajo">
      <formula>NOT(ISERROR(SEARCH("bajo",H545)))</formula>
    </cfRule>
  </conditionalFormatting>
  <conditionalFormatting sqref="H545">
    <cfRule type="cellIs" dxfId="70" priority="71" operator="equal">
      <formula>"OFERTA!!!"</formula>
    </cfRule>
  </conditionalFormatting>
  <conditionalFormatting sqref="H548">
    <cfRule type="cellIs" dxfId="69" priority="69" operator="equal">
      <formula>"BAJO"</formula>
    </cfRule>
    <cfRule type="cellIs" dxfId="68" priority="70" operator="equal">
      <formula>"AUMENTO"</formula>
    </cfRule>
  </conditionalFormatting>
  <conditionalFormatting sqref="H548">
    <cfRule type="containsText" dxfId="67" priority="67" operator="containsText" text="aumento">
      <formula>NOT(ISERROR(SEARCH("aumento",H548)))</formula>
    </cfRule>
    <cfRule type="containsText" dxfId="66" priority="68" operator="containsText" text="bajo">
      <formula>NOT(ISERROR(SEARCH("bajo",H548)))</formula>
    </cfRule>
  </conditionalFormatting>
  <conditionalFormatting sqref="H548">
    <cfRule type="cellIs" dxfId="65" priority="66" operator="equal">
      <formula>"OFERTA!!!"</formula>
    </cfRule>
  </conditionalFormatting>
  <conditionalFormatting sqref="H573:H575">
    <cfRule type="cellIs" dxfId="64" priority="64" operator="equal">
      <formula>"BAJO"</formula>
    </cfRule>
    <cfRule type="cellIs" dxfId="63" priority="65" operator="equal">
      <formula>"AUMENTO"</formula>
    </cfRule>
  </conditionalFormatting>
  <conditionalFormatting sqref="H573:H575">
    <cfRule type="containsText" dxfId="62" priority="62" operator="containsText" text="aumento">
      <formula>NOT(ISERROR(SEARCH("aumento",H573)))</formula>
    </cfRule>
    <cfRule type="containsText" dxfId="61" priority="63" operator="containsText" text="bajo">
      <formula>NOT(ISERROR(SEARCH("bajo",H573)))</formula>
    </cfRule>
  </conditionalFormatting>
  <conditionalFormatting sqref="H573:H575">
    <cfRule type="cellIs" dxfId="60" priority="61" operator="equal">
      <formula>"OFERTA!!!"</formula>
    </cfRule>
  </conditionalFormatting>
  <conditionalFormatting sqref="H788:H789 H791:H792">
    <cfRule type="cellIs" dxfId="59" priority="59" operator="equal">
      <formula>"BAJO"</formula>
    </cfRule>
    <cfRule type="cellIs" dxfId="58" priority="60" operator="equal">
      <formula>"AUMENTO"</formula>
    </cfRule>
  </conditionalFormatting>
  <conditionalFormatting sqref="H788:H789 H791:H792">
    <cfRule type="containsText" dxfId="57" priority="57" operator="containsText" text="aumento">
      <formula>NOT(ISERROR(SEARCH("aumento",H788)))</formula>
    </cfRule>
    <cfRule type="containsText" dxfId="56" priority="58" operator="containsText" text="bajo">
      <formula>NOT(ISERROR(SEARCH("bajo",H788)))</formula>
    </cfRule>
  </conditionalFormatting>
  <conditionalFormatting sqref="H788:H789 H791:H792">
    <cfRule type="cellIs" dxfId="55" priority="56" operator="equal">
      <formula>"OFERTA!!!"</formula>
    </cfRule>
  </conditionalFormatting>
  <conditionalFormatting sqref="H790">
    <cfRule type="cellIs" dxfId="54" priority="54" operator="equal">
      <formula>"BAJO"</formula>
    </cfRule>
    <cfRule type="cellIs" dxfId="53" priority="55" operator="equal">
      <formula>"AUMENTO"</formula>
    </cfRule>
  </conditionalFormatting>
  <conditionalFormatting sqref="H790">
    <cfRule type="containsText" dxfId="52" priority="52" operator="containsText" text="aumento">
      <formula>NOT(ISERROR(SEARCH("aumento",H790)))</formula>
    </cfRule>
    <cfRule type="containsText" dxfId="51" priority="53" operator="containsText" text="bajo">
      <formula>NOT(ISERROR(SEARCH("bajo",H790)))</formula>
    </cfRule>
  </conditionalFormatting>
  <conditionalFormatting sqref="H790">
    <cfRule type="cellIs" dxfId="50" priority="51" operator="equal">
      <formula>"OFERTA!!!"</formula>
    </cfRule>
  </conditionalFormatting>
  <conditionalFormatting sqref="H253:H255">
    <cfRule type="cellIs" dxfId="49" priority="49" operator="equal">
      <formula>"BAJO"</formula>
    </cfRule>
    <cfRule type="cellIs" dxfId="48" priority="50" operator="equal">
      <formula>"AUMENTO"</formula>
    </cfRule>
  </conditionalFormatting>
  <conditionalFormatting sqref="H253:H255">
    <cfRule type="containsText" dxfId="47" priority="47" operator="containsText" text="aumento">
      <formula>NOT(ISERROR(SEARCH("aumento",H253)))</formula>
    </cfRule>
    <cfRule type="containsText" dxfId="46" priority="48" operator="containsText" text="bajo">
      <formula>NOT(ISERROR(SEARCH("bajo",H253)))</formula>
    </cfRule>
  </conditionalFormatting>
  <conditionalFormatting sqref="H253:H255">
    <cfRule type="cellIs" dxfId="45" priority="46" operator="equal">
      <formula>"OFERTA!!!"</formula>
    </cfRule>
  </conditionalFormatting>
  <conditionalFormatting sqref="H3287:H3290">
    <cfRule type="cellIs" dxfId="44" priority="44" operator="equal">
      <formula>"BAJO"</formula>
    </cfRule>
    <cfRule type="cellIs" dxfId="43" priority="45" operator="equal">
      <formula>"AUMENTO"</formula>
    </cfRule>
  </conditionalFormatting>
  <conditionalFormatting sqref="H3287:H3290">
    <cfRule type="containsText" dxfId="42" priority="42" operator="containsText" text="aumento">
      <formula>NOT(ISERROR(SEARCH("aumento",H3287)))</formula>
    </cfRule>
    <cfRule type="containsText" dxfId="41" priority="43" operator="containsText" text="bajo">
      <formula>NOT(ISERROR(SEARCH("bajo",H3287)))</formula>
    </cfRule>
  </conditionalFormatting>
  <conditionalFormatting sqref="H3287:H3290">
    <cfRule type="cellIs" dxfId="40" priority="41" operator="equal">
      <formula>"OFERTA!!!"</formula>
    </cfRule>
  </conditionalFormatting>
  <conditionalFormatting sqref="H3283:H3286">
    <cfRule type="cellIs" dxfId="39" priority="39" operator="equal">
      <formula>"BAJO"</formula>
    </cfRule>
    <cfRule type="cellIs" dxfId="38" priority="40" operator="equal">
      <formula>"AUMENTO"</formula>
    </cfRule>
  </conditionalFormatting>
  <conditionalFormatting sqref="H3283:H3286">
    <cfRule type="containsText" dxfId="37" priority="37" operator="containsText" text="aumento">
      <formula>NOT(ISERROR(SEARCH("aumento",H3283)))</formula>
    </cfRule>
    <cfRule type="containsText" dxfId="36" priority="38" operator="containsText" text="bajo">
      <formula>NOT(ISERROR(SEARCH("bajo",H3283)))</formula>
    </cfRule>
  </conditionalFormatting>
  <conditionalFormatting sqref="H3283:H3286">
    <cfRule type="cellIs" dxfId="35" priority="36" operator="equal">
      <formula>"OFERTA!!!"</formula>
    </cfRule>
  </conditionalFormatting>
  <conditionalFormatting sqref="H1298:H1300">
    <cfRule type="cellIs" dxfId="34" priority="34" operator="equal">
      <formula>"BAJO"</formula>
    </cfRule>
    <cfRule type="cellIs" dxfId="33" priority="35" operator="equal">
      <formula>"AUMENTO"</formula>
    </cfRule>
  </conditionalFormatting>
  <conditionalFormatting sqref="H1298:H1300">
    <cfRule type="containsText" dxfId="32" priority="32" operator="containsText" text="aumento">
      <formula>NOT(ISERROR(SEARCH("aumento",H1298)))</formula>
    </cfRule>
    <cfRule type="containsText" dxfId="31" priority="33" operator="containsText" text="bajo">
      <formula>NOT(ISERROR(SEARCH("bajo",H1298)))</formula>
    </cfRule>
  </conditionalFormatting>
  <conditionalFormatting sqref="H1298:H1300">
    <cfRule type="cellIs" dxfId="30" priority="31" operator="equal">
      <formula>"OFERTA!!!"</formula>
    </cfRule>
  </conditionalFormatting>
  <conditionalFormatting sqref="H3369">
    <cfRule type="cellIs" dxfId="29" priority="29" operator="equal">
      <formula>"BAJO"</formula>
    </cfRule>
    <cfRule type="cellIs" dxfId="28" priority="30" operator="equal">
      <formula>"AUMENTO"</formula>
    </cfRule>
  </conditionalFormatting>
  <conditionalFormatting sqref="H3369">
    <cfRule type="containsText" dxfId="27" priority="27" operator="containsText" text="aumento">
      <formula>NOT(ISERROR(SEARCH("aumento",H3369)))</formula>
    </cfRule>
    <cfRule type="containsText" dxfId="26" priority="28" operator="containsText" text="bajo">
      <formula>NOT(ISERROR(SEARCH("bajo",H3369)))</formula>
    </cfRule>
  </conditionalFormatting>
  <conditionalFormatting sqref="H3369">
    <cfRule type="cellIs" dxfId="25" priority="26" operator="equal">
      <formula>"OFERTA"</formula>
    </cfRule>
  </conditionalFormatting>
  <conditionalFormatting sqref="H1532">
    <cfRule type="cellIs" dxfId="24" priority="24" operator="equal">
      <formula>"BAJO"</formula>
    </cfRule>
    <cfRule type="cellIs" dxfId="23" priority="25" operator="equal">
      <formula>"AUMENTO"</formula>
    </cfRule>
  </conditionalFormatting>
  <conditionalFormatting sqref="H1532">
    <cfRule type="containsText" dxfId="22" priority="22" operator="containsText" text="aumento">
      <formula>NOT(ISERROR(SEARCH("aumento",H1532)))</formula>
    </cfRule>
    <cfRule type="containsText" dxfId="21" priority="23" operator="containsText" text="bajo">
      <formula>NOT(ISERROR(SEARCH("bajo",H1532)))</formula>
    </cfRule>
  </conditionalFormatting>
  <conditionalFormatting sqref="H1532">
    <cfRule type="cellIs" dxfId="20" priority="21" operator="equal">
      <formula>"OFERTA"</formula>
    </cfRule>
  </conditionalFormatting>
  <conditionalFormatting sqref="H1738 P1738 X1738 AF1738 AN1738 AV1738 BD1738 BL1738 BT1738 CB1738 CJ1738 CR1738 CZ1738 DH1738 DP1738 DX1738 EF1738 EN1738 EV1738 FD1738 FL1738 FT1738 GB1738 GJ1738 GR1738 GZ1738 HH1738 HP1738 HX1738 IF1738 IN1738 IV1738 JD1738 JL1738 JT1738 KB1738 KJ1738 KR1738 KZ1738 LH1738 LP1738 LX1738 MF1738 MN1738 MV1738 ND1738 NL1738 NT1738 OB1738 OJ1738 OR1738 OZ1738 PH1738 PP1738 PX1738 QF1738 QN1738 QV1738 RD1738 RL1738 RT1738 SB1738 SJ1738 SR1738 SZ1738 TH1738 TP1738 TX1738 UF1738 UN1738 UV1738 VD1738 VL1738 VT1738 WB1738 WJ1738 WR1738 WZ1738 XH1738 XP1738 XX1738 YF1738 YN1738 YV1738 ZD1738 ZL1738 ZT1738 AAB1738 AAJ1738 AAR1738 AAZ1738 ABH1738 ABP1738 ABX1738 ACF1738 ACN1738 ACV1738 ADD1738 ADL1738 ADT1738 AEB1738 AEJ1738 AER1738 AEZ1738 AFH1738 AFP1738 AFX1738 AGF1738 AGN1738 AGV1738 AHD1738 AHL1738 AHT1738 AIB1738 AIJ1738 AIR1738 AIZ1738 AJH1738 AJP1738 AJX1738 AKF1738 AKN1738 AKV1738 ALD1738 ALL1738 ALT1738 AMB1738 AMJ1738 AMR1738 AMZ1738 ANH1738 ANP1738 ANX1738 AOF1738 AON1738 AOV1738 APD1738 APL1738 APT1738 AQB1738 AQJ1738 AQR1738 AQZ1738 ARH1738 ARP1738 ARX1738 ASF1738 ASN1738 ASV1738 ATD1738 ATL1738 ATT1738 AUB1738 AUJ1738 AUR1738 AUZ1738 AVH1738 AVP1738 AVX1738 AWF1738 AWN1738 AWV1738 AXD1738 AXL1738 AXT1738 AYB1738 AYJ1738 AYR1738 AYZ1738 AZH1738 AZP1738 AZX1738 BAF1738 BAN1738 BAV1738 BBD1738 BBL1738 BBT1738 BCB1738 BCJ1738 BCR1738 BCZ1738 BDH1738 BDP1738 BDX1738 BEF1738 BEN1738 BEV1738 BFD1738 BFL1738 BFT1738 BGB1738 BGJ1738 BGR1738 BGZ1738 BHH1738 BHP1738 BHX1738 BIF1738 BIN1738 BIV1738 BJD1738 BJL1738 BJT1738 BKB1738 BKJ1738 BKR1738 BKZ1738 BLH1738 BLP1738 BLX1738 BMF1738 BMN1738 BMV1738 BND1738 BNL1738 BNT1738 BOB1738 BOJ1738 BOR1738 BOZ1738 BPH1738 BPP1738 BPX1738 BQF1738 BQN1738 BQV1738 BRD1738 BRL1738 BRT1738 BSB1738 BSJ1738 BSR1738 BSZ1738 BTH1738 BTP1738 BTX1738 BUF1738 BUN1738 BUV1738 BVD1738 BVL1738 BVT1738 BWB1738 BWJ1738 BWR1738 BWZ1738 BXH1738 BXP1738 BXX1738 BYF1738 BYN1738 BYV1738 BZD1738 BZL1738 BZT1738 CAB1738 CAJ1738 CAR1738 CAZ1738 CBH1738 CBP1738 CBX1738 CCF1738 CCN1738 CCV1738 CDD1738 CDL1738 CDT1738 CEB1738 CEJ1738 CER1738 CEZ1738 CFH1738 CFP1738 CFX1738 CGF1738 CGN1738 CGV1738 CHD1738 CHL1738 CHT1738 CIB1738 CIJ1738 CIR1738 CIZ1738 CJH1738 CJP1738 CJX1738 CKF1738 CKN1738 CKV1738 CLD1738 CLL1738 CLT1738 CMB1738 CMJ1738 CMR1738 CMZ1738 CNH1738 CNP1738 CNX1738 COF1738 CON1738 COV1738 CPD1738 CPL1738 CPT1738 CQB1738 CQJ1738 CQR1738 CQZ1738 CRH1738 CRP1738 CRX1738 CSF1738 CSN1738 CSV1738 CTD1738 CTL1738 CTT1738 CUB1738 CUJ1738 CUR1738 CUZ1738 CVH1738 CVP1738 CVX1738 CWF1738 CWN1738 CWV1738 CXD1738 CXL1738 CXT1738 CYB1738 CYJ1738 CYR1738 CYZ1738 CZH1738 CZP1738 CZX1738 DAF1738 DAN1738 DAV1738 DBD1738 DBL1738 DBT1738 DCB1738 DCJ1738 DCR1738 DCZ1738 DDH1738 DDP1738 DDX1738 DEF1738 DEN1738 DEV1738 DFD1738 DFL1738 DFT1738 DGB1738 DGJ1738 DGR1738 DGZ1738 DHH1738 DHP1738 DHX1738 DIF1738 DIN1738 DIV1738 DJD1738 DJL1738 DJT1738 DKB1738 DKJ1738 DKR1738 DKZ1738 DLH1738 DLP1738 DLX1738 DMF1738 DMN1738 DMV1738 DND1738 DNL1738 DNT1738 DOB1738 DOJ1738 DOR1738 DOZ1738 DPH1738 DPP1738 DPX1738 DQF1738 DQN1738 DQV1738 DRD1738 DRL1738 DRT1738 DSB1738 DSJ1738 DSR1738 DSZ1738 DTH1738 DTP1738 DTX1738 DUF1738 DUN1738 DUV1738 DVD1738 DVL1738 DVT1738 DWB1738 DWJ1738 DWR1738 DWZ1738 DXH1738 DXP1738 DXX1738 DYF1738 DYN1738 DYV1738 DZD1738 DZL1738 DZT1738 EAB1738 EAJ1738 EAR1738 EAZ1738 EBH1738 EBP1738 EBX1738 ECF1738 ECN1738 ECV1738 EDD1738 EDL1738 EDT1738 EEB1738 EEJ1738 EER1738 EEZ1738 EFH1738 EFP1738 EFX1738 EGF1738 EGN1738 EGV1738 EHD1738 EHL1738 EHT1738 EIB1738 EIJ1738 EIR1738 EIZ1738 EJH1738 EJP1738 EJX1738 EKF1738 EKN1738 EKV1738 ELD1738 ELL1738 ELT1738 EMB1738 EMJ1738 EMR1738 EMZ1738 ENH1738 ENP1738 ENX1738 EOF1738 EON1738 EOV1738 EPD1738 EPL1738 EPT1738 EQB1738 EQJ1738 EQR1738 EQZ1738 ERH1738 ERP1738 ERX1738 ESF1738 ESN1738 ESV1738 ETD1738 ETL1738 ETT1738 EUB1738 EUJ1738 EUR1738 EUZ1738 EVH1738 EVP1738 EVX1738 EWF1738 EWN1738 EWV1738 EXD1738 EXL1738 EXT1738 EYB1738 EYJ1738 EYR1738 EYZ1738 EZH1738 EZP1738 EZX1738 FAF1738 FAN1738 FAV1738 FBD1738 FBL1738 FBT1738 FCB1738 FCJ1738 FCR1738 FCZ1738 FDH1738 FDP1738 FDX1738 FEF1738 FEN1738 FEV1738 FFD1738 FFL1738 FFT1738 FGB1738 FGJ1738 FGR1738 FGZ1738 FHH1738 FHP1738 FHX1738 FIF1738 FIN1738 FIV1738 FJD1738 FJL1738 FJT1738 FKB1738 FKJ1738 FKR1738 FKZ1738 FLH1738 FLP1738 FLX1738 FMF1738 FMN1738 FMV1738 FND1738 FNL1738 FNT1738 FOB1738 FOJ1738 FOR1738 FOZ1738 FPH1738 FPP1738 FPX1738 FQF1738 FQN1738 FQV1738 FRD1738 FRL1738 FRT1738 FSB1738 FSJ1738 FSR1738 FSZ1738 FTH1738 FTP1738 FTX1738 FUF1738 FUN1738 FUV1738 FVD1738 FVL1738 FVT1738 FWB1738 FWJ1738 FWR1738 FWZ1738 FXH1738 FXP1738 FXX1738 FYF1738 FYN1738 FYV1738 FZD1738 FZL1738 FZT1738 GAB1738 GAJ1738 GAR1738 GAZ1738 GBH1738 GBP1738 GBX1738 GCF1738 GCN1738 GCV1738 GDD1738 GDL1738 GDT1738 GEB1738 GEJ1738 GER1738 GEZ1738 GFH1738 GFP1738 GFX1738 GGF1738 GGN1738 GGV1738 GHD1738 GHL1738 GHT1738 GIB1738 GIJ1738 GIR1738 GIZ1738 GJH1738 GJP1738 GJX1738 GKF1738 GKN1738 GKV1738 GLD1738 GLL1738 GLT1738 GMB1738 GMJ1738 GMR1738 GMZ1738 GNH1738 GNP1738 GNX1738 GOF1738 GON1738 GOV1738 GPD1738 GPL1738 GPT1738 GQB1738 GQJ1738 GQR1738 GQZ1738 GRH1738 GRP1738 GRX1738 GSF1738 GSN1738 GSV1738 GTD1738 GTL1738 GTT1738 GUB1738 GUJ1738 GUR1738 GUZ1738 GVH1738 GVP1738 GVX1738 GWF1738 GWN1738 GWV1738 GXD1738 GXL1738 GXT1738 GYB1738 GYJ1738 GYR1738 GYZ1738 GZH1738 GZP1738 GZX1738 HAF1738 HAN1738 HAV1738 HBD1738 HBL1738 HBT1738 HCB1738 HCJ1738 HCR1738 HCZ1738 HDH1738 HDP1738 HDX1738 HEF1738 HEN1738 HEV1738 HFD1738 HFL1738 HFT1738 HGB1738 HGJ1738 HGR1738 HGZ1738 HHH1738 HHP1738 HHX1738 HIF1738 HIN1738 HIV1738 HJD1738 HJL1738 HJT1738 HKB1738 HKJ1738 HKR1738 HKZ1738 HLH1738 HLP1738 HLX1738 HMF1738 HMN1738 HMV1738 HND1738 HNL1738 HNT1738 HOB1738 HOJ1738 HOR1738 HOZ1738 HPH1738 HPP1738 HPX1738 HQF1738 HQN1738 HQV1738 HRD1738 HRL1738 HRT1738 HSB1738 HSJ1738 HSR1738 HSZ1738 HTH1738 HTP1738 HTX1738 HUF1738 HUN1738 HUV1738 HVD1738 HVL1738 HVT1738 HWB1738 HWJ1738 HWR1738 HWZ1738 HXH1738 HXP1738 HXX1738 HYF1738 HYN1738 HYV1738 HZD1738 HZL1738 HZT1738 IAB1738 IAJ1738 IAR1738 IAZ1738 IBH1738 IBP1738 IBX1738 ICF1738 ICN1738 ICV1738 IDD1738 IDL1738 IDT1738 IEB1738 IEJ1738 IER1738 IEZ1738 IFH1738 IFP1738 IFX1738 IGF1738 IGN1738 IGV1738 IHD1738 IHL1738 IHT1738 IIB1738 IIJ1738 IIR1738 IIZ1738 IJH1738 IJP1738 IJX1738 IKF1738 IKN1738 IKV1738 ILD1738 ILL1738 ILT1738 IMB1738 IMJ1738 IMR1738 IMZ1738 INH1738 INP1738 INX1738 IOF1738 ION1738 IOV1738 IPD1738 IPL1738 IPT1738 IQB1738 IQJ1738 IQR1738 IQZ1738 IRH1738 IRP1738 IRX1738 ISF1738 ISN1738 ISV1738 ITD1738 ITL1738 ITT1738 IUB1738 IUJ1738 IUR1738 IUZ1738 IVH1738 IVP1738 IVX1738 IWF1738 IWN1738 IWV1738 IXD1738 IXL1738 IXT1738 IYB1738 IYJ1738 IYR1738 IYZ1738 IZH1738 IZP1738 IZX1738 JAF1738 JAN1738 JAV1738 JBD1738 JBL1738 JBT1738 JCB1738 JCJ1738 JCR1738 JCZ1738 JDH1738 JDP1738 JDX1738 JEF1738 JEN1738 JEV1738 JFD1738 JFL1738 JFT1738 JGB1738 JGJ1738 JGR1738 JGZ1738 JHH1738 JHP1738 JHX1738 JIF1738 JIN1738 JIV1738 JJD1738 JJL1738 JJT1738 JKB1738 JKJ1738 JKR1738 JKZ1738 JLH1738 JLP1738 JLX1738 JMF1738 JMN1738 JMV1738 JND1738 JNL1738 JNT1738 JOB1738 JOJ1738 JOR1738 JOZ1738 JPH1738 JPP1738 JPX1738 JQF1738 JQN1738 JQV1738 JRD1738 JRL1738 JRT1738 JSB1738 JSJ1738 JSR1738 JSZ1738 JTH1738 JTP1738 JTX1738 JUF1738 JUN1738 JUV1738 JVD1738 JVL1738 JVT1738 JWB1738 JWJ1738 JWR1738 JWZ1738 JXH1738 JXP1738 JXX1738 JYF1738 JYN1738 JYV1738 JZD1738 JZL1738 JZT1738 KAB1738 KAJ1738 KAR1738 KAZ1738 KBH1738 KBP1738 KBX1738 KCF1738 KCN1738 KCV1738 KDD1738 KDL1738 KDT1738 KEB1738 KEJ1738 KER1738 KEZ1738 KFH1738 KFP1738 KFX1738 KGF1738 KGN1738 KGV1738 KHD1738 KHL1738 KHT1738 KIB1738 KIJ1738 KIR1738 KIZ1738 KJH1738 KJP1738 KJX1738 KKF1738 KKN1738 KKV1738 KLD1738 KLL1738 KLT1738 KMB1738 KMJ1738 KMR1738 KMZ1738 KNH1738 KNP1738 KNX1738 KOF1738 KON1738 KOV1738 KPD1738 KPL1738 KPT1738 KQB1738 KQJ1738 KQR1738 KQZ1738 KRH1738 KRP1738 KRX1738 KSF1738 KSN1738 KSV1738 KTD1738 KTL1738 KTT1738 KUB1738 KUJ1738 KUR1738 KUZ1738 KVH1738 KVP1738 KVX1738 KWF1738 KWN1738 KWV1738 KXD1738 KXL1738 KXT1738 KYB1738 KYJ1738 KYR1738 KYZ1738 KZH1738 KZP1738 KZX1738 LAF1738 LAN1738 LAV1738 LBD1738 LBL1738 LBT1738 LCB1738 LCJ1738 LCR1738 LCZ1738 LDH1738 LDP1738 LDX1738 LEF1738 LEN1738 LEV1738 LFD1738 LFL1738 LFT1738 LGB1738 LGJ1738 LGR1738 LGZ1738 LHH1738 LHP1738 LHX1738 LIF1738 LIN1738 LIV1738 LJD1738 LJL1738 LJT1738 LKB1738 LKJ1738 LKR1738 LKZ1738 LLH1738 LLP1738 LLX1738 LMF1738 LMN1738 LMV1738 LND1738 LNL1738 LNT1738 LOB1738 LOJ1738 LOR1738 LOZ1738 LPH1738 LPP1738 LPX1738 LQF1738 LQN1738 LQV1738 LRD1738 LRL1738 LRT1738 LSB1738 LSJ1738 LSR1738 LSZ1738 LTH1738 LTP1738 LTX1738 LUF1738 LUN1738 LUV1738 LVD1738 LVL1738 LVT1738 LWB1738 LWJ1738 LWR1738 LWZ1738 LXH1738 LXP1738 LXX1738 LYF1738 LYN1738 LYV1738 LZD1738 LZL1738 LZT1738 MAB1738 MAJ1738 MAR1738 MAZ1738 MBH1738 MBP1738 MBX1738 MCF1738 MCN1738 MCV1738 MDD1738 MDL1738 MDT1738 MEB1738 MEJ1738 MER1738 MEZ1738 MFH1738 MFP1738 MFX1738 MGF1738 MGN1738 MGV1738 MHD1738 MHL1738 MHT1738 MIB1738 MIJ1738 MIR1738 MIZ1738 MJH1738 MJP1738 MJX1738 MKF1738 MKN1738 MKV1738 MLD1738 MLL1738 MLT1738 MMB1738 MMJ1738 MMR1738 MMZ1738 MNH1738 MNP1738 MNX1738 MOF1738 MON1738 MOV1738 MPD1738 MPL1738 MPT1738 MQB1738 MQJ1738 MQR1738 MQZ1738 MRH1738 MRP1738 MRX1738 MSF1738 MSN1738 MSV1738 MTD1738 MTL1738 MTT1738 MUB1738 MUJ1738 MUR1738 MUZ1738 MVH1738 MVP1738 MVX1738 MWF1738 MWN1738 MWV1738 MXD1738 MXL1738 MXT1738 MYB1738 MYJ1738 MYR1738 MYZ1738 MZH1738 MZP1738 MZX1738 NAF1738 NAN1738 NAV1738 NBD1738 NBL1738 NBT1738 NCB1738 NCJ1738 NCR1738 NCZ1738 NDH1738 NDP1738 NDX1738 NEF1738 NEN1738 NEV1738 NFD1738 NFL1738 NFT1738 NGB1738 NGJ1738 NGR1738 NGZ1738 NHH1738 NHP1738 NHX1738 NIF1738 NIN1738 NIV1738 NJD1738 NJL1738 NJT1738 NKB1738 NKJ1738 NKR1738 NKZ1738 NLH1738 NLP1738 NLX1738 NMF1738 NMN1738 NMV1738 NND1738 NNL1738 NNT1738 NOB1738 NOJ1738 NOR1738 NOZ1738 NPH1738 NPP1738 NPX1738 NQF1738 NQN1738 NQV1738 NRD1738 NRL1738 NRT1738 NSB1738 NSJ1738 NSR1738 NSZ1738 NTH1738 NTP1738 NTX1738 NUF1738 NUN1738 NUV1738 NVD1738 NVL1738 NVT1738 NWB1738 NWJ1738 NWR1738 NWZ1738 NXH1738 NXP1738 NXX1738 NYF1738 NYN1738 NYV1738 NZD1738 NZL1738 NZT1738 OAB1738 OAJ1738 OAR1738 OAZ1738 OBH1738 OBP1738 OBX1738 OCF1738 OCN1738 OCV1738 ODD1738 ODL1738 ODT1738 OEB1738 OEJ1738 OER1738 OEZ1738 OFH1738 OFP1738 OFX1738 OGF1738 OGN1738 OGV1738 OHD1738 OHL1738 OHT1738 OIB1738 OIJ1738 OIR1738 OIZ1738 OJH1738 OJP1738 OJX1738 OKF1738 OKN1738 OKV1738 OLD1738 OLL1738 OLT1738 OMB1738 OMJ1738 OMR1738 OMZ1738 ONH1738 ONP1738 ONX1738 OOF1738 OON1738 OOV1738 OPD1738 OPL1738 OPT1738 OQB1738 OQJ1738 OQR1738 OQZ1738 ORH1738 ORP1738 ORX1738 OSF1738 OSN1738 OSV1738 OTD1738 OTL1738 OTT1738 OUB1738 OUJ1738 OUR1738 OUZ1738 OVH1738 OVP1738 OVX1738 OWF1738 OWN1738 OWV1738 OXD1738 OXL1738 OXT1738 OYB1738 OYJ1738 OYR1738 OYZ1738 OZH1738 OZP1738 OZX1738 PAF1738 PAN1738 PAV1738 PBD1738 PBL1738 PBT1738 PCB1738 PCJ1738 PCR1738 PCZ1738 PDH1738 PDP1738 PDX1738 PEF1738 PEN1738 PEV1738 PFD1738 PFL1738 PFT1738 PGB1738 PGJ1738 PGR1738 PGZ1738 PHH1738 PHP1738 PHX1738 PIF1738 PIN1738 PIV1738 PJD1738 PJL1738 PJT1738 PKB1738 PKJ1738 PKR1738 PKZ1738 PLH1738 PLP1738 PLX1738 PMF1738 PMN1738 PMV1738 PND1738 PNL1738 PNT1738 POB1738 POJ1738 POR1738 POZ1738 PPH1738 PPP1738 PPX1738 PQF1738 PQN1738 PQV1738 PRD1738 PRL1738 PRT1738 PSB1738 PSJ1738 PSR1738 PSZ1738 PTH1738 PTP1738 PTX1738 PUF1738 PUN1738 PUV1738 PVD1738 PVL1738 PVT1738 PWB1738 PWJ1738 PWR1738 PWZ1738 PXH1738 PXP1738 PXX1738 PYF1738 PYN1738 PYV1738 PZD1738 PZL1738 PZT1738 QAB1738 QAJ1738 QAR1738 QAZ1738 QBH1738 QBP1738 QBX1738 QCF1738 QCN1738 QCV1738 QDD1738 QDL1738 QDT1738 QEB1738 QEJ1738 QER1738 QEZ1738 QFH1738 QFP1738 QFX1738 QGF1738 QGN1738 QGV1738 QHD1738 QHL1738 QHT1738 QIB1738 QIJ1738 QIR1738 QIZ1738 QJH1738 QJP1738 QJX1738 QKF1738 QKN1738 QKV1738 QLD1738 QLL1738 QLT1738 QMB1738 QMJ1738 QMR1738 QMZ1738 QNH1738 QNP1738 QNX1738 QOF1738 QON1738 QOV1738 QPD1738 QPL1738 QPT1738 QQB1738 QQJ1738 QQR1738 QQZ1738 QRH1738 QRP1738 QRX1738 QSF1738 QSN1738 QSV1738 QTD1738 QTL1738 QTT1738 QUB1738 QUJ1738 QUR1738 QUZ1738 QVH1738 QVP1738 QVX1738 QWF1738 QWN1738 QWV1738 QXD1738 QXL1738 QXT1738 QYB1738 QYJ1738 QYR1738 QYZ1738 QZH1738 QZP1738 QZX1738 RAF1738 RAN1738 RAV1738 RBD1738 RBL1738 RBT1738 RCB1738 RCJ1738 RCR1738 RCZ1738 RDH1738 RDP1738 RDX1738 REF1738 REN1738 REV1738 RFD1738 RFL1738 RFT1738 RGB1738 RGJ1738 RGR1738 RGZ1738 RHH1738 RHP1738 RHX1738 RIF1738 RIN1738 RIV1738 RJD1738 RJL1738 RJT1738 RKB1738 RKJ1738 RKR1738 RKZ1738 RLH1738 RLP1738 RLX1738 RMF1738 RMN1738 RMV1738 RND1738 RNL1738 RNT1738 ROB1738 ROJ1738 ROR1738 ROZ1738 RPH1738 RPP1738 RPX1738 RQF1738 RQN1738 RQV1738 RRD1738 RRL1738 RRT1738 RSB1738 RSJ1738 RSR1738 RSZ1738 RTH1738 RTP1738 RTX1738 RUF1738 RUN1738 RUV1738 RVD1738 RVL1738 RVT1738 RWB1738 RWJ1738 RWR1738 RWZ1738 RXH1738 RXP1738 RXX1738 RYF1738 RYN1738 RYV1738 RZD1738 RZL1738 RZT1738 SAB1738 SAJ1738 SAR1738 SAZ1738 SBH1738 SBP1738 SBX1738 SCF1738 SCN1738 SCV1738 SDD1738 SDL1738 SDT1738 SEB1738 SEJ1738 SER1738 SEZ1738 SFH1738 SFP1738 SFX1738 SGF1738 SGN1738 SGV1738 SHD1738 SHL1738 SHT1738 SIB1738 SIJ1738 SIR1738 SIZ1738 SJH1738 SJP1738 SJX1738 SKF1738 SKN1738 SKV1738 SLD1738 SLL1738 SLT1738 SMB1738 SMJ1738 SMR1738 SMZ1738 SNH1738 SNP1738 SNX1738 SOF1738 SON1738 SOV1738 SPD1738 SPL1738 SPT1738 SQB1738 SQJ1738 SQR1738 SQZ1738 SRH1738 SRP1738 SRX1738 SSF1738 SSN1738 SSV1738 STD1738 STL1738 STT1738 SUB1738 SUJ1738 SUR1738 SUZ1738 SVH1738 SVP1738 SVX1738 SWF1738 SWN1738 SWV1738 SXD1738 SXL1738 SXT1738 SYB1738 SYJ1738 SYR1738 SYZ1738 SZH1738 SZP1738 SZX1738 TAF1738 TAN1738 TAV1738 TBD1738 TBL1738 TBT1738 TCB1738 TCJ1738 TCR1738 TCZ1738 TDH1738 TDP1738 TDX1738 TEF1738 TEN1738 TEV1738 TFD1738 TFL1738 TFT1738 TGB1738 TGJ1738 TGR1738 TGZ1738 THH1738 THP1738 THX1738 TIF1738 TIN1738 TIV1738 TJD1738 TJL1738 TJT1738 TKB1738 TKJ1738 TKR1738 TKZ1738 TLH1738 TLP1738 TLX1738 TMF1738 TMN1738 TMV1738 TND1738 TNL1738 TNT1738 TOB1738 TOJ1738 TOR1738 TOZ1738 TPH1738 TPP1738 TPX1738 TQF1738 TQN1738 TQV1738 TRD1738 TRL1738 TRT1738 TSB1738 TSJ1738 TSR1738 TSZ1738 TTH1738 TTP1738 TTX1738 TUF1738 TUN1738 TUV1738 TVD1738 TVL1738 TVT1738 TWB1738 TWJ1738 TWR1738 TWZ1738 TXH1738 TXP1738 TXX1738 TYF1738 TYN1738 TYV1738 TZD1738 TZL1738 TZT1738 UAB1738 UAJ1738 UAR1738 UAZ1738 UBH1738 UBP1738 UBX1738 UCF1738 UCN1738 UCV1738 UDD1738 UDL1738 UDT1738 UEB1738 UEJ1738 UER1738 UEZ1738 UFH1738 UFP1738 UFX1738 UGF1738 UGN1738 UGV1738 UHD1738 UHL1738 UHT1738 UIB1738 UIJ1738 UIR1738 UIZ1738 UJH1738 UJP1738 UJX1738 UKF1738 UKN1738 UKV1738 ULD1738 ULL1738 ULT1738 UMB1738 UMJ1738 UMR1738 UMZ1738 UNH1738 UNP1738 UNX1738 UOF1738 UON1738 UOV1738 UPD1738 UPL1738 UPT1738 UQB1738 UQJ1738 UQR1738 UQZ1738 URH1738 URP1738 URX1738 USF1738 USN1738 USV1738 UTD1738 UTL1738 UTT1738 UUB1738 UUJ1738 UUR1738 UUZ1738 UVH1738 UVP1738 UVX1738 UWF1738 UWN1738 UWV1738 UXD1738 UXL1738 UXT1738 UYB1738 UYJ1738 UYR1738 UYZ1738 UZH1738 UZP1738 UZX1738 VAF1738 VAN1738 VAV1738 VBD1738 VBL1738 VBT1738 VCB1738 VCJ1738 VCR1738 VCZ1738 VDH1738 VDP1738 VDX1738 VEF1738 VEN1738 VEV1738 VFD1738 VFL1738 VFT1738 VGB1738 VGJ1738 VGR1738 VGZ1738 VHH1738 VHP1738 VHX1738 VIF1738 VIN1738 VIV1738 VJD1738 VJL1738 VJT1738 VKB1738 VKJ1738 VKR1738 VKZ1738 VLH1738 VLP1738 VLX1738 VMF1738 VMN1738 VMV1738 VND1738 VNL1738 VNT1738 VOB1738 VOJ1738 VOR1738 VOZ1738 VPH1738 VPP1738 VPX1738 VQF1738 VQN1738 VQV1738 VRD1738 VRL1738 VRT1738 VSB1738 VSJ1738 VSR1738 VSZ1738 VTH1738 VTP1738 VTX1738 VUF1738 VUN1738 VUV1738 VVD1738 VVL1738 VVT1738 VWB1738 VWJ1738 VWR1738 VWZ1738 VXH1738 VXP1738 VXX1738 VYF1738 VYN1738 VYV1738 VZD1738 VZL1738 VZT1738 WAB1738 WAJ1738 WAR1738 WAZ1738 WBH1738 WBP1738 WBX1738 WCF1738 WCN1738 WCV1738 WDD1738 WDL1738 WDT1738 WEB1738 WEJ1738 WER1738 WEZ1738 WFH1738 WFP1738 WFX1738 WGF1738 WGN1738 WGV1738 WHD1738 WHL1738 WHT1738 WIB1738 WIJ1738 WIR1738 WIZ1738 WJH1738 WJP1738 WJX1738 WKF1738 WKN1738 WKV1738 WLD1738 WLL1738 WLT1738 WMB1738 WMJ1738 WMR1738 WMZ1738 WNH1738 WNP1738 WNX1738 WOF1738 WON1738 WOV1738 WPD1738 WPL1738 WPT1738 WQB1738 WQJ1738 WQR1738 WQZ1738 WRH1738 WRP1738 WRX1738 WSF1738 WSN1738 WSV1738 WTD1738 WTL1738 WTT1738 WUB1738 WUJ1738 WUR1738 WUZ1738 WVH1738 WVP1738 WVX1738 WWF1738 WWN1738 WWV1738 WXD1738 WXL1738 WXT1738 WYB1738 WYJ1738 WYR1738 WYZ1738 WZH1738 WZP1738 WZX1738 XAF1738 XAN1738 XAV1738 XBD1738 XBL1738 XBT1738 XCB1738 XCJ1738 XCR1738 XCZ1738 XDH1738 XDP1738 XDX1738 XEF1738 XEN1738 XEV1738 XFD1738">
    <cfRule type="cellIs" dxfId="19" priority="19" operator="equal">
      <formula>"BAJO"</formula>
    </cfRule>
    <cfRule type="cellIs" dxfId="18" priority="20" operator="equal">
      <formula>"AUMENTO"</formula>
    </cfRule>
  </conditionalFormatting>
  <conditionalFormatting sqref="H1738 P1738 X1738 AF1738 AN1738 AV1738 BD1738 BL1738 BT1738 CB1738 CJ1738 CR1738 CZ1738 DH1738 DP1738 DX1738 EF1738 EN1738 EV1738 FD1738 FL1738 FT1738 GB1738 GJ1738 GR1738 GZ1738 HH1738 HP1738 HX1738 IF1738 IN1738 IV1738 JD1738 JL1738 JT1738 KB1738 KJ1738 KR1738 KZ1738 LH1738 LP1738 LX1738 MF1738 MN1738 MV1738 ND1738 NL1738 NT1738 OB1738 OJ1738 OR1738 OZ1738 PH1738 PP1738 PX1738 QF1738 QN1738 QV1738 RD1738 RL1738 RT1738 SB1738 SJ1738 SR1738 SZ1738 TH1738 TP1738 TX1738 UF1738 UN1738 UV1738 VD1738 VL1738 VT1738 WB1738 WJ1738 WR1738 WZ1738 XH1738 XP1738 XX1738 YF1738 YN1738 YV1738 ZD1738 ZL1738 ZT1738 AAB1738 AAJ1738 AAR1738 AAZ1738 ABH1738 ABP1738 ABX1738 ACF1738 ACN1738 ACV1738 ADD1738 ADL1738 ADT1738 AEB1738 AEJ1738 AER1738 AEZ1738 AFH1738 AFP1738 AFX1738 AGF1738 AGN1738 AGV1738 AHD1738 AHL1738 AHT1738 AIB1738 AIJ1738 AIR1738 AIZ1738 AJH1738 AJP1738 AJX1738 AKF1738 AKN1738 AKV1738 ALD1738 ALL1738 ALT1738 AMB1738 AMJ1738 AMR1738 AMZ1738 ANH1738 ANP1738 ANX1738 AOF1738 AON1738 AOV1738 APD1738 APL1738 APT1738 AQB1738 AQJ1738 AQR1738 AQZ1738 ARH1738 ARP1738 ARX1738 ASF1738 ASN1738 ASV1738 ATD1738 ATL1738 ATT1738 AUB1738 AUJ1738 AUR1738 AUZ1738 AVH1738 AVP1738 AVX1738 AWF1738 AWN1738 AWV1738 AXD1738 AXL1738 AXT1738 AYB1738 AYJ1738 AYR1738 AYZ1738 AZH1738 AZP1738 AZX1738 BAF1738 BAN1738 BAV1738 BBD1738 BBL1738 BBT1738 BCB1738 BCJ1738 BCR1738 BCZ1738 BDH1738 BDP1738 BDX1738 BEF1738 BEN1738 BEV1738 BFD1738 BFL1738 BFT1738 BGB1738 BGJ1738 BGR1738 BGZ1738 BHH1738 BHP1738 BHX1738 BIF1738 BIN1738 BIV1738 BJD1738 BJL1738 BJT1738 BKB1738 BKJ1738 BKR1738 BKZ1738 BLH1738 BLP1738 BLX1738 BMF1738 BMN1738 BMV1738 BND1738 BNL1738 BNT1738 BOB1738 BOJ1738 BOR1738 BOZ1738 BPH1738 BPP1738 BPX1738 BQF1738 BQN1738 BQV1738 BRD1738 BRL1738 BRT1738 BSB1738 BSJ1738 BSR1738 BSZ1738 BTH1738 BTP1738 BTX1738 BUF1738 BUN1738 BUV1738 BVD1738 BVL1738 BVT1738 BWB1738 BWJ1738 BWR1738 BWZ1738 BXH1738 BXP1738 BXX1738 BYF1738 BYN1738 BYV1738 BZD1738 BZL1738 BZT1738 CAB1738 CAJ1738 CAR1738 CAZ1738 CBH1738 CBP1738 CBX1738 CCF1738 CCN1738 CCV1738 CDD1738 CDL1738 CDT1738 CEB1738 CEJ1738 CER1738 CEZ1738 CFH1738 CFP1738 CFX1738 CGF1738 CGN1738 CGV1738 CHD1738 CHL1738 CHT1738 CIB1738 CIJ1738 CIR1738 CIZ1738 CJH1738 CJP1738 CJX1738 CKF1738 CKN1738 CKV1738 CLD1738 CLL1738 CLT1738 CMB1738 CMJ1738 CMR1738 CMZ1738 CNH1738 CNP1738 CNX1738 COF1738 CON1738 COV1738 CPD1738 CPL1738 CPT1738 CQB1738 CQJ1738 CQR1738 CQZ1738 CRH1738 CRP1738 CRX1738 CSF1738 CSN1738 CSV1738 CTD1738 CTL1738 CTT1738 CUB1738 CUJ1738 CUR1738 CUZ1738 CVH1738 CVP1738 CVX1738 CWF1738 CWN1738 CWV1738 CXD1738 CXL1738 CXT1738 CYB1738 CYJ1738 CYR1738 CYZ1738 CZH1738 CZP1738 CZX1738 DAF1738 DAN1738 DAV1738 DBD1738 DBL1738 DBT1738 DCB1738 DCJ1738 DCR1738 DCZ1738 DDH1738 DDP1738 DDX1738 DEF1738 DEN1738 DEV1738 DFD1738 DFL1738 DFT1738 DGB1738 DGJ1738 DGR1738 DGZ1738 DHH1738 DHP1738 DHX1738 DIF1738 DIN1738 DIV1738 DJD1738 DJL1738 DJT1738 DKB1738 DKJ1738 DKR1738 DKZ1738 DLH1738 DLP1738 DLX1738 DMF1738 DMN1738 DMV1738 DND1738 DNL1738 DNT1738 DOB1738 DOJ1738 DOR1738 DOZ1738 DPH1738 DPP1738 DPX1738 DQF1738 DQN1738 DQV1738 DRD1738 DRL1738 DRT1738 DSB1738 DSJ1738 DSR1738 DSZ1738 DTH1738 DTP1738 DTX1738 DUF1738 DUN1738 DUV1738 DVD1738 DVL1738 DVT1738 DWB1738 DWJ1738 DWR1738 DWZ1738 DXH1738 DXP1738 DXX1738 DYF1738 DYN1738 DYV1738 DZD1738 DZL1738 DZT1738 EAB1738 EAJ1738 EAR1738 EAZ1738 EBH1738 EBP1738 EBX1738 ECF1738 ECN1738 ECV1738 EDD1738 EDL1738 EDT1738 EEB1738 EEJ1738 EER1738 EEZ1738 EFH1738 EFP1738 EFX1738 EGF1738 EGN1738 EGV1738 EHD1738 EHL1738 EHT1738 EIB1738 EIJ1738 EIR1738 EIZ1738 EJH1738 EJP1738 EJX1738 EKF1738 EKN1738 EKV1738 ELD1738 ELL1738 ELT1738 EMB1738 EMJ1738 EMR1738 EMZ1738 ENH1738 ENP1738 ENX1738 EOF1738 EON1738 EOV1738 EPD1738 EPL1738 EPT1738 EQB1738 EQJ1738 EQR1738 EQZ1738 ERH1738 ERP1738 ERX1738 ESF1738 ESN1738 ESV1738 ETD1738 ETL1738 ETT1738 EUB1738 EUJ1738 EUR1738 EUZ1738 EVH1738 EVP1738 EVX1738 EWF1738 EWN1738 EWV1738 EXD1738 EXL1738 EXT1738 EYB1738 EYJ1738 EYR1738 EYZ1738 EZH1738 EZP1738 EZX1738 FAF1738 FAN1738 FAV1738 FBD1738 FBL1738 FBT1738 FCB1738 FCJ1738 FCR1738 FCZ1738 FDH1738 FDP1738 FDX1738 FEF1738 FEN1738 FEV1738 FFD1738 FFL1738 FFT1738 FGB1738 FGJ1738 FGR1738 FGZ1738 FHH1738 FHP1738 FHX1738 FIF1738 FIN1738 FIV1738 FJD1738 FJL1738 FJT1738 FKB1738 FKJ1738 FKR1738 FKZ1738 FLH1738 FLP1738 FLX1738 FMF1738 FMN1738 FMV1738 FND1738 FNL1738 FNT1738 FOB1738 FOJ1738 FOR1738 FOZ1738 FPH1738 FPP1738 FPX1738 FQF1738 FQN1738 FQV1738 FRD1738 FRL1738 FRT1738 FSB1738 FSJ1738 FSR1738 FSZ1738 FTH1738 FTP1738 FTX1738 FUF1738 FUN1738 FUV1738 FVD1738 FVL1738 FVT1738 FWB1738 FWJ1738 FWR1738 FWZ1738 FXH1738 FXP1738 FXX1738 FYF1738 FYN1738 FYV1738 FZD1738 FZL1738 FZT1738 GAB1738 GAJ1738 GAR1738 GAZ1738 GBH1738 GBP1738 GBX1738 GCF1738 GCN1738 GCV1738 GDD1738 GDL1738 GDT1738 GEB1738 GEJ1738 GER1738 GEZ1738 GFH1738 GFP1738 GFX1738 GGF1738 GGN1738 GGV1738 GHD1738 GHL1738 GHT1738 GIB1738 GIJ1738 GIR1738 GIZ1738 GJH1738 GJP1738 GJX1738 GKF1738 GKN1738 GKV1738 GLD1738 GLL1738 GLT1738 GMB1738 GMJ1738 GMR1738 GMZ1738 GNH1738 GNP1738 GNX1738 GOF1738 GON1738 GOV1738 GPD1738 GPL1738 GPT1738 GQB1738 GQJ1738 GQR1738 GQZ1738 GRH1738 GRP1738 GRX1738 GSF1738 GSN1738 GSV1738 GTD1738 GTL1738 GTT1738 GUB1738 GUJ1738 GUR1738 GUZ1738 GVH1738 GVP1738 GVX1738 GWF1738 GWN1738 GWV1738 GXD1738 GXL1738 GXT1738 GYB1738 GYJ1738 GYR1738 GYZ1738 GZH1738 GZP1738 GZX1738 HAF1738 HAN1738 HAV1738 HBD1738 HBL1738 HBT1738 HCB1738 HCJ1738 HCR1738 HCZ1738 HDH1738 HDP1738 HDX1738 HEF1738 HEN1738 HEV1738 HFD1738 HFL1738 HFT1738 HGB1738 HGJ1738 HGR1738 HGZ1738 HHH1738 HHP1738 HHX1738 HIF1738 HIN1738 HIV1738 HJD1738 HJL1738 HJT1738 HKB1738 HKJ1738 HKR1738 HKZ1738 HLH1738 HLP1738 HLX1738 HMF1738 HMN1738 HMV1738 HND1738 HNL1738 HNT1738 HOB1738 HOJ1738 HOR1738 HOZ1738 HPH1738 HPP1738 HPX1738 HQF1738 HQN1738 HQV1738 HRD1738 HRL1738 HRT1738 HSB1738 HSJ1738 HSR1738 HSZ1738 HTH1738 HTP1738 HTX1738 HUF1738 HUN1738 HUV1738 HVD1738 HVL1738 HVT1738 HWB1738 HWJ1738 HWR1738 HWZ1738 HXH1738 HXP1738 HXX1738 HYF1738 HYN1738 HYV1738 HZD1738 HZL1738 HZT1738 IAB1738 IAJ1738 IAR1738 IAZ1738 IBH1738 IBP1738 IBX1738 ICF1738 ICN1738 ICV1738 IDD1738 IDL1738 IDT1738 IEB1738 IEJ1738 IER1738 IEZ1738 IFH1738 IFP1738 IFX1738 IGF1738 IGN1738 IGV1738 IHD1738 IHL1738 IHT1738 IIB1738 IIJ1738 IIR1738 IIZ1738 IJH1738 IJP1738 IJX1738 IKF1738 IKN1738 IKV1738 ILD1738 ILL1738 ILT1738 IMB1738 IMJ1738 IMR1738 IMZ1738 INH1738 INP1738 INX1738 IOF1738 ION1738 IOV1738 IPD1738 IPL1738 IPT1738 IQB1738 IQJ1738 IQR1738 IQZ1738 IRH1738 IRP1738 IRX1738 ISF1738 ISN1738 ISV1738 ITD1738 ITL1738 ITT1738 IUB1738 IUJ1738 IUR1738 IUZ1738 IVH1738 IVP1738 IVX1738 IWF1738 IWN1738 IWV1738 IXD1738 IXL1738 IXT1738 IYB1738 IYJ1738 IYR1738 IYZ1738 IZH1738 IZP1738 IZX1738 JAF1738 JAN1738 JAV1738 JBD1738 JBL1738 JBT1738 JCB1738 JCJ1738 JCR1738 JCZ1738 JDH1738 JDP1738 JDX1738 JEF1738 JEN1738 JEV1738 JFD1738 JFL1738 JFT1738 JGB1738 JGJ1738 JGR1738 JGZ1738 JHH1738 JHP1738 JHX1738 JIF1738 JIN1738 JIV1738 JJD1738 JJL1738 JJT1738 JKB1738 JKJ1738 JKR1738 JKZ1738 JLH1738 JLP1738 JLX1738 JMF1738 JMN1738 JMV1738 JND1738 JNL1738 JNT1738 JOB1738 JOJ1738 JOR1738 JOZ1738 JPH1738 JPP1738 JPX1738 JQF1738 JQN1738 JQV1738 JRD1738 JRL1738 JRT1738 JSB1738 JSJ1738 JSR1738 JSZ1738 JTH1738 JTP1738 JTX1738 JUF1738 JUN1738 JUV1738 JVD1738 JVL1738 JVT1738 JWB1738 JWJ1738 JWR1738 JWZ1738 JXH1738 JXP1738 JXX1738 JYF1738 JYN1738 JYV1738 JZD1738 JZL1738 JZT1738 KAB1738 KAJ1738 KAR1738 KAZ1738 KBH1738 KBP1738 KBX1738 KCF1738 KCN1738 KCV1738 KDD1738 KDL1738 KDT1738 KEB1738 KEJ1738 KER1738 KEZ1738 KFH1738 KFP1738 KFX1738 KGF1738 KGN1738 KGV1738 KHD1738 KHL1738 KHT1738 KIB1738 KIJ1738 KIR1738 KIZ1738 KJH1738 KJP1738 KJX1738 KKF1738 KKN1738 KKV1738 KLD1738 KLL1738 KLT1738 KMB1738 KMJ1738 KMR1738 KMZ1738 KNH1738 KNP1738 KNX1738 KOF1738 KON1738 KOV1738 KPD1738 KPL1738 KPT1738 KQB1738 KQJ1738 KQR1738 KQZ1738 KRH1738 KRP1738 KRX1738 KSF1738 KSN1738 KSV1738 KTD1738 KTL1738 KTT1738 KUB1738 KUJ1738 KUR1738 KUZ1738 KVH1738 KVP1738 KVX1738 KWF1738 KWN1738 KWV1738 KXD1738 KXL1738 KXT1738 KYB1738 KYJ1738 KYR1738 KYZ1738 KZH1738 KZP1738 KZX1738 LAF1738 LAN1738 LAV1738 LBD1738 LBL1738 LBT1738 LCB1738 LCJ1738 LCR1738 LCZ1738 LDH1738 LDP1738 LDX1738 LEF1738 LEN1738 LEV1738 LFD1738 LFL1738 LFT1738 LGB1738 LGJ1738 LGR1738 LGZ1738 LHH1738 LHP1738 LHX1738 LIF1738 LIN1738 LIV1738 LJD1738 LJL1738 LJT1738 LKB1738 LKJ1738 LKR1738 LKZ1738 LLH1738 LLP1738 LLX1738 LMF1738 LMN1738 LMV1738 LND1738 LNL1738 LNT1738 LOB1738 LOJ1738 LOR1738 LOZ1738 LPH1738 LPP1738 LPX1738 LQF1738 LQN1738 LQV1738 LRD1738 LRL1738 LRT1738 LSB1738 LSJ1738 LSR1738 LSZ1738 LTH1738 LTP1738 LTX1738 LUF1738 LUN1738 LUV1738 LVD1738 LVL1738 LVT1738 LWB1738 LWJ1738 LWR1738 LWZ1738 LXH1738 LXP1738 LXX1738 LYF1738 LYN1738 LYV1738 LZD1738 LZL1738 LZT1738 MAB1738 MAJ1738 MAR1738 MAZ1738 MBH1738 MBP1738 MBX1738 MCF1738 MCN1738 MCV1738 MDD1738 MDL1738 MDT1738 MEB1738 MEJ1738 MER1738 MEZ1738 MFH1738 MFP1738 MFX1738 MGF1738 MGN1738 MGV1738 MHD1738 MHL1738 MHT1738 MIB1738 MIJ1738 MIR1738 MIZ1738 MJH1738 MJP1738 MJX1738 MKF1738 MKN1738 MKV1738 MLD1738 MLL1738 MLT1738 MMB1738 MMJ1738 MMR1738 MMZ1738 MNH1738 MNP1738 MNX1738 MOF1738 MON1738 MOV1738 MPD1738 MPL1738 MPT1738 MQB1738 MQJ1738 MQR1738 MQZ1738 MRH1738 MRP1738 MRX1738 MSF1738 MSN1738 MSV1738 MTD1738 MTL1738 MTT1738 MUB1738 MUJ1738 MUR1738 MUZ1738 MVH1738 MVP1738 MVX1738 MWF1738 MWN1738 MWV1738 MXD1738 MXL1738 MXT1738 MYB1738 MYJ1738 MYR1738 MYZ1738 MZH1738 MZP1738 MZX1738 NAF1738 NAN1738 NAV1738 NBD1738 NBL1738 NBT1738 NCB1738 NCJ1738 NCR1738 NCZ1738 NDH1738 NDP1738 NDX1738 NEF1738 NEN1738 NEV1738 NFD1738 NFL1738 NFT1738 NGB1738 NGJ1738 NGR1738 NGZ1738 NHH1738 NHP1738 NHX1738 NIF1738 NIN1738 NIV1738 NJD1738 NJL1738 NJT1738 NKB1738 NKJ1738 NKR1738 NKZ1738 NLH1738 NLP1738 NLX1738 NMF1738 NMN1738 NMV1738 NND1738 NNL1738 NNT1738 NOB1738 NOJ1738 NOR1738 NOZ1738 NPH1738 NPP1738 NPX1738 NQF1738 NQN1738 NQV1738 NRD1738 NRL1738 NRT1738 NSB1738 NSJ1738 NSR1738 NSZ1738 NTH1738 NTP1738 NTX1738 NUF1738 NUN1738 NUV1738 NVD1738 NVL1738 NVT1738 NWB1738 NWJ1738 NWR1738 NWZ1738 NXH1738 NXP1738 NXX1738 NYF1738 NYN1738 NYV1738 NZD1738 NZL1738 NZT1738 OAB1738 OAJ1738 OAR1738 OAZ1738 OBH1738 OBP1738 OBX1738 OCF1738 OCN1738 OCV1738 ODD1738 ODL1738 ODT1738 OEB1738 OEJ1738 OER1738 OEZ1738 OFH1738 OFP1738 OFX1738 OGF1738 OGN1738 OGV1738 OHD1738 OHL1738 OHT1738 OIB1738 OIJ1738 OIR1738 OIZ1738 OJH1738 OJP1738 OJX1738 OKF1738 OKN1738 OKV1738 OLD1738 OLL1738 OLT1738 OMB1738 OMJ1738 OMR1738 OMZ1738 ONH1738 ONP1738 ONX1738 OOF1738 OON1738 OOV1738 OPD1738 OPL1738 OPT1738 OQB1738 OQJ1738 OQR1738 OQZ1738 ORH1738 ORP1738 ORX1738 OSF1738 OSN1738 OSV1738 OTD1738 OTL1738 OTT1738 OUB1738 OUJ1738 OUR1738 OUZ1738 OVH1738 OVP1738 OVX1738 OWF1738 OWN1738 OWV1738 OXD1738 OXL1738 OXT1738 OYB1738 OYJ1738 OYR1738 OYZ1738 OZH1738 OZP1738 OZX1738 PAF1738 PAN1738 PAV1738 PBD1738 PBL1738 PBT1738 PCB1738 PCJ1738 PCR1738 PCZ1738 PDH1738 PDP1738 PDX1738 PEF1738 PEN1738 PEV1738 PFD1738 PFL1738 PFT1738 PGB1738 PGJ1738 PGR1738 PGZ1738 PHH1738 PHP1738 PHX1738 PIF1738 PIN1738 PIV1738 PJD1738 PJL1738 PJT1738 PKB1738 PKJ1738 PKR1738 PKZ1738 PLH1738 PLP1738 PLX1738 PMF1738 PMN1738 PMV1738 PND1738 PNL1738 PNT1738 POB1738 POJ1738 POR1738 POZ1738 PPH1738 PPP1738 PPX1738 PQF1738 PQN1738 PQV1738 PRD1738 PRL1738 PRT1738 PSB1738 PSJ1738 PSR1738 PSZ1738 PTH1738 PTP1738 PTX1738 PUF1738 PUN1738 PUV1738 PVD1738 PVL1738 PVT1738 PWB1738 PWJ1738 PWR1738 PWZ1738 PXH1738 PXP1738 PXX1738 PYF1738 PYN1738 PYV1738 PZD1738 PZL1738 PZT1738 QAB1738 QAJ1738 QAR1738 QAZ1738 QBH1738 QBP1738 QBX1738 QCF1738 QCN1738 QCV1738 QDD1738 QDL1738 QDT1738 QEB1738 QEJ1738 QER1738 QEZ1738 QFH1738 QFP1738 QFX1738 QGF1738 QGN1738 QGV1738 QHD1738 QHL1738 QHT1738 QIB1738 QIJ1738 QIR1738 QIZ1738 QJH1738 QJP1738 QJX1738 QKF1738 QKN1738 QKV1738 QLD1738 QLL1738 QLT1738 QMB1738 QMJ1738 QMR1738 QMZ1738 QNH1738 QNP1738 QNX1738 QOF1738 QON1738 QOV1738 QPD1738 QPL1738 QPT1738 QQB1738 QQJ1738 QQR1738 QQZ1738 QRH1738 QRP1738 QRX1738 QSF1738 QSN1738 QSV1738 QTD1738 QTL1738 QTT1738 QUB1738 QUJ1738 QUR1738 QUZ1738 QVH1738 QVP1738 QVX1738 QWF1738 QWN1738 QWV1738 QXD1738 QXL1738 QXT1738 QYB1738 QYJ1738 QYR1738 QYZ1738 QZH1738 QZP1738 QZX1738 RAF1738 RAN1738 RAV1738 RBD1738 RBL1738 RBT1738 RCB1738 RCJ1738 RCR1738 RCZ1738 RDH1738 RDP1738 RDX1738 REF1738 REN1738 REV1738 RFD1738 RFL1738 RFT1738 RGB1738 RGJ1738 RGR1738 RGZ1738 RHH1738 RHP1738 RHX1738 RIF1738 RIN1738 RIV1738 RJD1738 RJL1738 RJT1738 RKB1738 RKJ1738 RKR1738 RKZ1738 RLH1738 RLP1738 RLX1738 RMF1738 RMN1738 RMV1738 RND1738 RNL1738 RNT1738 ROB1738 ROJ1738 ROR1738 ROZ1738 RPH1738 RPP1738 RPX1738 RQF1738 RQN1738 RQV1738 RRD1738 RRL1738 RRT1738 RSB1738 RSJ1738 RSR1738 RSZ1738 RTH1738 RTP1738 RTX1738 RUF1738 RUN1738 RUV1738 RVD1738 RVL1738 RVT1738 RWB1738 RWJ1738 RWR1738 RWZ1738 RXH1738 RXP1738 RXX1738 RYF1738 RYN1738 RYV1738 RZD1738 RZL1738 RZT1738 SAB1738 SAJ1738 SAR1738 SAZ1738 SBH1738 SBP1738 SBX1738 SCF1738 SCN1738 SCV1738 SDD1738 SDL1738 SDT1738 SEB1738 SEJ1738 SER1738 SEZ1738 SFH1738 SFP1738 SFX1738 SGF1738 SGN1738 SGV1738 SHD1738 SHL1738 SHT1738 SIB1738 SIJ1738 SIR1738 SIZ1738 SJH1738 SJP1738 SJX1738 SKF1738 SKN1738 SKV1738 SLD1738 SLL1738 SLT1738 SMB1738 SMJ1738 SMR1738 SMZ1738 SNH1738 SNP1738 SNX1738 SOF1738 SON1738 SOV1738 SPD1738 SPL1738 SPT1738 SQB1738 SQJ1738 SQR1738 SQZ1738 SRH1738 SRP1738 SRX1738 SSF1738 SSN1738 SSV1738 STD1738 STL1738 STT1738 SUB1738 SUJ1738 SUR1738 SUZ1738 SVH1738 SVP1738 SVX1738 SWF1738 SWN1738 SWV1738 SXD1738 SXL1738 SXT1738 SYB1738 SYJ1738 SYR1738 SYZ1738 SZH1738 SZP1738 SZX1738 TAF1738 TAN1738 TAV1738 TBD1738 TBL1738 TBT1738 TCB1738 TCJ1738 TCR1738 TCZ1738 TDH1738 TDP1738 TDX1738 TEF1738 TEN1738 TEV1738 TFD1738 TFL1738 TFT1738 TGB1738 TGJ1738 TGR1738 TGZ1738 THH1738 THP1738 THX1738 TIF1738 TIN1738 TIV1738 TJD1738 TJL1738 TJT1738 TKB1738 TKJ1738 TKR1738 TKZ1738 TLH1738 TLP1738 TLX1738 TMF1738 TMN1738 TMV1738 TND1738 TNL1738 TNT1738 TOB1738 TOJ1738 TOR1738 TOZ1738 TPH1738 TPP1738 TPX1738 TQF1738 TQN1738 TQV1738 TRD1738 TRL1738 TRT1738 TSB1738 TSJ1738 TSR1738 TSZ1738 TTH1738 TTP1738 TTX1738 TUF1738 TUN1738 TUV1738 TVD1738 TVL1738 TVT1738 TWB1738 TWJ1738 TWR1738 TWZ1738 TXH1738 TXP1738 TXX1738 TYF1738 TYN1738 TYV1738 TZD1738 TZL1738 TZT1738 UAB1738 UAJ1738 UAR1738 UAZ1738 UBH1738 UBP1738 UBX1738 UCF1738 UCN1738 UCV1738 UDD1738 UDL1738 UDT1738 UEB1738 UEJ1738 UER1738 UEZ1738 UFH1738 UFP1738 UFX1738 UGF1738 UGN1738 UGV1738 UHD1738 UHL1738 UHT1738 UIB1738 UIJ1738 UIR1738 UIZ1738 UJH1738 UJP1738 UJX1738 UKF1738 UKN1738 UKV1738 ULD1738 ULL1738 ULT1738 UMB1738 UMJ1738 UMR1738 UMZ1738 UNH1738 UNP1738 UNX1738 UOF1738 UON1738 UOV1738 UPD1738 UPL1738 UPT1738 UQB1738 UQJ1738 UQR1738 UQZ1738 URH1738 URP1738 URX1738 USF1738 USN1738 USV1738 UTD1738 UTL1738 UTT1738 UUB1738 UUJ1738 UUR1738 UUZ1738 UVH1738 UVP1738 UVX1738 UWF1738 UWN1738 UWV1738 UXD1738 UXL1738 UXT1738 UYB1738 UYJ1738 UYR1738 UYZ1738 UZH1738 UZP1738 UZX1738 VAF1738 VAN1738 VAV1738 VBD1738 VBL1738 VBT1738 VCB1738 VCJ1738 VCR1738 VCZ1738 VDH1738 VDP1738 VDX1738 VEF1738 VEN1738 VEV1738 VFD1738 VFL1738 VFT1738 VGB1738 VGJ1738 VGR1738 VGZ1738 VHH1738 VHP1738 VHX1738 VIF1738 VIN1738 VIV1738 VJD1738 VJL1738 VJT1738 VKB1738 VKJ1738 VKR1738 VKZ1738 VLH1738 VLP1738 VLX1738 VMF1738 VMN1738 VMV1738 VND1738 VNL1738 VNT1738 VOB1738 VOJ1738 VOR1738 VOZ1738 VPH1738 VPP1738 VPX1738 VQF1738 VQN1738 VQV1738 VRD1738 VRL1738 VRT1738 VSB1738 VSJ1738 VSR1738 VSZ1738 VTH1738 VTP1738 VTX1738 VUF1738 VUN1738 VUV1738 VVD1738 VVL1738 VVT1738 VWB1738 VWJ1738 VWR1738 VWZ1738 VXH1738 VXP1738 VXX1738 VYF1738 VYN1738 VYV1738 VZD1738 VZL1738 VZT1738 WAB1738 WAJ1738 WAR1738 WAZ1738 WBH1738 WBP1738 WBX1738 WCF1738 WCN1738 WCV1738 WDD1738 WDL1738 WDT1738 WEB1738 WEJ1738 WER1738 WEZ1738 WFH1738 WFP1738 WFX1738 WGF1738 WGN1738 WGV1738 WHD1738 WHL1738 WHT1738 WIB1738 WIJ1738 WIR1738 WIZ1738 WJH1738 WJP1738 WJX1738 WKF1738 WKN1738 WKV1738 WLD1738 WLL1738 WLT1738 WMB1738 WMJ1738 WMR1738 WMZ1738 WNH1738 WNP1738 WNX1738 WOF1738 WON1738 WOV1738 WPD1738 WPL1738 WPT1738 WQB1738 WQJ1738 WQR1738 WQZ1738 WRH1738 WRP1738 WRX1738 WSF1738 WSN1738 WSV1738 WTD1738 WTL1738 WTT1738 WUB1738 WUJ1738 WUR1738 WUZ1738 WVH1738 WVP1738 WVX1738 WWF1738 WWN1738 WWV1738 WXD1738 WXL1738 WXT1738 WYB1738 WYJ1738 WYR1738 WYZ1738 WZH1738 WZP1738 WZX1738 XAF1738 XAN1738 XAV1738 XBD1738 XBL1738 XBT1738 XCB1738 XCJ1738 XCR1738 XCZ1738 XDH1738 XDP1738 XDX1738 XEF1738 XEN1738 XEV1738 XFD1738">
    <cfRule type="containsText" dxfId="17" priority="17" operator="containsText" text="aumento">
      <formula>NOT(ISERROR(SEARCH("aumento",H1738)))</formula>
    </cfRule>
    <cfRule type="containsText" dxfId="16" priority="18" operator="containsText" text="bajo">
      <formula>NOT(ISERROR(SEARCH("bajo",H1738)))</formula>
    </cfRule>
  </conditionalFormatting>
  <conditionalFormatting sqref="H1738 P1738 X1738 AF1738 AN1738 AV1738 BD1738 BL1738 BT1738 CB1738 CJ1738 CR1738 CZ1738 DH1738 DP1738 DX1738 EF1738 EN1738 EV1738 FD1738 FL1738 FT1738 GB1738 GJ1738 GR1738 GZ1738 HH1738 HP1738 HX1738 IF1738 IN1738 IV1738 JD1738 JL1738 JT1738 KB1738 KJ1738 KR1738 KZ1738 LH1738 LP1738 LX1738 MF1738 MN1738 MV1738 ND1738 NL1738 NT1738 OB1738 OJ1738 OR1738 OZ1738 PH1738 PP1738 PX1738 QF1738 QN1738 QV1738 RD1738 RL1738 RT1738 SB1738 SJ1738 SR1738 SZ1738 TH1738 TP1738 TX1738 UF1738 UN1738 UV1738 VD1738 VL1738 VT1738 WB1738 WJ1738 WR1738 WZ1738 XH1738 XP1738 XX1738 YF1738 YN1738 YV1738 ZD1738 ZL1738 ZT1738 AAB1738 AAJ1738 AAR1738 AAZ1738 ABH1738 ABP1738 ABX1738 ACF1738 ACN1738 ACV1738 ADD1738 ADL1738 ADT1738 AEB1738 AEJ1738 AER1738 AEZ1738 AFH1738 AFP1738 AFX1738 AGF1738 AGN1738 AGV1738 AHD1738 AHL1738 AHT1738 AIB1738 AIJ1738 AIR1738 AIZ1738 AJH1738 AJP1738 AJX1738 AKF1738 AKN1738 AKV1738 ALD1738 ALL1738 ALT1738 AMB1738 AMJ1738 AMR1738 AMZ1738 ANH1738 ANP1738 ANX1738 AOF1738 AON1738 AOV1738 APD1738 APL1738 APT1738 AQB1738 AQJ1738 AQR1738 AQZ1738 ARH1738 ARP1738 ARX1738 ASF1738 ASN1738 ASV1738 ATD1738 ATL1738 ATT1738 AUB1738 AUJ1738 AUR1738 AUZ1738 AVH1738 AVP1738 AVX1738 AWF1738 AWN1738 AWV1738 AXD1738 AXL1738 AXT1738 AYB1738 AYJ1738 AYR1738 AYZ1738 AZH1738 AZP1738 AZX1738 BAF1738 BAN1738 BAV1738 BBD1738 BBL1738 BBT1738 BCB1738 BCJ1738 BCR1738 BCZ1738 BDH1738 BDP1738 BDX1738 BEF1738 BEN1738 BEV1738 BFD1738 BFL1738 BFT1738 BGB1738 BGJ1738 BGR1738 BGZ1738 BHH1738 BHP1738 BHX1738 BIF1738 BIN1738 BIV1738 BJD1738 BJL1738 BJT1738 BKB1738 BKJ1738 BKR1738 BKZ1738 BLH1738 BLP1738 BLX1738 BMF1738 BMN1738 BMV1738 BND1738 BNL1738 BNT1738 BOB1738 BOJ1738 BOR1738 BOZ1738 BPH1738 BPP1738 BPX1738 BQF1738 BQN1738 BQV1738 BRD1738 BRL1738 BRT1738 BSB1738 BSJ1738 BSR1738 BSZ1738 BTH1738 BTP1738 BTX1738 BUF1738 BUN1738 BUV1738 BVD1738 BVL1738 BVT1738 BWB1738 BWJ1738 BWR1738 BWZ1738 BXH1738 BXP1738 BXX1738 BYF1738 BYN1738 BYV1738 BZD1738 BZL1738 BZT1738 CAB1738 CAJ1738 CAR1738 CAZ1738 CBH1738 CBP1738 CBX1738 CCF1738 CCN1738 CCV1738 CDD1738 CDL1738 CDT1738 CEB1738 CEJ1738 CER1738 CEZ1738 CFH1738 CFP1738 CFX1738 CGF1738 CGN1738 CGV1738 CHD1738 CHL1738 CHT1738 CIB1738 CIJ1738 CIR1738 CIZ1738 CJH1738 CJP1738 CJX1738 CKF1738 CKN1738 CKV1738 CLD1738 CLL1738 CLT1738 CMB1738 CMJ1738 CMR1738 CMZ1738 CNH1738 CNP1738 CNX1738 COF1738 CON1738 COV1738 CPD1738 CPL1738 CPT1738 CQB1738 CQJ1738 CQR1738 CQZ1738 CRH1738 CRP1738 CRX1738 CSF1738 CSN1738 CSV1738 CTD1738 CTL1738 CTT1738 CUB1738 CUJ1738 CUR1738 CUZ1738 CVH1738 CVP1738 CVX1738 CWF1738 CWN1738 CWV1738 CXD1738 CXL1738 CXT1738 CYB1738 CYJ1738 CYR1738 CYZ1738 CZH1738 CZP1738 CZX1738 DAF1738 DAN1738 DAV1738 DBD1738 DBL1738 DBT1738 DCB1738 DCJ1738 DCR1738 DCZ1738 DDH1738 DDP1738 DDX1738 DEF1738 DEN1738 DEV1738 DFD1738 DFL1738 DFT1738 DGB1738 DGJ1738 DGR1738 DGZ1738 DHH1738 DHP1738 DHX1738 DIF1738 DIN1738 DIV1738 DJD1738 DJL1738 DJT1738 DKB1738 DKJ1738 DKR1738 DKZ1738 DLH1738 DLP1738 DLX1738 DMF1738 DMN1738 DMV1738 DND1738 DNL1738 DNT1738 DOB1738 DOJ1738 DOR1738 DOZ1738 DPH1738 DPP1738 DPX1738 DQF1738 DQN1738 DQV1738 DRD1738 DRL1738 DRT1738 DSB1738 DSJ1738 DSR1738 DSZ1738 DTH1738 DTP1738 DTX1738 DUF1738 DUN1738 DUV1738 DVD1738 DVL1738 DVT1738 DWB1738 DWJ1738 DWR1738 DWZ1738 DXH1738 DXP1738 DXX1738 DYF1738 DYN1738 DYV1738 DZD1738 DZL1738 DZT1738 EAB1738 EAJ1738 EAR1738 EAZ1738 EBH1738 EBP1738 EBX1738 ECF1738 ECN1738 ECV1738 EDD1738 EDL1738 EDT1738 EEB1738 EEJ1738 EER1738 EEZ1738 EFH1738 EFP1738 EFX1738 EGF1738 EGN1738 EGV1738 EHD1738 EHL1738 EHT1738 EIB1738 EIJ1738 EIR1738 EIZ1738 EJH1738 EJP1738 EJX1738 EKF1738 EKN1738 EKV1738 ELD1738 ELL1738 ELT1738 EMB1738 EMJ1738 EMR1738 EMZ1738 ENH1738 ENP1738 ENX1738 EOF1738 EON1738 EOV1738 EPD1738 EPL1738 EPT1738 EQB1738 EQJ1738 EQR1738 EQZ1738 ERH1738 ERP1738 ERX1738 ESF1738 ESN1738 ESV1738 ETD1738 ETL1738 ETT1738 EUB1738 EUJ1738 EUR1738 EUZ1738 EVH1738 EVP1738 EVX1738 EWF1738 EWN1738 EWV1738 EXD1738 EXL1738 EXT1738 EYB1738 EYJ1738 EYR1738 EYZ1738 EZH1738 EZP1738 EZX1738 FAF1738 FAN1738 FAV1738 FBD1738 FBL1738 FBT1738 FCB1738 FCJ1738 FCR1738 FCZ1738 FDH1738 FDP1738 FDX1738 FEF1738 FEN1738 FEV1738 FFD1738 FFL1738 FFT1738 FGB1738 FGJ1738 FGR1738 FGZ1738 FHH1738 FHP1738 FHX1738 FIF1738 FIN1738 FIV1738 FJD1738 FJL1738 FJT1738 FKB1738 FKJ1738 FKR1738 FKZ1738 FLH1738 FLP1738 FLX1738 FMF1738 FMN1738 FMV1738 FND1738 FNL1738 FNT1738 FOB1738 FOJ1738 FOR1738 FOZ1738 FPH1738 FPP1738 FPX1738 FQF1738 FQN1738 FQV1738 FRD1738 FRL1738 FRT1738 FSB1738 FSJ1738 FSR1738 FSZ1738 FTH1738 FTP1738 FTX1738 FUF1738 FUN1738 FUV1738 FVD1738 FVL1738 FVT1738 FWB1738 FWJ1738 FWR1738 FWZ1738 FXH1738 FXP1738 FXX1738 FYF1738 FYN1738 FYV1738 FZD1738 FZL1738 FZT1738 GAB1738 GAJ1738 GAR1738 GAZ1738 GBH1738 GBP1738 GBX1738 GCF1738 GCN1738 GCV1738 GDD1738 GDL1738 GDT1738 GEB1738 GEJ1738 GER1738 GEZ1738 GFH1738 GFP1738 GFX1738 GGF1738 GGN1738 GGV1738 GHD1738 GHL1738 GHT1738 GIB1738 GIJ1738 GIR1738 GIZ1738 GJH1738 GJP1738 GJX1738 GKF1738 GKN1738 GKV1738 GLD1738 GLL1738 GLT1738 GMB1738 GMJ1738 GMR1738 GMZ1738 GNH1738 GNP1738 GNX1738 GOF1738 GON1738 GOV1738 GPD1738 GPL1738 GPT1738 GQB1738 GQJ1738 GQR1738 GQZ1738 GRH1738 GRP1738 GRX1738 GSF1738 GSN1738 GSV1738 GTD1738 GTL1738 GTT1738 GUB1738 GUJ1738 GUR1738 GUZ1738 GVH1738 GVP1738 GVX1738 GWF1738 GWN1738 GWV1738 GXD1738 GXL1738 GXT1738 GYB1738 GYJ1738 GYR1738 GYZ1738 GZH1738 GZP1738 GZX1738 HAF1738 HAN1738 HAV1738 HBD1738 HBL1738 HBT1738 HCB1738 HCJ1738 HCR1738 HCZ1738 HDH1738 HDP1738 HDX1738 HEF1738 HEN1738 HEV1738 HFD1738 HFL1738 HFT1738 HGB1738 HGJ1738 HGR1738 HGZ1738 HHH1738 HHP1738 HHX1738 HIF1738 HIN1738 HIV1738 HJD1738 HJL1738 HJT1738 HKB1738 HKJ1738 HKR1738 HKZ1738 HLH1738 HLP1738 HLX1738 HMF1738 HMN1738 HMV1738 HND1738 HNL1738 HNT1738 HOB1738 HOJ1738 HOR1738 HOZ1738 HPH1738 HPP1738 HPX1738 HQF1738 HQN1738 HQV1738 HRD1738 HRL1738 HRT1738 HSB1738 HSJ1738 HSR1738 HSZ1738 HTH1738 HTP1738 HTX1738 HUF1738 HUN1738 HUV1738 HVD1738 HVL1738 HVT1738 HWB1738 HWJ1738 HWR1738 HWZ1738 HXH1738 HXP1738 HXX1738 HYF1738 HYN1738 HYV1738 HZD1738 HZL1738 HZT1738 IAB1738 IAJ1738 IAR1738 IAZ1738 IBH1738 IBP1738 IBX1738 ICF1738 ICN1738 ICV1738 IDD1738 IDL1738 IDT1738 IEB1738 IEJ1738 IER1738 IEZ1738 IFH1738 IFP1738 IFX1738 IGF1738 IGN1738 IGV1738 IHD1738 IHL1738 IHT1738 IIB1738 IIJ1738 IIR1738 IIZ1738 IJH1738 IJP1738 IJX1738 IKF1738 IKN1738 IKV1738 ILD1738 ILL1738 ILT1738 IMB1738 IMJ1738 IMR1738 IMZ1738 INH1738 INP1738 INX1738 IOF1738 ION1738 IOV1738 IPD1738 IPL1738 IPT1738 IQB1738 IQJ1738 IQR1738 IQZ1738 IRH1738 IRP1738 IRX1738 ISF1738 ISN1738 ISV1738 ITD1738 ITL1738 ITT1738 IUB1738 IUJ1738 IUR1738 IUZ1738 IVH1738 IVP1738 IVX1738 IWF1738 IWN1738 IWV1738 IXD1738 IXL1738 IXT1738 IYB1738 IYJ1738 IYR1738 IYZ1738 IZH1738 IZP1738 IZX1738 JAF1738 JAN1738 JAV1738 JBD1738 JBL1738 JBT1738 JCB1738 JCJ1738 JCR1738 JCZ1738 JDH1738 JDP1738 JDX1738 JEF1738 JEN1738 JEV1738 JFD1738 JFL1738 JFT1738 JGB1738 JGJ1738 JGR1738 JGZ1738 JHH1738 JHP1738 JHX1738 JIF1738 JIN1738 JIV1738 JJD1738 JJL1738 JJT1738 JKB1738 JKJ1738 JKR1738 JKZ1738 JLH1738 JLP1738 JLX1738 JMF1738 JMN1738 JMV1738 JND1738 JNL1738 JNT1738 JOB1738 JOJ1738 JOR1738 JOZ1738 JPH1738 JPP1738 JPX1738 JQF1738 JQN1738 JQV1738 JRD1738 JRL1738 JRT1738 JSB1738 JSJ1738 JSR1738 JSZ1738 JTH1738 JTP1738 JTX1738 JUF1738 JUN1738 JUV1738 JVD1738 JVL1738 JVT1738 JWB1738 JWJ1738 JWR1738 JWZ1738 JXH1738 JXP1738 JXX1738 JYF1738 JYN1738 JYV1738 JZD1738 JZL1738 JZT1738 KAB1738 KAJ1738 KAR1738 KAZ1738 KBH1738 KBP1738 KBX1738 KCF1738 KCN1738 KCV1738 KDD1738 KDL1738 KDT1738 KEB1738 KEJ1738 KER1738 KEZ1738 KFH1738 KFP1738 KFX1738 KGF1738 KGN1738 KGV1738 KHD1738 KHL1738 KHT1738 KIB1738 KIJ1738 KIR1738 KIZ1738 KJH1738 KJP1738 KJX1738 KKF1738 KKN1738 KKV1738 KLD1738 KLL1738 KLT1738 KMB1738 KMJ1738 KMR1738 KMZ1738 KNH1738 KNP1738 KNX1738 KOF1738 KON1738 KOV1738 KPD1738 KPL1738 KPT1738 KQB1738 KQJ1738 KQR1738 KQZ1738 KRH1738 KRP1738 KRX1738 KSF1738 KSN1738 KSV1738 KTD1738 KTL1738 KTT1738 KUB1738 KUJ1738 KUR1738 KUZ1738 KVH1738 KVP1738 KVX1738 KWF1738 KWN1738 KWV1738 KXD1738 KXL1738 KXT1738 KYB1738 KYJ1738 KYR1738 KYZ1738 KZH1738 KZP1738 KZX1738 LAF1738 LAN1738 LAV1738 LBD1738 LBL1738 LBT1738 LCB1738 LCJ1738 LCR1738 LCZ1738 LDH1738 LDP1738 LDX1738 LEF1738 LEN1738 LEV1738 LFD1738 LFL1738 LFT1738 LGB1738 LGJ1738 LGR1738 LGZ1738 LHH1738 LHP1738 LHX1738 LIF1738 LIN1738 LIV1738 LJD1738 LJL1738 LJT1738 LKB1738 LKJ1738 LKR1738 LKZ1738 LLH1738 LLP1738 LLX1738 LMF1738 LMN1738 LMV1738 LND1738 LNL1738 LNT1738 LOB1738 LOJ1738 LOR1738 LOZ1738 LPH1738 LPP1738 LPX1738 LQF1738 LQN1738 LQV1738 LRD1738 LRL1738 LRT1738 LSB1738 LSJ1738 LSR1738 LSZ1738 LTH1738 LTP1738 LTX1738 LUF1738 LUN1738 LUV1738 LVD1738 LVL1738 LVT1738 LWB1738 LWJ1738 LWR1738 LWZ1738 LXH1738 LXP1738 LXX1738 LYF1738 LYN1738 LYV1738 LZD1738 LZL1738 LZT1738 MAB1738 MAJ1738 MAR1738 MAZ1738 MBH1738 MBP1738 MBX1738 MCF1738 MCN1738 MCV1738 MDD1738 MDL1738 MDT1738 MEB1738 MEJ1738 MER1738 MEZ1738 MFH1738 MFP1738 MFX1738 MGF1738 MGN1738 MGV1738 MHD1738 MHL1738 MHT1738 MIB1738 MIJ1738 MIR1738 MIZ1738 MJH1738 MJP1738 MJX1738 MKF1738 MKN1738 MKV1738 MLD1738 MLL1738 MLT1738 MMB1738 MMJ1738 MMR1738 MMZ1738 MNH1738 MNP1738 MNX1738 MOF1738 MON1738 MOV1738 MPD1738 MPL1738 MPT1738 MQB1738 MQJ1738 MQR1738 MQZ1738 MRH1738 MRP1738 MRX1738 MSF1738 MSN1738 MSV1738 MTD1738 MTL1738 MTT1738 MUB1738 MUJ1738 MUR1738 MUZ1738 MVH1738 MVP1738 MVX1738 MWF1738 MWN1738 MWV1738 MXD1738 MXL1738 MXT1738 MYB1738 MYJ1738 MYR1738 MYZ1738 MZH1738 MZP1738 MZX1738 NAF1738 NAN1738 NAV1738 NBD1738 NBL1738 NBT1738 NCB1738 NCJ1738 NCR1738 NCZ1738 NDH1738 NDP1738 NDX1738 NEF1738 NEN1738 NEV1738 NFD1738 NFL1738 NFT1738 NGB1738 NGJ1738 NGR1738 NGZ1738 NHH1738 NHP1738 NHX1738 NIF1738 NIN1738 NIV1738 NJD1738 NJL1738 NJT1738 NKB1738 NKJ1738 NKR1738 NKZ1738 NLH1738 NLP1738 NLX1738 NMF1738 NMN1738 NMV1738 NND1738 NNL1738 NNT1738 NOB1738 NOJ1738 NOR1738 NOZ1738 NPH1738 NPP1738 NPX1738 NQF1738 NQN1738 NQV1738 NRD1738 NRL1738 NRT1738 NSB1738 NSJ1738 NSR1738 NSZ1738 NTH1738 NTP1738 NTX1738 NUF1738 NUN1738 NUV1738 NVD1738 NVL1738 NVT1738 NWB1738 NWJ1738 NWR1738 NWZ1738 NXH1738 NXP1738 NXX1738 NYF1738 NYN1738 NYV1738 NZD1738 NZL1738 NZT1738 OAB1738 OAJ1738 OAR1738 OAZ1738 OBH1738 OBP1738 OBX1738 OCF1738 OCN1738 OCV1738 ODD1738 ODL1738 ODT1738 OEB1738 OEJ1738 OER1738 OEZ1738 OFH1738 OFP1738 OFX1738 OGF1738 OGN1738 OGV1738 OHD1738 OHL1738 OHT1738 OIB1738 OIJ1738 OIR1738 OIZ1738 OJH1738 OJP1738 OJX1738 OKF1738 OKN1738 OKV1738 OLD1738 OLL1738 OLT1738 OMB1738 OMJ1738 OMR1738 OMZ1738 ONH1738 ONP1738 ONX1738 OOF1738 OON1738 OOV1738 OPD1738 OPL1738 OPT1738 OQB1738 OQJ1738 OQR1738 OQZ1738 ORH1738 ORP1738 ORX1738 OSF1738 OSN1738 OSV1738 OTD1738 OTL1738 OTT1738 OUB1738 OUJ1738 OUR1738 OUZ1738 OVH1738 OVP1738 OVX1738 OWF1738 OWN1738 OWV1738 OXD1738 OXL1738 OXT1738 OYB1738 OYJ1738 OYR1738 OYZ1738 OZH1738 OZP1738 OZX1738 PAF1738 PAN1738 PAV1738 PBD1738 PBL1738 PBT1738 PCB1738 PCJ1738 PCR1738 PCZ1738 PDH1738 PDP1738 PDX1738 PEF1738 PEN1738 PEV1738 PFD1738 PFL1738 PFT1738 PGB1738 PGJ1738 PGR1738 PGZ1738 PHH1738 PHP1738 PHX1738 PIF1738 PIN1738 PIV1738 PJD1738 PJL1738 PJT1738 PKB1738 PKJ1738 PKR1738 PKZ1738 PLH1738 PLP1738 PLX1738 PMF1738 PMN1738 PMV1738 PND1738 PNL1738 PNT1738 POB1738 POJ1738 POR1738 POZ1738 PPH1738 PPP1738 PPX1738 PQF1738 PQN1738 PQV1738 PRD1738 PRL1738 PRT1738 PSB1738 PSJ1738 PSR1738 PSZ1738 PTH1738 PTP1738 PTX1738 PUF1738 PUN1738 PUV1738 PVD1738 PVL1738 PVT1738 PWB1738 PWJ1738 PWR1738 PWZ1738 PXH1738 PXP1738 PXX1738 PYF1738 PYN1738 PYV1738 PZD1738 PZL1738 PZT1738 QAB1738 QAJ1738 QAR1738 QAZ1738 QBH1738 QBP1738 QBX1738 QCF1738 QCN1738 QCV1738 QDD1738 QDL1738 QDT1738 QEB1738 QEJ1738 QER1738 QEZ1738 QFH1738 QFP1738 QFX1738 QGF1738 QGN1738 QGV1738 QHD1738 QHL1738 QHT1738 QIB1738 QIJ1738 QIR1738 QIZ1738 QJH1738 QJP1738 QJX1738 QKF1738 QKN1738 QKV1738 QLD1738 QLL1738 QLT1738 QMB1738 QMJ1738 QMR1738 QMZ1738 QNH1738 QNP1738 QNX1738 QOF1738 QON1738 QOV1738 QPD1738 QPL1738 QPT1738 QQB1738 QQJ1738 QQR1738 QQZ1738 QRH1738 QRP1738 QRX1738 QSF1738 QSN1738 QSV1738 QTD1738 QTL1738 QTT1738 QUB1738 QUJ1738 QUR1738 QUZ1738 QVH1738 QVP1738 QVX1738 QWF1738 QWN1738 QWV1738 QXD1738 QXL1738 QXT1738 QYB1738 QYJ1738 QYR1738 QYZ1738 QZH1738 QZP1738 QZX1738 RAF1738 RAN1738 RAV1738 RBD1738 RBL1738 RBT1738 RCB1738 RCJ1738 RCR1738 RCZ1738 RDH1738 RDP1738 RDX1738 REF1738 REN1738 REV1738 RFD1738 RFL1738 RFT1738 RGB1738 RGJ1738 RGR1738 RGZ1738 RHH1738 RHP1738 RHX1738 RIF1738 RIN1738 RIV1738 RJD1738 RJL1738 RJT1738 RKB1738 RKJ1738 RKR1738 RKZ1738 RLH1738 RLP1738 RLX1738 RMF1738 RMN1738 RMV1738 RND1738 RNL1738 RNT1738 ROB1738 ROJ1738 ROR1738 ROZ1738 RPH1738 RPP1738 RPX1738 RQF1738 RQN1738 RQV1738 RRD1738 RRL1738 RRT1738 RSB1738 RSJ1738 RSR1738 RSZ1738 RTH1738 RTP1738 RTX1738 RUF1738 RUN1738 RUV1738 RVD1738 RVL1738 RVT1738 RWB1738 RWJ1738 RWR1738 RWZ1738 RXH1738 RXP1738 RXX1738 RYF1738 RYN1738 RYV1738 RZD1738 RZL1738 RZT1738 SAB1738 SAJ1738 SAR1738 SAZ1738 SBH1738 SBP1738 SBX1738 SCF1738 SCN1738 SCV1738 SDD1738 SDL1738 SDT1738 SEB1738 SEJ1738 SER1738 SEZ1738 SFH1738 SFP1738 SFX1738 SGF1738 SGN1738 SGV1738 SHD1738 SHL1738 SHT1738 SIB1738 SIJ1738 SIR1738 SIZ1738 SJH1738 SJP1738 SJX1738 SKF1738 SKN1738 SKV1738 SLD1738 SLL1738 SLT1738 SMB1738 SMJ1738 SMR1738 SMZ1738 SNH1738 SNP1738 SNX1738 SOF1738 SON1738 SOV1738 SPD1738 SPL1738 SPT1738 SQB1738 SQJ1738 SQR1738 SQZ1738 SRH1738 SRP1738 SRX1738 SSF1738 SSN1738 SSV1738 STD1738 STL1738 STT1738 SUB1738 SUJ1738 SUR1738 SUZ1738 SVH1738 SVP1738 SVX1738 SWF1738 SWN1738 SWV1738 SXD1738 SXL1738 SXT1738 SYB1738 SYJ1738 SYR1738 SYZ1738 SZH1738 SZP1738 SZX1738 TAF1738 TAN1738 TAV1738 TBD1738 TBL1738 TBT1738 TCB1738 TCJ1738 TCR1738 TCZ1738 TDH1738 TDP1738 TDX1738 TEF1738 TEN1738 TEV1738 TFD1738 TFL1738 TFT1738 TGB1738 TGJ1738 TGR1738 TGZ1738 THH1738 THP1738 THX1738 TIF1738 TIN1738 TIV1738 TJD1738 TJL1738 TJT1738 TKB1738 TKJ1738 TKR1738 TKZ1738 TLH1738 TLP1738 TLX1738 TMF1738 TMN1738 TMV1738 TND1738 TNL1738 TNT1738 TOB1738 TOJ1738 TOR1738 TOZ1738 TPH1738 TPP1738 TPX1738 TQF1738 TQN1738 TQV1738 TRD1738 TRL1738 TRT1738 TSB1738 TSJ1738 TSR1738 TSZ1738 TTH1738 TTP1738 TTX1738 TUF1738 TUN1738 TUV1738 TVD1738 TVL1738 TVT1738 TWB1738 TWJ1738 TWR1738 TWZ1738 TXH1738 TXP1738 TXX1738 TYF1738 TYN1738 TYV1738 TZD1738 TZL1738 TZT1738 UAB1738 UAJ1738 UAR1738 UAZ1738 UBH1738 UBP1738 UBX1738 UCF1738 UCN1738 UCV1738 UDD1738 UDL1738 UDT1738 UEB1738 UEJ1738 UER1738 UEZ1738 UFH1738 UFP1738 UFX1738 UGF1738 UGN1738 UGV1738 UHD1738 UHL1738 UHT1738 UIB1738 UIJ1738 UIR1738 UIZ1738 UJH1738 UJP1738 UJX1738 UKF1738 UKN1738 UKV1738 ULD1738 ULL1738 ULT1738 UMB1738 UMJ1738 UMR1738 UMZ1738 UNH1738 UNP1738 UNX1738 UOF1738 UON1738 UOV1738 UPD1738 UPL1738 UPT1738 UQB1738 UQJ1738 UQR1738 UQZ1738 URH1738 URP1738 URX1738 USF1738 USN1738 USV1738 UTD1738 UTL1738 UTT1738 UUB1738 UUJ1738 UUR1738 UUZ1738 UVH1738 UVP1738 UVX1738 UWF1738 UWN1738 UWV1738 UXD1738 UXL1738 UXT1738 UYB1738 UYJ1738 UYR1738 UYZ1738 UZH1738 UZP1738 UZX1738 VAF1738 VAN1738 VAV1738 VBD1738 VBL1738 VBT1738 VCB1738 VCJ1738 VCR1738 VCZ1738 VDH1738 VDP1738 VDX1738 VEF1738 VEN1738 VEV1738 VFD1738 VFL1738 VFT1738 VGB1738 VGJ1738 VGR1738 VGZ1738 VHH1738 VHP1738 VHX1738 VIF1738 VIN1738 VIV1738 VJD1738 VJL1738 VJT1738 VKB1738 VKJ1738 VKR1738 VKZ1738 VLH1738 VLP1738 VLX1738 VMF1738 VMN1738 VMV1738 VND1738 VNL1738 VNT1738 VOB1738 VOJ1738 VOR1738 VOZ1738 VPH1738 VPP1738 VPX1738 VQF1738 VQN1738 VQV1738 VRD1738 VRL1738 VRT1738 VSB1738 VSJ1738 VSR1738 VSZ1738 VTH1738 VTP1738 VTX1738 VUF1738 VUN1738 VUV1738 VVD1738 VVL1738 VVT1738 VWB1738 VWJ1738 VWR1738 VWZ1738 VXH1738 VXP1738 VXX1738 VYF1738 VYN1738 VYV1738 VZD1738 VZL1738 VZT1738 WAB1738 WAJ1738 WAR1738 WAZ1738 WBH1738 WBP1738 WBX1738 WCF1738 WCN1738 WCV1738 WDD1738 WDL1738 WDT1738 WEB1738 WEJ1738 WER1738 WEZ1738 WFH1738 WFP1738 WFX1738 WGF1738 WGN1738 WGV1738 WHD1738 WHL1738 WHT1738 WIB1738 WIJ1738 WIR1738 WIZ1738 WJH1738 WJP1738 WJX1738 WKF1738 WKN1738 WKV1738 WLD1738 WLL1738 WLT1738 WMB1738 WMJ1738 WMR1738 WMZ1738 WNH1738 WNP1738 WNX1738 WOF1738 WON1738 WOV1738 WPD1738 WPL1738 WPT1738 WQB1738 WQJ1738 WQR1738 WQZ1738 WRH1738 WRP1738 WRX1738 WSF1738 WSN1738 WSV1738 WTD1738 WTL1738 WTT1738 WUB1738 WUJ1738 WUR1738 WUZ1738 WVH1738 WVP1738 WVX1738 WWF1738 WWN1738 WWV1738 WXD1738 WXL1738 WXT1738 WYB1738 WYJ1738 WYR1738 WYZ1738 WZH1738 WZP1738 WZX1738 XAF1738 XAN1738 XAV1738 XBD1738 XBL1738 XBT1738 XCB1738 XCJ1738 XCR1738 XCZ1738 XDH1738 XDP1738 XDX1738 XEF1738 XEN1738 XEV1738 XFD1738">
    <cfRule type="cellIs" dxfId="15" priority="16" operator="equal">
      <formula>"OFERTA"</formula>
    </cfRule>
  </conditionalFormatting>
  <conditionalFormatting sqref="H1245">
    <cfRule type="cellIs" dxfId="14" priority="14" operator="equal">
      <formula>"BAJO"</formula>
    </cfRule>
    <cfRule type="cellIs" dxfId="13" priority="15" operator="equal">
      <formula>"AUMENTO"</formula>
    </cfRule>
  </conditionalFormatting>
  <conditionalFormatting sqref="H1245">
    <cfRule type="containsText" dxfId="12" priority="12" operator="containsText" text="aumento">
      <formula>NOT(ISERROR(SEARCH("aumento",H1245)))</formula>
    </cfRule>
    <cfRule type="containsText" dxfId="11" priority="13" operator="containsText" text="bajo">
      <formula>NOT(ISERROR(SEARCH("bajo",H1245)))</formula>
    </cfRule>
  </conditionalFormatting>
  <conditionalFormatting sqref="H1245">
    <cfRule type="cellIs" dxfId="10" priority="11" operator="equal">
      <formula>"OFERTA"</formula>
    </cfRule>
  </conditionalFormatting>
  <conditionalFormatting sqref="H1246:H1248">
    <cfRule type="cellIs" dxfId="9" priority="9" operator="equal">
      <formula>"BAJO"</formula>
    </cfRule>
    <cfRule type="cellIs" dxfId="8" priority="10" operator="equal">
      <formula>"AUMENTO"</formula>
    </cfRule>
  </conditionalFormatting>
  <conditionalFormatting sqref="H1246:H1248">
    <cfRule type="containsText" dxfId="7" priority="7" operator="containsText" text="aumento">
      <formula>NOT(ISERROR(SEARCH("aumento",H1246)))</formula>
    </cfRule>
    <cfRule type="containsText" dxfId="6" priority="8" operator="containsText" text="bajo">
      <formula>NOT(ISERROR(SEARCH("bajo",H1246)))</formula>
    </cfRule>
  </conditionalFormatting>
  <conditionalFormatting sqref="H1246:H1248">
    <cfRule type="cellIs" dxfId="5" priority="6" operator="equal">
      <formula>"OFERTA"</formula>
    </cfRule>
  </conditionalFormatting>
  <conditionalFormatting sqref="H2875">
    <cfRule type="cellIs" dxfId="4" priority="4" operator="equal">
      <formula>"BAJO"</formula>
    </cfRule>
    <cfRule type="cellIs" dxfId="3" priority="5" operator="equal">
      <formula>"AUMENTO"</formula>
    </cfRule>
  </conditionalFormatting>
  <conditionalFormatting sqref="H2875">
    <cfRule type="containsText" dxfId="2" priority="2" operator="containsText" text="aumento">
      <formula>NOT(ISERROR(SEARCH("aumento",H2875)))</formula>
    </cfRule>
    <cfRule type="containsText" dxfId="1" priority="3" operator="containsText" text="bajo">
      <formula>NOT(ISERROR(SEARCH("bajo",H2875)))</formula>
    </cfRule>
  </conditionalFormatting>
  <conditionalFormatting sqref="H2875">
    <cfRule type="cellIs" dxfId="0" priority="1" operator="equal">
      <formula>"OFERTA"</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541160066413</cp:lastModifiedBy>
  <cp:lastPrinted>2022-04-11T13:18:03Z</cp:lastPrinted>
  <dcterms:created xsi:type="dcterms:W3CDTF">1996-11-27T10:00:04Z</dcterms:created>
  <dcterms:modified xsi:type="dcterms:W3CDTF">2022-11-26T13:36:59Z</dcterms:modified>
</cp:coreProperties>
</file>