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0" yWindow="390" windowWidth="15360" windowHeight="8055"/>
  </bookViews>
  <sheets>
    <sheet name="GRAL." sheetId="1" r:id="rId1"/>
  </sheets>
  <calcPr calcId="145621"/>
  <webPublishObjects count="1">
    <webPublishObject id="1499" divId="DISTRIBUIDORA LAGO_1499" destinationFile="C:\Documents and Settings\Administrador\Escritorio\LAGO.mht"/>
  </webPublishObjects>
</workbook>
</file>

<file path=xl/calcChain.xml><?xml version="1.0" encoding="utf-8"?>
<calcChain xmlns="http://schemas.openxmlformats.org/spreadsheetml/2006/main">
  <c r="F40" i="1" l="1"/>
  <c r="F41" i="1"/>
  <c r="F2898" i="1" l="1"/>
  <c r="F2838" i="1" l="1"/>
  <c r="F2899" i="1"/>
  <c r="F2848" i="1"/>
  <c r="F2849" i="1"/>
  <c r="F2850" i="1"/>
  <c r="F2851" i="1"/>
  <c r="F2852" i="1"/>
  <c r="F2853" i="1"/>
  <c r="F4611" i="1"/>
  <c r="F4605" i="1" l="1"/>
  <c r="F10" i="1" l="1"/>
  <c r="F8" i="1" l="1"/>
  <c r="F9" i="1"/>
  <c r="F11" i="1"/>
  <c r="F13" i="1"/>
  <c r="F14" i="1"/>
  <c r="F7" i="1"/>
  <c r="F12" i="1"/>
  <c r="F4490" i="1" l="1"/>
  <c r="F4489" i="1"/>
  <c r="F1635" i="1" l="1"/>
  <c r="F1636" i="1"/>
  <c r="F4053" i="1" l="1"/>
  <c r="F4054" i="1"/>
  <c r="F2932" i="1"/>
  <c r="F2769" i="1"/>
  <c r="F2759" i="1"/>
  <c r="F2757" i="1"/>
  <c r="F2756" i="1"/>
  <c r="F2755" i="1"/>
  <c r="F2766" i="1"/>
  <c r="F2767" i="1"/>
  <c r="F2764" i="1"/>
  <c r="F2765" i="1"/>
  <c r="F1265" i="1"/>
  <c r="F2758" i="1" l="1"/>
  <c r="F2754" i="1"/>
  <c r="F1908" i="1"/>
  <c r="F1907" i="1"/>
  <c r="F1909" i="1"/>
  <c r="F1910" i="1"/>
  <c r="F1911" i="1"/>
  <c r="F143" i="1"/>
  <c r="F142" i="1"/>
  <c r="F134" i="1"/>
  <c r="F159" i="1" l="1"/>
  <c r="F1906" i="1"/>
  <c r="F998" i="1"/>
  <c r="F1731" i="1"/>
  <c r="F571" i="1"/>
  <c r="F572" i="1"/>
  <c r="F573" i="1"/>
  <c r="F574" i="1"/>
  <c r="F575" i="1"/>
  <c r="F576" i="1"/>
  <c r="F577" i="1"/>
  <c r="F578" i="1"/>
  <c r="F579" i="1"/>
  <c r="F580" i="1"/>
  <c r="F582" i="1"/>
  <c r="F583" i="1"/>
  <c r="F584" i="1"/>
  <c r="F585" i="1"/>
  <c r="F586" i="1"/>
  <c r="F587" i="1"/>
  <c r="F588" i="1"/>
  <c r="F589" i="1"/>
  <c r="F590" i="1"/>
  <c r="F591" i="1"/>
  <c r="F593" i="1"/>
  <c r="F594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1" i="1"/>
  <c r="F632" i="1"/>
  <c r="F633" i="1"/>
  <c r="F634" i="1"/>
  <c r="F637" i="1"/>
  <c r="F638" i="1"/>
  <c r="F639" i="1"/>
  <c r="F640" i="1"/>
  <c r="F641" i="1"/>
  <c r="F643" i="1"/>
  <c r="F646" i="1"/>
  <c r="F647" i="1"/>
  <c r="F653" i="1"/>
  <c r="F654" i="1"/>
  <c r="F657" i="1"/>
  <c r="F658" i="1"/>
  <c r="F659" i="1"/>
  <c r="F662" i="1"/>
  <c r="F663" i="1"/>
  <c r="F664" i="1"/>
  <c r="F666" i="1"/>
  <c r="F667" i="1"/>
  <c r="F669" i="1"/>
  <c r="F670" i="1"/>
  <c r="F676" i="1"/>
  <c r="F677" i="1"/>
  <c r="F678" i="1"/>
  <c r="F679" i="1"/>
  <c r="F680" i="1"/>
  <c r="F692" i="1"/>
  <c r="F693" i="1"/>
  <c r="F694" i="1"/>
  <c r="F695" i="1"/>
  <c r="F696" i="1"/>
  <c r="F697" i="1"/>
  <c r="F698" i="1"/>
  <c r="F699" i="1"/>
  <c r="F700" i="1"/>
  <c r="F701" i="1"/>
  <c r="F704" i="1"/>
  <c r="F705" i="1"/>
  <c r="F706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5" i="1"/>
  <c r="F736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65" i="1"/>
  <c r="F766" i="1"/>
  <c r="F767" i="1"/>
  <c r="F768" i="1"/>
  <c r="F769" i="1"/>
  <c r="F770" i="1"/>
  <c r="F771" i="1"/>
  <c r="F772" i="1"/>
  <c r="F773" i="1"/>
  <c r="F775" i="1"/>
  <c r="F776" i="1"/>
  <c r="F777" i="1"/>
  <c r="F778" i="1"/>
  <c r="F779" i="1"/>
  <c r="F780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3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4" i="1"/>
  <c r="F838" i="1"/>
  <c r="F842" i="1"/>
  <c r="F846" i="1"/>
  <c r="F847" i="1"/>
  <c r="F850" i="1"/>
  <c r="F865" i="1"/>
  <c r="F866" i="1"/>
  <c r="F867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91" i="1"/>
  <c r="F892" i="1"/>
  <c r="F893" i="1"/>
  <c r="F894" i="1"/>
  <c r="F895" i="1"/>
  <c r="F896" i="1"/>
  <c r="F897" i="1"/>
  <c r="F904" i="1"/>
  <c r="F905" i="1"/>
  <c r="F906" i="1"/>
  <c r="F907" i="1"/>
  <c r="F908" i="1"/>
  <c r="F909" i="1"/>
  <c r="F910" i="1"/>
  <c r="F911" i="1"/>
  <c r="F915" i="1"/>
  <c r="F916" i="1"/>
  <c r="F917" i="1"/>
  <c r="F919" i="1"/>
  <c r="F920" i="1"/>
  <c r="F921" i="1"/>
  <c r="F922" i="1"/>
  <c r="F923" i="1"/>
  <c r="F924" i="1"/>
  <c r="F925" i="1"/>
  <c r="F926" i="1"/>
  <c r="F928" i="1"/>
  <c r="F929" i="1"/>
  <c r="F935" i="1"/>
  <c r="F936" i="1"/>
  <c r="F938" i="1"/>
  <c r="F939" i="1"/>
  <c r="F940" i="1"/>
  <c r="F941" i="1"/>
  <c r="F942" i="1"/>
  <c r="F943" i="1"/>
  <c r="F944" i="1"/>
  <c r="F945" i="1"/>
  <c r="F953" i="1"/>
  <c r="F954" i="1"/>
  <c r="F955" i="1"/>
  <c r="F956" i="1"/>
  <c r="F957" i="1"/>
  <c r="F958" i="1"/>
  <c r="F959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1" i="1"/>
  <c r="F982" i="1"/>
  <c r="F983" i="1"/>
  <c r="F984" i="1"/>
  <c r="F985" i="1"/>
  <c r="F986" i="1"/>
  <c r="F987" i="1"/>
  <c r="F988" i="1"/>
  <c r="F989" i="1"/>
  <c r="F990" i="1"/>
  <c r="F993" i="1"/>
  <c r="F994" i="1"/>
  <c r="F995" i="1"/>
  <c r="F996" i="1"/>
  <c r="F997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1" i="1"/>
  <c r="F1022" i="1"/>
  <c r="F1023" i="1"/>
  <c r="F1024" i="1"/>
  <c r="F1026" i="1"/>
  <c r="F1027" i="1"/>
  <c r="F1032" i="1"/>
  <c r="F1033" i="1"/>
  <c r="F1034" i="1"/>
  <c r="F1035" i="1"/>
  <c r="F1036" i="1"/>
  <c r="F1037" i="1"/>
  <c r="F1038" i="1"/>
  <c r="F1042" i="1"/>
  <c r="F1043" i="1"/>
  <c r="F1044" i="1"/>
  <c r="F1045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2" i="1"/>
  <c r="F1063" i="1"/>
  <c r="F1072" i="1"/>
  <c r="F1073" i="1"/>
  <c r="F1074" i="1"/>
  <c r="F1075" i="1"/>
  <c r="F1076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19" i="1"/>
  <c r="F1120" i="1"/>
  <c r="F1122" i="1"/>
  <c r="F1123" i="1"/>
  <c r="F1128" i="1"/>
  <c r="F1129" i="1"/>
  <c r="F1130" i="1"/>
  <c r="F1131" i="1"/>
  <c r="F1132" i="1"/>
  <c r="F1133" i="1"/>
  <c r="F1134" i="1"/>
  <c r="F1135" i="1"/>
  <c r="F1136" i="1"/>
  <c r="F1138" i="1"/>
  <c r="F1139" i="1"/>
  <c r="F1140" i="1"/>
  <c r="F1141" i="1"/>
  <c r="F1142" i="1"/>
  <c r="F1145" i="1"/>
  <c r="F1146" i="1"/>
  <c r="F1147" i="1"/>
  <c r="F1148" i="1"/>
  <c r="F1149" i="1"/>
  <c r="F1150" i="1"/>
  <c r="F1151" i="1"/>
  <c r="F1152" i="1"/>
  <c r="F1153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7" i="1"/>
  <c r="F1189" i="1"/>
  <c r="F1191" i="1"/>
  <c r="F1193" i="1"/>
  <c r="F1195" i="1"/>
  <c r="F1196" i="1"/>
  <c r="F1197" i="1"/>
  <c r="F1198" i="1"/>
  <c r="F1199" i="1"/>
  <c r="F1200" i="1"/>
  <c r="F1201" i="1"/>
  <c r="F1202" i="1"/>
  <c r="F1203" i="1"/>
  <c r="F1204" i="1"/>
  <c r="F1205" i="1"/>
  <c r="F1212" i="1"/>
  <c r="F1213" i="1"/>
  <c r="F1214" i="1"/>
  <c r="F1215" i="1"/>
  <c r="F1216" i="1"/>
  <c r="F1217" i="1"/>
  <c r="F1218" i="1"/>
  <c r="F1220" i="1"/>
  <c r="F1221" i="1"/>
  <c r="F1222" i="1"/>
  <c r="F1224" i="1"/>
  <c r="F1225" i="1"/>
  <c r="F1226" i="1"/>
  <c r="F1227" i="1"/>
  <c r="F1228" i="1"/>
  <c r="F1230" i="1"/>
  <c r="F1231" i="1"/>
  <c r="F1232" i="1"/>
  <c r="F1233" i="1"/>
  <c r="F1234" i="1"/>
  <c r="F1235" i="1"/>
  <c r="F1236" i="1"/>
  <c r="F1238" i="1"/>
  <c r="F1239" i="1"/>
  <c r="F1240" i="1"/>
  <c r="F1241" i="1"/>
  <c r="F1242" i="1"/>
  <c r="F1243" i="1"/>
  <c r="F1244" i="1"/>
  <c r="F1246" i="1"/>
  <c r="F1247" i="1"/>
  <c r="F1248" i="1"/>
  <c r="F1249" i="1"/>
  <c r="F1250" i="1"/>
  <c r="F1252" i="1"/>
  <c r="F1253" i="1"/>
  <c r="F1255" i="1"/>
  <c r="F1256" i="1"/>
  <c r="F1257" i="1"/>
  <c r="F1258" i="1"/>
  <c r="F1259" i="1"/>
  <c r="F1260" i="1"/>
  <c r="F1267" i="1"/>
  <c r="F1268" i="1"/>
  <c r="F1269" i="1"/>
  <c r="F1270" i="1"/>
  <c r="F1271" i="1"/>
  <c r="F1272" i="1"/>
  <c r="F1273" i="1"/>
  <c r="F1274" i="1"/>
  <c r="F1275" i="1"/>
  <c r="F1276" i="1"/>
  <c r="F1279" i="1"/>
  <c r="F1280" i="1"/>
  <c r="F1281" i="1"/>
  <c r="F1283" i="1"/>
  <c r="F1284" i="1"/>
  <c r="F1286" i="1"/>
  <c r="F1287" i="1"/>
  <c r="F1288" i="1"/>
  <c r="F1289" i="1"/>
  <c r="F1290" i="1"/>
  <c r="F1291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1" i="1"/>
  <c r="F1442" i="1"/>
  <c r="F1443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5" i="1"/>
  <c r="F1466" i="1"/>
  <c r="F1467" i="1"/>
  <c r="F1469" i="1"/>
  <c r="F1470" i="1"/>
  <c r="F1471" i="1"/>
  <c r="F1472" i="1"/>
  <c r="F1473" i="1"/>
  <c r="F1474" i="1"/>
  <c r="F1475" i="1"/>
  <c r="F1476" i="1"/>
  <c r="F1477" i="1"/>
  <c r="F1478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5" i="1"/>
  <c r="F1516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4" i="1"/>
  <c r="F1625" i="1"/>
  <c r="F1626" i="1"/>
  <c r="F1627" i="1"/>
  <c r="F1628" i="1"/>
  <c r="F1629" i="1"/>
  <c r="F1630" i="1"/>
  <c r="F1631" i="1"/>
  <c r="F1632" i="1"/>
  <c r="F1633" i="1"/>
  <c r="F1634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2" i="1"/>
  <c r="F1653" i="1"/>
  <c r="F1654" i="1"/>
  <c r="F1655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83" i="1"/>
  <c r="F1684" i="1"/>
  <c r="F1685" i="1"/>
  <c r="F1686" i="1"/>
  <c r="F1687" i="1"/>
  <c r="F1688" i="1"/>
  <c r="F1690" i="1"/>
  <c r="F1691" i="1"/>
  <c r="F1692" i="1"/>
  <c r="F1693" i="1"/>
  <c r="F1694" i="1"/>
  <c r="F1695" i="1"/>
  <c r="F1696" i="1"/>
  <c r="F1697" i="1"/>
  <c r="F1698" i="1"/>
  <c r="F1700" i="1"/>
  <c r="F1701" i="1"/>
  <c r="F1702" i="1"/>
  <c r="F1703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22" i="1"/>
  <c r="F1723" i="1"/>
  <c r="F1724" i="1"/>
  <c r="F1725" i="1"/>
  <c r="F1726" i="1"/>
  <c r="F1728" i="1"/>
  <c r="F1729" i="1"/>
  <c r="F1730" i="1"/>
  <c r="F1732" i="1"/>
  <c r="F1733" i="1"/>
  <c r="F1734" i="1"/>
  <c r="F1735" i="1"/>
  <c r="F1736" i="1"/>
  <c r="F1766" i="1"/>
  <c r="F1790" i="1"/>
  <c r="F1803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60" i="1"/>
  <c r="F1861" i="1"/>
  <c r="F1862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96" i="1"/>
  <c r="F1898" i="1"/>
  <c r="F1899" i="1"/>
  <c r="F1900" i="1"/>
  <c r="F1901" i="1"/>
  <c r="F1902" i="1"/>
  <c r="F1903" i="1"/>
  <c r="F1904" i="1"/>
  <c r="F1905" i="1"/>
  <c r="F1923" i="1"/>
  <c r="F1924" i="1"/>
  <c r="F1926" i="1"/>
  <c r="F1928" i="1"/>
  <c r="F1930" i="1"/>
  <c r="F1931" i="1"/>
  <c r="F1932" i="1"/>
  <c r="F1933" i="1"/>
  <c r="F1934" i="1"/>
  <c r="F1935" i="1"/>
  <c r="F1937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6" i="1"/>
  <c r="F1967" i="1"/>
  <c r="F1968" i="1"/>
  <c r="F1970" i="1"/>
  <c r="F1972" i="1"/>
  <c r="F1974" i="1"/>
  <c r="F1975" i="1"/>
  <c r="F1976" i="1"/>
  <c r="F1977" i="1"/>
  <c r="F1978" i="1"/>
  <c r="F1979" i="1"/>
  <c r="F1980" i="1"/>
  <c r="F1981" i="1"/>
  <c r="F1983" i="1"/>
  <c r="F1984" i="1"/>
  <c r="F1985" i="1"/>
  <c r="F1987" i="1"/>
  <c r="F1991" i="1"/>
  <c r="F1992" i="1"/>
  <c r="F1993" i="1"/>
  <c r="F1996" i="1"/>
  <c r="F1997" i="1"/>
  <c r="F1998" i="1"/>
  <c r="F2001" i="1"/>
  <c r="F2002" i="1"/>
  <c r="F2003" i="1"/>
  <c r="F2007" i="1"/>
  <c r="F2011" i="1"/>
  <c r="F2012" i="1"/>
  <c r="F2014" i="1"/>
  <c r="F2015" i="1"/>
  <c r="F2016" i="1"/>
  <c r="F2018" i="1"/>
  <c r="F2019" i="1"/>
  <c r="F2020" i="1"/>
  <c r="F2021" i="1"/>
  <c r="F2022" i="1"/>
  <c r="F2023" i="1"/>
  <c r="F2025" i="1"/>
  <c r="F2027" i="1"/>
  <c r="F2029" i="1"/>
  <c r="F2030" i="1"/>
  <c r="F2033" i="1"/>
  <c r="F2034" i="1"/>
  <c r="F2036" i="1"/>
  <c r="F2037" i="1"/>
  <c r="F2038" i="1"/>
  <c r="F2039" i="1"/>
  <c r="F2040" i="1"/>
  <c r="F2041" i="1"/>
  <c r="F2043" i="1"/>
  <c r="F2044" i="1"/>
  <c r="F2045" i="1"/>
  <c r="F2046" i="1"/>
  <c r="F2047" i="1"/>
  <c r="F2049" i="1"/>
  <c r="F2050" i="1"/>
  <c r="F2051" i="1"/>
  <c r="F2052" i="1"/>
  <c r="F2053" i="1"/>
  <c r="F2054" i="1"/>
  <c r="F2058" i="1"/>
  <c r="F2059" i="1"/>
  <c r="F2060" i="1"/>
  <c r="F2062" i="1"/>
  <c r="F2063" i="1"/>
  <c r="F2066" i="1"/>
  <c r="F2067" i="1"/>
  <c r="F2069" i="1"/>
  <c r="F2071" i="1"/>
  <c r="F2072" i="1"/>
  <c r="F2073" i="1"/>
  <c r="F2074" i="1"/>
  <c r="F2075" i="1"/>
  <c r="F2076" i="1"/>
  <c r="F2078" i="1"/>
  <c r="F2079" i="1"/>
  <c r="F2081" i="1"/>
  <c r="F2085" i="1"/>
  <c r="F2086" i="1"/>
  <c r="F2088" i="1"/>
  <c r="F2089" i="1"/>
  <c r="F2090" i="1"/>
  <c r="F2091" i="1"/>
  <c r="F2096" i="1"/>
  <c r="F2100" i="1"/>
  <c r="F2101" i="1"/>
  <c r="F2103" i="1"/>
  <c r="F2104" i="1"/>
  <c r="F2105" i="1"/>
  <c r="F2106" i="1"/>
  <c r="F2107" i="1"/>
  <c r="F2108" i="1"/>
  <c r="F2109" i="1"/>
  <c r="F2127" i="1"/>
  <c r="F2128" i="1"/>
  <c r="F2129" i="1"/>
  <c r="F2131" i="1"/>
  <c r="F2133" i="1"/>
  <c r="F2136" i="1"/>
  <c r="F2139" i="1"/>
  <c r="F2141" i="1"/>
  <c r="F2143" i="1"/>
  <c r="F2145" i="1"/>
  <c r="F2147" i="1"/>
  <c r="F2149" i="1"/>
  <c r="F2151" i="1"/>
  <c r="F2153" i="1"/>
  <c r="F2155" i="1"/>
  <c r="F2156" i="1"/>
  <c r="F2157" i="1"/>
  <c r="F2158" i="1"/>
  <c r="F2159" i="1"/>
  <c r="F2160" i="1"/>
  <c r="F2161" i="1"/>
  <c r="F2162" i="1"/>
  <c r="F2163" i="1"/>
  <c r="F2164" i="1"/>
  <c r="F2165" i="1"/>
  <c r="F2168" i="1"/>
  <c r="F2170" i="1"/>
  <c r="F2172" i="1"/>
  <c r="F2173" i="1"/>
  <c r="F2175" i="1"/>
  <c r="F2176" i="1"/>
  <c r="F2177" i="1"/>
  <c r="F2179" i="1"/>
  <c r="F2181" i="1"/>
  <c r="F2183" i="1"/>
  <c r="F2184" i="1"/>
  <c r="F2185" i="1"/>
  <c r="F2187" i="1"/>
  <c r="F2188" i="1"/>
  <c r="F2189" i="1"/>
  <c r="F2191" i="1"/>
  <c r="F2192" i="1"/>
  <c r="F2193" i="1"/>
  <c r="F2195" i="1"/>
  <c r="F2197" i="1"/>
  <c r="F2198" i="1"/>
  <c r="F2203" i="1"/>
  <c r="F2204" i="1"/>
  <c r="F2206" i="1"/>
  <c r="F2207" i="1"/>
  <c r="F2208" i="1"/>
  <c r="F2209" i="1"/>
  <c r="F2210" i="1"/>
  <c r="F2211" i="1"/>
  <c r="F2212" i="1"/>
  <c r="F2214" i="1"/>
  <c r="F2215" i="1"/>
  <c r="F2219" i="1"/>
  <c r="F2220" i="1"/>
  <c r="F2221" i="1"/>
  <c r="F2222" i="1"/>
  <c r="F2223" i="1"/>
  <c r="F2224" i="1"/>
  <c r="F2225" i="1"/>
  <c r="F2226" i="1"/>
  <c r="F2227" i="1"/>
  <c r="F2228" i="1"/>
  <c r="F2230" i="1"/>
  <c r="F2231" i="1"/>
  <c r="F2232" i="1"/>
  <c r="F2233" i="1"/>
  <c r="F2234" i="1"/>
  <c r="F2237" i="1"/>
  <c r="F2238" i="1"/>
  <c r="F2240" i="1"/>
  <c r="F2241" i="1"/>
  <c r="F2244" i="1"/>
  <c r="F2250" i="1"/>
  <c r="F2251" i="1"/>
  <c r="F2252" i="1"/>
  <c r="F2253" i="1"/>
  <c r="F2254" i="1"/>
  <c r="F2255" i="1"/>
  <c r="F2256" i="1"/>
  <c r="F2257" i="1"/>
  <c r="F2258" i="1"/>
  <c r="F2259" i="1"/>
  <c r="F2274" i="1"/>
  <c r="F2275" i="1"/>
  <c r="F2276" i="1"/>
  <c r="F2279" i="1"/>
  <c r="F2280" i="1"/>
  <c r="F2281" i="1"/>
  <c r="F2282" i="1"/>
  <c r="F2283" i="1"/>
  <c r="F2284" i="1"/>
  <c r="F2292" i="1"/>
  <c r="F2293" i="1"/>
  <c r="F2294" i="1"/>
  <c r="F2295" i="1"/>
  <c r="F2296" i="1"/>
  <c r="F2304" i="1"/>
  <c r="F2305" i="1"/>
  <c r="F2306" i="1"/>
  <c r="F2307" i="1"/>
  <c r="F2308" i="1"/>
  <c r="F2323" i="1"/>
  <c r="F2324" i="1"/>
  <c r="F2325" i="1"/>
  <c r="F2326" i="1"/>
  <c r="F2327" i="1"/>
  <c r="F2328" i="1"/>
  <c r="F2329" i="1"/>
  <c r="F2330" i="1"/>
  <c r="F2331" i="1"/>
  <c r="F2332" i="1"/>
  <c r="F2333" i="1"/>
  <c r="F2341" i="1"/>
  <c r="F2342" i="1"/>
  <c r="F2343" i="1"/>
  <c r="F2353" i="1"/>
  <c r="F2357" i="1"/>
  <c r="F2358" i="1"/>
  <c r="F2359" i="1"/>
  <c r="F2360" i="1"/>
  <c r="F2361" i="1"/>
  <c r="F2362" i="1"/>
  <c r="F2363" i="1"/>
  <c r="F2365" i="1"/>
  <c r="F2366" i="1"/>
  <c r="F2368" i="1"/>
  <c r="F2369" i="1"/>
  <c r="F2372" i="1"/>
  <c r="F2373" i="1"/>
  <c r="F2374" i="1"/>
  <c r="F2375" i="1"/>
  <c r="F2377" i="1"/>
  <c r="F2378" i="1"/>
  <c r="F2379" i="1"/>
  <c r="F2380" i="1"/>
  <c r="F2382" i="1"/>
  <c r="F2383" i="1"/>
  <c r="F2384" i="1"/>
  <c r="F2386" i="1"/>
  <c r="F2387" i="1"/>
  <c r="F2388" i="1"/>
  <c r="F2389" i="1"/>
  <c r="F2390" i="1"/>
  <c r="F2391" i="1"/>
  <c r="F2392" i="1"/>
  <c r="F2393" i="1"/>
  <c r="F2394" i="1"/>
  <c r="F2397" i="1"/>
  <c r="F2398" i="1"/>
  <c r="F2399" i="1"/>
  <c r="F2402" i="1"/>
  <c r="F2403" i="1"/>
  <c r="F2405" i="1"/>
  <c r="F2406" i="1"/>
  <c r="F2407" i="1"/>
  <c r="F2409" i="1"/>
  <c r="F2410" i="1"/>
  <c r="F2411" i="1"/>
  <c r="F2412" i="1"/>
  <c r="F2413" i="1"/>
  <c r="F2414" i="1"/>
  <c r="F2416" i="1"/>
  <c r="F2417" i="1"/>
  <c r="F2418" i="1"/>
  <c r="F2419" i="1"/>
  <c r="F2420" i="1"/>
  <c r="F2421" i="1"/>
  <c r="F2422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45" i="1"/>
  <c r="F2446" i="1"/>
  <c r="F2239" i="1" l="1"/>
  <c r="F2205" i="1"/>
  <c r="F2070" i="1"/>
  <c r="F1936" i="1"/>
  <c r="F1925" i="1"/>
  <c r="F1858" i="1"/>
  <c r="F2048" i="1"/>
  <c r="F2042" i="1"/>
  <c r="F2026" i="1"/>
  <c r="F2008" i="1"/>
  <c r="F2000" i="1"/>
  <c r="F2401" i="1"/>
  <c r="F2032" i="1"/>
  <c r="F1988" i="1"/>
  <c r="F1973" i="1"/>
  <c r="F2243" i="1"/>
  <c r="F2024" i="1"/>
  <c r="F2010" i="1"/>
  <c r="F2005" i="1"/>
  <c r="F2364" i="1"/>
  <c r="F2167" i="1"/>
  <c r="F2083" i="1"/>
  <c r="F2077" i="1"/>
  <c r="F1989" i="1"/>
  <c r="F1982" i="1"/>
  <c r="F1971" i="1"/>
  <c r="F2064" i="1"/>
  <c r="F1969" i="1"/>
  <c r="F1929" i="1"/>
  <c r="F1927" i="1"/>
  <c r="F1986" i="1"/>
  <c r="F1965" i="1"/>
  <c r="F1964" i="1"/>
  <c r="F1963" i="1"/>
  <c r="F630" i="1"/>
  <c r="F1699" i="1"/>
  <c r="F1689" i="1"/>
  <c r="F1517" i="1"/>
  <c r="F2645" i="1"/>
  <c r="F2065" i="1"/>
  <c r="F2061" i="1"/>
  <c r="F2035" i="1"/>
  <c r="F2031" i="1"/>
  <c r="F2415" i="1"/>
  <c r="F2381" i="1"/>
  <c r="F2229" i="1"/>
  <c r="F2196" i="1"/>
  <c r="F2180" i="1"/>
  <c r="F2102" i="1"/>
  <c r="F2097" i="1"/>
  <c r="F2087" i="1"/>
  <c r="F2082" i="1"/>
  <c r="F2068" i="1"/>
  <c r="F2385" i="1"/>
  <c r="F2423" i="1"/>
  <c r="F2408" i="1"/>
  <c r="F2395" i="1"/>
  <c r="F2376" i="1"/>
  <c r="F2013" i="1"/>
  <c r="F2009" i="1"/>
  <c r="F2004" i="1"/>
  <c r="F1999" i="1"/>
  <c r="F1994" i="1"/>
  <c r="F1962" i="1"/>
  <c r="F1938" i="1"/>
  <c r="F1897" i="1"/>
  <c r="F1863" i="1"/>
  <c r="F1859" i="1"/>
  <c r="F1704" i="1"/>
  <c r="F1656" i="1"/>
  <c r="F1651" i="1"/>
  <c r="F1463" i="1"/>
  <c r="F1192" i="1"/>
  <c r="F1188" i="1"/>
  <c r="F1121" i="1"/>
  <c r="F999" i="1"/>
  <c r="F937" i="1"/>
  <c r="F960" i="1"/>
  <c r="F1223" i="1"/>
  <c r="F1194" i="1"/>
  <c r="F1186" i="1"/>
  <c r="F868" i="1"/>
  <c r="F635" i="1"/>
  <c r="F592" i="1"/>
  <c r="F2400" i="1"/>
  <c r="F2404" i="1"/>
  <c r="F2396" i="1"/>
  <c r="F2247" i="1"/>
  <c r="F2182" i="1"/>
  <c r="F2154" i="1"/>
  <c r="F2146" i="1"/>
  <c r="F2138" i="1"/>
  <c r="F2098" i="1"/>
  <c r="F2249" i="1"/>
  <c r="F2245" i="1"/>
  <c r="F2213" i="1"/>
  <c r="F2186" i="1"/>
  <c r="F2171" i="1"/>
  <c r="F2169" i="1"/>
  <c r="F2152" i="1"/>
  <c r="F2144" i="1"/>
  <c r="F2135" i="1"/>
  <c r="F2134" i="1"/>
  <c r="F2099" i="1"/>
  <c r="F2248" i="1"/>
  <c r="F2246" i="1"/>
  <c r="F2242" i="1"/>
  <c r="F2190" i="1"/>
  <c r="F2174" i="1"/>
  <c r="F2150" i="1"/>
  <c r="F2142" i="1"/>
  <c r="F2132" i="1"/>
  <c r="F2194" i="1"/>
  <c r="F2178" i="1"/>
  <c r="F2166" i="1"/>
  <c r="F2148" i="1"/>
  <c r="F2140" i="1"/>
  <c r="F2130" i="1"/>
  <c r="F1922" i="1"/>
  <c r="F1921" i="1"/>
  <c r="F1920" i="1"/>
  <c r="F1919" i="1"/>
  <c r="F1918" i="1"/>
  <c r="F1917" i="1"/>
  <c r="F1916" i="1"/>
  <c r="F1915" i="1"/>
  <c r="F1914" i="1"/>
  <c r="F1913" i="1"/>
  <c r="F1912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514" i="1"/>
  <c r="F1495" i="1"/>
  <c r="F1468" i="1"/>
  <c r="F1464" i="1"/>
  <c r="F1245" i="1"/>
  <c r="F1237" i="1"/>
  <c r="F1229" i="1"/>
  <c r="F1444" i="1"/>
  <c r="F1440" i="1"/>
  <c r="F1282" i="1"/>
  <c r="F1254" i="1"/>
  <c r="F1219" i="1"/>
  <c r="F1190" i="1"/>
  <c r="F734" i="1"/>
  <c r="F636" i="1"/>
  <c r="F804" i="1"/>
  <c r="F802" i="1"/>
  <c r="F732" i="1"/>
  <c r="F733" i="1"/>
  <c r="F2442" i="1"/>
  <c r="F2439" i="1"/>
  <c r="F2444" i="1"/>
  <c r="F2443" i="1"/>
  <c r="F2441" i="1"/>
  <c r="F2440" i="1"/>
  <c r="F2438" i="1"/>
  <c r="F2351" i="1"/>
  <c r="F2349" i="1"/>
  <c r="F2347" i="1"/>
  <c r="F2345" i="1"/>
  <c r="F2339" i="1"/>
  <c r="F2337" i="1"/>
  <c r="F2335" i="1"/>
  <c r="F2302" i="1"/>
  <c r="F2300" i="1"/>
  <c r="F2298" i="1"/>
  <c r="F2278" i="1"/>
  <c r="F2371" i="1"/>
  <c r="F2355" i="1"/>
  <c r="F2370" i="1"/>
  <c r="F2356" i="1"/>
  <c r="F2354" i="1"/>
  <c r="F2322" i="1"/>
  <c r="F2320" i="1"/>
  <c r="F2318" i="1"/>
  <c r="F2315" i="1"/>
  <c r="F2313" i="1"/>
  <c r="F2311" i="1"/>
  <c r="F2290" i="1"/>
  <c r="F2288" i="1"/>
  <c r="F2286" i="1"/>
  <c r="F2352" i="1"/>
  <c r="F2350" i="1"/>
  <c r="F2348" i="1"/>
  <c r="F2346" i="1"/>
  <c r="F2340" i="1"/>
  <c r="F2338" i="1"/>
  <c r="F2336" i="1"/>
  <c r="F2334" i="1"/>
  <c r="F2301" i="1"/>
  <c r="F2299" i="1"/>
  <c r="F2277" i="1"/>
  <c r="F2218" i="1"/>
  <c r="F2217" i="1"/>
  <c r="F2216" i="1"/>
  <c r="F2321" i="1"/>
  <c r="F2319" i="1"/>
  <c r="F2317" i="1"/>
  <c r="F2314" i="1"/>
  <c r="F2312" i="1"/>
  <c r="F2310" i="1"/>
  <c r="F2289" i="1"/>
  <c r="F2287" i="1"/>
  <c r="F2202" i="1"/>
  <c r="F2201" i="1"/>
  <c r="F2200" i="1"/>
  <c r="F2199" i="1"/>
  <c r="F2273" i="1"/>
  <c r="F2271" i="1"/>
  <c r="F2269" i="1"/>
  <c r="F2267" i="1"/>
  <c r="F2265" i="1"/>
  <c r="F2263" i="1"/>
  <c r="F2261" i="1"/>
  <c r="F2236" i="1"/>
  <c r="F2235" i="1"/>
  <c r="F2272" i="1"/>
  <c r="F2270" i="1"/>
  <c r="F2268" i="1"/>
  <c r="F2266" i="1"/>
  <c r="F2264" i="1"/>
  <c r="F2262" i="1"/>
  <c r="F2260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095" i="1"/>
  <c r="F2093" i="1"/>
  <c r="F2056" i="1"/>
  <c r="F2080" i="1"/>
  <c r="F2028" i="1"/>
  <c r="F2094" i="1"/>
  <c r="F2092" i="1"/>
  <c r="F2057" i="1"/>
  <c r="F2055" i="1"/>
  <c r="F1806" i="1"/>
  <c r="F1805" i="1"/>
  <c r="F1804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21" i="1"/>
  <c r="F1720" i="1"/>
  <c r="F1719" i="1"/>
  <c r="F1718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23" i="1"/>
  <c r="F1563" i="1"/>
  <c r="F1562" i="1"/>
  <c r="F1598" i="1"/>
  <c r="F1597" i="1"/>
  <c r="F1596" i="1"/>
  <c r="F1296" i="1"/>
  <c r="F1294" i="1"/>
  <c r="F1292" i="1"/>
  <c r="F1262" i="1"/>
  <c r="F1211" i="1"/>
  <c r="F1278" i="1"/>
  <c r="F1263" i="1"/>
  <c r="F1297" i="1"/>
  <c r="F1295" i="1"/>
  <c r="F1293" i="1"/>
  <c r="F1264" i="1"/>
  <c r="F1285" i="1"/>
  <c r="F1277" i="1"/>
  <c r="F1266" i="1"/>
  <c r="F1261" i="1"/>
  <c r="F1210" i="1"/>
  <c r="F1209" i="1"/>
  <c r="F1208" i="1"/>
  <c r="F1207" i="1"/>
  <c r="F1206" i="1"/>
  <c r="F1156" i="1"/>
  <c r="F1155" i="1"/>
  <c r="F1154" i="1"/>
  <c r="F1127" i="1"/>
  <c r="F1126" i="1"/>
  <c r="F1125" i="1"/>
  <c r="F1124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37" i="1"/>
  <c r="F1071" i="1"/>
  <c r="F1069" i="1"/>
  <c r="F1067" i="1"/>
  <c r="F1065" i="1"/>
  <c r="F1041" i="1"/>
  <c r="F1039" i="1"/>
  <c r="F1029" i="1"/>
  <c r="F1070" i="1"/>
  <c r="F1068" i="1"/>
  <c r="F1066" i="1"/>
  <c r="F1064" i="1"/>
  <c r="F1040" i="1"/>
  <c r="F952" i="1"/>
  <c r="F951" i="1"/>
  <c r="F950" i="1"/>
  <c r="F949" i="1"/>
  <c r="F948" i="1"/>
  <c r="F947" i="1"/>
  <c r="F946" i="1"/>
  <c r="F1030" i="1"/>
  <c r="F1028" i="1"/>
  <c r="F992" i="1"/>
  <c r="F933" i="1"/>
  <c r="F931" i="1"/>
  <c r="F913" i="1"/>
  <c r="F903" i="1"/>
  <c r="F901" i="1"/>
  <c r="F899" i="1"/>
  <c r="F740" i="1"/>
  <c r="F991" i="1"/>
  <c r="F890" i="1"/>
  <c r="F888" i="1"/>
  <c r="F843" i="1"/>
  <c r="F782" i="1"/>
  <c r="F737" i="1"/>
  <c r="F932" i="1"/>
  <c r="F930" i="1"/>
  <c r="F914" i="1"/>
  <c r="F912" i="1"/>
  <c r="F902" i="1"/>
  <c r="F900" i="1"/>
  <c r="F898" i="1"/>
  <c r="F856" i="1"/>
  <c r="F855" i="1"/>
  <c r="F854" i="1"/>
  <c r="F853" i="1"/>
  <c r="F852" i="1"/>
  <c r="F851" i="1"/>
  <c r="F845" i="1"/>
  <c r="F836" i="1"/>
  <c r="F784" i="1"/>
  <c r="F738" i="1"/>
  <c r="F889" i="1"/>
  <c r="F864" i="1"/>
  <c r="F863" i="1"/>
  <c r="F862" i="1"/>
  <c r="F861" i="1"/>
  <c r="F860" i="1"/>
  <c r="F859" i="1"/>
  <c r="F858" i="1"/>
  <c r="F849" i="1"/>
  <c r="F848" i="1"/>
  <c r="F786" i="1"/>
  <c r="F739" i="1"/>
  <c r="F841" i="1"/>
  <c r="F839" i="1"/>
  <c r="F832" i="1"/>
  <c r="F774" i="1"/>
  <c r="F844" i="1"/>
  <c r="F837" i="1"/>
  <c r="F835" i="1"/>
  <c r="F787" i="1"/>
  <c r="F785" i="1"/>
  <c r="F783" i="1"/>
  <c r="F781" i="1"/>
  <c r="F712" i="1"/>
  <c r="F840" i="1"/>
  <c r="F833" i="1"/>
  <c r="F831" i="1"/>
  <c r="F764" i="1"/>
  <c r="F763" i="1"/>
  <c r="F762" i="1"/>
  <c r="F761" i="1"/>
  <c r="F760" i="1"/>
  <c r="F759" i="1"/>
  <c r="F758" i="1"/>
  <c r="F757" i="1"/>
  <c r="F756" i="1"/>
  <c r="F709" i="1"/>
  <c r="F687" i="1"/>
  <c r="F674" i="1"/>
  <c r="F648" i="1"/>
  <c r="F645" i="1"/>
  <c r="F642" i="1"/>
  <c r="F596" i="1"/>
  <c r="F708" i="1"/>
  <c r="F685" i="1"/>
  <c r="F672" i="1"/>
  <c r="F665" i="1"/>
  <c r="F597" i="1"/>
  <c r="F581" i="1"/>
  <c r="F707" i="1"/>
  <c r="F691" i="1"/>
  <c r="F683" i="1"/>
  <c r="F668" i="1"/>
  <c r="F660" i="1"/>
  <c r="F655" i="1"/>
  <c r="F652" i="1"/>
  <c r="F710" i="1"/>
  <c r="F689" i="1"/>
  <c r="F681" i="1"/>
  <c r="F650" i="1"/>
  <c r="F595" i="1"/>
  <c r="F690" i="1"/>
  <c r="F688" i="1"/>
  <c r="F686" i="1"/>
  <c r="F684" i="1"/>
  <c r="F682" i="1"/>
  <c r="F661" i="1"/>
  <c r="F675" i="1"/>
  <c r="F673" i="1"/>
  <c r="F671" i="1"/>
  <c r="F656" i="1"/>
  <c r="F651" i="1"/>
  <c r="F649" i="1"/>
  <c r="F644" i="1"/>
  <c r="F3276" i="1" l="1"/>
  <c r="F3277" i="1"/>
  <c r="F3278" i="1"/>
  <c r="F3274" i="1"/>
  <c r="F3275" i="1"/>
  <c r="F191" i="1"/>
  <c r="F3419" i="1"/>
  <c r="F3420" i="1"/>
  <c r="F2615" i="1"/>
  <c r="F2614" i="1" l="1"/>
  <c r="F3140" i="1"/>
  <c r="F3141" i="1"/>
  <c r="F3142" i="1"/>
  <c r="F3139" i="1"/>
  <c r="F4630" i="1" l="1"/>
  <c r="F4631" i="1" l="1"/>
  <c r="F4632" i="1"/>
  <c r="F4633" i="1"/>
  <c r="F2910" i="1"/>
  <c r="F2882" i="1"/>
  <c r="F135" i="1"/>
  <c r="F136" i="1"/>
  <c r="F4143" i="1"/>
  <c r="F2447" i="1" l="1"/>
  <c r="F2448" i="1"/>
  <c r="F2449" i="1"/>
  <c r="F2450" i="1"/>
  <c r="F2452" i="1"/>
  <c r="F2453" i="1"/>
  <c r="F2454" i="1"/>
  <c r="F2456" i="1"/>
  <c r="F2457" i="1"/>
  <c r="F2458" i="1"/>
  <c r="F2459" i="1"/>
  <c r="F2460" i="1"/>
  <c r="F2461" i="1"/>
  <c r="F2462" i="1"/>
  <c r="F2463" i="1"/>
  <c r="F2464" i="1"/>
  <c r="F2466" i="1"/>
  <c r="F2467" i="1"/>
  <c r="F2468" i="1"/>
  <c r="F2469" i="1"/>
  <c r="F2470" i="1"/>
  <c r="F2471" i="1"/>
  <c r="F2472" i="1"/>
  <c r="F2474" i="1"/>
  <c r="F2475" i="1"/>
  <c r="F2476" i="1"/>
  <c r="F2477" i="1"/>
  <c r="F2478" i="1"/>
  <c r="F2479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2" i="1"/>
  <c r="F2503" i="1"/>
  <c r="F2504" i="1"/>
  <c r="F2505" i="1"/>
  <c r="F2506" i="1"/>
  <c r="F2507" i="1"/>
  <c r="F2508" i="1"/>
  <c r="F2510" i="1"/>
  <c r="F2511" i="1"/>
  <c r="F2514" i="1"/>
  <c r="F2515" i="1"/>
  <c r="F2518" i="1"/>
  <c r="F2519" i="1"/>
  <c r="F2522" i="1"/>
  <c r="F2523" i="1"/>
  <c r="F2526" i="1"/>
  <c r="F2527" i="1"/>
  <c r="F2530" i="1"/>
  <c r="F2531" i="1"/>
  <c r="F2534" i="1"/>
  <c r="F2537" i="1"/>
  <c r="F2538" i="1"/>
  <c r="F2541" i="1"/>
  <c r="F2542" i="1"/>
  <c r="F2545" i="1"/>
  <c r="F2546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2" i="1"/>
  <c r="F2593" i="1"/>
  <c r="F2596" i="1"/>
  <c r="F2597" i="1"/>
  <c r="F2599" i="1"/>
  <c r="F2600" i="1"/>
  <c r="F2603" i="1"/>
  <c r="F2604" i="1"/>
  <c r="F2607" i="1"/>
  <c r="F2608" i="1"/>
  <c r="F2609" i="1"/>
  <c r="F2610" i="1"/>
  <c r="F2611" i="1"/>
  <c r="F2612" i="1"/>
  <c r="F2613" i="1"/>
  <c r="F2616" i="1"/>
  <c r="F2617" i="1"/>
  <c r="F2618" i="1"/>
  <c r="F2619" i="1"/>
  <c r="F2620" i="1"/>
  <c r="F2623" i="1"/>
  <c r="F2624" i="1"/>
  <c r="F2626" i="1"/>
  <c r="F2627" i="1"/>
  <c r="F2628" i="1"/>
  <c r="F2629" i="1"/>
  <c r="F2630" i="1"/>
  <c r="F2631" i="1"/>
  <c r="F2632" i="1"/>
  <c r="F2633" i="1"/>
  <c r="F2634" i="1"/>
  <c r="F2636" i="1"/>
  <c r="F2637" i="1"/>
  <c r="F2638" i="1"/>
  <c r="F2639" i="1"/>
  <c r="F2640" i="1"/>
  <c r="F2641" i="1"/>
  <c r="F2642" i="1"/>
  <c r="F2643" i="1"/>
  <c r="F2644" i="1"/>
  <c r="F2646" i="1"/>
  <c r="F2647" i="1"/>
  <c r="F2648" i="1"/>
  <c r="F2649" i="1"/>
  <c r="F2650" i="1"/>
  <c r="F2651" i="1"/>
  <c r="F2653" i="1"/>
  <c r="F2654" i="1"/>
  <c r="F2655" i="1"/>
  <c r="F2657" i="1"/>
  <c r="F2658" i="1"/>
  <c r="F2659" i="1"/>
  <c r="F2660" i="1"/>
  <c r="F2661" i="1"/>
  <c r="F2662" i="1"/>
  <c r="F2663" i="1"/>
  <c r="F2664" i="1"/>
  <c r="F2665" i="1"/>
  <c r="F2666" i="1"/>
  <c r="F2667" i="1"/>
  <c r="F2670" i="1"/>
  <c r="F2671" i="1"/>
  <c r="F2673" i="1"/>
  <c r="F2674" i="1"/>
  <c r="F2676" i="1"/>
  <c r="F2677" i="1"/>
  <c r="F2678" i="1"/>
  <c r="F2680" i="1"/>
  <c r="F2681" i="1"/>
  <c r="F2682" i="1"/>
  <c r="F2684" i="1"/>
  <c r="F2685" i="1"/>
  <c r="F2686" i="1"/>
  <c r="F2687" i="1"/>
  <c r="F2688" i="1"/>
  <c r="F2689" i="1"/>
  <c r="F2690" i="1"/>
  <c r="F2693" i="1"/>
  <c r="F2694" i="1"/>
  <c r="F2695" i="1"/>
  <c r="F2697" i="1"/>
  <c r="F2698" i="1"/>
  <c r="F2699" i="1"/>
  <c r="F2700" i="1"/>
  <c r="F2701" i="1"/>
  <c r="F2702" i="1"/>
  <c r="F2703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30" i="1"/>
  <c r="F2731" i="1"/>
  <c r="F2732" i="1"/>
  <c r="F2733" i="1"/>
  <c r="F2734" i="1"/>
  <c r="F2735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60" i="1"/>
  <c r="F2761" i="1"/>
  <c r="F2762" i="1"/>
  <c r="F2763" i="1"/>
  <c r="F2770" i="1"/>
  <c r="F2771" i="1"/>
  <c r="F2772" i="1"/>
  <c r="F2773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1" i="1"/>
  <c r="F2792" i="1"/>
  <c r="F2793" i="1"/>
  <c r="F2794" i="1"/>
  <c r="F2795" i="1"/>
  <c r="F2796" i="1"/>
  <c r="F2797" i="1"/>
  <c r="F2798" i="1"/>
  <c r="F2799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7" i="1"/>
  <c r="F2828" i="1"/>
  <c r="F2829" i="1"/>
  <c r="F2830" i="1"/>
  <c r="F2832" i="1"/>
  <c r="F2833" i="1"/>
  <c r="F2834" i="1"/>
  <c r="F2835" i="1"/>
  <c r="F2836" i="1"/>
  <c r="F2837" i="1"/>
  <c r="F2914" i="1"/>
  <c r="F2840" i="1"/>
  <c r="F2841" i="1"/>
  <c r="F2842" i="1"/>
  <c r="F2844" i="1"/>
  <c r="F2845" i="1"/>
  <c r="F2855" i="1"/>
  <c r="F2856" i="1"/>
  <c r="F2857" i="1"/>
  <c r="F2858" i="1"/>
  <c r="F2859" i="1"/>
  <c r="F2862" i="1"/>
  <c r="F2863" i="1"/>
  <c r="F2864" i="1"/>
  <c r="F2865" i="1"/>
  <c r="F2866" i="1"/>
  <c r="F2867" i="1"/>
  <c r="F2846" i="1"/>
  <c r="F2869" i="1"/>
  <c r="F2870" i="1"/>
  <c r="F2873" i="1"/>
  <c r="F2874" i="1"/>
  <c r="F2875" i="1"/>
  <c r="F2876" i="1"/>
  <c r="F2877" i="1"/>
  <c r="F2878" i="1"/>
  <c r="F2879" i="1"/>
  <c r="F2880" i="1"/>
  <c r="F2883" i="1"/>
  <c r="F2885" i="1"/>
  <c r="F2886" i="1"/>
  <c r="F2888" i="1"/>
  <c r="F2889" i="1"/>
  <c r="F2890" i="1"/>
  <c r="F2891" i="1"/>
  <c r="F2893" i="1"/>
  <c r="F2894" i="1"/>
  <c r="F2897" i="1"/>
  <c r="F2901" i="1"/>
  <c r="F2902" i="1"/>
  <c r="F2904" i="1"/>
  <c r="F2905" i="1"/>
  <c r="F2908" i="1"/>
  <c r="F2909" i="1"/>
  <c r="F2912" i="1"/>
  <c r="F2913" i="1"/>
  <c r="F2915" i="1"/>
  <c r="F2916" i="1"/>
  <c r="F2917" i="1"/>
  <c r="F2918" i="1"/>
  <c r="F2920" i="1"/>
  <c r="F2921" i="1"/>
  <c r="F2922" i="1"/>
  <c r="F2923" i="1"/>
  <c r="F2924" i="1"/>
  <c r="F2925" i="1"/>
  <c r="F2926" i="1"/>
  <c r="F2929" i="1"/>
  <c r="F2930" i="1"/>
  <c r="F2933" i="1"/>
  <c r="F2934" i="1"/>
  <c r="F2935" i="1"/>
  <c r="F2937" i="1"/>
  <c r="F2940" i="1"/>
  <c r="F2941" i="1"/>
  <c r="F2943" i="1"/>
  <c r="F2944" i="1"/>
  <c r="F2945" i="1"/>
  <c r="F2946" i="1"/>
  <c r="F2947" i="1"/>
  <c r="F2948" i="1"/>
  <c r="F2949" i="1"/>
  <c r="F2950" i="1"/>
  <c r="F2951" i="1"/>
  <c r="F2953" i="1"/>
  <c r="F2954" i="1"/>
  <c r="F2955" i="1"/>
  <c r="F2956" i="1"/>
  <c r="F2957" i="1"/>
  <c r="F2958" i="1"/>
  <c r="F2959" i="1"/>
  <c r="F2960" i="1"/>
  <c r="F2961" i="1"/>
  <c r="F2962" i="1"/>
  <c r="F2964" i="1"/>
  <c r="F2965" i="1"/>
  <c r="F2966" i="1"/>
  <c r="F2967" i="1"/>
  <c r="F2969" i="1"/>
  <c r="F2970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6" i="1"/>
  <c r="F2987" i="1"/>
  <c r="F2988" i="1"/>
  <c r="F2989" i="1"/>
  <c r="F2990" i="1"/>
  <c r="F2991" i="1"/>
  <c r="F2992" i="1"/>
  <c r="F2993" i="1"/>
  <c r="F2994" i="1"/>
  <c r="F2995" i="1"/>
  <c r="F2996" i="1"/>
  <c r="F2998" i="1"/>
  <c r="F2999" i="1"/>
  <c r="F3000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8" i="1"/>
  <c r="F3019" i="1"/>
  <c r="F3020" i="1"/>
  <c r="F3022" i="1"/>
  <c r="F3023" i="1"/>
  <c r="F3024" i="1"/>
  <c r="F3026" i="1"/>
  <c r="F3027" i="1"/>
  <c r="F3028" i="1"/>
  <c r="F3029" i="1"/>
  <c r="F3030" i="1"/>
  <c r="F3031" i="1"/>
  <c r="F3032" i="1"/>
  <c r="F3034" i="1"/>
  <c r="F3035" i="1"/>
  <c r="F3036" i="1"/>
  <c r="F3037" i="1"/>
  <c r="F3038" i="1"/>
  <c r="F3039" i="1"/>
  <c r="F3040" i="1"/>
  <c r="F3042" i="1"/>
  <c r="F3043" i="1"/>
  <c r="F3044" i="1"/>
  <c r="F3046" i="1"/>
  <c r="F3047" i="1"/>
  <c r="F3048" i="1"/>
  <c r="F3050" i="1"/>
  <c r="F3051" i="1"/>
  <c r="F3052" i="1"/>
  <c r="F3053" i="1"/>
  <c r="F3054" i="1"/>
  <c r="F3055" i="1"/>
  <c r="F3056" i="1"/>
  <c r="F3058" i="1"/>
  <c r="F3059" i="1"/>
  <c r="F3060" i="1"/>
  <c r="F3062" i="1"/>
  <c r="F3063" i="1"/>
  <c r="F3064" i="1"/>
  <c r="F3066" i="1"/>
  <c r="F3067" i="1"/>
  <c r="F3068" i="1"/>
  <c r="F3069" i="1"/>
  <c r="F3070" i="1"/>
  <c r="F3071" i="1"/>
  <c r="F3072" i="1"/>
  <c r="F3074" i="1"/>
  <c r="F3075" i="1"/>
  <c r="F3076" i="1"/>
  <c r="F3078" i="1"/>
  <c r="F3079" i="1"/>
  <c r="F3080" i="1"/>
  <c r="F3082" i="1"/>
  <c r="F3083" i="1"/>
  <c r="F3084" i="1"/>
  <c r="F3086" i="1"/>
  <c r="F3087" i="1"/>
  <c r="F3088" i="1"/>
  <c r="F3089" i="1"/>
  <c r="F3090" i="1"/>
  <c r="F3091" i="1"/>
  <c r="F3092" i="1"/>
  <c r="F3093" i="1"/>
  <c r="F3094" i="1"/>
  <c r="F3095" i="1"/>
  <c r="F3096" i="1"/>
  <c r="F3098" i="1"/>
  <c r="F3099" i="1"/>
  <c r="F3100" i="1"/>
  <c r="F3102" i="1"/>
  <c r="F3103" i="1"/>
  <c r="F3104" i="1"/>
  <c r="F3106" i="1"/>
  <c r="F3107" i="1"/>
  <c r="F3108" i="1"/>
  <c r="F3110" i="1"/>
  <c r="F3111" i="1"/>
  <c r="F3112" i="1"/>
  <c r="F3113" i="1"/>
  <c r="F3114" i="1"/>
  <c r="F3115" i="1"/>
  <c r="F3116" i="1"/>
  <c r="F3117" i="1"/>
  <c r="F3118" i="1"/>
  <c r="F3119" i="1"/>
  <c r="F3120" i="1"/>
  <c r="F3122" i="1"/>
  <c r="F3123" i="1"/>
  <c r="F3124" i="1"/>
  <c r="F3125" i="1"/>
  <c r="F3126" i="1"/>
  <c r="F3127" i="1"/>
  <c r="F3129" i="1"/>
  <c r="F3130" i="1"/>
  <c r="F3131" i="1"/>
  <c r="F3134" i="1"/>
  <c r="F3135" i="1"/>
  <c r="F3136" i="1"/>
  <c r="F3137" i="1"/>
  <c r="F3138" i="1"/>
  <c r="F3145" i="1"/>
  <c r="F3146" i="1"/>
  <c r="F3147" i="1"/>
  <c r="F3148" i="1"/>
  <c r="F3149" i="1"/>
  <c r="F3150" i="1"/>
  <c r="F3151" i="1"/>
  <c r="F3152" i="1"/>
  <c r="F3153" i="1"/>
  <c r="F3156" i="1"/>
  <c r="F3157" i="1"/>
  <c r="F3158" i="1"/>
  <c r="F3159" i="1"/>
  <c r="F3160" i="1"/>
  <c r="F3161" i="1"/>
  <c r="F3162" i="1"/>
  <c r="F3163" i="1"/>
  <c r="F3164" i="1"/>
  <c r="F3165" i="1"/>
  <c r="F3166" i="1"/>
  <c r="F3168" i="1"/>
  <c r="F3169" i="1"/>
  <c r="F3170" i="1"/>
  <c r="F3172" i="1"/>
  <c r="F3173" i="1"/>
  <c r="F3174" i="1"/>
  <c r="F3175" i="1"/>
  <c r="F3176" i="1"/>
  <c r="F3177" i="1"/>
  <c r="F3178" i="1"/>
  <c r="F3179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6" i="1"/>
  <c r="F3197" i="1"/>
  <c r="F3198" i="1"/>
  <c r="F3199" i="1"/>
  <c r="F3200" i="1"/>
  <c r="F3201" i="1"/>
  <c r="F3202" i="1"/>
  <c r="F3204" i="1"/>
  <c r="F3205" i="1"/>
  <c r="F3206" i="1"/>
  <c r="F3207" i="1"/>
  <c r="F3208" i="1"/>
  <c r="F3209" i="1"/>
  <c r="F3210" i="1"/>
  <c r="F3212" i="1"/>
  <c r="F3213" i="1"/>
  <c r="F3214" i="1"/>
  <c r="F3216" i="1"/>
  <c r="F3217" i="1"/>
  <c r="F3218" i="1"/>
  <c r="F3219" i="1"/>
  <c r="F3220" i="1"/>
  <c r="F3221" i="1"/>
  <c r="F3222" i="1"/>
  <c r="F3224" i="1"/>
  <c r="F3225" i="1"/>
  <c r="F3226" i="1"/>
  <c r="F3228" i="1"/>
  <c r="F3229" i="1"/>
  <c r="F3230" i="1"/>
  <c r="F3232" i="1"/>
  <c r="F3233" i="1"/>
  <c r="F3234" i="1"/>
  <c r="F3235" i="1"/>
  <c r="F3236" i="1"/>
  <c r="F3237" i="1"/>
  <c r="F3239" i="1"/>
  <c r="F3241" i="1"/>
  <c r="F3242" i="1"/>
  <c r="F3245" i="1"/>
  <c r="F3246" i="1"/>
  <c r="F3248" i="1"/>
  <c r="F3249" i="1"/>
  <c r="F3250" i="1"/>
  <c r="F3252" i="1"/>
  <c r="F3253" i="1"/>
  <c r="F3254" i="1"/>
  <c r="F3256" i="1"/>
  <c r="F3258" i="1"/>
  <c r="F3259" i="1"/>
  <c r="F3261" i="1"/>
  <c r="F3262" i="1"/>
  <c r="F3263" i="1"/>
  <c r="F3264" i="1"/>
  <c r="F3265" i="1"/>
  <c r="F3266" i="1"/>
  <c r="F3268" i="1"/>
  <c r="F3269" i="1"/>
  <c r="F3270" i="1"/>
  <c r="F3271" i="1"/>
  <c r="F3272" i="1"/>
  <c r="F3273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4" i="1"/>
  <c r="F3295" i="1"/>
  <c r="F3296" i="1"/>
  <c r="F3297" i="1"/>
  <c r="F3298" i="1"/>
  <c r="F3299" i="1"/>
  <c r="F3300" i="1"/>
  <c r="F3302" i="1"/>
  <c r="F3303" i="1"/>
  <c r="F3304" i="1"/>
  <c r="F3305" i="1"/>
  <c r="F3306" i="1"/>
  <c r="F3307" i="1"/>
  <c r="F3308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4" i="1"/>
  <c r="F3345" i="1"/>
  <c r="F3347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6" i="1"/>
  <c r="F3407" i="1"/>
  <c r="F3408" i="1"/>
  <c r="F3409" i="1"/>
  <c r="F3410" i="1"/>
  <c r="F3413" i="1"/>
  <c r="F3414" i="1"/>
  <c r="F3415" i="1"/>
  <c r="F3416" i="1"/>
  <c r="F3417" i="1"/>
  <c r="F3418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5" i="1"/>
  <c r="F3446" i="1"/>
  <c r="F3448" i="1"/>
  <c r="F3449" i="1"/>
  <c r="F3450" i="1"/>
  <c r="F3451" i="1"/>
  <c r="F3453" i="1"/>
  <c r="F3454" i="1"/>
  <c r="F3455" i="1"/>
  <c r="F3456" i="1"/>
  <c r="F3457" i="1"/>
  <c r="F3458" i="1"/>
  <c r="F3459" i="1"/>
  <c r="F3460" i="1"/>
  <c r="F3461" i="1"/>
  <c r="F3462" i="1"/>
  <c r="F3464" i="1"/>
  <c r="F3465" i="1"/>
  <c r="F3466" i="1"/>
  <c r="F3467" i="1"/>
  <c r="F3468" i="1"/>
  <c r="F3469" i="1"/>
  <c r="F3470" i="1"/>
  <c r="F3472" i="1"/>
  <c r="F3473" i="1"/>
  <c r="F3474" i="1"/>
  <c r="F3476" i="1"/>
  <c r="F3477" i="1"/>
  <c r="F3478" i="1"/>
  <c r="F3479" i="1"/>
  <c r="F3480" i="1"/>
  <c r="F3481" i="1"/>
  <c r="F3482" i="1"/>
  <c r="F3483" i="1"/>
  <c r="F3485" i="1"/>
  <c r="F3486" i="1"/>
  <c r="F3487" i="1"/>
  <c r="F3488" i="1"/>
  <c r="F3489" i="1"/>
  <c r="F3490" i="1"/>
  <c r="F3491" i="1"/>
  <c r="F3492" i="1"/>
  <c r="F3493" i="1"/>
  <c r="F3494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4" i="1"/>
  <c r="F3515" i="1"/>
  <c r="F3516" i="1"/>
  <c r="F3517" i="1"/>
  <c r="F3518" i="1"/>
  <c r="F3519" i="1"/>
  <c r="F3520" i="1"/>
  <c r="F3521" i="1"/>
  <c r="F3523" i="1"/>
  <c r="F3524" i="1"/>
  <c r="F3525" i="1"/>
  <c r="F3526" i="1"/>
  <c r="F3527" i="1"/>
  <c r="F3528" i="1"/>
  <c r="F3529" i="1"/>
  <c r="F3530" i="1"/>
  <c r="F3532" i="1"/>
  <c r="F3533" i="1"/>
  <c r="F3536" i="1"/>
  <c r="F3537" i="1"/>
  <c r="F3540" i="1"/>
  <c r="F3541" i="1"/>
  <c r="F3542" i="1"/>
  <c r="F3543" i="1"/>
  <c r="F3546" i="1"/>
  <c r="F3547" i="1"/>
  <c r="F3550" i="1"/>
  <c r="F3551" i="1"/>
  <c r="F3554" i="1"/>
  <c r="F3555" i="1"/>
  <c r="F3558" i="1"/>
  <c r="F3559" i="1"/>
  <c r="F3560" i="1"/>
  <c r="F3561" i="1"/>
  <c r="F3562" i="1"/>
  <c r="F3563" i="1"/>
  <c r="F3566" i="1"/>
  <c r="F3567" i="1"/>
  <c r="F3570" i="1"/>
  <c r="F3571" i="1"/>
  <c r="F3574" i="1"/>
  <c r="F3575" i="1"/>
  <c r="F3576" i="1"/>
  <c r="F3578" i="1"/>
  <c r="F3579" i="1"/>
  <c r="F3582" i="1"/>
  <c r="F3583" i="1"/>
  <c r="F3586" i="1"/>
  <c r="F3587" i="1"/>
  <c r="F3590" i="1"/>
  <c r="F3591" i="1"/>
  <c r="F3592" i="1"/>
  <c r="F3593" i="1"/>
  <c r="F3594" i="1"/>
  <c r="F3595" i="1"/>
  <c r="F3598" i="1"/>
  <c r="F3599" i="1"/>
  <c r="F3600" i="1"/>
  <c r="F3601" i="1"/>
  <c r="F3602" i="1"/>
  <c r="F3603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2" i="1"/>
  <c r="F3623" i="1"/>
  <c r="F3624" i="1"/>
  <c r="F3625" i="1"/>
  <c r="F3626" i="1"/>
  <c r="F3628" i="1"/>
  <c r="F3629" i="1"/>
  <c r="F3630" i="1"/>
  <c r="F3631" i="1"/>
  <c r="F3634" i="1"/>
  <c r="F3636" i="1"/>
  <c r="F3637" i="1"/>
  <c r="F3638" i="1"/>
  <c r="F3640" i="1"/>
  <c r="F3641" i="1"/>
  <c r="F3642" i="1"/>
  <c r="F3644" i="1"/>
  <c r="F3645" i="1"/>
  <c r="F3646" i="1"/>
  <c r="F3648" i="1"/>
  <c r="F3649" i="1"/>
  <c r="F3650" i="1"/>
  <c r="F3652" i="1"/>
  <c r="F3653" i="1"/>
  <c r="F3654" i="1"/>
  <c r="F3656" i="1"/>
  <c r="F3657" i="1"/>
  <c r="F3658" i="1"/>
  <c r="F3660" i="1"/>
  <c r="F3661" i="1"/>
  <c r="F3663" i="1"/>
  <c r="F3664" i="1"/>
  <c r="F3666" i="1"/>
  <c r="F3667" i="1"/>
  <c r="F3668" i="1"/>
  <c r="F3669" i="1"/>
  <c r="F3670" i="1"/>
  <c r="F3671" i="1"/>
  <c r="F3672" i="1"/>
  <c r="F3673" i="1"/>
  <c r="F3674" i="1"/>
  <c r="F3675" i="1"/>
  <c r="F3676" i="1"/>
  <c r="F3678" i="1"/>
  <c r="F3679" i="1"/>
  <c r="F3680" i="1"/>
  <c r="F3681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700" i="1"/>
  <c r="F3701" i="1"/>
  <c r="F3702" i="1"/>
  <c r="F3703" i="1"/>
  <c r="F3705" i="1"/>
  <c r="F3706" i="1"/>
  <c r="F3707" i="1"/>
  <c r="F3708" i="1"/>
  <c r="F3709" i="1"/>
  <c r="F3710" i="1"/>
  <c r="F3711" i="1"/>
  <c r="F3713" i="1"/>
  <c r="F3714" i="1"/>
  <c r="F3715" i="1"/>
  <c r="F3716" i="1"/>
  <c r="F3717" i="1"/>
  <c r="F3718" i="1"/>
  <c r="F3719" i="1"/>
  <c r="F3721" i="1"/>
  <c r="F3722" i="1"/>
  <c r="F3723" i="1"/>
  <c r="F3724" i="1"/>
  <c r="F3725" i="1"/>
  <c r="F3726" i="1"/>
  <c r="F3727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5" i="1"/>
  <c r="F3766" i="1"/>
  <c r="F3767" i="1"/>
  <c r="F3768" i="1"/>
  <c r="F3769" i="1"/>
  <c r="F3770" i="1"/>
  <c r="F3771" i="1"/>
  <c r="F3773" i="1"/>
  <c r="F3774" i="1"/>
  <c r="F3775" i="1"/>
  <c r="F3776" i="1"/>
  <c r="F3777" i="1"/>
  <c r="F3778" i="1"/>
  <c r="F3779" i="1"/>
  <c r="F3781" i="1"/>
  <c r="F3782" i="1"/>
  <c r="F3783" i="1"/>
  <c r="F3784" i="1"/>
  <c r="F3785" i="1"/>
  <c r="F3786" i="1"/>
  <c r="F3787" i="1"/>
  <c r="F3789" i="1"/>
  <c r="F3790" i="1"/>
  <c r="F3791" i="1"/>
  <c r="F3792" i="1"/>
  <c r="F3793" i="1"/>
  <c r="F3794" i="1"/>
  <c r="F3795" i="1"/>
  <c r="F3797" i="1"/>
  <c r="F3798" i="1"/>
  <c r="F3799" i="1"/>
  <c r="F3800" i="1"/>
  <c r="F3801" i="1"/>
  <c r="F3802" i="1"/>
  <c r="F3803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9" i="1"/>
  <c r="F3830" i="1"/>
  <c r="F3831" i="1"/>
  <c r="F3832" i="1"/>
  <c r="F3833" i="1"/>
  <c r="F3834" i="1"/>
  <c r="F3835" i="1"/>
  <c r="F3837" i="1"/>
  <c r="F3838" i="1"/>
  <c r="F3839" i="1"/>
  <c r="F3840" i="1"/>
  <c r="F3841" i="1"/>
  <c r="F3842" i="1"/>
  <c r="F3843" i="1"/>
  <c r="F3845" i="1"/>
  <c r="F3846" i="1"/>
  <c r="F3847" i="1"/>
  <c r="F3848" i="1"/>
  <c r="F3849" i="1"/>
  <c r="F3850" i="1"/>
  <c r="F3851" i="1"/>
  <c r="F3853" i="1"/>
  <c r="F3854" i="1"/>
  <c r="F3855" i="1"/>
  <c r="F3856" i="1"/>
  <c r="F3857" i="1"/>
  <c r="F3858" i="1"/>
  <c r="F3859" i="1"/>
  <c r="F3861" i="1"/>
  <c r="F3862" i="1"/>
  <c r="F3863" i="1"/>
  <c r="F3864" i="1"/>
  <c r="F3865" i="1"/>
  <c r="F3866" i="1"/>
  <c r="F3867" i="1"/>
  <c r="F3869" i="1"/>
  <c r="F3870" i="1"/>
  <c r="F3871" i="1"/>
  <c r="F3872" i="1"/>
  <c r="F3873" i="1"/>
  <c r="F3874" i="1"/>
  <c r="F3875" i="1"/>
  <c r="F3877" i="1"/>
  <c r="F3878" i="1"/>
  <c r="F3879" i="1"/>
  <c r="F3880" i="1"/>
  <c r="F3881" i="1"/>
  <c r="F3882" i="1"/>
  <c r="F3883" i="1"/>
  <c r="F3884" i="1"/>
  <c r="F3885" i="1"/>
  <c r="F3886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6" i="1"/>
  <c r="F3947" i="1"/>
  <c r="F3948" i="1"/>
  <c r="F3949" i="1"/>
  <c r="F3950" i="1"/>
  <c r="F3951" i="1"/>
  <c r="F3952" i="1"/>
  <c r="F3954" i="1"/>
  <c r="F3955" i="1"/>
  <c r="F3956" i="1"/>
  <c r="F3958" i="1"/>
  <c r="F3959" i="1"/>
  <c r="F3960" i="1"/>
  <c r="F3961" i="1"/>
  <c r="F3962" i="1"/>
  <c r="F3963" i="1"/>
  <c r="F3964" i="1"/>
  <c r="F3965" i="1"/>
  <c r="F3966" i="1"/>
  <c r="F3967" i="1"/>
  <c r="F3968" i="1"/>
  <c r="F3970" i="1"/>
  <c r="F3971" i="1"/>
  <c r="F3972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6" i="1"/>
  <c r="F4047" i="1"/>
  <c r="F4049" i="1"/>
  <c r="F4050" i="1"/>
  <c r="F4051" i="1"/>
  <c r="F4052" i="1"/>
  <c r="F4056" i="1"/>
  <c r="F4057" i="1"/>
  <c r="F4058" i="1"/>
  <c r="F4059" i="1"/>
  <c r="F4061" i="1"/>
  <c r="F4062" i="1"/>
  <c r="F4063" i="1"/>
  <c r="F4064" i="1"/>
  <c r="F4065" i="1"/>
  <c r="F4066" i="1"/>
  <c r="F4067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20" i="1"/>
  <c r="F4121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9" i="1"/>
  <c r="F4160" i="1"/>
  <c r="F4161" i="1"/>
  <c r="F4162" i="1"/>
  <c r="F4164" i="1"/>
  <c r="F4165" i="1"/>
  <c r="F4166" i="1"/>
  <c r="F4167" i="1"/>
  <c r="F4168" i="1"/>
  <c r="F4169" i="1"/>
  <c r="F4170" i="1"/>
  <c r="F4171" i="1"/>
  <c r="F4173" i="1"/>
  <c r="F4174" i="1"/>
  <c r="F4177" i="1"/>
  <c r="F4178" i="1"/>
  <c r="F4181" i="1"/>
  <c r="F4182" i="1"/>
  <c r="F4184" i="1"/>
  <c r="F4185" i="1"/>
  <c r="F4186" i="1"/>
  <c r="F4188" i="1"/>
  <c r="F4189" i="1"/>
  <c r="F4190" i="1"/>
  <c r="F4191" i="1"/>
  <c r="F4192" i="1"/>
  <c r="F4193" i="1"/>
  <c r="F4194" i="1"/>
  <c r="F4196" i="1"/>
  <c r="F4197" i="1"/>
  <c r="F4200" i="1"/>
  <c r="F4201" i="1"/>
  <c r="F4202" i="1"/>
  <c r="F4203" i="1"/>
  <c r="F4204" i="1"/>
  <c r="F4206" i="1"/>
  <c r="F4209" i="1"/>
  <c r="F4210" i="1"/>
  <c r="F4211" i="1"/>
  <c r="F4212" i="1"/>
  <c r="F4214" i="1"/>
  <c r="F4215" i="1"/>
  <c r="F4216" i="1"/>
  <c r="F4217" i="1"/>
  <c r="F4218" i="1"/>
  <c r="F4219" i="1"/>
  <c r="F4220" i="1"/>
  <c r="F4222" i="1"/>
  <c r="F4223" i="1"/>
  <c r="F4224" i="1"/>
  <c r="F4225" i="1"/>
  <c r="F4226" i="1"/>
  <c r="F4227" i="1"/>
  <c r="F4228" i="1"/>
  <c r="F4230" i="1"/>
  <c r="F4231" i="1"/>
  <c r="F4232" i="1"/>
  <c r="F4233" i="1"/>
  <c r="F4234" i="1"/>
  <c r="F4235" i="1"/>
  <c r="F4236" i="1"/>
  <c r="F4238" i="1"/>
  <c r="F4239" i="1"/>
  <c r="F4240" i="1"/>
  <c r="F4241" i="1"/>
  <c r="F4242" i="1"/>
  <c r="F4243" i="1"/>
  <c r="F4244" i="1"/>
  <c r="F4246" i="1"/>
  <c r="F4247" i="1"/>
  <c r="F4248" i="1"/>
  <c r="F4249" i="1"/>
  <c r="F4250" i="1"/>
  <c r="F4251" i="1"/>
  <c r="F4252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90" i="1"/>
  <c r="F4291" i="1"/>
  <c r="F4294" i="1"/>
  <c r="F4295" i="1"/>
  <c r="F4296" i="1"/>
  <c r="F4298" i="1"/>
  <c r="F4299" i="1"/>
  <c r="F4300" i="1"/>
  <c r="F4301" i="1"/>
  <c r="F4302" i="1"/>
  <c r="F4303" i="1"/>
  <c r="F4304" i="1"/>
  <c r="F4305" i="1"/>
  <c r="F4306" i="1"/>
  <c r="F4307" i="1"/>
  <c r="F4308" i="1"/>
  <c r="F4310" i="1"/>
  <c r="F4311" i="1"/>
  <c r="F4312" i="1"/>
  <c r="F4313" i="1"/>
  <c r="F4314" i="1"/>
  <c r="F4315" i="1"/>
  <c r="F4317" i="1"/>
  <c r="F4318" i="1"/>
  <c r="F4319" i="1"/>
  <c r="F4320" i="1"/>
  <c r="F4321" i="1"/>
  <c r="F4322" i="1"/>
  <c r="F4323" i="1"/>
  <c r="F4324" i="1"/>
  <c r="F4327" i="1"/>
  <c r="F4328" i="1"/>
  <c r="F4331" i="1"/>
  <c r="F4332" i="1"/>
  <c r="F4333" i="1"/>
  <c r="F4335" i="1"/>
  <c r="F4336" i="1"/>
  <c r="F4337" i="1"/>
  <c r="F4339" i="1"/>
  <c r="F4340" i="1"/>
  <c r="F4341" i="1"/>
  <c r="F4343" i="1"/>
  <c r="F4344" i="1"/>
  <c r="F4345" i="1"/>
  <c r="F4346" i="1"/>
  <c r="F4347" i="1"/>
  <c r="F4348" i="1"/>
  <c r="F4349" i="1"/>
  <c r="F4350" i="1"/>
  <c r="F4351" i="1"/>
  <c r="F4352" i="1"/>
  <c r="F4354" i="1"/>
  <c r="F4355" i="1"/>
  <c r="F4356" i="1"/>
  <c r="F4357" i="1"/>
  <c r="F4358" i="1"/>
  <c r="F4359" i="1"/>
  <c r="F4360" i="1"/>
  <c r="F4362" i="1"/>
  <c r="F4363" i="1"/>
  <c r="F4364" i="1"/>
  <c r="F4366" i="1"/>
  <c r="F4367" i="1"/>
  <c r="F4368" i="1"/>
  <c r="F4370" i="1"/>
  <c r="F4371" i="1"/>
  <c r="F4372" i="1"/>
  <c r="F4374" i="1"/>
  <c r="F4375" i="1"/>
  <c r="F4376" i="1"/>
  <c r="F4378" i="1"/>
  <c r="F4379" i="1"/>
  <c r="F4380" i="1"/>
  <c r="F4381" i="1"/>
  <c r="F4382" i="1"/>
  <c r="F4383" i="1"/>
  <c r="F4384" i="1"/>
  <c r="F4385" i="1"/>
  <c r="F4386" i="1"/>
  <c r="F4388" i="1"/>
  <c r="F4389" i="1"/>
  <c r="F4390" i="1"/>
  <c r="F4392" i="1"/>
  <c r="F4393" i="1"/>
  <c r="F4394" i="1"/>
  <c r="F4395" i="1"/>
  <c r="F4396" i="1"/>
  <c r="F4397" i="1"/>
  <c r="F4398" i="1"/>
  <c r="F4400" i="1"/>
  <c r="F4401" i="1"/>
  <c r="F4402" i="1"/>
  <c r="F4404" i="1"/>
  <c r="F4405" i="1"/>
  <c r="F4406" i="1"/>
  <c r="F4408" i="1"/>
  <c r="F4409" i="1"/>
  <c r="F4410" i="1"/>
  <c r="F4412" i="1"/>
  <c r="F4413" i="1"/>
  <c r="F4414" i="1"/>
  <c r="F4416" i="1"/>
  <c r="F4417" i="1"/>
  <c r="F4418" i="1"/>
  <c r="F4419" i="1"/>
  <c r="F4420" i="1"/>
  <c r="F4421" i="1"/>
  <c r="F4422" i="1"/>
  <c r="F4424" i="1"/>
  <c r="F4425" i="1"/>
  <c r="F4426" i="1"/>
  <c r="F4429" i="1"/>
  <c r="F4430" i="1"/>
  <c r="F4431" i="1"/>
  <c r="F4433" i="1"/>
  <c r="F4434" i="1"/>
  <c r="F4436" i="1"/>
  <c r="F4437" i="1"/>
  <c r="F4438" i="1"/>
  <c r="F4441" i="1"/>
  <c r="F4442" i="1"/>
  <c r="F4443" i="1"/>
  <c r="F4444" i="1"/>
  <c r="F4446" i="1"/>
  <c r="F4447" i="1"/>
  <c r="F4448" i="1"/>
  <c r="F4449" i="1"/>
  <c r="F4450" i="1"/>
  <c r="F4451" i="1"/>
  <c r="F4452" i="1"/>
  <c r="F4454" i="1"/>
  <c r="F4455" i="1"/>
  <c r="F4456" i="1"/>
  <c r="F4457" i="1"/>
  <c r="F4459" i="1"/>
  <c r="F4461" i="1"/>
  <c r="F4463" i="1"/>
  <c r="F4464" i="1"/>
  <c r="F4465" i="1"/>
  <c r="F4467" i="1"/>
  <c r="F4468" i="1"/>
  <c r="F4469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6" i="1"/>
  <c r="F4517" i="1"/>
  <c r="F4518" i="1"/>
  <c r="F4520" i="1"/>
  <c r="F4521" i="1"/>
  <c r="F4522" i="1"/>
  <c r="F4523" i="1"/>
  <c r="F4524" i="1"/>
  <c r="F4525" i="1"/>
  <c r="F4526" i="1"/>
  <c r="F4528" i="1"/>
  <c r="F4529" i="1"/>
  <c r="F4530" i="1"/>
  <c r="F4531" i="1"/>
  <c r="F4532" i="1"/>
  <c r="F4533" i="1"/>
  <c r="F4534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2" i="1"/>
  <c r="F4553" i="1"/>
  <c r="F4554" i="1"/>
  <c r="F4555" i="1"/>
  <c r="F4556" i="1"/>
  <c r="F4557" i="1"/>
  <c r="F4558" i="1"/>
  <c r="F4559" i="1"/>
  <c r="F4560" i="1"/>
  <c r="F4561" i="1"/>
  <c r="F4562" i="1"/>
  <c r="F4564" i="1"/>
  <c r="F4565" i="1"/>
  <c r="F4566" i="1"/>
  <c r="F4568" i="1"/>
  <c r="F4569" i="1"/>
  <c r="F4570" i="1"/>
  <c r="F4571" i="1"/>
  <c r="F4572" i="1"/>
  <c r="F4573" i="1"/>
  <c r="F4574" i="1"/>
  <c r="F4576" i="1"/>
  <c r="F4577" i="1"/>
  <c r="F4578" i="1"/>
  <c r="F4580" i="1"/>
  <c r="F4581" i="1"/>
  <c r="F4582" i="1"/>
  <c r="F4583" i="1"/>
  <c r="F4584" i="1"/>
  <c r="F4585" i="1"/>
  <c r="F4586" i="1"/>
  <c r="F4588" i="1"/>
  <c r="F4589" i="1"/>
  <c r="F4590" i="1"/>
  <c r="F4592" i="1"/>
  <c r="F4593" i="1"/>
  <c r="F4594" i="1"/>
  <c r="F4595" i="1"/>
  <c r="F4596" i="1"/>
  <c r="F4598" i="1"/>
  <c r="F4599" i="1"/>
  <c r="F4600" i="1"/>
  <c r="F4602" i="1"/>
  <c r="F4603" i="1"/>
  <c r="F4604" i="1"/>
  <c r="F4607" i="1"/>
  <c r="F4608" i="1"/>
  <c r="F4609" i="1"/>
  <c r="F4610" i="1"/>
  <c r="F4612" i="1"/>
  <c r="F4614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4" i="1"/>
  <c r="F4635" i="1"/>
  <c r="F4636" i="1"/>
  <c r="F4637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3" i="1"/>
  <c r="F4664" i="1"/>
  <c r="F4665" i="1"/>
  <c r="F4666" i="1"/>
  <c r="F4667" i="1"/>
  <c r="F4668" i="1"/>
  <c r="F4669" i="1"/>
  <c r="F4671" i="1"/>
  <c r="F4672" i="1"/>
  <c r="F4673" i="1"/>
  <c r="F4675" i="1"/>
  <c r="F4676" i="1"/>
  <c r="F4677" i="1"/>
  <c r="F4678" i="1"/>
  <c r="F4679" i="1"/>
  <c r="F4680" i="1"/>
  <c r="F4681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8" i="1"/>
  <c r="F4699" i="1"/>
  <c r="F4700" i="1"/>
  <c r="F4701" i="1"/>
  <c r="F4702" i="1"/>
  <c r="F4703" i="1"/>
  <c r="F4704" i="1"/>
  <c r="F4705" i="1"/>
  <c r="F4706" i="1"/>
  <c r="F4707" i="1"/>
  <c r="F4708" i="1"/>
  <c r="F4710" i="1"/>
  <c r="F4711" i="1"/>
  <c r="F4712" i="1"/>
  <c r="F4714" i="1"/>
  <c r="F4715" i="1"/>
  <c r="F4716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2" i="1"/>
  <c r="F4763" i="1"/>
  <c r="F4764" i="1"/>
  <c r="F4766" i="1"/>
  <c r="F4767" i="1"/>
  <c r="F4768" i="1"/>
  <c r="F4769" i="1"/>
  <c r="F4770" i="1"/>
  <c r="F4771" i="1"/>
  <c r="F4772" i="1"/>
  <c r="F4773" i="1"/>
  <c r="F4774" i="1"/>
  <c r="F4775" i="1"/>
  <c r="F4779" i="1"/>
  <c r="F4781" i="1"/>
  <c r="F4782" i="1"/>
  <c r="F4783" i="1"/>
  <c r="F4784" i="1"/>
  <c r="F4786" i="1"/>
  <c r="F4788" i="1"/>
  <c r="F4790" i="1"/>
  <c r="F4792" i="1"/>
  <c r="F4794" i="1"/>
  <c r="F4796" i="1"/>
  <c r="F4798" i="1"/>
  <c r="F4800" i="1"/>
  <c r="F4801" i="1"/>
  <c r="F4802" i="1"/>
  <c r="F4804" i="1"/>
  <c r="F4805" i="1"/>
  <c r="F4808" i="1"/>
  <c r="F4809" i="1"/>
  <c r="F4810" i="1"/>
  <c r="F4811" i="1"/>
  <c r="F4812" i="1"/>
  <c r="F4813" i="1"/>
  <c r="F4815" i="1"/>
  <c r="F4817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2" i="1"/>
  <c r="F4833" i="1"/>
  <c r="F4834" i="1"/>
  <c r="F4835" i="1"/>
  <c r="F4836" i="1"/>
  <c r="F4837" i="1"/>
  <c r="F4838" i="1"/>
  <c r="F4839" i="1"/>
  <c r="F4840" i="1"/>
  <c r="F4841" i="1"/>
  <c r="F4842" i="1"/>
  <c r="F4844" i="1"/>
  <c r="F4845" i="1"/>
  <c r="F4846" i="1"/>
  <c r="F4848" i="1"/>
  <c r="F4849" i="1"/>
  <c r="F4850" i="1"/>
  <c r="F4851" i="1"/>
  <c r="F4852" i="1"/>
  <c r="F4853" i="1"/>
  <c r="F4854" i="1"/>
  <c r="F4856" i="1"/>
  <c r="F4857" i="1"/>
  <c r="F4858" i="1"/>
  <c r="F4859" i="1"/>
  <c r="F4860" i="1"/>
  <c r="F4861" i="1"/>
  <c r="F4862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80" i="1"/>
  <c r="F4881" i="1"/>
  <c r="F4884" i="1"/>
  <c r="F4885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8" i="1"/>
  <c r="F4909" i="1"/>
  <c r="F4910" i="1"/>
  <c r="F4911" i="1"/>
  <c r="F4912" i="1"/>
  <c r="F4913" i="1"/>
  <c r="F4914" i="1"/>
  <c r="F4915" i="1"/>
  <c r="F4916" i="1"/>
  <c r="F4917" i="1"/>
  <c r="F4918" i="1"/>
  <c r="F4920" i="1"/>
  <c r="F4921" i="1"/>
  <c r="F4922" i="1"/>
  <c r="F4924" i="1"/>
  <c r="F4925" i="1"/>
  <c r="F4927" i="1"/>
  <c r="F4928" i="1"/>
  <c r="F4929" i="1"/>
  <c r="F4930" i="1"/>
  <c r="F4931" i="1"/>
  <c r="F4932" i="1"/>
  <c r="F4933" i="1"/>
  <c r="F4934" i="1"/>
  <c r="F4935" i="1"/>
  <c r="F4936" i="1"/>
  <c r="F4937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806" i="1" l="1"/>
  <c r="F4765" i="1"/>
  <c r="F4587" i="1"/>
  <c r="F3475" i="1"/>
  <c r="F4309" i="1"/>
  <c r="F3463" i="1"/>
  <c r="F3844" i="1"/>
  <c r="F3471" i="1"/>
  <c r="F2625" i="1"/>
  <c r="F4179" i="1"/>
  <c r="F3021" i="1"/>
  <c r="F4670" i="1"/>
  <c r="F4551" i="1"/>
  <c r="F4403" i="1"/>
  <c r="F4906" i="1"/>
  <c r="F4855" i="1"/>
  <c r="F4831" i="1"/>
  <c r="F4741" i="1"/>
  <c r="F4591" i="1"/>
  <c r="F4597" i="1"/>
  <c r="F4515" i="1"/>
  <c r="F4797" i="1"/>
  <c r="F4601" i="1"/>
  <c r="F4270" i="1"/>
  <c r="F4180" i="1"/>
  <c r="F4163" i="1"/>
  <c r="F3780" i="1"/>
  <c r="F3632" i="1"/>
  <c r="F3620" i="1"/>
  <c r="F3195" i="1"/>
  <c r="F3180" i="1"/>
  <c r="F3154" i="1"/>
  <c r="F3128" i="1"/>
  <c r="F3061" i="1"/>
  <c r="F2997" i="1"/>
  <c r="F2971" i="1"/>
  <c r="F2968" i="1"/>
  <c r="F2729" i="1"/>
  <c r="F4519" i="1"/>
  <c r="F4229" i="1"/>
  <c r="F4187" i="1"/>
  <c r="F3828" i="1"/>
  <c r="F3203" i="1"/>
  <c r="F3132" i="1"/>
  <c r="F3836" i="1"/>
  <c r="F3677" i="1"/>
  <c r="F3605" i="1"/>
  <c r="F3522" i="1"/>
  <c r="F2652" i="1"/>
  <c r="F2501" i="1"/>
  <c r="F4292" i="1"/>
  <c r="F4245" i="1"/>
  <c r="F4183" i="1"/>
  <c r="F4175" i="1"/>
  <c r="F3788" i="1"/>
  <c r="F3764" i="1"/>
  <c r="F3748" i="1"/>
  <c r="F3728" i="1"/>
  <c r="F3712" i="1"/>
  <c r="F3682" i="1"/>
  <c r="F3665" i="1"/>
  <c r="F3604" i="1"/>
  <c r="F3597" i="1"/>
  <c r="F3573" i="1"/>
  <c r="F3569" i="1"/>
  <c r="F3565" i="1"/>
  <c r="F4919" i="1"/>
  <c r="F4907" i="1"/>
  <c r="F4887" i="1"/>
  <c r="F4886" i="1"/>
  <c r="F4883" i="1"/>
  <c r="F4882" i="1"/>
  <c r="F4879" i="1"/>
  <c r="F4863" i="1"/>
  <c r="F4847" i="1"/>
  <c r="F4843" i="1"/>
  <c r="F4793" i="1"/>
  <c r="F4709" i="1"/>
  <c r="F4613" i="1"/>
  <c r="F4579" i="1"/>
  <c r="F4563" i="1"/>
  <c r="F4527" i="1"/>
  <c r="F4411" i="1"/>
  <c r="F4387" i="1"/>
  <c r="F4176" i="1"/>
  <c r="F4045" i="1"/>
  <c r="F4017" i="1"/>
  <c r="F4016" i="1"/>
  <c r="F3969" i="1"/>
  <c r="F3953" i="1"/>
  <c r="F3876" i="1"/>
  <c r="F3868" i="1"/>
  <c r="F3860" i="1"/>
  <c r="F3852" i="1"/>
  <c r="F3589" i="1"/>
  <c r="F3585" i="1"/>
  <c r="F3581" i="1"/>
  <c r="F3577" i="1"/>
  <c r="F3557" i="1"/>
  <c r="F3553" i="1"/>
  <c r="F3549" i="1"/>
  <c r="F3545" i="1"/>
  <c r="F3534" i="1"/>
  <c r="F4213" i="1"/>
  <c r="F3772" i="1"/>
  <c r="F3720" i="1"/>
  <c r="F3704" i="1"/>
  <c r="F3699" i="1"/>
  <c r="F3633" i="1"/>
  <c r="F3621" i="1"/>
  <c r="F3596" i="1"/>
  <c r="F3572" i="1"/>
  <c r="F3568" i="1"/>
  <c r="F3564" i="1"/>
  <c r="F4535" i="1"/>
  <c r="F3588" i="1"/>
  <c r="F3584" i="1"/>
  <c r="F3580" i="1"/>
  <c r="F3556" i="1"/>
  <c r="F3552" i="1"/>
  <c r="F3548" i="1"/>
  <c r="F3544" i="1"/>
  <c r="F3535" i="1"/>
  <c r="F3531" i="1"/>
  <c r="F3167" i="1"/>
  <c r="F3121" i="1"/>
  <c r="F3495" i="1"/>
  <c r="F3447" i="1"/>
  <c r="F3422" i="1"/>
  <c r="F3421" i="1"/>
  <c r="F3412" i="1"/>
  <c r="F3411" i="1"/>
  <c r="F3346" i="1"/>
  <c r="F3309" i="1"/>
  <c r="F3301" i="1"/>
  <c r="F3293" i="1"/>
  <c r="F3244" i="1"/>
  <c r="F3231" i="1"/>
  <c r="F3227" i="1"/>
  <c r="F3223" i="1"/>
  <c r="F3215" i="1"/>
  <c r="F3211" i="1"/>
  <c r="F3077" i="1"/>
  <c r="F3171" i="1"/>
  <c r="F3045" i="1"/>
  <c r="F3155" i="1"/>
  <c r="F3133" i="1"/>
  <c r="F2895" i="1"/>
  <c r="F2884" i="1"/>
  <c r="F2860" i="1"/>
  <c r="F2509" i="1"/>
  <c r="F2847" i="1"/>
  <c r="F2594" i="1"/>
  <c r="F4470" i="1"/>
  <c r="F4466" i="1"/>
  <c r="F4462" i="1"/>
  <c r="F4460" i="1"/>
  <c r="F4458" i="1"/>
  <c r="F4453" i="1"/>
  <c r="F4428" i="1"/>
  <c r="F4377" i="1"/>
  <c r="F4373" i="1"/>
  <c r="F4369" i="1"/>
  <c r="F4365" i="1"/>
  <c r="F4361" i="1"/>
  <c r="F4967" i="1"/>
  <c r="F4966" i="1"/>
  <c r="F4939" i="1"/>
  <c r="F4938" i="1"/>
  <c r="F4926" i="1"/>
  <c r="F4923" i="1"/>
  <c r="F4816" i="1"/>
  <c r="F4777" i="1"/>
  <c r="F4761" i="1"/>
  <c r="F4717" i="1"/>
  <c r="F4713" i="1"/>
  <c r="F4697" i="1"/>
  <c r="F4674" i="1"/>
  <c r="F4662" i="1"/>
  <c r="F4638" i="1"/>
  <c r="F4606" i="1"/>
  <c r="F4575" i="1"/>
  <c r="F4445" i="1"/>
  <c r="F4435" i="1"/>
  <c r="F4432" i="1"/>
  <c r="F4399" i="1"/>
  <c r="F4353" i="1"/>
  <c r="F4439" i="1"/>
  <c r="F4427" i="1"/>
  <c r="F4407" i="1"/>
  <c r="F4342" i="1"/>
  <c r="F4338" i="1"/>
  <c r="F4334" i="1"/>
  <c r="F4567" i="1"/>
  <c r="F4423" i="1"/>
  <c r="F4415" i="1"/>
  <c r="F4289" i="1"/>
  <c r="F4330" i="1"/>
  <c r="F4329" i="1"/>
  <c r="F4326" i="1"/>
  <c r="F4325" i="1"/>
  <c r="F4316" i="1"/>
  <c r="F4297" i="1"/>
  <c r="F4293" i="1"/>
  <c r="F4199" i="1"/>
  <c r="F4195" i="1"/>
  <c r="F4253" i="1"/>
  <c r="F4237" i="1"/>
  <c r="F4221" i="1"/>
  <c r="F4207" i="1"/>
  <c r="F4198" i="1"/>
  <c r="F4158" i="1"/>
  <c r="F4123" i="1"/>
  <c r="F4122" i="1"/>
  <c r="F4119" i="1"/>
  <c r="F4055" i="1"/>
  <c r="F3989" i="1"/>
  <c r="F3973" i="1"/>
  <c r="F3957" i="1"/>
  <c r="F3945" i="1"/>
  <c r="F3929" i="1"/>
  <c r="F3888" i="1"/>
  <c r="F3887" i="1"/>
  <c r="F3804" i="1"/>
  <c r="F3796" i="1"/>
  <c r="F3109" i="1"/>
  <c r="F3105" i="1"/>
  <c r="F3101" i="1"/>
  <c r="F3097" i="1"/>
  <c r="F3085" i="1"/>
  <c r="F3081" i="1"/>
  <c r="F3073" i="1"/>
  <c r="F3065" i="1"/>
  <c r="F3057" i="1"/>
  <c r="F3049" i="1"/>
  <c r="F3041" i="1"/>
  <c r="F3033" i="1"/>
  <c r="F3025" i="1"/>
  <c r="F3017" i="1"/>
  <c r="F3001" i="1"/>
  <c r="F2985" i="1"/>
  <c r="F2963" i="1"/>
  <c r="F2952" i="1"/>
  <c r="F2942" i="1"/>
  <c r="F2939" i="1"/>
  <c r="F2938" i="1"/>
  <c r="F2928" i="1"/>
  <c r="F2919" i="1"/>
  <c r="F2906" i="1"/>
  <c r="F2826" i="1"/>
  <c r="F2774" i="1"/>
  <c r="F2736" i="1"/>
  <c r="F2704" i="1"/>
  <c r="F2691" i="1"/>
  <c r="F2672" i="1"/>
  <c r="F2669" i="1"/>
  <c r="F2635" i="1"/>
  <c r="F2622" i="1"/>
  <c r="F2621" i="1"/>
  <c r="F2606" i="1"/>
  <c r="F2605" i="1"/>
  <c r="F2602" i="1"/>
  <c r="F2601" i="1"/>
  <c r="F2598" i="1"/>
  <c r="F2595" i="1"/>
  <c r="F2473" i="1"/>
  <c r="F2465" i="1"/>
  <c r="F2871" i="1"/>
  <c r="F2547" i="1"/>
  <c r="F2543" i="1"/>
  <c r="F2539" i="1"/>
  <c r="F2535" i="1"/>
  <c r="F2532" i="1"/>
  <c r="F2528" i="1"/>
  <c r="F2524" i="1"/>
  <c r="F2520" i="1"/>
  <c r="F2516" i="1"/>
  <c r="F2512" i="1"/>
  <c r="F2591" i="1"/>
  <c r="F2548" i="1"/>
  <c r="F2544" i="1"/>
  <c r="F2540" i="1"/>
  <c r="F2536" i="1"/>
  <c r="F2533" i="1"/>
  <c r="F2529" i="1"/>
  <c r="F2525" i="1"/>
  <c r="F2521" i="1"/>
  <c r="F2517" i="1"/>
  <c r="F2513" i="1"/>
  <c r="F2480" i="1"/>
  <c r="F4807" i="1"/>
  <c r="F4791" i="1"/>
  <c r="F4787" i="1"/>
  <c r="F4780" i="1"/>
  <c r="F4776" i="1"/>
  <c r="F4814" i="1"/>
  <c r="F4795" i="1"/>
  <c r="F4785" i="1"/>
  <c r="F4778" i="1"/>
  <c r="F4818" i="1"/>
  <c r="F4799" i="1"/>
  <c r="F4803" i="1"/>
  <c r="F4789" i="1"/>
  <c r="F4205" i="1"/>
  <c r="F4208" i="1"/>
  <c r="F3643" i="1"/>
  <c r="F3639" i="1"/>
  <c r="F3635" i="1"/>
  <c r="F3651" i="1"/>
  <c r="F3627" i="1"/>
  <c r="F3655" i="1"/>
  <c r="F3647" i="1"/>
  <c r="F3659" i="1"/>
  <c r="F3255" i="1"/>
  <c r="F3260" i="1"/>
  <c r="F3247" i="1"/>
  <c r="F3238" i="1"/>
  <c r="F3251" i="1"/>
  <c r="F3243" i="1"/>
  <c r="F2936" i="1"/>
  <c r="F2931" i="1"/>
  <c r="F2927" i="1"/>
  <c r="F2675" i="1"/>
  <c r="F2692" i="1"/>
  <c r="F2679" i="1"/>
  <c r="F2696" i="1"/>
  <c r="F2683" i="1"/>
  <c r="F2455" i="1"/>
  <c r="F2451" i="1"/>
  <c r="F78" i="1" l="1"/>
  <c r="F76" i="1" l="1"/>
  <c r="F23" i="1" l="1"/>
  <c r="F20" i="1" l="1"/>
  <c r="F278" i="1" l="1"/>
  <c r="F295" i="1" l="1"/>
  <c r="F294" i="1"/>
  <c r="F296" i="1" l="1"/>
  <c r="F297" i="1"/>
  <c r="F298" i="1"/>
  <c r="F299" i="1"/>
  <c r="F300" i="1"/>
  <c r="F301" i="1"/>
  <c r="F122" i="1" l="1"/>
  <c r="F121" i="1"/>
  <c r="F124" i="1" l="1"/>
  <c r="F123" i="1"/>
  <c r="F148" i="1" l="1"/>
  <c r="F147" i="1"/>
  <c r="F149" i="1"/>
  <c r="F469" i="1" l="1"/>
  <c r="F468" i="1"/>
  <c r="F467" i="1"/>
  <c r="F466" i="1"/>
  <c r="F465" i="1"/>
  <c r="F98" i="1" l="1"/>
  <c r="F99" i="1" l="1"/>
  <c r="F101" i="1"/>
  <c r="F103" i="1"/>
  <c r="F100" i="1"/>
  <c r="F102" i="1"/>
  <c r="F118" i="1" l="1"/>
  <c r="F339" i="1"/>
  <c r="F338" i="1"/>
  <c r="F353" i="1" l="1"/>
  <c r="F352" i="1"/>
  <c r="F356" i="1" l="1"/>
  <c r="F354" i="1"/>
  <c r="F355" i="1"/>
  <c r="F364" i="1" l="1"/>
  <c r="F57" i="1" l="1"/>
  <c r="F59" i="1"/>
  <c r="F61" i="1"/>
  <c r="F63" i="1"/>
  <c r="F58" i="1"/>
  <c r="F60" i="1"/>
  <c r="F62" i="1"/>
  <c r="F27" i="1" l="1"/>
  <c r="F314" i="1"/>
  <c r="F277" i="1"/>
  <c r="F319" i="1"/>
  <c r="F318" i="1"/>
  <c r="F312" i="1"/>
  <c r="F311" i="1"/>
  <c r="F313" i="1"/>
  <c r="F69" i="1"/>
  <c r="F304" i="1"/>
  <c r="F303" i="1"/>
  <c r="F196" i="1" l="1"/>
  <c r="F194" i="1"/>
  <c r="F305" i="1"/>
  <c r="F307" i="1"/>
  <c r="F316" i="1"/>
  <c r="F320" i="1"/>
  <c r="F309" i="1"/>
  <c r="F315" i="1"/>
  <c r="F310" i="1"/>
  <c r="F306" i="1"/>
  <c r="F308" i="1"/>
  <c r="F317" i="1"/>
  <c r="F166" i="1" l="1"/>
  <c r="F167" i="1"/>
  <c r="F566" i="1" l="1"/>
  <c r="F564" i="1"/>
  <c r="F557" i="1"/>
  <c r="F555" i="1"/>
  <c r="F550" i="1"/>
  <c r="F545" i="1"/>
  <c r="F538" i="1"/>
  <c r="F533" i="1"/>
  <c r="F528" i="1"/>
  <c r="F523" i="1"/>
  <c r="F521" i="1"/>
  <c r="F512" i="1"/>
  <c r="F511" i="1"/>
  <c r="F505" i="1"/>
  <c r="F498" i="1"/>
  <c r="F495" i="1"/>
  <c r="F489" i="1"/>
  <c r="F481" i="1"/>
  <c r="F480" i="1"/>
  <c r="F479" i="1"/>
  <c r="F478" i="1"/>
  <c r="F476" i="1"/>
  <c r="F475" i="1"/>
  <c r="F464" i="1"/>
  <c r="F463" i="1"/>
  <c r="F459" i="1"/>
  <c r="F458" i="1"/>
  <c r="F457" i="1"/>
  <c r="F450" i="1"/>
  <c r="F449" i="1"/>
  <c r="F448" i="1"/>
  <c r="F446" i="1"/>
  <c r="F445" i="1"/>
  <c r="F441" i="1"/>
  <c r="F440" i="1"/>
  <c r="F439" i="1"/>
  <c r="F434" i="1"/>
  <c r="F433" i="1"/>
  <c r="F431" i="1"/>
  <c r="F430" i="1"/>
  <c r="F426" i="1"/>
  <c r="F425" i="1"/>
  <c r="F424" i="1"/>
  <c r="F423" i="1"/>
  <c r="F413" i="1"/>
  <c r="F379" i="1"/>
  <c r="F378" i="1"/>
  <c r="F361" i="1"/>
  <c r="F360" i="1"/>
  <c r="F358" i="1"/>
  <c r="F357" i="1"/>
  <c r="F342" i="1"/>
  <c r="F341" i="1"/>
  <c r="F333" i="1"/>
  <c r="F332" i="1"/>
  <c r="F331" i="1"/>
  <c r="F323" i="1"/>
  <c r="F322" i="1"/>
  <c r="F290" i="1"/>
  <c r="F289" i="1"/>
  <c r="F285" i="1"/>
  <c r="F284" i="1"/>
  <c r="F281" i="1"/>
  <c r="F280" i="1"/>
  <c r="F275" i="1"/>
  <c r="F274" i="1"/>
  <c r="F273" i="1"/>
  <c r="F268" i="1"/>
  <c r="F267" i="1"/>
  <c r="F263" i="1"/>
  <c r="F262" i="1"/>
  <c r="F260" i="1"/>
  <c r="F259" i="1"/>
  <c r="F257" i="1"/>
  <c r="F256" i="1"/>
  <c r="F254" i="1"/>
  <c r="F253" i="1"/>
  <c r="F251" i="1"/>
  <c r="F250" i="1"/>
  <c r="F248" i="1"/>
  <c r="F247" i="1"/>
  <c r="F245" i="1"/>
  <c r="F244" i="1"/>
  <c r="F242" i="1"/>
  <c r="F241" i="1"/>
  <c r="F239" i="1"/>
  <c r="F238" i="1"/>
  <c r="F236" i="1"/>
  <c r="F235" i="1"/>
  <c r="F233" i="1"/>
  <c r="F232" i="1"/>
  <c r="F230" i="1"/>
  <c r="F229" i="1"/>
  <c r="F227" i="1"/>
  <c r="F226" i="1"/>
  <c r="F224" i="1"/>
  <c r="F223" i="1"/>
  <c r="F221" i="1"/>
  <c r="F220" i="1"/>
  <c r="F218" i="1"/>
  <c r="F217" i="1"/>
  <c r="F215" i="1"/>
  <c r="F214" i="1"/>
  <c r="F213" i="1"/>
  <c r="F212" i="1"/>
  <c r="F208" i="1"/>
  <c r="F207" i="1"/>
  <c r="F203" i="1"/>
  <c r="F202" i="1"/>
  <c r="F190" i="1"/>
  <c r="F189" i="1"/>
  <c r="F177" i="1"/>
  <c r="F176" i="1"/>
  <c r="F175" i="1"/>
  <c r="F170" i="1"/>
  <c r="F169" i="1"/>
  <c r="F162" i="1"/>
  <c r="F161" i="1"/>
  <c r="F154" i="1"/>
  <c r="F153" i="1"/>
  <c r="F141" i="1"/>
  <c r="F140" i="1"/>
  <c r="F133" i="1"/>
  <c r="F132" i="1"/>
  <c r="F126" i="1"/>
  <c r="F125" i="1"/>
  <c r="F115" i="1"/>
  <c r="F112" i="1"/>
  <c r="F111" i="1"/>
  <c r="F97" i="1"/>
  <c r="F96" i="1"/>
  <c r="F82" i="1"/>
  <c r="F81" i="1"/>
  <c r="F74" i="1"/>
  <c r="F73" i="1"/>
  <c r="F56" i="1"/>
  <c r="F55" i="1"/>
  <c r="F43" i="1"/>
  <c r="F42" i="1"/>
  <c r="F6" i="1"/>
  <c r="F15" i="1" l="1"/>
  <c r="F17" i="1"/>
  <c r="F19" i="1"/>
  <c r="F21" i="1"/>
  <c r="F24" i="1"/>
  <c r="F25" i="1"/>
  <c r="F26" i="1"/>
  <c r="F29" i="1"/>
  <c r="F30" i="1"/>
  <c r="F31" i="1"/>
  <c r="F33" i="1"/>
  <c r="F34" i="1"/>
  <c r="F35" i="1"/>
  <c r="F37" i="1"/>
  <c r="F38" i="1"/>
  <c r="F39" i="1"/>
  <c r="F44" i="1"/>
  <c r="F46" i="1"/>
  <c r="F47" i="1"/>
  <c r="F48" i="1"/>
  <c r="F50" i="1"/>
  <c r="F51" i="1"/>
  <c r="F52" i="1"/>
  <c r="F64" i="1"/>
  <c r="F65" i="1"/>
  <c r="F67" i="1"/>
  <c r="F68" i="1"/>
  <c r="F70" i="1"/>
  <c r="F75" i="1"/>
  <c r="F77" i="1"/>
  <c r="F80" i="1"/>
  <c r="F83" i="1"/>
  <c r="F84" i="1"/>
  <c r="F85" i="1"/>
  <c r="F87" i="1"/>
  <c r="F88" i="1"/>
  <c r="F89" i="1"/>
  <c r="F91" i="1"/>
  <c r="F92" i="1"/>
  <c r="F93" i="1"/>
  <c r="F95" i="1"/>
  <c r="F104" i="1"/>
  <c r="F105" i="1"/>
  <c r="F106" i="1"/>
  <c r="F107" i="1"/>
  <c r="F108" i="1"/>
  <c r="F109" i="1"/>
  <c r="F114" i="1"/>
  <c r="F116" i="1"/>
  <c r="F119" i="1"/>
  <c r="F127" i="1"/>
  <c r="F128" i="1"/>
  <c r="F129" i="1"/>
  <c r="F131" i="1"/>
  <c r="F137" i="1"/>
  <c r="F138" i="1"/>
  <c r="F139" i="1"/>
  <c r="F144" i="1"/>
  <c r="F146" i="1"/>
  <c r="F150" i="1"/>
  <c r="F151" i="1"/>
  <c r="F155" i="1"/>
  <c r="F156" i="1"/>
  <c r="F158" i="1"/>
  <c r="F160" i="1"/>
  <c r="F164" i="1"/>
  <c r="F165" i="1"/>
  <c r="F168" i="1"/>
  <c r="F171" i="1"/>
  <c r="F172" i="1"/>
  <c r="F174" i="1"/>
  <c r="F178" i="1"/>
  <c r="F180" i="1"/>
  <c r="F181" i="1"/>
  <c r="F182" i="1"/>
  <c r="F184" i="1"/>
  <c r="F185" i="1"/>
  <c r="F186" i="1"/>
  <c r="F188" i="1"/>
  <c r="F192" i="1"/>
  <c r="F193" i="1"/>
  <c r="F197" i="1"/>
  <c r="F198" i="1"/>
  <c r="F199" i="1"/>
  <c r="F201" i="1"/>
  <c r="F204" i="1"/>
  <c r="F205" i="1"/>
  <c r="F206" i="1"/>
  <c r="F209" i="1"/>
  <c r="F211" i="1"/>
  <c r="F216" i="1"/>
  <c r="F219" i="1"/>
  <c r="F222" i="1"/>
  <c r="F225" i="1"/>
  <c r="F228" i="1"/>
  <c r="F231" i="1"/>
  <c r="F237" i="1"/>
  <c r="F240" i="1"/>
  <c r="F243" i="1"/>
  <c r="F249" i="1"/>
  <c r="F252" i="1"/>
  <c r="F255" i="1"/>
  <c r="F261" i="1"/>
  <c r="F265" i="1"/>
  <c r="F269" i="1"/>
  <c r="F270" i="1"/>
  <c r="F271" i="1"/>
  <c r="F272" i="1"/>
  <c r="F276" i="1"/>
  <c r="F279" i="1"/>
  <c r="F283" i="1"/>
  <c r="F286" i="1"/>
  <c r="F287" i="1"/>
  <c r="F288" i="1"/>
  <c r="F291" i="1"/>
  <c r="F292" i="1"/>
  <c r="F293" i="1"/>
  <c r="F324" i="1"/>
  <c r="F325" i="1"/>
  <c r="F326" i="1"/>
  <c r="F328" i="1"/>
  <c r="F329" i="1"/>
  <c r="F330" i="1"/>
  <c r="F334" i="1"/>
  <c r="F335" i="1"/>
  <c r="F336" i="1"/>
  <c r="F337" i="1"/>
  <c r="F340" i="1"/>
  <c r="F343" i="1"/>
  <c r="F345" i="1"/>
  <c r="F346" i="1"/>
  <c r="F347" i="1"/>
  <c r="F348" i="1"/>
  <c r="F349" i="1"/>
  <c r="F350" i="1"/>
  <c r="F351" i="1"/>
  <c r="F359" i="1"/>
  <c r="F362" i="1"/>
  <c r="F365" i="1"/>
  <c r="F366" i="1"/>
  <c r="F367" i="1"/>
  <c r="F369" i="1"/>
  <c r="F370" i="1"/>
  <c r="F371" i="1"/>
  <c r="F373" i="1"/>
  <c r="F374" i="1"/>
  <c r="F375" i="1"/>
  <c r="F377" i="1"/>
  <c r="F380" i="1"/>
  <c r="F381" i="1"/>
  <c r="F382" i="1"/>
  <c r="F384" i="1"/>
  <c r="F385" i="1"/>
  <c r="F386" i="1"/>
  <c r="F388" i="1"/>
  <c r="F389" i="1"/>
  <c r="F390" i="1"/>
  <c r="F393" i="1"/>
  <c r="F395" i="1"/>
  <c r="F396" i="1"/>
  <c r="F398" i="1"/>
  <c r="F399" i="1"/>
  <c r="F401" i="1"/>
  <c r="F404" i="1"/>
  <c r="F405" i="1"/>
  <c r="F406" i="1"/>
  <c r="F408" i="1"/>
  <c r="F409" i="1"/>
  <c r="F410" i="1"/>
  <c r="F412" i="1"/>
  <c r="F415" i="1"/>
  <c r="F416" i="1"/>
  <c r="F417" i="1"/>
  <c r="F419" i="1"/>
  <c r="F420" i="1"/>
  <c r="F421" i="1"/>
  <c r="F427" i="1"/>
  <c r="F428" i="1"/>
  <c r="F429" i="1"/>
  <c r="F432" i="1"/>
  <c r="F435" i="1"/>
  <c r="F436" i="1"/>
  <c r="F437" i="1"/>
  <c r="F442" i="1"/>
  <c r="F443" i="1"/>
  <c r="F444" i="1"/>
  <c r="F447" i="1"/>
  <c r="F451" i="1"/>
  <c r="F452" i="1"/>
  <c r="F453" i="1"/>
  <c r="F455" i="1"/>
  <c r="F456" i="1"/>
  <c r="F460" i="1"/>
  <c r="F462" i="1"/>
  <c r="F470" i="1"/>
  <c r="F471" i="1"/>
  <c r="F472" i="1"/>
  <c r="F473" i="1"/>
  <c r="F477" i="1"/>
  <c r="F482" i="1"/>
  <c r="F483" i="1"/>
  <c r="F484" i="1"/>
  <c r="F485" i="1"/>
  <c r="F486" i="1"/>
  <c r="F487" i="1"/>
  <c r="F488" i="1"/>
  <c r="F490" i="1"/>
  <c r="F491" i="1"/>
  <c r="F493" i="1"/>
  <c r="F494" i="1"/>
  <c r="F497" i="1"/>
  <c r="F499" i="1"/>
  <c r="F501" i="1"/>
  <c r="F502" i="1"/>
  <c r="F503" i="1"/>
  <c r="F506" i="1"/>
  <c r="F507" i="1"/>
  <c r="F509" i="1"/>
  <c r="F510" i="1"/>
  <c r="F513" i="1"/>
  <c r="F514" i="1"/>
  <c r="F515" i="1"/>
  <c r="F517" i="1"/>
  <c r="F518" i="1"/>
  <c r="F519" i="1"/>
  <c r="F522" i="1"/>
  <c r="F525" i="1"/>
  <c r="F526" i="1"/>
  <c r="F527" i="1"/>
  <c r="F529" i="1"/>
  <c r="F530" i="1"/>
  <c r="F531" i="1"/>
  <c r="F534" i="1"/>
  <c r="F535" i="1"/>
  <c r="F537" i="1"/>
  <c r="F539" i="1"/>
  <c r="F541" i="1"/>
  <c r="F542" i="1"/>
  <c r="F543" i="1"/>
  <c r="F546" i="1"/>
  <c r="F548" i="1"/>
  <c r="F549" i="1"/>
  <c r="F552" i="1"/>
  <c r="F553" i="1"/>
  <c r="F554" i="1"/>
  <c r="F556" i="1"/>
  <c r="F558" i="1"/>
  <c r="F560" i="1"/>
  <c r="F561" i="1"/>
  <c r="F562" i="1"/>
  <c r="F565" i="1"/>
  <c r="F568" i="1"/>
  <c r="F569" i="1"/>
  <c r="F570" i="1"/>
  <c r="F71" i="1"/>
  <c r="F397" i="1"/>
  <c r="F402" i="1"/>
  <c r="F461" i="1"/>
  <c r="F474" i="1"/>
  <c r="F18" i="1"/>
  <c r="F179" i="1"/>
  <c r="F32" i="1"/>
  <c r="F36" i="1"/>
  <c r="F45" i="1"/>
  <c r="F49" i="1"/>
  <c r="F113" i="1"/>
  <c r="F117" i="1"/>
  <c r="F145" i="1"/>
  <c r="F438" i="1"/>
  <c r="F79" i="1"/>
  <c r="F94" i="1"/>
  <c r="F258" i="1"/>
  <c r="F363" i="1"/>
  <c r="F376" i="1"/>
  <c r="F383" i="1"/>
  <c r="F414" i="1"/>
  <c r="F500" i="1"/>
  <c r="F504" i="1"/>
  <c r="F524" i="1"/>
  <c r="F532" i="1"/>
  <c r="F540" i="1"/>
  <c r="F544" i="1"/>
  <c r="F547" i="1"/>
  <c r="F551" i="1"/>
  <c r="F567" i="1"/>
  <c r="F22" i="1"/>
  <c r="F28" i="1"/>
  <c r="F53" i="1"/>
  <c r="F66" i="1"/>
  <c r="F86" i="1"/>
  <c r="F90" i="1"/>
  <c r="F130" i="1"/>
  <c r="F152" i="1"/>
  <c r="F157" i="1"/>
  <c r="F163" i="1"/>
  <c r="F173" i="1"/>
  <c r="F183" i="1"/>
  <c r="F187" i="1"/>
  <c r="F195" i="1"/>
  <c r="F200" i="1"/>
  <c r="F210" i="1"/>
  <c r="F234" i="1"/>
  <c r="F246" i="1"/>
  <c r="F264" i="1"/>
  <c r="F282" i="1"/>
  <c r="F327" i="1"/>
  <c r="F344" i="1"/>
  <c r="F368" i="1"/>
  <c r="F372" i="1"/>
  <c r="F387" i="1"/>
  <c r="F392" i="1"/>
  <c r="F407" i="1"/>
  <c r="F411" i="1"/>
  <c r="F418" i="1"/>
  <c r="F454" i="1"/>
  <c r="F492" i="1"/>
  <c r="F496" i="1"/>
  <c r="F508" i="1"/>
  <c r="F516" i="1"/>
  <c r="F520" i="1"/>
  <c r="F536" i="1"/>
  <c r="F559" i="1"/>
  <c r="F563" i="1"/>
</calcChain>
</file>

<file path=xl/sharedStrings.xml><?xml version="1.0" encoding="utf-8"?>
<sst xmlns="http://schemas.openxmlformats.org/spreadsheetml/2006/main" count="15836" uniqueCount="8160">
  <si>
    <t>4,5 kg</t>
  </si>
  <si>
    <t>4,1 kg</t>
  </si>
  <si>
    <t>5,1 kg</t>
  </si>
  <si>
    <t>8,57 kg</t>
  </si>
  <si>
    <t>C</t>
  </si>
  <si>
    <t>ERF816</t>
  </si>
  <si>
    <t>ERF1222</t>
  </si>
  <si>
    <t>ERF1627</t>
  </si>
  <si>
    <t>ERF2335</t>
  </si>
  <si>
    <t>ERF3250</t>
  </si>
  <si>
    <t>ERF4060</t>
  </si>
  <si>
    <t>E4S</t>
  </si>
  <si>
    <t>E6S</t>
  </si>
  <si>
    <t>E8S</t>
  </si>
  <si>
    <t>GGRS</t>
  </si>
  <si>
    <t>PZS</t>
  </si>
  <si>
    <t>P20S</t>
  </si>
  <si>
    <t>P23S</t>
  </si>
  <si>
    <t>TCMS</t>
  </si>
  <si>
    <t>TCPS</t>
  </si>
  <si>
    <t>A100A</t>
  </si>
  <si>
    <t>A110A</t>
  </si>
  <si>
    <t>AC12D</t>
  </si>
  <si>
    <t>AC34D</t>
  </si>
  <si>
    <t>AC1D</t>
  </si>
  <si>
    <t>AP50D</t>
  </si>
  <si>
    <t>AP100D</t>
  </si>
  <si>
    <t>SIP14</t>
  </si>
  <si>
    <t>SIP16</t>
  </si>
  <si>
    <t>SIPG16</t>
  </si>
  <si>
    <t>SIPG12</t>
  </si>
  <si>
    <t>A1HF</t>
  </si>
  <si>
    <t>A2HF</t>
  </si>
  <si>
    <t>APAT</t>
  </si>
  <si>
    <t>APNT</t>
  </si>
  <si>
    <t>APC316</t>
  </si>
  <si>
    <t>APC14</t>
  </si>
  <si>
    <t>APC516</t>
  </si>
  <si>
    <t>APC38</t>
  </si>
  <si>
    <t>APC716</t>
  </si>
  <si>
    <t>APC12</t>
  </si>
  <si>
    <t>ASJT</t>
  </si>
  <si>
    <t>ASFT</t>
  </si>
  <si>
    <t>ASRL</t>
  </si>
  <si>
    <t>RCAT</t>
  </si>
  <si>
    <t>RMAT</t>
  </si>
  <si>
    <t>AIPM</t>
  </si>
  <si>
    <t>AIGM</t>
  </si>
  <si>
    <t>AIGRM</t>
  </si>
  <si>
    <t>AC0F</t>
  </si>
  <si>
    <t>AC1F</t>
  </si>
  <si>
    <t>AC2F</t>
  </si>
  <si>
    <t>AC3F</t>
  </si>
  <si>
    <t>BPH</t>
  </si>
  <si>
    <t>BC45P</t>
  </si>
  <si>
    <t>BC55P</t>
  </si>
  <si>
    <t>BE551P</t>
  </si>
  <si>
    <t>BCCA</t>
  </si>
  <si>
    <t>BCCBA</t>
  </si>
  <si>
    <t>BCLA</t>
  </si>
  <si>
    <t>BCLBA</t>
  </si>
  <si>
    <t>BULA</t>
  </si>
  <si>
    <t>BENA</t>
  </si>
  <si>
    <t>BENLA</t>
  </si>
  <si>
    <t>BHMT</t>
  </si>
  <si>
    <t>BHMN</t>
  </si>
  <si>
    <t>BHMCN</t>
  </si>
  <si>
    <t>BHPD</t>
  </si>
  <si>
    <t>BHPH</t>
  </si>
  <si>
    <t>BHPCT</t>
  </si>
  <si>
    <t>B40V</t>
  </si>
  <si>
    <t>B50V</t>
  </si>
  <si>
    <t>B60V</t>
  </si>
  <si>
    <t>B70V</t>
  </si>
  <si>
    <t>B80V</t>
  </si>
  <si>
    <t>B1001V</t>
  </si>
  <si>
    <t>B100V</t>
  </si>
  <si>
    <t>B1201V</t>
  </si>
  <si>
    <t>B120V</t>
  </si>
  <si>
    <t>BAV</t>
  </si>
  <si>
    <t>P2S</t>
  </si>
  <si>
    <t>P3S</t>
  </si>
  <si>
    <t>P4S</t>
  </si>
  <si>
    <t>GBCE</t>
  </si>
  <si>
    <t>GBGE</t>
  </si>
  <si>
    <t>SB10S</t>
  </si>
  <si>
    <t>BMC</t>
  </si>
  <si>
    <t>BN39D</t>
  </si>
  <si>
    <t>BN40D</t>
  </si>
  <si>
    <t>BN41D</t>
  </si>
  <si>
    <t>BN42D</t>
  </si>
  <si>
    <t>BN43D</t>
  </si>
  <si>
    <t>BN44D</t>
  </si>
  <si>
    <t>BDUM</t>
  </si>
  <si>
    <t>BDRM</t>
  </si>
  <si>
    <t>B3/16F</t>
  </si>
  <si>
    <t>B1/4F</t>
  </si>
  <si>
    <t>B5/16F</t>
  </si>
  <si>
    <t>B3/8F</t>
  </si>
  <si>
    <t>B1/2F</t>
  </si>
  <si>
    <t>BMM</t>
  </si>
  <si>
    <t>B1010D</t>
  </si>
  <si>
    <t>B1515D</t>
  </si>
  <si>
    <t>B2010D</t>
  </si>
  <si>
    <t>B2020D</t>
  </si>
  <si>
    <t>CA120M</t>
  </si>
  <si>
    <t>CH90M</t>
  </si>
  <si>
    <t>CHV90M</t>
  </si>
  <si>
    <t>CH30T</t>
  </si>
  <si>
    <t>CH35T</t>
  </si>
  <si>
    <t>CH40T</t>
  </si>
  <si>
    <t>CHV35M</t>
  </si>
  <si>
    <t>CLP0L</t>
  </si>
  <si>
    <t>CLP1L</t>
  </si>
  <si>
    <t>CLP2L</t>
  </si>
  <si>
    <t>CLP4L</t>
  </si>
  <si>
    <t>CLP5L</t>
  </si>
  <si>
    <t>CM25T</t>
  </si>
  <si>
    <t>CM30T</t>
  </si>
  <si>
    <t>CM35T</t>
  </si>
  <si>
    <t>CM40T</t>
  </si>
  <si>
    <t>CM90A</t>
  </si>
  <si>
    <t>CMM90A</t>
  </si>
  <si>
    <t>CMC30T</t>
  </si>
  <si>
    <t>CMC35T</t>
  </si>
  <si>
    <t>CMC40T</t>
  </si>
  <si>
    <t>CMGT</t>
  </si>
  <si>
    <t>CPP60M</t>
  </si>
  <si>
    <t>CPP70M</t>
  </si>
  <si>
    <t>CP60M</t>
  </si>
  <si>
    <t>CP70M</t>
  </si>
  <si>
    <t>CPM</t>
  </si>
  <si>
    <t>CR135M</t>
  </si>
  <si>
    <t>CS2SJ</t>
  </si>
  <si>
    <t>CS3SJ</t>
  </si>
  <si>
    <t>CS4SJ</t>
  </si>
  <si>
    <t>CSPCS</t>
  </si>
  <si>
    <t>CSPGS</t>
  </si>
  <si>
    <t>CP70A</t>
  </si>
  <si>
    <t>CP80A</t>
  </si>
  <si>
    <t>CP603R</t>
  </si>
  <si>
    <t>CP602R</t>
  </si>
  <si>
    <t>CP202R</t>
  </si>
  <si>
    <t>CP201R</t>
  </si>
  <si>
    <t>CP604R</t>
  </si>
  <si>
    <t>CP20R</t>
  </si>
  <si>
    <t>CP507R</t>
  </si>
  <si>
    <t>CP508R</t>
  </si>
  <si>
    <t>OP7000R</t>
  </si>
  <si>
    <t>OPR117</t>
  </si>
  <si>
    <t>OPR118</t>
  </si>
  <si>
    <t>OPR119</t>
  </si>
  <si>
    <t>OPR120</t>
  </si>
  <si>
    <t>SHR5010</t>
  </si>
  <si>
    <t>CPRAD</t>
  </si>
  <si>
    <t>CPRBD</t>
  </si>
  <si>
    <t>CAID</t>
  </si>
  <si>
    <t>GCD</t>
  </si>
  <si>
    <t>DCD</t>
  </si>
  <si>
    <t>FHC</t>
  </si>
  <si>
    <t>C17D</t>
  </si>
  <si>
    <t>C22D</t>
  </si>
  <si>
    <t>CTA</t>
  </si>
  <si>
    <t>C30C</t>
  </si>
  <si>
    <t>C40C</t>
  </si>
  <si>
    <t>C25M</t>
  </si>
  <si>
    <t>C30M</t>
  </si>
  <si>
    <t>C40M</t>
  </si>
  <si>
    <t>C50M</t>
  </si>
  <si>
    <t>C60M</t>
  </si>
  <si>
    <t>CAL40M</t>
  </si>
  <si>
    <t>CAL50M</t>
  </si>
  <si>
    <t>CB20D</t>
  </si>
  <si>
    <t>CP12G</t>
  </si>
  <si>
    <t>CP34G</t>
  </si>
  <si>
    <t>CPLG</t>
  </si>
  <si>
    <t>CP12D</t>
  </si>
  <si>
    <t>CP34D</t>
  </si>
  <si>
    <t>CP1D</t>
  </si>
  <si>
    <t>CA124A</t>
  </si>
  <si>
    <t>CA584A</t>
  </si>
  <si>
    <t>CA344A</t>
  </si>
  <si>
    <t>CHZ124A</t>
  </si>
  <si>
    <t>CHZ584A</t>
  </si>
  <si>
    <t>CHZ344A</t>
  </si>
  <si>
    <t>EM21R</t>
  </si>
  <si>
    <t>EM2150R</t>
  </si>
  <si>
    <t>PEMR</t>
  </si>
  <si>
    <t>CAR1</t>
  </si>
  <si>
    <t>CB2P</t>
  </si>
  <si>
    <t>CB3E</t>
  </si>
  <si>
    <t>CBN</t>
  </si>
  <si>
    <t>C75P</t>
  </si>
  <si>
    <t>CSAV</t>
  </si>
  <si>
    <t>CSBV</t>
  </si>
  <si>
    <t>CC50F</t>
  </si>
  <si>
    <t>CC18F</t>
  </si>
  <si>
    <t>CC14F</t>
  </si>
  <si>
    <t>CC12F</t>
  </si>
  <si>
    <t>CC1F</t>
  </si>
  <si>
    <t>CC4F</t>
  </si>
  <si>
    <t>CC8118F</t>
  </si>
  <si>
    <t>CCBT100R</t>
  </si>
  <si>
    <t>CP100R</t>
  </si>
  <si>
    <t>CP150P</t>
  </si>
  <si>
    <t>C419P</t>
  </si>
  <si>
    <t>C619P</t>
  </si>
  <si>
    <t>CBMR</t>
  </si>
  <si>
    <t>C101P</t>
  </si>
  <si>
    <t>C102P</t>
  </si>
  <si>
    <t>C200P</t>
  </si>
  <si>
    <t>C207P</t>
  </si>
  <si>
    <t>C208P</t>
  </si>
  <si>
    <t>C1020T</t>
  </si>
  <si>
    <t>C1025T</t>
  </si>
  <si>
    <t>C308D</t>
  </si>
  <si>
    <t>C6624T</t>
  </si>
  <si>
    <t>C101AC</t>
  </si>
  <si>
    <t>C110AC</t>
  </si>
  <si>
    <t>C205P</t>
  </si>
  <si>
    <t>C307D</t>
  </si>
  <si>
    <t>c2001p</t>
  </si>
  <si>
    <t>C2003P</t>
  </si>
  <si>
    <t>C2103T</t>
  </si>
  <si>
    <t>C2105T</t>
  </si>
  <si>
    <t>C2107T</t>
  </si>
  <si>
    <t>C6625T</t>
  </si>
  <si>
    <t>c206p</t>
  </si>
  <si>
    <t>C214P</t>
  </si>
  <si>
    <t>C700T</t>
  </si>
  <si>
    <t>CCYR6</t>
  </si>
  <si>
    <t>C210P</t>
  </si>
  <si>
    <t>C212P</t>
  </si>
  <si>
    <t>C501A</t>
  </si>
  <si>
    <t>C5105T</t>
  </si>
  <si>
    <t>CB50F</t>
  </si>
  <si>
    <t>CHC</t>
  </si>
  <si>
    <t>CHG12M</t>
  </si>
  <si>
    <t>CHG34M</t>
  </si>
  <si>
    <t>CPRDT</t>
  </si>
  <si>
    <t>CPIT</t>
  </si>
  <si>
    <t>CAP5T</t>
  </si>
  <si>
    <t>CAP20T</t>
  </si>
  <si>
    <t>CDC20ET</t>
  </si>
  <si>
    <t>CDTNET</t>
  </si>
  <si>
    <t>CDTROT</t>
  </si>
  <si>
    <t>CDTVET</t>
  </si>
  <si>
    <t>CDTVIT</t>
  </si>
  <si>
    <t>CE24D</t>
  </si>
  <si>
    <t>CE36D</t>
  </si>
  <si>
    <t>CE48D</t>
  </si>
  <si>
    <t>CM3G</t>
  </si>
  <si>
    <t>CM5G</t>
  </si>
  <si>
    <t>CM10G</t>
  </si>
  <si>
    <t>CMF5E</t>
  </si>
  <si>
    <t>CMF8E</t>
  </si>
  <si>
    <t>CM10S</t>
  </si>
  <si>
    <t>CPP15V</t>
  </si>
  <si>
    <t>CPP20V</t>
  </si>
  <si>
    <t>CCP25M</t>
  </si>
  <si>
    <t>CCP3M</t>
  </si>
  <si>
    <t>CCP4M</t>
  </si>
  <si>
    <t>CE5A</t>
  </si>
  <si>
    <t>CRCA</t>
  </si>
  <si>
    <t>CRRA</t>
  </si>
  <si>
    <t>SIP825</t>
  </si>
  <si>
    <t>SIP830</t>
  </si>
  <si>
    <t>SIP920</t>
  </si>
  <si>
    <t>SIP925</t>
  </si>
  <si>
    <t>SIP930</t>
  </si>
  <si>
    <t>SIP1020</t>
  </si>
  <si>
    <t>SIP1025</t>
  </si>
  <si>
    <t>SIP1030</t>
  </si>
  <si>
    <t>SIP0816</t>
  </si>
  <si>
    <t>SIP0820</t>
  </si>
  <si>
    <t>SIP0825</t>
  </si>
  <si>
    <t>SIP0830</t>
  </si>
  <si>
    <t>SIP0920</t>
  </si>
  <si>
    <t>SIP0925</t>
  </si>
  <si>
    <t>SIP0930</t>
  </si>
  <si>
    <t>SIP0020</t>
  </si>
  <si>
    <t>SIP0025</t>
  </si>
  <si>
    <t>SIP0030</t>
  </si>
  <si>
    <t>SIP1240</t>
  </si>
  <si>
    <t>UST2</t>
  </si>
  <si>
    <t>UST3</t>
  </si>
  <si>
    <t>UST4</t>
  </si>
  <si>
    <t>UST5</t>
  </si>
  <si>
    <t>UST6</t>
  </si>
  <si>
    <t>UST7</t>
  </si>
  <si>
    <t>SIP1</t>
  </si>
  <si>
    <t>SIP112</t>
  </si>
  <si>
    <t>SIP2</t>
  </si>
  <si>
    <t>SIP212</t>
  </si>
  <si>
    <t>SIP3</t>
  </si>
  <si>
    <t>SIP312</t>
  </si>
  <si>
    <t>SIP4</t>
  </si>
  <si>
    <t>SIP5</t>
  </si>
  <si>
    <t>SIP6</t>
  </si>
  <si>
    <t>SIP7</t>
  </si>
  <si>
    <t>SIP8</t>
  </si>
  <si>
    <t>C18F</t>
  </si>
  <si>
    <t>C200F</t>
  </si>
  <si>
    <t>C14F</t>
  </si>
  <si>
    <t>C12F</t>
  </si>
  <si>
    <t>C1F</t>
  </si>
  <si>
    <t>CTA45L</t>
  </si>
  <si>
    <t>CU121C</t>
  </si>
  <si>
    <t>CURC</t>
  </si>
  <si>
    <t>CFELM</t>
  </si>
  <si>
    <t>CLCN</t>
  </si>
  <si>
    <t>CLLN</t>
  </si>
  <si>
    <t>CCMC</t>
  </si>
  <si>
    <t>CVAC</t>
  </si>
  <si>
    <t>RWN</t>
  </si>
  <si>
    <t>C018B</t>
  </si>
  <si>
    <t>C019B</t>
  </si>
  <si>
    <t>C020B</t>
  </si>
  <si>
    <t>C021B</t>
  </si>
  <si>
    <t>C022B</t>
  </si>
  <si>
    <t>C023B</t>
  </si>
  <si>
    <t>C024B</t>
  </si>
  <si>
    <t>C025B</t>
  </si>
  <si>
    <t>C026B</t>
  </si>
  <si>
    <t>C027B</t>
  </si>
  <si>
    <t>C028B</t>
  </si>
  <si>
    <t>C029B</t>
  </si>
  <si>
    <t>C030B</t>
  </si>
  <si>
    <t>C031B</t>
  </si>
  <si>
    <t>C032B</t>
  </si>
  <si>
    <t>C033B</t>
  </si>
  <si>
    <t>C034B</t>
  </si>
  <si>
    <t>C035B</t>
  </si>
  <si>
    <t>C036B</t>
  </si>
  <si>
    <t>C037B</t>
  </si>
  <si>
    <t>C038B</t>
  </si>
  <si>
    <t>C039B</t>
  </si>
  <si>
    <t>C040B</t>
  </si>
  <si>
    <t>C041B</t>
  </si>
  <si>
    <t>C042B</t>
  </si>
  <si>
    <t>C043B</t>
  </si>
  <si>
    <t>C044B</t>
  </si>
  <si>
    <t>C045B</t>
  </si>
  <si>
    <t>C046B</t>
  </si>
  <si>
    <t>C047B</t>
  </si>
  <si>
    <t>C048B</t>
  </si>
  <si>
    <t>C049B</t>
  </si>
  <si>
    <t>CA17B</t>
  </si>
  <si>
    <t>CA18B</t>
  </si>
  <si>
    <t>CA19B</t>
  </si>
  <si>
    <t>CA20B</t>
  </si>
  <si>
    <t>CA21B</t>
  </si>
  <si>
    <t>CA22B</t>
  </si>
  <si>
    <t>CA23B</t>
  </si>
  <si>
    <t>CA24B</t>
  </si>
  <si>
    <t>CA25B</t>
  </si>
  <si>
    <t>CA26B</t>
  </si>
  <si>
    <t>CA27B</t>
  </si>
  <si>
    <t>CA28B</t>
  </si>
  <si>
    <t>CA29B</t>
  </si>
  <si>
    <t>CA30B</t>
  </si>
  <si>
    <t>CA31B</t>
  </si>
  <si>
    <t>CA32B</t>
  </si>
  <si>
    <t>CA33B</t>
  </si>
  <si>
    <t>CA34B</t>
  </si>
  <si>
    <t>CA35B</t>
  </si>
  <si>
    <t>CA36B</t>
  </si>
  <si>
    <t>CA37B</t>
  </si>
  <si>
    <t>CA38B</t>
  </si>
  <si>
    <t>CA39B</t>
  </si>
  <si>
    <t>CA40B</t>
  </si>
  <si>
    <t>CA41B</t>
  </si>
  <si>
    <t>CA42B</t>
  </si>
  <si>
    <t>CA43B</t>
  </si>
  <si>
    <t>CA44B</t>
  </si>
  <si>
    <t>CA45B</t>
  </si>
  <si>
    <t>CA46B</t>
  </si>
  <si>
    <t>CA47B</t>
  </si>
  <si>
    <t>CA48B</t>
  </si>
  <si>
    <t>CA49B</t>
  </si>
  <si>
    <t>CA50B</t>
  </si>
  <si>
    <t>CA51B</t>
  </si>
  <si>
    <t>CA52B</t>
  </si>
  <si>
    <t>CA53B</t>
  </si>
  <si>
    <t>CA54B</t>
  </si>
  <si>
    <t>CA55B</t>
  </si>
  <si>
    <t>CA56B</t>
  </si>
  <si>
    <t>CA57B</t>
  </si>
  <si>
    <t>CA58B</t>
  </si>
  <si>
    <t>CA59B</t>
  </si>
  <si>
    <t>CA60B</t>
  </si>
  <si>
    <t>CA61B</t>
  </si>
  <si>
    <t>CA62B</t>
  </si>
  <si>
    <t>CA63B</t>
  </si>
  <si>
    <t>CA64B</t>
  </si>
  <si>
    <t>CA65B</t>
  </si>
  <si>
    <t>CA66B</t>
  </si>
  <si>
    <t>CA67B</t>
  </si>
  <si>
    <t>CA68B</t>
  </si>
  <si>
    <t>CA69B</t>
  </si>
  <si>
    <t>CA70B</t>
  </si>
  <si>
    <t>CA71B</t>
  </si>
  <si>
    <t>CA72B</t>
  </si>
  <si>
    <t>CA73B</t>
  </si>
  <si>
    <t>CA74B</t>
  </si>
  <si>
    <t>CA75B</t>
  </si>
  <si>
    <t>CA76B</t>
  </si>
  <si>
    <t>CA77B</t>
  </si>
  <si>
    <t>CA78B</t>
  </si>
  <si>
    <t>CA79B</t>
  </si>
  <si>
    <t>CB31B</t>
  </si>
  <si>
    <t>CB32B</t>
  </si>
  <si>
    <t>CB33B</t>
  </si>
  <si>
    <t>CB34B</t>
  </si>
  <si>
    <t>CB35B</t>
  </si>
  <si>
    <t>CB36B</t>
  </si>
  <si>
    <t>CB37B</t>
  </si>
  <si>
    <t>CB38B</t>
  </si>
  <si>
    <t>CB39B</t>
  </si>
  <si>
    <t>CB40B</t>
  </si>
  <si>
    <t>CB41B</t>
  </si>
  <si>
    <t>CB42B</t>
  </si>
  <si>
    <t>CB43B</t>
  </si>
  <si>
    <t>CB44B</t>
  </si>
  <si>
    <t>CB45B</t>
  </si>
  <si>
    <t>CB46B</t>
  </si>
  <si>
    <t>CB47B</t>
  </si>
  <si>
    <t>CB48B</t>
  </si>
  <si>
    <t>CB49B</t>
  </si>
  <si>
    <t>CB50B</t>
  </si>
  <si>
    <t>CB51B</t>
  </si>
  <si>
    <t>CB52B</t>
  </si>
  <si>
    <t>CB53B</t>
  </si>
  <si>
    <t>CB54B</t>
  </si>
  <si>
    <t>CB55B</t>
  </si>
  <si>
    <t>CB56B</t>
  </si>
  <si>
    <t>CB57B</t>
  </si>
  <si>
    <t>CB58B</t>
  </si>
  <si>
    <t>CB59B</t>
  </si>
  <si>
    <t>CB60B</t>
  </si>
  <si>
    <t>CB61B</t>
  </si>
  <si>
    <t>CB62B</t>
  </si>
  <si>
    <t>CB63B</t>
  </si>
  <si>
    <t>CB64B</t>
  </si>
  <si>
    <t>CB65B</t>
  </si>
  <si>
    <t>CB66B</t>
  </si>
  <si>
    <t>CB67B</t>
  </si>
  <si>
    <t>CB68B</t>
  </si>
  <si>
    <t>CB69B</t>
  </si>
  <si>
    <t>CB70B</t>
  </si>
  <si>
    <t>CB71B</t>
  </si>
  <si>
    <t>CB72B</t>
  </si>
  <si>
    <t>C20V</t>
  </si>
  <si>
    <t>C25V</t>
  </si>
  <si>
    <t>C30V</t>
  </si>
  <si>
    <t>C35V</t>
  </si>
  <si>
    <t>C40V</t>
  </si>
  <si>
    <t>C20G</t>
  </si>
  <si>
    <t>C25G</t>
  </si>
  <si>
    <t>C30G</t>
  </si>
  <si>
    <t>C35G</t>
  </si>
  <si>
    <t>C40G</t>
  </si>
  <si>
    <t>CR5S</t>
  </si>
  <si>
    <t>CR10S</t>
  </si>
  <si>
    <t>CR11S</t>
  </si>
  <si>
    <t>CR12S</t>
  </si>
  <si>
    <t>CRTS</t>
  </si>
  <si>
    <t>CRETS</t>
  </si>
  <si>
    <t>CRE6S</t>
  </si>
  <si>
    <t>C5E</t>
  </si>
  <si>
    <t>C6E</t>
  </si>
  <si>
    <t>C7E</t>
  </si>
  <si>
    <t>C7ME</t>
  </si>
  <si>
    <t>C8E</t>
  </si>
  <si>
    <t>C8ME</t>
  </si>
  <si>
    <t>C512G</t>
  </si>
  <si>
    <t>C6G</t>
  </si>
  <si>
    <t>C7G</t>
  </si>
  <si>
    <t>C7RG</t>
  </si>
  <si>
    <t>C8G</t>
  </si>
  <si>
    <t>C8RG</t>
  </si>
  <si>
    <t>CY12P</t>
  </si>
  <si>
    <t>CY810P</t>
  </si>
  <si>
    <t>CY1012P</t>
  </si>
  <si>
    <t>HC10C</t>
  </si>
  <si>
    <t>DD</t>
  </si>
  <si>
    <t>DCS</t>
  </si>
  <si>
    <t>DBC</t>
  </si>
  <si>
    <t>DL1C</t>
  </si>
  <si>
    <t>D1C</t>
  </si>
  <si>
    <t>DCE1C</t>
  </si>
  <si>
    <t>DS1141T</t>
  </si>
  <si>
    <t>DS11416T</t>
  </si>
  <si>
    <t>DS11432T</t>
  </si>
  <si>
    <t>DS11448T</t>
  </si>
  <si>
    <t>DS17816T</t>
  </si>
  <si>
    <t>DS17832T</t>
  </si>
  <si>
    <t>DS17848T</t>
  </si>
  <si>
    <t>DS1787T</t>
  </si>
  <si>
    <t>DS23019T</t>
  </si>
  <si>
    <t>DS23032T</t>
  </si>
  <si>
    <t>DS2307T</t>
  </si>
  <si>
    <t>DS10T</t>
  </si>
  <si>
    <t>DS12T</t>
  </si>
  <si>
    <t>DS3212T</t>
  </si>
  <si>
    <t>DS14T</t>
  </si>
  <si>
    <t>DSR3214T</t>
  </si>
  <si>
    <t>DS1645T</t>
  </si>
  <si>
    <t>DS16T</t>
  </si>
  <si>
    <t>DX11416T</t>
  </si>
  <si>
    <t>DX11432T</t>
  </si>
  <si>
    <t>DX11448T</t>
  </si>
  <si>
    <t>DX17816T</t>
  </si>
  <si>
    <t>DX17832T</t>
  </si>
  <si>
    <t>DX17864T</t>
  </si>
  <si>
    <t>DX23032T</t>
  </si>
  <si>
    <t>DX23064T</t>
  </si>
  <si>
    <t>DMX12T</t>
  </si>
  <si>
    <t>DMX14T</t>
  </si>
  <si>
    <t>DMX16T</t>
  </si>
  <si>
    <t>DMS11432</t>
  </si>
  <si>
    <t>DMX11432</t>
  </si>
  <si>
    <t>PLCP</t>
  </si>
  <si>
    <t>PLGP</t>
  </si>
  <si>
    <t>DF4560R</t>
  </si>
  <si>
    <t>DF4580R</t>
  </si>
  <si>
    <t>DF45120R</t>
  </si>
  <si>
    <t>DEL</t>
  </si>
  <si>
    <t>RLED</t>
  </si>
  <si>
    <t>DPCG</t>
  </si>
  <si>
    <t>DPM</t>
  </si>
  <si>
    <t>LLPAM</t>
  </si>
  <si>
    <t>EMC</t>
  </si>
  <si>
    <t>GE8S</t>
  </si>
  <si>
    <t>GE10S</t>
  </si>
  <si>
    <t>GE12S</t>
  </si>
  <si>
    <t>ECFC</t>
  </si>
  <si>
    <t>ECPC</t>
  </si>
  <si>
    <t>ECGC</t>
  </si>
  <si>
    <t>EM3K</t>
  </si>
  <si>
    <t>EM4K</t>
  </si>
  <si>
    <t>EM6K</t>
  </si>
  <si>
    <t>EDPPF</t>
  </si>
  <si>
    <t>EDCPPF</t>
  </si>
  <si>
    <t>PIN0330</t>
  </si>
  <si>
    <t>PIN0340</t>
  </si>
  <si>
    <t>PIN0350</t>
  </si>
  <si>
    <t>PIN0360</t>
  </si>
  <si>
    <t>PIN0370</t>
  </si>
  <si>
    <t>EA30P</t>
  </si>
  <si>
    <t>EA40P</t>
  </si>
  <si>
    <t>EA50P</t>
  </si>
  <si>
    <t>EA60P</t>
  </si>
  <si>
    <t>EA70P</t>
  </si>
  <si>
    <t>E3SJ</t>
  </si>
  <si>
    <t>E4SJ</t>
  </si>
  <si>
    <t>E5SJ</t>
  </si>
  <si>
    <t>E6SJ</t>
  </si>
  <si>
    <t>E7SJ</t>
  </si>
  <si>
    <t>E8SJ</t>
  </si>
  <si>
    <t>E9SJ</t>
  </si>
  <si>
    <t>E10SJ</t>
  </si>
  <si>
    <t>E12SJ</t>
  </si>
  <si>
    <t>E14SJ</t>
  </si>
  <si>
    <t>E16SJ</t>
  </si>
  <si>
    <t>E18SJ</t>
  </si>
  <si>
    <t>E20SJ</t>
  </si>
  <si>
    <t>E22SJ</t>
  </si>
  <si>
    <t>E24SJ</t>
  </si>
  <si>
    <t>E2P</t>
  </si>
  <si>
    <t>E3P</t>
  </si>
  <si>
    <t>E4P</t>
  </si>
  <si>
    <t>E5P</t>
  </si>
  <si>
    <t>E6P</t>
  </si>
  <si>
    <t>E7P</t>
  </si>
  <si>
    <t>E8P</t>
  </si>
  <si>
    <t>E9P</t>
  </si>
  <si>
    <t>E10P</t>
  </si>
  <si>
    <t>E12P</t>
  </si>
  <si>
    <t>E15P</t>
  </si>
  <si>
    <t>E17P</t>
  </si>
  <si>
    <t>E20P</t>
  </si>
  <si>
    <t>E22P</t>
  </si>
  <si>
    <t>E24P</t>
  </si>
  <si>
    <t>EA25S</t>
  </si>
  <si>
    <t>EA38S</t>
  </si>
  <si>
    <t>EA50S</t>
  </si>
  <si>
    <t>EA64S</t>
  </si>
  <si>
    <t>EA76S</t>
  </si>
  <si>
    <t>EA90S</t>
  </si>
  <si>
    <t>EA100S</t>
  </si>
  <si>
    <t>EA125S</t>
  </si>
  <si>
    <t>EA150S</t>
  </si>
  <si>
    <t>EA3538S</t>
  </si>
  <si>
    <t>EA5038S</t>
  </si>
  <si>
    <t>EA6538S</t>
  </si>
  <si>
    <t>EP25S</t>
  </si>
  <si>
    <t>EP50S</t>
  </si>
  <si>
    <t>EP75S</t>
  </si>
  <si>
    <t>EP100S</t>
  </si>
  <si>
    <t>EP150S</t>
  </si>
  <si>
    <t>TV033</t>
  </si>
  <si>
    <t>TV040</t>
  </si>
  <si>
    <t>TV050</t>
  </si>
  <si>
    <t>TV060</t>
  </si>
  <si>
    <t>TV433</t>
  </si>
  <si>
    <t>TV440</t>
  </si>
  <si>
    <t>TV450</t>
  </si>
  <si>
    <t>TV460</t>
  </si>
  <si>
    <t>TV233</t>
  </si>
  <si>
    <t>TV250</t>
  </si>
  <si>
    <t>EVCHD</t>
  </si>
  <si>
    <t>TCVD</t>
  </si>
  <si>
    <t>BIL1</t>
  </si>
  <si>
    <t>BIL2</t>
  </si>
  <si>
    <t>BIL3</t>
  </si>
  <si>
    <t>BIL4</t>
  </si>
  <si>
    <t>BIL5</t>
  </si>
  <si>
    <t>FEP</t>
  </si>
  <si>
    <t>FGC</t>
  </si>
  <si>
    <t>MFK</t>
  </si>
  <si>
    <t>VSNC</t>
  </si>
  <si>
    <t>VSNG</t>
  </si>
  <si>
    <t>FPCM</t>
  </si>
  <si>
    <t>FPP</t>
  </si>
  <si>
    <t>FC1220D</t>
  </si>
  <si>
    <t>FC1230D</t>
  </si>
  <si>
    <t>FC1240D</t>
  </si>
  <si>
    <t>FC1250D</t>
  </si>
  <si>
    <t>FC1225D</t>
  </si>
  <si>
    <t>FC3430D</t>
  </si>
  <si>
    <t>FC3420D</t>
  </si>
  <si>
    <t>FC3440D</t>
  </si>
  <si>
    <t>FC3450D</t>
  </si>
  <si>
    <t>FP20D</t>
  </si>
  <si>
    <t>FP30D</t>
  </si>
  <si>
    <t>FP40D</t>
  </si>
  <si>
    <t>FP50D</t>
  </si>
  <si>
    <t>FP70G</t>
  </si>
  <si>
    <t>FLE30</t>
  </si>
  <si>
    <t>FLE35</t>
  </si>
  <si>
    <t>FLE40</t>
  </si>
  <si>
    <t>FLE50</t>
  </si>
  <si>
    <t>FLE3425</t>
  </si>
  <si>
    <t>FLE3430</t>
  </si>
  <si>
    <t>FLE3435</t>
  </si>
  <si>
    <t>FLE3440</t>
  </si>
  <si>
    <t>FLE3450</t>
  </si>
  <si>
    <t>FLE030</t>
  </si>
  <si>
    <t>FLE040</t>
  </si>
  <si>
    <t>FLE050</t>
  </si>
  <si>
    <t>FLE060</t>
  </si>
  <si>
    <t>FLE080</t>
  </si>
  <si>
    <t>FLE0100</t>
  </si>
  <si>
    <t>FLE0120</t>
  </si>
  <si>
    <t>FLE0150</t>
  </si>
  <si>
    <t>F14T</t>
  </si>
  <si>
    <t>F38T</t>
  </si>
  <si>
    <t>F12T</t>
  </si>
  <si>
    <t>F78T</t>
  </si>
  <si>
    <t>F34T</t>
  </si>
  <si>
    <t>F1T</t>
  </si>
  <si>
    <t>FS4C</t>
  </si>
  <si>
    <t>FA20A</t>
  </si>
  <si>
    <t>FA25A</t>
  </si>
  <si>
    <t>FA30A</t>
  </si>
  <si>
    <t>FA35A</t>
  </si>
  <si>
    <t>FA40A</t>
  </si>
  <si>
    <t>FA45A</t>
  </si>
  <si>
    <t>FP20M</t>
  </si>
  <si>
    <t>FP25M</t>
  </si>
  <si>
    <t>FP30M</t>
  </si>
  <si>
    <t>FP25A</t>
  </si>
  <si>
    <t>FP30A</t>
  </si>
  <si>
    <t>FLS</t>
  </si>
  <si>
    <t>G1830E</t>
  </si>
  <si>
    <t>G1950E</t>
  </si>
  <si>
    <t>G1960E</t>
  </si>
  <si>
    <t>G21100E</t>
  </si>
  <si>
    <t>GE1E</t>
  </si>
  <si>
    <t>GE2E</t>
  </si>
  <si>
    <t>GHPH1E</t>
  </si>
  <si>
    <t>GHPH2E</t>
  </si>
  <si>
    <t>GBP</t>
  </si>
  <si>
    <t>GP</t>
  </si>
  <si>
    <t>GG</t>
  </si>
  <si>
    <t>GLCA</t>
  </si>
  <si>
    <t>GLLA</t>
  </si>
  <si>
    <t>GMO12A</t>
  </si>
  <si>
    <t>GMO34A</t>
  </si>
  <si>
    <t>GMO1A</t>
  </si>
  <si>
    <t>GO12A</t>
  </si>
  <si>
    <t>GO34A</t>
  </si>
  <si>
    <t>GO1A</t>
  </si>
  <si>
    <t>GO114A</t>
  </si>
  <si>
    <t>GO112A</t>
  </si>
  <si>
    <t>GO2A</t>
  </si>
  <si>
    <t>GO212A</t>
  </si>
  <si>
    <t>GO4A</t>
  </si>
  <si>
    <t>GO110A</t>
  </si>
  <si>
    <t>GV90A</t>
  </si>
  <si>
    <t>GP250G</t>
  </si>
  <si>
    <t>GP500G</t>
  </si>
  <si>
    <t>GLBG</t>
  </si>
  <si>
    <t>GMBG</t>
  </si>
  <si>
    <t>GPBG</t>
  </si>
  <si>
    <t>MMBG</t>
  </si>
  <si>
    <t>MPBG</t>
  </si>
  <si>
    <t>G8V</t>
  </si>
  <si>
    <t>G10V</t>
  </si>
  <si>
    <t>G12V</t>
  </si>
  <si>
    <t>G14V</t>
  </si>
  <si>
    <t>G16V</t>
  </si>
  <si>
    <t>GLCL9N</t>
  </si>
  <si>
    <t>GLCL912N</t>
  </si>
  <si>
    <t>GLCL10N</t>
  </si>
  <si>
    <t>GLCL1012</t>
  </si>
  <si>
    <t>GLCL11N</t>
  </si>
  <si>
    <t>GEC</t>
  </si>
  <si>
    <t>GMN</t>
  </si>
  <si>
    <t>HTCCG</t>
  </si>
  <si>
    <t>H600B</t>
  </si>
  <si>
    <t>HVS</t>
  </si>
  <si>
    <t>HAV</t>
  </si>
  <si>
    <t>HAZV</t>
  </si>
  <si>
    <t>HCC00M</t>
  </si>
  <si>
    <t>HCC0M</t>
  </si>
  <si>
    <t>HCC1M</t>
  </si>
  <si>
    <t>HCC2M</t>
  </si>
  <si>
    <t>HCC3M</t>
  </si>
  <si>
    <t>HA50B</t>
  </si>
  <si>
    <t>HC50B</t>
  </si>
  <si>
    <t>HEP</t>
  </si>
  <si>
    <t>HP100A</t>
  </si>
  <si>
    <t>HSCE</t>
  </si>
  <si>
    <t>HSAC18S</t>
  </si>
  <si>
    <t>HSAC24S</t>
  </si>
  <si>
    <t>HSAC32S</t>
  </si>
  <si>
    <t>HSAR18S</t>
  </si>
  <si>
    <t>HSAR24S</t>
  </si>
  <si>
    <t>HSAR32S</t>
  </si>
  <si>
    <t>HSB18S</t>
  </si>
  <si>
    <t>HSB24S</t>
  </si>
  <si>
    <t>HSB32S</t>
  </si>
  <si>
    <t>HSJS</t>
  </si>
  <si>
    <t>H130R</t>
  </si>
  <si>
    <t>LRM</t>
  </si>
  <si>
    <t>RG0M</t>
  </si>
  <si>
    <t>RGPM</t>
  </si>
  <si>
    <t>RP4FD</t>
  </si>
  <si>
    <t>ROPM</t>
  </si>
  <si>
    <t>SRT</t>
  </si>
  <si>
    <t>IMP1C</t>
  </si>
  <si>
    <t>IMP2C</t>
  </si>
  <si>
    <t>ICBGRD</t>
  </si>
  <si>
    <t>ICA</t>
  </si>
  <si>
    <t>IGA</t>
  </si>
  <si>
    <t>KR250H</t>
  </si>
  <si>
    <t>KR500H</t>
  </si>
  <si>
    <t>LM610P</t>
  </si>
  <si>
    <t>LM1014P</t>
  </si>
  <si>
    <t>LM1218P</t>
  </si>
  <si>
    <t>LMCM</t>
  </si>
  <si>
    <t>LMGM</t>
  </si>
  <si>
    <t>LWN</t>
  </si>
  <si>
    <t>LCE</t>
  </si>
  <si>
    <t>LCF</t>
  </si>
  <si>
    <t>LA60H</t>
  </si>
  <si>
    <t>LA80H</t>
  </si>
  <si>
    <t>LA100H</t>
  </si>
  <si>
    <t>LA120H</t>
  </si>
  <si>
    <t>LA150H</t>
  </si>
  <si>
    <t>LA180H</t>
  </si>
  <si>
    <t>LA220H</t>
  </si>
  <si>
    <t>LA240H</t>
  </si>
  <si>
    <t>LA280H</t>
  </si>
  <si>
    <t>LA320H</t>
  </si>
  <si>
    <t>LA360H</t>
  </si>
  <si>
    <t>LA400H</t>
  </si>
  <si>
    <t>LA500H</t>
  </si>
  <si>
    <t>LA60D</t>
  </si>
  <si>
    <t>LA80D</t>
  </si>
  <si>
    <t>LA100D</t>
  </si>
  <si>
    <t>LA120D</t>
  </si>
  <si>
    <t>LA150D</t>
  </si>
  <si>
    <t>LA180D</t>
  </si>
  <si>
    <t>LA220D</t>
  </si>
  <si>
    <t>LA240D</t>
  </si>
  <si>
    <t>LA280D</t>
  </si>
  <si>
    <t>LA320D</t>
  </si>
  <si>
    <t>LA360D</t>
  </si>
  <si>
    <t>LA400D</t>
  </si>
  <si>
    <t>LA500D</t>
  </si>
  <si>
    <t>LA600D</t>
  </si>
  <si>
    <t>LA1000D</t>
  </si>
  <si>
    <t>LA1500D</t>
  </si>
  <si>
    <t>B7545740N</t>
  </si>
  <si>
    <t>B7545750N</t>
  </si>
  <si>
    <t>B7545760N</t>
  </si>
  <si>
    <t>B7545780N</t>
  </si>
  <si>
    <t>B75457100N</t>
  </si>
  <si>
    <t>B75457120N</t>
  </si>
  <si>
    <t>B7553340N</t>
  </si>
  <si>
    <t>B7553350N</t>
  </si>
  <si>
    <t>B7553360N</t>
  </si>
  <si>
    <t>B7553380N</t>
  </si>
  <si>
    <t>B75533100N</t>
  </si>
  <si>
    <t>B75533120N</t>
  </si>
  <si>
    <t>B75150050N</t>
  </si>
  <si>
    <t>B75150080N</t>
  </si>
  <si>
    <t>B10061050N</t>
  </si>
  <si>
    <t>B10061060N</t>
  </si>
  <si>
    <t>B10061080N</t>
  </si>
  <si>
    <t>B10091550N</t>
  </si>
  <si>
    <t>B10091580N</t>
  </si>
  <si>
    <t>LMEFH</t>
  </si>
  <si>
    <t>LMFH</t>
  </si>
  <si>
    <t>LMMH</t>
  </si>
  <si>
    <t>LMGH</t>
  </si>
  <si>
    <t>LMEGH</t>
  </si>
  <si>
    <t>LM40D</t>
  </si>
  <si>
    <t>LM50D</t>
  </si>
  <si>
    <t>LM60D</t>
  </si>
  <si>
    <t>LM80D</t>
  </si>
  <si>
    <t>LM100D</t>
  </si>
  <si>
    <t>LM120D</t>
  </si>
  <si>
    <t>LM150D</t>
  </si>
  <si>
    <t>LM180D</t>
  </si>
  <si>
    <t>LM220D</t>
  </si>
  <si>
    <t>LLD4P</t>
  </si>
  <si>
    <t>LLD6P</t>
  </si>
  <si>
    <t>LLD9P</t>
  </si>
  <si>
    <t>LLD12P</t>
  </si>
  <si>
    <t>LLD4SJ</t>
  </si>
  <si>
    <t>LLD6SJ</t>
  </si>
  <si>
    <t>LLD8SJ</t>
  </si>
  <si>
    <t>LLD12SJ</t>
  </si>
  <si>
    <t>LLY25SJ</t>
  </si>
  <si>
    <t>LLY30SJ</t>
  </si>
  <si>
    <t>LLY1225P</t>
  </si>
  <si>
    <t>LLY1230P</t>
  </si>
  <si>
    <t>LLF1225P</t>
  </si>
  <si>
    <t>LLF1230P</t>
  </si>
  <si>
    <t>LLPS25S</t>
  </si>
  <si>
    <t>LLPS30S</t>
  </si>
  <si>
    <t>LLC7R</t>
  </si>
  <si>
    <t>LLC8R</t>
  </si>
  <si>
    <t>LLC9R</t>
  </si>
  <si>
    <t>LLC10R</t>
  </si>
  <si>
    <t>LLC11R</t>
  </si>
  <si>
    <t>LLC12R</t>
  </si>
  <si>
    <t>LLC13R</t>
  </si>
  <si>
    <t>LLC14R</t>
  </si>
  <si>
    <t>LLC15R</t>
  </si>
  <si>
    <t>LLC16R</t>
  </si>
  <si>
    <t>LLC17R</t>
  </si>
  <si>
    <t>LLC18R</t>
  </si>
  <si>
    <t>LLC19R</t>
  </si>
  <si>
    <t>LLC20R</t>
  </si>
  <si>
    <t>LLC21R</t>
  </si>
  <si>
    <t>LLC22R</t>
  </si>
  <si>
    <t>M1250</t>
  </si>
  <si>
    <t>M2400</t>
  </si>
  <si>
    <t>M800V</t>
  </si>
  <si>
    <t>M1000V</t>
  </si>
  <si>
    <t>M1250V</t>
  </si>
  <si>
    <t>M1500V</t>
  </si>
  <si>
    <t>M1750V</t>
  </si>
  <si>
    <t>M2000V</t>
  </si>
  <si>
    <t>M3000V</t>
  </si>
  <si>
    <t>M5000V</t>
  </si>
  <si>
    <t>M18G</t>
  </si>
  <si>
    <t>M20G</t>
  </si>
  <si>
    <t>M22G</t>
  </si>
  <si>
    <t>MP8F</t>
  </si>
  <si>
    <t>MC69F</t>
  </si>
  <si>
    <t>MC912F</t>
  </si>
  <si>
    <t>MC1215F</t>
  </si>
  <si>
    <t>MC1620F</t>
  </si>
  <si>
    <t>MH47F</t>
  </si>
  <si>
    <t>MH69F</t>
  </si>
  <si>
    <t>M1215F</t>
  </si>
  <si>
    <t>M1225F</t>
  </si>
  <si>
    <t>M1250F</t>
  </si>
  <si>
    <t>M3425F</t>
  </si>
  <si>
    <t>M3450F</t>
  </si>
  <si>
    <t>M125F</t>
  </si>
  <si>
    <t>M150F</t>
  </si>
  <si>
    <t>MGF</t>
  </si>
  <si>
    <t>MG50F</t>
  </si>
  <si>
    <t>MCL150G</t>
  </si>
  <si>
    <t>MCL200G</t>
  </si>
  <si>
    <t>MMCCF</t>
  </si>
  <si>
    <t>MMCMF</t>
  </si>
  <si>
    <t>MMCLF</t>
  </si>
  <si>
    <t>MMBRPCF</t>
  </si>
  <si>
    <t>MMBRPLF</t>
  </si>
  <si>
    <t>MMBRPMF</t>
  </si>
  <si>
    <t>MP1F</t>
  </si>
  <si>
    <t>MP2F</t>
  </si>
  <si>
    <t>MP3F</t>
  </si>
  <si>
    <t>MU1BS</t>
  </si>
  <si>
    <t>MU1CS</t>
  </si>
  <si>
    <t>MABF</t>
  </si>
  <si>
    <t>MANF</t>
  </si>
  <si>
    <t>MSPN</t>
  </si>
  <si>
    <t>MC16G</t>
  </si>
  <si>
    <t>MC18G</t>
  </si>
  <si>
    <t>MC20G</t>
  </si>
  <si>
    <t>MC22G</t>
  </si>
  <si>
    <t>MC25G</t>
  </si>
  <si>
    <t>MC28G</t>
  </si>
  <si>
    <t>MC30G</t>
  </si>
  <si>
    <t>BER28</t>
  </si>
  <si>
    <t>MGG</t>
  </si>
  <si>
    <t>MGS</t>
  </si>
  <si>
    <t>MGT</t>
  </si>
  <si>
    <t>MPFS</t>
  </si>
  <si>
    <t>MFVFS</t>
  </si>
  <si>
    <t>MFVLS</t>
  </si>
  <si>
    <t>MIVFS</t>
  </si>
  <si>
    <t>MIVLS</t>
  </si>
  <si>
    <t>MFAS</t>
  </si>
  <si>
    <t>MFCTS</t>
  </si>
  <si>
    <t>MPD</t>
  </si>
  <si>
    <t>M1FD</t>
  </si>
  <si>
    <t>M2FD</t>
  </si>
  <si>
    <t>MAB35V</t>
  </si>
  <si>
    <t>MAR200M</t>
  </si>
  <si>
    <t>MAR225M</t>
  </si>
  <si>
    <t>MAR250M</t>
  </si>
  <si>
    <t>MAR275M</t>
  </si>
  <si>
    <t>MAR300M</t>
  </si>
  <si>
    <t>MAR325M</t>
  </si>
  <si>
    <t>MAR350M</t>
  </si>
  <si>
    <t>MAR375M</t>
  </si>
  <si>
    <t>MAR400M</t>
  </si>
  <si>
    <t>MAR425M</t>
  </si>
  <si>
    <t>MAR450M</t>
  </si>
  <si>
    <t>MAR475M</t>
  </si>
  <si>
    <t>MAR500M</t>
  </si>
  <si>
    <t>MAR525M</t>
  </si>
  <si>
    <t>MAR550M</t>
  </si>
  <si>
    <t>MAR575M</t>
  </si>
  <si>
    <t>MAR600M</t>
  </si>
  <si>
    <t>MAR625M</t>
  </si>
  <si>
    <t>MAR650M</t>
  </si>
  <si>
    <t>MAR675M</t>
  </si>
  <si>
    <t>MAR700M</t>
  </si>
  <si>
    <t>MAR725M</t>
  </si>
  <si>
    <t>MAR750M</t>
  </si>
  <si>
    <t>MAR775M</t>
  </si>
  <si>
    <t>MAR800M</t>
  </si>
  <si>
    <t>MAR825M</t>
  </si>
  <si>
    <t>MAR850M</t>
  </si>
  <si>
    <t>MAR875M</t>
  </si>
  <si>
    <t>MAR900M</t>
  </si>
  <si>
    <t>MAR925M</t>
  </si>
  <si>
    <t>MAR950M</t>
  </si>
  <si>
    <t>MAR975M</t>
  </si>
  <si>
    <t>MAR1000M</t>
  </si>
  <si>
    <t>MAR1025M</t>
  </si>
  <si>
    <t>MAR1050M</t>
  </si>
  <si>
    <t>MAR1075M</t>
  </si>
  <si>
    <t>MAR1100M</t>
  </si>
  <si>
    <t>MAR1125M</t>
  </si>
  <si>
    <t>MAR1150M</t>
  </si>
  <si>
    <t>MAR1175M</t>
  </si>
  <si>
    <t>MAR1200M</t>
  </si>
  <si>
    <t>MAR1225M</t>
  </si>
  <si>
    <t>MAR1250M</t>
  </si>
  <si>
    <t>MAR1275M</t>
  </si>
  <si>
    <t>MAR1300M</t>
  </si>
  <si>
    <t>MAR1325M</t>
  </si>
  <si>
    <t>MAR1350M</t>
  </si>
  <si>
    <t>MAR1375M</t>
  </si>
  <si>
    <t>MAR1400M</t>
  </si>
  <si>
    <t>MAR100E</t>
  </si>
  <si>
    <t>MAR125E</t>
  </si>
  <si>
    <t>MAR150E</t>
  </si>
  <si>
    <t>MAR175E</t>
  </si>
  <si>
    <t>MAR200E</t>
  </si>
  <si>
    <t>MAR225E</t>
  </si>
  <si>
    <t>MAR250E</t>
  </si>
  <si>
    <t>MAR275E</t>
  </si>
  <si>
    <t>MAR300E</t>
  </si>
  <si>
    <t>MAR325E</t>
  </si>
  <si>
    <t>MAR350E</t>
  </si>
  <si>
    <t>MAR375E</t>
  </si>
  <si>
    <t>MAR400E</t>
  </si>
  <si>
    <t>MAR425E</t>
  </si>
  <si>
    <t>MAR450E</t>
  </si>
  <si>
    <t>MAR475E</t>
  </si>
  <si>
    <t>MAR500E</t>
  </si>
  <si>
    <t>MAR525E</t>
  </si>
  <si>
    <t>MAR550E</t>
  </si>
  <si>
    <t>MAR575E</t>
  </si>
  <si>
    <t>MAR600E</t>
  </si>
  <si>
    <t>MAR625E</t>
  </si>
  <si>
    <t>MAR650E</t>
  </si>
  <si>
    <t>MAR675E</t>
  </si>
  <si>
    <t>MAR700E</t>
  </si>
  <si>
    <t>MAR725E</t>
  </si>
  <si>
    <t>MAR750E</t>
  </si>
  <si>
    <t>MAR775E</t>
  </si>
  <si>
    <t>MAR800E</t>
  </si>
  <si>
    <t>MAR825E</t>
  </si>
  <si>
    <t>MAR850E</t>
  </si>
  <si>
    <t>MAR875E</t>
  </si>
  <si>
    <t>MAR900E</t>
  </si>
  <si>
    <t>MAR925E</t>
  </si>
  <si>
    <t>MAR950E</t>
  </si>
  <si>
    <t>MAR975E</t>
  </si>
  <si>
    <t>MAR1000E</t>
  </si>
  <si>
    <t>MAR1025E</t>
  </si>
  <si>
    <t>MAR1050E</t>
  </si>
  <si>
    <t>MAR1075E</t>
  </si>
  <si>
    <t>MAR1100E</t>
  </si>
  <si>
    <t>MAR1125E</t>
  </si>
  <si>
    <t>MAR1150E</t>
  </si>
  <si>
    <t>MAR1175E</t>
  </si>
  <si>
    <t>MAR1200E</t>
  </si>
  <si>
    <t>MAR1225E</t>
  </si>
  <si>
    <t>MAR1250E</t>
  </si>
  <si>
    <t>MAR1275E</t>
  </si>
  <si>
    <t>MAR1300E</t>
  </si>
  <si>
    <t>MAR1325E</t>
  </si>
  <si>
    <t>MAR1350E</t>
  </si>
  <si>
    <t>MPM6C</t>
  </si>
  <si>
    <t>MM6C</t>
  </si>
  <si>
    <t>MML3C</t>
  </si>
  <si>
    <t>MS8160E</t>
  </si>
  <si>
    <t>ms8210e</t>
  </si>
  <si>
    <t>ms8460e</t>
  </si>
  <si>
    <t>MS10160E</t>
  </si>
  <si>
    <t>ms10210e</t>
  </si>
  <si>
    <t>ms10460e</t>
  </si>
  <si>
    <t>ms12160e</t>
  </si>
  <si>
    <t>ms12210e</t>
  </si>
  <si>
    <t>ms12460e</t>
  </si>
  <si>
    <t>MW4N</t>
  </si>
  <si>
    <t>MW5N</t>
  </si>
  <si>
    <t>MW6N</t>
  </si>
  <si>
    <t>MW8N</t>
  </si>
  <si>
    <t>MW10N</t>
  </si>
  <si>
    <t>MW12N</t>
  </si>
  <si>
    <t>MW14N</t>
  </si>
  <si>
    <t>MW6200N</t>
  </si>
  <si>
    <t>MW8200N</t>
  </si>
  <si>
    <t>MW10200N</t>
  </si>
  <si>
    <t>MW12200N</t>
  </si>
  <si>
    <t>MW14200N</t>
  </si>
  <si>
    <t>MW6400N</t>
  </si>
  <si>
    <t>MW8400N</t>
  </si>
  <si>
    <t>MW10400N</t>
  </si>
  <si>
    <t>MW12400N</t>
  </si>
  <si>
    <t>MW14400N</t>
  </si>
  <si>
    <t>MSR25N</t>
  </si>
  <si>
    <t>MSR45N</t>
  </si>
  <si>
    <t>MA10L</t>
  </si>
  <si>
    <t>MA15L</t>
  </si>
  <si>
    <t>MA25L</t>
  </si>
  <si>
    <t>M10BR</t>
  </si>
  <si>
    <t>M17BR</t>
  </si>
  <si>
    <t>M27BR</t>
  </si>
  <si>
    <t>M37BR</t>
  </si>
  <si>
    <t>M47BR</t>
  </si>
  <si>
    <t>MB1B</t>
  </si>
  <si>
    <t>MB2B</t>
  </si>
  <si>
    <t>MB4B</t>
  </si>
  <si>
    <t>MB5B</t>
  </si>
  <si>
    <t>MM70B</t>
  </si>
  <si>
    <t>NM30A</t>
  </si>
  <si>
    <t>NM40A</t>
  </si>
  <si>
    <t>NM50A</t>
  </si>
  <si>
    <t>NP35A</t>
  </si>
  <si>
    <t>NP45A</t>
  </si>
  <si>
    <t>PACAM</t>
  </si>
  <si>
    <t>PPCAM</t>
  </si>
  <si>
    <t>PACAG</t>
  </si>
  <si>
    <t>PAG</t>
  </si>
  <si>
    <t>PPCAG</t>
  </si>
  <si>
    <t>PPG</t>
  </si>
  <si>
    <t>PCG</t>
  </si>
  <si>
    <t>PCEG</t>
  </si>
  <si>
    <t>PCOG</t>
  </si>
  <si>
    <t>PPOG</t>
  </si>
  <si>
    <t>PJT</t>
  </si>
  <si>
    <t>PPPEM</t>
  </si>
  <si>
    <t>PPPM</t>
  </si>
  <si>
    <t>ALI1501</t>
  </si>
  <si>
    <t>ALI1531</t>
  </si>
  <si>
    <t>ALI3000</t>
  </si>
  <si>
    <t>PD10P</t>
  </si>
  <si>
    <t>ALI1503</t>
  </si>
  <si>
    <t>PPC100S</t>
  </si>
  <si>
    <t>PPC140S</t>
  </si>
  <si>
    <t>PPC170S</t>
  </si>
  <si>
    <t>PCT</t>
  </si>
  <si>
    <t>PGT</t>
  </si>
  <si>
    <t>PCC76G</t>
  </si>
  <si>
    <t>P76G</t>
  </si>
  <si>
    <t>PAAD</t>
  </si>
  <si>
    <t>PAAAD</t>
  </si>
  <si>
    <t>PCD</t>
  </si>
  <si>
    <t>PDD</t>
  </si>
  <si>
    <t>PAAAR</t>
  </si>
  <si>
    <t>PCR</t>
  </si>
  <si>
    <t>PDR</t>
  </si>
  <si>
    <t>B9VR</t>
  </si>
  <si>
    <t>B9VD</t>
  </si>
  <si>
    <t>A2PS</t>
  </si>
  <si>
    <t>BIS</t>
  </si>
  <si>
    <t>PAS</t>
  </si>
  <si>
    <t>RDS</t>
  </si>
  <si>
    <t>RSS</t>
  </si>
  <si>
    <t>R1PS</t>
  </si>
  <si>
    <t>R2PS</t>
  </si>
  <si>
    <t>TG1S</t>
  </si>
  <si>
    <t>TG2S</t>
  </si>
  <si>
    <t>L2636D</t>
  </si>
  <si>
    <t>LPBD</t>
  </si>
  <si>
    <t>P15D</t>
  </si>
  <si>
    <t>PLB32</t>
  </si>
  <si>
    <t>PABM0</t>
  </si>
  <si>
    <t>PAA0</t>
  </si>
  <si>
    <t>PAAA0</t>
  </si>
  <si>
    <t>PAAM0</t>
  </si>
  <si>
    <t>PAAO0</t>
  </si>
  <si>
    <t>PAAC0</t>
  </si>
  <si>
    <t>PAAZ0</t>
  </si>
  <si>
    <t>PABA0</t>
  </si>
  <si>
    <t>PAB0</t>
  </si>
  <si>
    <t>PAC0</t>
  </si>
  <si>
    <t>PACO0</t>
  </si>
  <si>
    <t>PACR0</t>
  </si>
  <si>
    <t>PAD0</t>
  </si>
  <si>
    <t>PAG0</t>
  </si>
  <si>
    <t>PAGE0</t>
  </si>
  <si>
    <t>PAM0</t>
  </si>
  <si>
    <t>PANA0</t>
  </si>
  <si>
    <t>PAN0</t>
  </si>
  <si>
    <t>PANAT0</t>
  </si>
  <si>
    <t>PANM0</t>
  </si>
  <si>
    <t>PARO0</t>
  </si>
  <si>
    <t>PAVC0</t>
  </si>
  <si>
    <t>PAV0</t>
  </si>
  <si>
    <t>PAVI0</t>
  </si>
  <si>
    <t>PABE0</t>
  </si>
  <si>
    <t>PCCN</t>
  </si>
  <si>
    <t>PL7G</t>
  </si>
  <si>
    <t>PL10G</t>
  </si>
  <si>
    <t>PL12G</t>
  </si>
  <si>
    <t>PASC</t>
  </si>
  <si>
    <t>PU6B</t>
  </si>
  <si>
    <t>PU7B</t>
  </si>
  <si>
    <t>PU8B</t>
  </si>
  <si>
    <t>PP6B</t>
  </si>
  <si>
    <t>PM400A</t>
  </si>
  <si>
    <t>ppc</t>
  </si>
  <si>
    <t>PP300A</t>
  </si>
  <si>
    <t>P24B</t>
  </si>
  <si>
    <t>P27B</t>
  </si>
  <si>
    <t>P48B</t>
  </si>
  <si>
    <t>PACH</t>
  </si>
  <si>
    <t>PAN</t>
  </si>
  <si>
    <t>PPCHC</t>
  </si>
  <si>
    <t>PPGRC</t>
  </si>
  <si>
    <t>PARTM</t>
  </si>
  <si>
    <t>PTA4E</t>
  </si>
  <si>
    <t>PTA5E</t>
  </si>
  <si>
    <t>PTA6E</t>
  </si>
  <si>
    <t>PTA8E</t>
  </si>
  <si>
    <t>PTA10E</t>
  </si>
  <si>
    <t>PTA12E</t>
  </si>
  <si>
    <t>PTC4E</t>
  </si>
  <si>
    <t>PTC5E</t>
  </si>
  <si>
    <t>PTC6E</t>
  </si>
  <si>
    <t>PTC8E</t>
  </si>
  <si>
    <t>PTC10E</t>
  </si>
  <si>
    <t>PTC12E</t>
  </si>
  <si>
    <t>PTE4E</t>
  </si>
  <si>
    <t>PTE5E</t>
  </si>
  <si>
    <t>PTE6E</t>
  </si>
  <si>
    <t>PTE8E</t>
  </si>
  <si>
    <t>PTE10E</t>
  </si>
  <si>
    <t>PTE12E</t>
  </si>
  <si>
    <t>PS47670E</t>
  </si>
  <si>
    <t>PS47680E</t>
  </si>
  <si>
    <t>PS63510E</t>
  </si>
  <si>
    <t>PS63570E</t>
  </si>
  <si>
    <t>PS63580E</t>
  </si>
  <si>
    <t>PS6359E</t>
  </si>
  <si>
    <t>PS79411E</t>
  </si>
  <si>
    <t>PS79480E</t>
  </si>
  <si>
    <t>PS79490E</t>
  </si>
  <si>
    <t>P76S</t>
  </si>
  <si>
    <t>P200S</t>
  </si>
  <si>
    <t>P300S</t>
  </si>
  <si>
    <t>P200T</t>
  </si>
  <si>
    <t>P300T</t>
  </si>
  <si>
    <t>P400T</t>
  </si>
  <si>
    <t>P500T</t>
  </si>
  <si>
    <t>P700T</t>
  </si>
  <si>
    <t>P1000T</t>
  </si>
  <si>
    <t>PPLC</t>
  </si>
  <si>
    <t>PPLG</t>
  </si>
  <si>
    <t>P25100P</t>
  </si>
  <si>
    <t>P36150P</t>
  </si>
  <si>
    <t>P36200P</t>
  </si>
  <si>
    <t>P36250P</t>
  </si>
  <si>
    <t>P36300P</t>
  </si>
  <si>
    <t>P48200P</t>
  </si>
  <si>
    <t>P48250P</t>
  </si>
  <si>
    <t>P48300P</t>
  </si>
  <si>
    <t>P48400P</t>
  </si>
  <si>
    <t>PB25100PP</t>
  </si>
  <si>
    <t>PB36150P</t>
  </si>
  <si>
    <t>PB36200P</t>
  </si>
  <si>
    <t>PB36250P</t>
  </si>
  <si>
    <t>PB36300P</t>
  </si>
  <si>
    <t>PB48200P</t>
  </si>
  <si>
    <t>PB48250P</t>
  </si>
  <si>
    <t>PB48300P</t>
  </si>
  <si>
    <t>PB48400P</t>
  </si>
  <si>
    <t>P50E</t>
  </si>
  <si>
    <t>P75E</t>
  </si>
  <si>
    <t>P100E</t>
  </si>
  <si>
    <t>PM3D</t>
  </si>
  <si>
    <t>PAD</t>
  </si>
  <si>
    <t>PPCR</t>
  </si>
  <si>
    <t>PP1R</t>
  </si>
  <si>
    <t>P20G</t>
  </si>
  <si>
    <t>P25G</t>
  </si>
  <si>
    <t>P30G</t>
  </si>
  <si>
    <t>P35G</t>
  </si>
  <si>
    <t>P40G</t>
  </si>
  <si>
    <t>P20V</t>
  </si>
  <si>
    <t>P25V</t>
  </si>
  <si>
    <t>P30V</t>
  </si>
  <si>
    <t>P35V</t>
  </si>
  <si>
    <t>P40V</t>
  </si>
  <si>
    <t>P45V</t>
  </si>
  <si>
    <t>RC14P</t>
  </si>
  <si>
    <t>RP7P</t>
  </si>
  <si>
    <t>RCR16F</t>
  </si>
  <si>
    <t>RCR18F</t>
  </si>
  <si>
    <t>RSR14F</t>
  </si>
  <si>
    <t>RSR16F</t>
  </si>
  <si>
    <t>RSR18F</t>
  </si>
  <si>
    <t>R12M</t>
  </si>
  <si>
    <t>R15M</t>
  </si>
  <si>
    <t>R19M</t>
  </si>
  <si>
    <t>R22M</t>
  </si>
  <si>
    <t>R25M</t>
  </si>
  <si>
    <t>R30M</t>
  </si>
  <si>
    <t>REREM</t>
  </si>
  <si>
    <t>RREM</t>
  </si>
  <si>
    <t>RPE58P</t>
  </si>
  <si>
    <t>RPE34P</t>
  </si>
  <si>
    <t>RPE78P</t>
  </si>
  <si>
    <t>RPE1P</t>
  </si>
  <si>
    <t>RPE114P</t>
  </si>
  <si>
    <t>RPE112P</t>
  </si>
  <si>
    <t>RPI58P</t>
  </si>
  <si>
    <t>RPI34P</t>
  </si>
  <si>
    <t>RPI78P</t>
  </si>
  <si>
    <t>RPI1P</t>
  </si>
  <si>
    <t>RPI114P</t>
  </si>
  <si>
    <t>RPI112P</t>
  </si>
  <si>
    <t>RCEA</t>
  </si>
  <si>
    <t>RCMC</t>
  </si>
  <si>
    <t>RCMLC</t>
  </si>
  <si>
    <t>RSMC</t>
  </si>
  <si>
    <t>REE15M</t>
  </si>
  <si>
    <t>REE30M</t>
  </si>
  <si>
    <t>REE20M</t>
  </si>
  <si>
    <t>REAM15M</t>
  </si>
  <si>
    <t>RAI12C</t>
  </si>
  <si>
    <t>RAI15C</t>
  </si>
  <si>
    <t>RAI20C</t>
  </si>
  <si>
    <t>RAIC10C</t>
  </si>
  <si>
    <t>RAIC15C</t>
  </si>
  <si>
    <t>RAIC20C</t>
  </si>
  <si>
    <t>RSCM</t>
  </si>
  <si>
    <t>RRS84S</t>
  </si>
  <si>
    <t>RES</t>
  </si>
  <si>
    <t>R356S</t>
  </si>
  <si>
    <t>R358S</t>
  </si>
  <si>
    <t>R3510S</t>
  </si>
  <si>
    <t>R3512S</t>
  </si>
  <si>
    <t>R3514S</t>
  </si>
  <si>
    <t>R3516S</t>
  </si>
  <si>
    <t>R3519S</t>
  </si>
  <si>
    <t>R3525S</t>
  </si>
  <si>
    <t>R48S</t>
  </si>
  <si>
    <t>R410S</t>
  </si>
  <si>
    <t>R412S</t>
  </si>
  <si>
    <t>R414S</t>
  </si>
  <si>
    <t>R416S</t>
  </si>
  <si>
    <t>R425S</t>
  </si>
  <si>
    <t>R58S</t>
  </si>
  <si>
    <t>R510S</t>
  </si>
  <si>
    <t>R512S</t>
  </si>
  <si>
    <t>R514S</t>
  </si>
  <si>
    <t>R516S</t>
  </si>
  <si>
    <t>R520S</t>
  </si>
  <si>
    <t>R528S</t>
  </si>
  <si>
    <t>R530S</t>
  </si>
  <si>
    <t>R610S</t>
  </si>
  <si>
    <t>R612S</t>
  </si>
  <si>
    <t>R614S</t>
  </si>
  <si>
    <t>R616S</t>
  </si>
  <si>
    <t>R620S</t>
  </si>
  <si>
    <t>R625S</t>
  </si>
  <si>
    <t>R630S</t>
  </si>
  <si>
    <t>R635S</t>
  </si>
  <si>
    <t>R640S</t>
  </si>
  <si>
    <t>GHE196</t>
  </si>
  <si>
    <t>RCAD</t>
  </si>
  <si>
    <t>RCBFD</t>
  </si>
  <si>
    <t>RCBRD</t>
  </si>
  <si>
    <t>R1500d</t>
  </si>
  <si>
    <t>R2000d</t>
  </si>
  <si>
    <t>R3000d</t>
  </si>
  <si>
    <t>RG45C</t>
  </si>
  <si>
    <t>RGTV45C</t>
  </si>
  <si>
    <t>RGT45C</t>
  </si>
  <si>
    <t>RGVC</t>
  </si>
  <si>
    <t>RE5P</t>
  </si>
  <si>
    <t>RE8P</t>
  </si>
  <si>
    <t>RE11P</t>
  </si>
  <si>
    <t>RE10P</t>
  </si>
  <si>
    <t>RE17P</t>
  </si>
  <si>
    <t>RE22P</t>
  </si>
  <si>
    <t>RSL17P</t>
  </si>
  <si>
    <t>RSL22P</t>
  </si>
  <si>
    <t>RF5P</t>
  </si>
  <si>
    <t>RF8P</t>
  </si>
  <si>
    <t>RF11P</t>
  </si>
  <si>
    <t>R5P</t>
  </si>
  <si>
    <t>R8P</t>
  </si>
  <si>
    <t>R11P</t>
  </si>
  <si>
    <t>RPC17P</t>
  </si>
  <si>
    <t>RPC22P</t>
  </si>
  <si>
    <t>RPE17P</t>
  </si>
  <si>
    <t>RPE22P</t>
  </si>
  <si>
    <t>R12T</t>
  </si>
  <si>
    <t>R14T</t>
  </si>
  <si>
    <t>R16T</t>
  </si>
  <si>
    <t>R18T</t>
  </si>
  <si>
    <t>R20T</t>
  </si>
  <si>
    <t>R25T</t>
  </si>
  <si>
    <t>R32T</t>
  </si>
  <si>
    <t>R38T</t>
  </si>
  <si>
    <t>R50T</t>
  </si>
  <si>
    <t>RCPH</t>
  </si>
  <si>
    <t>RHPH</t>
  </si>
  <si>
    <t>RCHD</t>
  </si>
  <si>
    <t>RCHMD</t>
  </si>
  <si>
    <t>RCC110D</t>
  </si>
  <si>
    <t>RCC135D</t>
  </si>
  <si>
    <t>RCC160D</t>
  </si>
  <si>
    <t>RCC180D</t>
  </si>
  <si>
    <t>SB16P</t>
  </si>
  <si>
    <t>SB21P</t>
  </si>
  <si>
    <t>CSHA</t>
  </si>
  <si>
    <t>SB50F</t>
  </si>
  <si>
    <t>SB300F</t>
  </si>
  <si>
    <t>SN50F</t>
  </si>
  <si>
    <t>SN300F</t>
  </si>
  <si>
    <t>ST50F</t>
  </si>
  <si>
    <t>ST300F</t>
  </si>
  <si>
    <t>ST300S</t>
  </si>
  <si>
    <t>SNT300F</t>
  </si>
  <si>
    <t>SR25D</t>
  </si>
  <si>
    <t>SP12G</t>
  </si>
  <si>
    <t>S30SJ</t>
  </si>
  <si>
    <t>S35SJ</t>
  </si>
  <si>
    <t>S40SJ</t>
  </si>
  <si>
    <t>S45SJ</t>
  </si>
  <si>
    <t>S50SJ</t>
  </si>
  <si>
    <t>S55SJ</t>
  </si>
  <si>
    <t>S60SJ</t>
  </si>
  <si>
    <t>SC60SJ</t>
  </si>
  <si>
    <t>SC30SJ</t>
  </si>
  <si>
    <t>SCP115C</t>
  </si>
  <si>
    <t>SC115C</t>
  </si>
  <si>
    <t>SW4524R</t>
  </si>
  <si>
    <t>SW71424R</t>
  </si>
  <si>
    <t>SC14R</t>
  </si>
  <si>
    <t>SC16R</t>
  </si>
  <si>
    <t>SC17R</t>
  </si>
  <si>
    <t>SC19R</t>
  </si>
  <si>
    <t>SC20R</t>
  </si>
  <si>
    <t>SC21R</t>
  </si>
  <si>
    <t>SC22R</t>
  </si>
  <si>
    <t>SC24R</t>
  </si>
  <si>
    <t>SC25R</t>
  </si>
  <si>
    <t>SC27R</t>
  </si>
  <si>
    <t>SC29R</t>
  </si>
  <si>
    <t>SC30R</t>
  </si>
  <si>
    <t>SC32R</t>
  </si>
  <si>
    <t>SC33R</t>
  </si>
  <si>
    <t>SC35R</t>
  </si>
  <si>
    <t>SC37R</t>
  </si>
  <si>
    <t>SC38R</t>
  </si>
  <si>
    <t>SC40R</t>
  </si>
  <si>
    <t>SC41R</t>
  </si>
  <si>
    <t>SC43R</t>
  </si>
  <si>
    <t>SC44R</t>
  </si>
  <si>
    <t>SC46R</t>
  </si>
  <si>
    <t>SC48R</t>
  </si>
  <si>
    <t>SC51R</t>
  </si>
  <si>
    <t>SC52R</t>
  </si>
  <si>
    <t>SC54R</t>
  </si>
  <si>
    <t>SC57R</t>
  </si>
  <si>
    <t>SC59R</t>
  </si>
  <si>
    <t>SC60R</t>
  </si>
  <si>
    <t>SC64R</t>
  </si>
  <si>
    <t>SC65R</t>
  </si>
  <si>
    <t>SC67R</t>
  </si>
  <si>
    <t>SC70R</t>
  </si>
  <si>
    <t>SC73R</t>
  </si>
  <si>
    <t>SC76R</t>
  </si>
  <si>
    <t>SC79R</t>
  </si>
  <si>
    <t>SC83R</t>
  </si>
  <si>
    <t>SC86R</t>
  </si>
  <si>
    <t>SC89R</t>
  </si>
  <si>
    <t>SC92R</t>
  </si>
  <si>
    <t>SC95R</t>
  </si>
  <si>
    <t>SC98R</t>
  </si>
  <si>
    <t>SC102R</t>
  </si>
  <si>
    <t>SC105R</t>
  </si>
  <si>
    <t>SC108R</t>
  </si>
  <si>
    <t>SC111R</t>
  </si>
  <si>
    <t>SC114R</t>
  </si>
  <si>
    <t>SC121R</t>
  </si>
  <si>
    <t>SC127R</t>
  </si>
  <si>
    <t>SC140R</t>
  </si>
  <si>
    <t>SC152R</t>
  </si>
  <si>
    <t>B33103R</t>
  </si>
  <si>
    <t>BBR</t>
  </si>
  <si>
    <t>SB33R</t>
  </si>
  <si>
    <t>SB43R</t>
  </si>
  <si>
    <t>SB67R</t>
  </si>
  <si>
    <t>SB73R</t>
  </si>
  <si>
    <t>SB83R</t>
  </si>
  <si>
    <t>NAV55</t>
  </si>
  <si>
    <t>NAV56</t>
  </si>
  <si>
    <t>NAV58</t>
  </si>
  <si>
    <t>SEC</t>
  </si>
  <si>
    <t>GSEM</t>
  </si>
  <si>
    <t>CAPR</t>
  </si>
  <si>
    <t>SPR4T</t>
  </si>
  <si>
    <t>SPR5T</t>
  </si>
  <si>
    <t>SPR6T</t>
  </si>
  <si>
    <t>SPR8T</t>
  </si>
  <si>
    <t>SS10E</t>
  </si>
  <si>
    <t>SS14E</t>
  </si>
  <si>
    <t>STP4B</t>
  </si>
  <si>
    <t>STP5B</t>
  </si>
  <si>
    <t>STP6B</t>
  </si>
  <si>
    <t>STP8B</t>
  </si>
  <si>
    <t>STP10B</t>
  </si>
  <si>
    <t>STP12B</t>
  </si>
  <si>
    <t>STP14B</t>
  </si>
  <si>
    <t>SE60C</t>
  </si>
  <si>
    <t>SRA40G</t>
  </si>
  <si>
    <t>SRA50G</t>
  </si>
  <si>
    <t>SBS</t>
  </si>
  <si>
    <t>RBS</t>
  </si>
  <si>
    <t>SCCM38M</t>
  </si>
  <si>
    <t>SCCM12M</t>
  </si>
  <si>
    <t>SCSM38M</t>
  </si>
  <si>
    <t>SCSM12M</t>
  </si>
  <si>
    <t>ST38M</t>
  </si>
  <si>
    <t>ST12M</t>
  </si>
  <si>
    <t>STM</t>
  </si>
  <si>
    <t>MCM</t>
  </si>
  <si>
    <t>SAB3842S</t>
  </si>
  <si>
    <t>SAB3849S</t>
  </si>
  <si>
    <t>SAAS</t>
  </si>
  <si>
    <t>SAPS</t>
  </si>
  <si>
    <t>SBCA</t>
  </si>
  <si>
    <t>SAA12A</t>
  </si>
  <si>
    <t>SAA58A</t>
  </si>
  <si>
    <t>SAC12A</t>
  </si>
  <si>
    <t>SAC58A</t>
  </si>
  <si>
    <t>SLC12S</t>
  </si>
  <si>
    <t>SLC58S</t>
  </si>
  <si>
    <t>SLA12S</t>
  </si>
  <si>
    <t>SLA58S</t>
  </si>
  <si>
    <t>SC12S</t>
  </si>
  <si>
    <t>SC58S</t>
  </si>
  <si>
    <t>SC34S</t>
  </si>
  <si>
    <t>SL12S</t>
  </si>
  <si>
    <t>SL58S</t>
  </si>
  <si>
    <t>SBB1015S</t>
  </si>
  <si>
    <t>SBB1520S</t>
  </si>
  <si>
    <t>SBB2025S</t>
  </si>
  <si>
    <t>SBB2530S</t>
  </si>
  <si>
    <t>SBB2535S</t>
  </si>
  <si>
    <t>SL200BS</t>
  </si>
  <si>
    <t>SL300BS</t>
  </si>
  <si>
    <t>SL400BS</t>
  </si>
  <si>
    <t>STB1520S</t>
  </si>
  <si>
    <t>STB2025S</t>
  </si>
  <si>
    <t>STB2530S</t>
  </si>
  <si>
    <t>STB2535S</t>
  </si>
  <si>
    <t>SR45S</t>
  </si>
  <si>
    <t>SR75S</t>
  </si>
  <si>
    <t>STS</t>
  </si>
  <si>
    <t>STVS</t>
  </si>
  <si>
    <t>STVE</t>
  </si>
  <si>
    <t>TPECPPS</t>
  </si>
  <si>
    <t>TPEEPS</t>
  </si>
  <si>
    <t>TBF</t>
  </si>
  <si>
    <t>T10F</t>
  </si>
  <si>
    <t>T13F</t>
  </si>
  <si>
    <t>T14F</t>
  </si>
  <si>
    <t>T15F</t>
  </si>
  <si>
    <t>T17F</t>
  </si>
  <si>
    <t>T19F</t>
  </si>
  <si>
    <t>TA080N</t>
  </si>
  <si>
    <t>TA100N</t>
  </si>
  <si>
    <t>TUPM</t>
  </si>
  <si>
    <t>TGUGM</t>
  </si>
  <si>
    <t>TTI2C</t>
  </si>
  <si>
    <t>TTI4C</t>
  </si>
  <si>
    <t>TBA6C</t>
  </si>
  <si>
    <t>TBA8C</t>
  </si>
  <si>
    <t>TBA10C</t>
  </si>
  <si>
    <t>TA4C</t>
  </si>
  <si>
    <t>TA5C</t>
  </si>
  <si>
    <t>TA6C</t>
  </si>
  <si>
    <t>TA8C</t>
  </si>
  <si>
    <t>TA10C</t>
  </si>
  <si>
    <t>TA12C</t>
  </si>
  <si>
    <t>TA14C</t>
  </si>
  <si>
    <t>TB4C</t>
  </si>
  <si>
    <t>TB5C</t>
  </si>
  <si>
    <t>TB6C</t>
  </si>
  <si>
    <t>TB8C</t>
  </si>
  <si>
    <t>TB10C</t>
  </si>
  <si>
    <t>TB12C</t>
  </si>
  <si>
    <t>TB14C</t>
  </si>
  <si>
    <t>T4C</t>
  </si>
  <si>
    <t>T5C</t>
  </si>
  <si>
    <t>T6C</t>
  </si>
  <si>
    <t>T8C</t>
  </si>
  <si>
    <t>T10C</t>
  </si>
  <si>
    <t>T12C</t>
  </si>
  <si>
    <t>T14C</t>
  </si>
  <si>
    <t>TLH6C</t>
  </si>
  <si>
    <t>TLH8C</t>
  </si>
  <si>
    <t>TLH10C</t>
  </si>
  <si>
    <t>TLHA6C</t>
  </si>
  <si>
    <t>TLHA8C</t>
  </si>
  <si>
    <t>TLHA10C</t>
  </si>
  <si>
    <t>TY8C</t>
  </si>
  <si>
    <t>TA810C</t>
  </si>
  <si>
    <t>TA820C</t>
  </si>
  <si>
    <t>T1210D</t>
  </si>
  <si>
    <t>T1220D</t>
  </si>
  <si>
    <t>T3410D</t>
  </si>
  <si>
    <t>T3420D</t>
  </si>
  <si>
    <t>T110D</t>
  </si>
  <si>
    <t>TE13100D</t>
  </si>
  <si>
    <t>TE19100D</t>
  </si>
  <si>
    <t>TMG80P</t>
  </si>
  <si>
    <t>TMG100P</t>
  </si>
  <si>
    <t>TMG120P</t>
  </si>
  <si>
    <t>TA9G</t>
  </si>
  <si>
    <t>TA12G</t>
  </si>
  <si>
    <t>TA12CG</t>
  </si>
  <si>
    <t>TC6G</t>
  </si>
  <si>
    <t>TC7G</t>
  </si>
  <si>
    <t>TC8G</t>
  </si>
  <si>
    <t>TA19T</t>
  </si>
  <si>
    <t>TA9T</t>
  </si>
  <si>
    <t>TA12T</t>
  </si>
  <si>
    <t>TA112T</t>
  </si>
  <si>
    <t>TA14T</t>
  </si>
  <si>
    <t>TA114T</t>
  </si>
  <si>
    <t>TCBCP</t>
  </si>
  <si>
    <t>TE457S</t>
  </si>
  <si>
    <t>TE607S</t>
  </si>
  <si>
    <t>TE60S</t>
  </si>
  <si>
    <t>TE807S</t>
  </si>
  <si>
    <t>TE1007S</t>
  </si>
  <si>
    <t>TE100S</t>
  </si>
  <si>
    <t>T100T</t>
  </si>
  <si>
    <t>TC12S</t>
  </si>
  <si>
    <t>TC58S</t>
  </si>
  <si>
    <t>TCPH</t>
  </si>
  <si>
    <t>TCPN</t>
  </si>
  <si>
    <t>TES</t>
  </si>
  <si>
    <t>TG4S</t>
  </si>
  <si>
    <t>CT12S</t>
  </si>
  <si>
    <t>CT34S</t>
  </si>
  <si>
    <t>CT1S</t>
  </si>
  <si>
    <t>TCHRB</t>
  </si>
  <si>
    <t>TCHDB</t>
  </si>
  <si>
    <t>TCHIB</t>
  </si>
  <si>
    <t>TCE30F</t>
  </si>
  <si>
    <t>TCC25C</t>
  </si>
  <si>
    <t>TPG</t>
  </si>
  <si>
    <t>TPIC</t>
  </si>
  <si>
    <t>TA7A</t>
  </si>
  <si>
    <t>TA9A</t>
  </si>
  <si>
    <t>TBBM</t>
  </si>
  <si>
    <t>TRBD</t>
  </si>
  <si>
    <t>TRMD</t>
  </si>
  <si>
    <t>TREBD</t>
  </si>
  <si>
    <t>TREMD</t>
  </si>
  <si>
    <t>TI2270EM</t>
  </si>
  <si>
    <t>TI2280EM</t>
  </si>
  <si>
    <t>T316P</t>
  </si>
  <si>
    <t>TCHA</t>
  </si>
  <si>
    <t>TGRA</t>
  </si>
  <si>
    <t>TVCCN</t>
  </si>
  <si>
    <t>TVCCB</t>
  </si>
  <si>
    <t>TLM</t>
  </si>
  <si>
    <t>TRM</t>
  </si>
  <si>
    <t>TMLM</t>
  </si>
  <si>
    <t>TMRM</t>
  </si>
  <si>
    <t>TJCF</t>
  </si>
  <si>
    <t>TJGF</t>
  </si>
  <si>
    <t>T14P</t>
  </si>
  <si>
    <t>T516P</t>
  </si>
  <si>
    <t>T38P</t>
  </si>
  <si>
    <t>T716P</t>
  </si>
  <si>
    <t>T12P</t>
  </si>
  <si>
    <t>T916P</t>
  </si>
  <si>
    <t>T58P</t>
  </si>
  <si>
    <t>T34P</t>
  </si>
  <si>
    <t>T18P</t>
  </si>
  <si>
    <t>VP12D</t>
  </si>
  <si>
    <t>VP34D</t>
  </si>
  <si>
    <t>VP1D</t>
  </si>
  <si>
    <t>VR34D</t>
  </si>
  <si>
    <t>VR1D</t>
  </si>
  <si>
    <t>VF12M</t>
  </si>
  <si>
    <t>VF34M</t>
  </si>
  <si>
    <t>VF38M</t>
  </si>
  <si>
    <t>VG12M</t>
  </si>
  <si>
    <t>VG34M</t>
  </si>
  <si>
    <t>VG38M</t>
  </si>
  <si>
    <t>VPTM</t>
  </si>
  <si>
    <t>VPCM</t>
  </si>
  <si>
    <t>VCPTM</t>
  </si>
  <si>
    <t>VRZ18F</t>
  </si>
  <si>
    <t>VRZ532F</t>
  </si>
  <si>
    <t>VRZ316F</t>
  </si>
  <si>
    <t>VRZ14F</t>
  </si>
  <si>
    <t>VRZ516F</t>
  </si>
  <si>
    <t>VRZ38F</t>
  </si>
  <si>
    <t>VRZ716F</t>
  </si>
  <si>
    <t>VRZ12F</t>
  </si>
  <si>
    <t>VRZ916F</t>
  </si>
  <si>
    <t>VRZ58F</t>
  </si>
  <si>
    <t>VRZ34F</t>
  </si>
  <si>
    <t>VRZ78F</t>
  </si>
  <si>
    <t>VGSM</t>
  </si>
  <si>
    <t>VGGM</t>
  </si>
  <si>
    <t>VFL</t>
  </si>
  <si>
    <t>VGL</t>
  </si>
  <si>
    <t>VML</t>
  </si>
  <si>
    <t>CAB2040</t>
  </si>
  <si>
    <t>ZEL</t>
  </si>
  <si>
    <t>Z80A</t>
  </si>
  <si>
    <t>Z90A</t>
  </si>
  <si>
    <t>Z100A</t>
  </si>
  <si>
    <t>ZPM70D</t>
  </si>
  <si>
    <t>ZPM90D</t>
  </si>
  <si>
    <t>ZPM100D</t>
  </si>
  <si>
    <t>ZABD</t>
  </si>
  <si>
    <t>ZAGD</t>
  </si>
  <si>
    <t>ZAMD</t>
  </si>
  <si>
    <t>ZRNF</t>
  </si>
  <si>
    <t>Z5FG</t>
  </si>
  <si>
    <t>ATF</t>
  </si>
  <si>
    <t>ABF</t>
  </si>
  <si>
    <t>BPGM</t>
  </si>
  <si>
    <t>BPCH</t>
  </si>
  <si>
    <t>BPCM</t>
  </si>
  <si>
    <t>APC58</t>
  </si>
  <si>
    <t>CNC</t>
  </si>
  <si>
    <t>CDC5T</t>
  </si>
  <si>
    <t>CDC10T</t>
  </si>
  <si>
    <t>CDC15T</t>
  </si>
  <si>
    <t>CDC20T</t>
  </si>
  <si>
    <t>CDC5ET</t>
  </si>
  <si>
    <t>CDC10ET</t>
  </si>
  <si>
    <t>CDC15ET</t>
  </si>
  <si>
    <t>CDTAMT</t>
  </si>
  <si>
    <t>CDTAZT</t>
  </si>
  <si>
    <t>CDTBLT</t>
  </si>
  <si>
    <t>CDTGRT</t>
  </si>
  <si>
    <t>CEM48T</t>
  </si>
  <si>
    <t>CET48T</t>
  </si>
  <si>
    <t>CE1240D</t>
  </si>
  <si>
    <t>CE1840D</t>
  </si>
  <si>
    <t>CE2440D</t>
  </si>
  <si>
    <t>CMF2E</t>
  </si>
  <si>
    <t>CMF3E</t>
  </si>
  <si>
    <t>CPP7V</t>
  </si>
  <si>
    <t>CPP10V</t>
  </si>
  <si>
    <t>CP100L</t>
  </si>
  <si>
    <t>CP200L</t>
  </si>
  <si>
    <t>CPVT</t>
  </si>
  <si>
    <t>CP1A</t>
  </si>
  <si>
    <t>CRBSAT</t>
  </si>
  <si>
    <t>CRBCAT</t>
  </si>
  <si>
    <t>SIP816</t>
  </si>
  <si>
    <t>SIP820</t>
  </si>
  <si>
    <t>CPC</t>
  </si>
  <si>
    <t>BE134</t>
  </si>
  <si>
    <t>BE3412</t>
  </si>
  <si>
    <t>CUEP1</t>
  </si>
  <si>
    <t>CUEP12</t>
  </si>
  <si>
    <t>CUEP34</t>
  </si>
  <si>
    <t>CUEP3412</t>
  </si>
  <si>
    <t>CUEP4512</t>
  </si>
  <si>
    <t>CUEP4534</t>
  </si>
  <si>
    <t>CUEP9012</t>
  </si>
  <si>
    <t>CUEP9034</t>
  </si>
  <si>
    <t>CUEPMH4534</t>
  </si>
  <si>
    <t>CUEPMH9012</t>
  </si>
  <si>
    <t>CUEPMH9034</t>
  </si>
  <si>
    <t>EREP12</t>
  </si>
  <si>
    <t>EREP34</t>
  </si>
  <si>
    <t>NEP1210</t>
  </si>
  <si>
    <t>NEP1215</t>
  </si>
  <si>
    <t>NEP1220</t>
  </si>
  <si>
    <t>NEP1225</t>
  </si>
  <si>
    <t>NEP1230</t>
  </si>
  <si>
    <t>NEP128</t>
  </si>
  <si>
    <t>NEP3410</t>
  </si>
  <si>
    <t>NEP3412</t>
  </si>
  <si>
    <t>NEP3415</t>
  </si>
  <si>
    <t>NEP3420</t>
  </si>
  <si>
    <t>NEP3425</t>
  </si>
  <si>
    <t>NEP3430</t>
  </si>
  <si>
    <t>NEP345</t>
  </si>
  <si>
    <t>NEP348</t>
  </si>
  <si>
    <t>THEP12</t>
  </si>
  <si>
    <t>THEP34</t>
  </si>
  <si>
    <t>TMEP12</t>
  </si>
  <si>
    <t>TMEP34</t>
  </si>
  <si>
    <t>TEP12</t>
  </si>
  <si>
    <t>TEP34</t>
  </si>
  <si>
    <t>UDEP12</t>
  </si>
  <si>
    <t>UDEP34</t>
  </si>
  <si>
    <t>FAFC</t>
  </si>
  <si>
    <t>FAGC</t>
  </si>
  <si>
    <t>FAMC</t>
  </si>
  <si>
    <t>T</t>
  </si>
  <si>
    <t>I12C</t>
  </si>
  <si>
    <t>LLD10SJ</t>
  </si>
  <si>
    <t>MDL120G</t>
  </si>
  <si>
    <t>MDL150G</t>
  </si>
  <si>
    <t>MBRL</t>
  </si>
  <si>
    <t>MS12</t>
  </si>
  <si>
    <t>MS1</t>
  </si>
  <si>
    <t>PM100S</t>
  </si>
  <si>
    <t>COERH12</t>
  </si>
  <si>
    <t>COERH34</t>
  </si>
  <si>
    <t>COERH1</t>
  </si>
  <si>
    <t>EE12</t>
  </si>
  <si>
    <t>EE1</t>
  </si>
  <si>
    <t>EE3412</t>
  </si>
  <si>
    <t>ERH34</t>
  </si>
  <si>
    <t>ERH1</t>
  </si>
  <si>
    <t>ERM12</t>
  </si>
  <si>
    <t>ERM34</t>
  </si>
  <si>
    <t>ERM1</t>
  </si>
  <si>
    <t>ERM1234</t>
  </si>
  <si>
    <t>ERM3412</t>
  </si>
  <si>
    <t>ERM341</t>
  </si>
  <si>
    <t>TEE12</t>
  </si>
  <si>
    <t>TEE34</t>
  </si>
  <si>
    <t>TEE1</t>
  </si>
  <si>
    <t>TERH1</t>
  </si>
  <si>
    <t>TERH12</t>
  </si>
  <si>
    <t>TERH34</t>
  </si>
  <si>
    <t>B1238</t>
  </si>
  <si>
    <t>B3412</t>
  </si>
  <si>
    <t>B112</t>
  </si>
  <si>
    <t>B134</t>
  </si>
  <si>
    <t>B11434</t>
  </si>
  <si>
    <t>B1141</t>
  </si>
  <si>
    <t>B1121</t>
  </si>
  <si>
    <t>B11234</t>
  </si>
  <si>
    <t>CO34</t>
  </si>
  <si>
    <t>CO1</t>
  </si>
  <si>
    <t>COMH12</t>
  </si>
  <si>
    <t>COMH34</t>
  </si>
  <si>
    <t>COMH1</t>
  </si>
  <si>
    <t>CO3412</t>
  </si>
  <si>
    <t>CT1</t>
  </si>
  <si>
    <t>CT12</t>
  </si>
  <si>
    <t>CT34</t>
  </si>
  <si>
    <t>CU12</t>
  </si>
  <si>
    <t>CU34</t>
  </si>
  <si>
    <t>CU1</t>
  </si>
  <si>
    <t>CU3412</t>
  </si>
  <si>
    <t>CU112</t>
  </si>
  <si>
    <t>CU451</t>
  </si>
  <si>
    <t>ER12</t>
  </si>
  <si>
    <t>ER34</t>
  </si>
  <si>
    <t>ER1</t>
  </si>
  <si>
    <t>N126</t>
  </si>
  <si>
    <t>N128</t>
  </si>
  <si>
    <t>N1210</t>
  </si>
  <si>
    <t>N1215</t>
  </si>
  <si>
    <t>N346</t>
  </si>
  <si>
    <t>N348</t>
  </si>
  <si>
    <t>N3410</t>
  </si>
  <si>
    <t>N3415</t>
  </si>
  <si>
    <t>TH12</t>
  </si>
  <si>
    <t>TH34</t>
  </si>
  <si>
    <t>TH1</t>
  </si>
  <si>
    <t>TM12</t>
  </si>
  <si>
    <t>TM34</t>
  </si>
  <si>
    <t>TM1</t>
  </si>
  <si>
    <t>T12</t>
  </si>
  <si>
    <t>T34</t>
  </si>
  <si>
    <t>T1</t>
  </si>
  <si>
    <t>T3412</t>
  </si>
  <si>
    <t>UD12</t>
  </si>
  <si>
    <t>UD34</t>
  </si>
  <si>
    <t>UD1</t>
  </si>
  <si>
    <t>CO40</t>
  </si>
  <si>
    <t>CO50</t>
  </si>
  <si>
    <t>CO60</t>
  </si>
  <si>
    <t>CO100</t>
  </si>
  <si>
    <t>CO110</t>
  </si>
  <si>
    <t>CU40</t>
  </si>
  <si>
    <t>CU50</t>
  </si>
  <si>
    <t>CU60</t>
  </si>
  <si>
    <t>CU100</t>
  </si>
  <si>
    <t>CU110</t>
  </si>
  <si>
    <t>CU5040</t>
  </si>
  <si>
    <t>CU6040</t>
  </si>
  <si>
    <t>CU6050</t>
  </si>
  <si>
    <t>CU10060</t>
  </si>
  <si>
    <t>CU11060</t>
  </si>
  <si>
    <t>CU110100</t>
  </si>
  <si>
    <t>CU160110</t>
  </si>
  <si>
    <t>CU4540</t>
  </si>
  <si>
    <t>CU4550</t>
  </si>
  <si>
    <t>CU4560</t>
  </si>
  <si>
    <t>CU45100</t>
  </si>
  <si>
    <t>CU45110</t>
  </si>
  <si>
    <t>CU9040</t>
  </si>
  <si>
    <t>CU9050</t>
  </si>
  <si>
    <t>CU9060</t>
  </si>
  <si>
    <t>CU90100</t>
  </si>
  <si>
    <t>CU90110</t>
  </si>
  <si>
    <t>ED100</t>
  </si>
  <si>
    <t>EV100</t>
  </si>
  <si>
    <t>PP1010</t>
  </si>
  <si>
    <t>PP1515</t>
  </si>
  <si>
    <t>PP2020</t>
  </si>
  <si>
    <t>R40</t>
  </si>
  <si>
    <t>R50</t>
  </si>
  <si>
    <t>R60</t>
  </si>
  <si>
    <t>R100</t>
  </si>
  <si>
    <t>R110</t>
  </si>
  <si>
    <t>R11060</t>
  </si>
  <si>
    <t>S60</t>
  </si>
  <si>
    <t>S100</t>
  </si>
  <si>
    <t>TA40</t>
  </si>
  <si>
    <t>TA50</t>
  </si>
  <si>
    <t>TA60</t>
  </si>
  <si>
    <t>TA100</t>
  </si>
  <si>
    <t>TA110</t>
  </si>
  <si>
    <t>T40</t>
  </si>
  <si>
    <t>T50</t>
  </si>
  <si>
    <t>T60</t>
  </si>
  <si>
    <t>T100</t>
  </si>
  <si>
    <t>T110</t>
  </si>
  <si>
    <t>T10060</t>
  </si>
  <si>
    <t>T11060</t>
  </si>
  <si>
    <t>SSL</t>
  </si>
  <si>
    <t>SDL</t>
  </si>
  <si>
    <t>SCC12S</t>
  </si>
  <si>
    <t>SCC58S</t>
  </si>
  <si>
    <t>SCA12S</t>
  </si>
  <si>
    <t>SCA58S</t>
  </si>
  <si>
    <t>TC6C</t>
  </si>
  <si>
    <t>VS12M</t>
  </si>
  <si>
    <t>B2520</t>
  </si>
  <si>
    <t>B3220</t>
  </si>
  <si>
    <t>B3225</t>
  </si>
  <si>
    <t>CÑ20</t>
  </si>
  <si>
    <t>CÑ25</t>
  </si>
  <si>
    <t>CÑ32</t>
  </si>
  <si>
    <t>CORH2012</t>
  </si>
  <si>
    <t>CORH2512</t>
  </si>
  <si>
    <t>CORH2534</t>
  </si>
  <si>
    <t>CORH321</t>
  </si>
  <si>
    <t>CORM2012</t>
  </si>
  <si>
    <t>CORM2512</t>
  </si>
  <si>
    <t>CORM2534</t>
  </si>
  <si>
    <t>CORM321</t>
  </si>
  <si>
    <t>CO20</t>
  </si>
  <si>
    <t>CO25</t>
  </si>
  <si>
    <t>CO32</t>
  </si>
  <si>
    <t>CU20</t>
  </si>
  <si>
    <t>CU25</t>
  </si>
  <si>
    <t>CU32</t>
  </si>
  <si>
    <t>C4520</t>
  </si>
  <si>
    <t>C4525</t>
  </si>
  <si>
    <t>C4532</t>
  </si>
  <si>
    <t>SP20</t>
  </si>
  <si>
    <t>SP25</t>
  </si>
  <si>
    <t>SP32</t>
  </si>
  <si>
    <t>TH20</t>
  </si>
  <si>
    <t>TH25</t>
  </si>
  <si>
    <t>TH32</t>
  </si>
  <si>
    <t>T20</t>
  </si>
  <si>
    <t>T25</t>
  </si>
  <si>
    <t>T32</t>
  </si>
  <si>
    <t>TRH2012</t>
  </si>
  <si>
    <t>TRH2512</t>
  </si>
  <si>
    <t>TRH2534</t>
  </si>
  <si>
    <t>TRH321</t>
  </si>
  <si>
    <t>TRH3234</t>
  </si>
  <si>
    <t>TRM2012</t>
  </si>
  <si>
    <t>TRM2534</t>
  </si>
  <si>
    <t>TH2038</t>
  </si>
  <si>
    <t>TH2534</t>
  </si>
  <si>
    <t>TH321</t>
  </si>
  <si>
    <t>TM2012</t>
  </si>
  <si>
    <t>TM2512</t>
  </si>
  <si>
    <t>TM2534</t>
  </si>
  <si>
    <t>TM321</t>
  </si>
  <si>
    <t>TM3234</t>
  </si>
  <si>
    <t>UD20</t>
  </si>
  <si>
    <t>UD25</t>
  </si>
  <si>
    <t>UD32</t>
  </si>
  <si>
    <t>BOMBILLA P/MATE</t>
  </si>
  <si>
    <t>CHINCHES</t>
  </si>
  <si>
    <t xml:space="preserve">ABRAZADERAS </t>
  </si>
  <si>
    <t>ACCESORIOS PARA CORTINA</t>
  </si>
  <si>
    <t>ACOPLES COMPRESION</t>
  </si>
  <si>
    <t>ACOPLES PARA COMPRESOR</t>
  </si>
  <si>
    <t>ALAMBRE FARDO</t>
  </si>
  <si>
    <t xml:space="preserve">ANAFES (COCINA DE MESA) </t>
  </si>
  <si>
    <t xml:space="preserve">ANTEOJO seguridad </t>
  </si>
  <si>
    <t>ARANDELAS PLANA X KG</t>
  </si>
  <si>
    <t xml:space="preserve">ARCO P/SIERRA </t>
  </si>
  <si>
    <t xml:space="preserve">AUTOMATICO P/TANQUE </t>
  </si>
  <si>
    <t>Balanzas</t>
  </si>
  <si>
    <t xml:space="preserve">BALINES COPITAS </t>
  </si>
  <si>
    <t xml:space="preserve">BANDEJA PINTOR </t>
  </si>
  <si>
    <t xml:space="preserve">BARRE HOJAS </t>
  </si>
  <si>
    <t xml:space="preserve">BARRETAS </t>
  </si>
  <si>
    <t xml:space="preserve">BICICLETAS </t>
  </si>
  <si>
    <t xml:space="preserve">BISAGRAS </t>
  </si>
  <si>
    <t xml:space="preserve">BONETE CORDERITO </t>
  </si>
  <si>
    <t>BORNES BATERIA</t>
  </si>
  <si>
    <t>ENV.</t>
  </si>
  <si>
    <t>ALICATE CORTE OBLICUO</t>
  </si>
  <si>
    <t>ACO8B</t>
  </si>
  <si>
    <t>ARO PARA INODORO "MALVAR"</t>
  </si>
  <si>
    <t>AZADAS "fercas"</t>
  </si>
  <si>
    <t>BALDE P/ALBAÑIL "hernanplas"</t>
  </si>
  <si>
    <t>BARRETIN</t>
  </si>
  <si>
    <t>BOTAS "DAMALU"</t>
  </si>
  <si>
    <t>BOYAS P/DEPOSITO</t>
  </si>
  <si>
    <t>BROCAS</t>
  </si>
  <si>
    <t>BROCHE MEDIA SOMBRA</t>
  </si>
  <si>
    <t>BRONCE ACCESORIOS</t>
  </si>
  <si>
    <t>CABOS</t>
  </si>
  <si>
    <t>CADENAS</t>
  </si>
  <si>
    <t>CAJA HERRAMIENTA</t>
  </si>
  <si>
    <t>CALENTADOR CIRCULAR</t>
  </si>
  <si>
    <t>CALENTADOR PARA GARRAFA 3 KG</t>
  </si>
  <si>
    <t>CALENTADOR INMERSION</t>
  </si>
  <si>
    <t>CANDADOS</t>
  </si>
  <si>
    <t>CANILLAS</t>
  </si>
  <si>
    <t>CAÑO ALUMINIO EN ROLLO</t>
  </si>
  <si>
    <t>CAÑO PARA CORTINA</t>
  </si>
  <si>
    <t>CAÑO EXTENSIBLE</t>
  </si>
  <si>
    <t>CARRETEL</t>
  </si>
  <si>
    <t>CARRETILLA</t>
  </si>
  <si>
    <t>CEMENTO CONTACTO</t>
  </si>
  <si>
    <t>CHOCLAS</t>
  </si>
  <si>
    <t>CHUPETE GOMA</t>
  </si>
  <si>
    <t xml:space="preserve">CIERRA PUERTA </t>
  </si>
  <si>
    <t>CINTA AISLADORA</t>
  </si>
  <si>
    <t>CINTA DESTAPACAÑERIAS</t>
  </si>
  <si>
    <t>CINTA DUC TAPE</t>
  </si>
  <si>
    <t>CINTA EMBALAJE</t>
  </si>
  <si>
    <t>CINTA ENMASCAR</t>
  </si>
  <si>
    <t>CINTA METRICA</t>
  </si>
  <si>
    <t>CINTA MONTAJE</t>
  </si>
  <si>
    <t>CINTA PASACABLE</t>
  </si>
  <si>
    <t>CINTA PELIGRO</t>
  </si>
  <si>
    <t>CINTA PERSIANA</t>
  </si>
  <si>
    <t>CINTA REFRIGERACION</t>
  </si>
  <si>
    <t>TEFLON</t>
  </si>
  <si>
    <t>CLAVERAS</t>
  </si>
  <si>
    <t>CLAVOS CONSTRUCCION</t>
  </si>
  <si>
    <t>CLAVOS ACERO</t>
  </si>
  <si>
    <t>CLAVO CABEZA CHATA</t>
  </si>
  <si>
    <t>CLAVO CABEZA PERDIDA</t>
  </si>
  <si>
    <t>CLAVO PUNTA PARIS</t>
  </si>
  <si>
    <t>AP60A</t>
  </si>
  <si>
    <t>AP100A</t>
  </si>
  <si>
    <t>ADHESIVO P.V.C.</t>
  </si>
  <si>
    <t>CAÑAMO</t>
  </si>
  <si>
    <t>C20A</t>
  </si>
  <si>
    <t>DL60A</t>
  </si>
  <si>
    <t>DL120A</t>
  </si>
  <si>
    <t>L100A</t>
  </si>
  <si>
    <t>SR25A</t>
  </si>
  <si>
    <t>CONTROL UNIVERSAL</t>
  </si>
  <si>
    <t>CORREA PARA LAVARROPA</t>
  </si>
  <si>
    <t>C14G</t>
  </si>
  <si>
    <t>C24G</t>
  </si>
  <si>
    <t>CORTA PERNO</t>
  </si>
  <si>
    <t>CORTADORA DE CERAMICA</t>
  </si>
  <si>
    <t>CORREAS</t>
  </si>
  <si>
    <t>CORTA HIERRO</t>
  </si>
  <si>
    <t>CRISTAL</t>
  </si>
  <si>
    <t>CUCHARA PARA ALBAÑIL</t>
  </si>
  <si>
    <t>CUCHARA YESERO</t>
  </si>
  <si>
    <t>CUTTER</t>
  </si>
  <si>
    <t>CURADOR</t>
  </si>
  <si>
    <t>DECAPANTE</t>
  </si>
  <si>
    <t>DELANTAL DE DESCARNE</t>
  </si>
  <si>
    <t>DEPOSITOS PARA INODORO</t>
  </si>
  <si>
    <t>DISCO OXIDO ALUMINIO TYROLIT (PARA METAL)</t>
  </si>
  <si>
    <t xml:space="preserve">DISCO LIJA </t>
  </si>
  <si>
    <t>DISCO LUSTRE</t>
  </si>
  <si>
    <t>DUCHA ELECTRICA</t>
  </si>
  <si>
    <t xml:space="preserve">DUCHA PLASTICA </t>
  </si>
  <si>
    <t>ELECTRODO</t>
  </si>
  <si>
    <t>ENGRAMPADORA</t>
  </si>
  <si>
    <t>ENCENDEDOR</t>
  </si>
  <si>
    <t>EPOXI ACCESORIOS</t>
  </si>
  <si>
    <t>ESCALERAS</t>
  </si>
  <si>
    <t>ESCARDILLO</t>
  </si>
  <si>
    <t>ESCUADRA</t>
  </si>
  <si>
    <t>ESCUADRA CARPINTERO</t>
  </si>
  <si>
    <t>ESPATULAS</t>
  </si>
  <si>
    <t>ESPATULA DE GOMA (CHAPISTA)</t>
  </si>
  <si>
    <t>ESPUMA POLIURETANO</t>
  </si>
  <si>
    <t>ESQUINERO ANGULO "SC"</t>
  </si>
  <si>
    <t>ESQUINERO PLANO SC</t>
  </si>
  <si>
    <t>ESTAÑO</t>
  </si>
  <si>
    <t>ESTUFAS Y REPUESTOS</t>
  </si>
  <si>
    <t>FAJA LUMBAR</t>
  </si>
  <si>
    <t>FALSA ESCUADRA</t>
  </si>
  <si>
    <t>FAROLES Y REPUESTO</t>
  </si>
  <si>
    <t>FLEXIBLE COBRE</t>
  </si>
  <si>
    <t>FLEXIBLE PLASTICO</t>
  </si>
  <si>
    <t>FLEXIBLE MALLADO PARA AGUA</t>
  </si>
  <si>
    <t>FLEXIBLE MALLADO PARA GAS</t>
  </si>
  <si>
    <t>FLOTANTES Y REPUESTOS</t>
  </si>
  <si>
    <t>FB12T</t>
  </si>
  <si>
    <t>FB34T</t>
  </si>
  <si>
    <t>FORMON</t>
  </si>
  <si>
    <t>FRATACHO ABRASIVO</t>
  </si>
  <si>
    <t>FRATACHO ALGARROBO</t>
  </si>
  <si>
    <t>FRATACHO PINO</t>
  </si>
  <si>
    <t>FP20a</t>
  </si>
  <si>
    <t>FP35A</t>
  </si>
  <si>
    <t>FP40A</t>
  </si>
  <si>
    <t>FRATACHO PINO CON FILTRO</t>
  </si>
  <si>
    <t>FRATACHO LIJADOR</t>
  </si>
  <si>
    <t>GANCHO CONTRA VIENTO</t>
  </si>
  <si>
    <t>GANCHO CUADRO TRIANGULO</t>
  </si>
  <si>
    <t>GANCHO PARA ESCALERA</t>
  </si>
  <si>
    <t>GANCHO HAMACA</t>
  </si>
  <si>
    <t>GAS EN AEROSOL</t>
  </si>
  <si>
    <t>GOMERAS</t>
  </si>
  <si>
    <t>GRAMPA LAVATORIO</t>
  </si>
  <si>
    <t>GRAMPA MEDIA OMEGA</t>
  </si>
  <si>
    <t>GRAMPA OMEGA</t>
  </si>
  <si>
    <t>SUJETA CABLE</t>
  </si>
  <si>
    <t>GRASAS</t>
  </si>
  <si>
    <t>GRASERA METALICA</t>
  </si>
  <si>
    <t xml:space="preserve">GUANTE </t>
  </si>
  <si>
    <t>HACHAS</t>
  </si>
  <si>
    <t xml:space="preserve">HACHUELA </t>
  </si>
  <si>
    <t>HERRADURAS</t>
  </si>
  <si>
    <t>HILOS</t>
  </si>
  <si>
    <t>HORMIGONERA</t>
  </si>
  <si>
    <t>JARDINERIA</t>
  </si>
  <si>
    <t>INFLADOR</t>
  </si>
  <si>
    <t>INGLETEADORA</t>
  </si>
  <si>
    <t>KIT REPARACION</t>
  </si>
  <si>
    <t>LAMINA MASILLAR PLASTICA</t>
  </si>
  <si>
    <t>LAPIZ CARPINTERO</t>
  </si>
  <si>
    <t>LAPIZ WIDIA</t>
  </si>
  <si>
    <t>LIJAS AL AGUA</t>
  </si>
  <si>
    <t>LIJA BANDA</t>
  </si>
  <si>
    <t>LIJA MADERA</t>
  </si>
  <si>
    <t>LIJA TELA ESMERIL</t>
  </si>
  <si>
    <t>LINTERNA</t>
  </si>
  <si>
    <t>INYECTORES PARA COCINA</t>
  </si>
  <si>
    <t>LLANA DENTADA</t>
  </si>
  <si>
    <t xml:space="preserve">LLANA YESERO </t>
  </si>
  <si>
    <t>LLANA PLASTICA</t>
  </si>
  <si>
    <t>LITARGIRIO</t>
  </si>
  <si>
    <t>LLAVE AJUSTABLE</t>
  </si>
  <si>
    <t>LLAVE ALLEN</t>
  </si>
  <si>
    <t>LLAVE ALLEN TORX TAMPER</t>
  </si>
  <si>
    <t>LLAVE AMOLADORA</t>
  </si>
  <si>
    <t xml:space="preserve">LLAVE "T" CORTA </t>
  </si>
  <si>
    <t>LLAVEROS</t>
  </si>
  <si>
    <t>MACETAS</t>
  </si>
  <si>
    <t>MACHETES</t>
  </si>
  <si>
    <t>MANDRIL</t>
  </si>
  <si>
    <t>MANIJAS BISELADAS</t>
  </si>
  <si>
    <t>MBAF</t>
  </si>
  <si>
    <t>MBBF</t>
  </si>
  <si>
    <t>MBNF</t>
  </si>
  <si>
    <t>MANIJAS MINISTERIO</t>
  </si>
  <si>
    <t>MEDIA MANIJA</t>
  </si>
  <si>
    <t xml:space="preserve">MANIJA PUENTE </t>
  </si>
  <si>
    <t>MANIJA UNIVERSAL</t>
  </si>
  <si>
    <t>MANIJON BRONCE</t>
  </si>
  <si>
    <t>MAQUINA SALPIQUE</t>
  </si>
  <si>
    <t>MARTILLO ALBAÑIL</t>
  </si>
  <si>
    <t>MASCARA PARA POLVO</t>
  </si>
  <si>
    <t>MECHA ACERO RAPIDO</t>
  </si>
  <si>
    <t>MECHA PALETA</t>
  </si>
  <si>
    <t>MECHA RADIAL</t>
  </si>
  <si>
    <t>MECHA SDS</t>
  </si>
  <si>
    <t>MECHA WIDIA</t>
  </si>
  <si>
    <t>MEDIA SOMBRA</t>
  </si>
  <si>
    <t>MEMBRANA AUTOADHESIVA</t>
  </si>
  <si>
    <t>MENSULA PARA RIEL</t>
  </si>
  <si>
    <t>MORSA BANCO</t>
  </si>
  <si>
    <t>NIVELES</t>
  </si>
  <si>
    <t>OJAL PARA LONA</t>
  </si>
  <si>
    <t>PALAS</t>
  </si>
  <si>
    <t>PALITA TRANSPLANTE</t>
  </si>
  <si>
    <t>PALITO PORTA ROLLO</t>
  </si>
  <si>
    <t>PANTALLA</t>
  </si>
  <si>
    <t>PASADORES</t>
  </si>
  <si>
    <t>PEGAMENTO EN BARRA</t>
  </si>
  <si>
    <t>PICOS PARA PELOTA</t>
  </si>
  <si>
    <t>PICOS</t>
  </si>
  <si>
    <t>PIEDRAS PARA AFILAR</t>
  </si>
  <si>
    <t>PILAS</t>
  </si>
  <si>
    <t>PILETA ACCESORIOS</t>
  </si>
  <si>
    <t>PILETA LAVADERO</t>
  </si>
  <si>
    <t>PINCELES</t>
  </si>
  <si>
    <t>PINCELETA</t>
  </si>
  <si>
    <t>PA1C</t>
  </si>
  <si>
    <t>PA18C</t>
  </si>
  <si>
    <t>PA4C</t>
  </si>
  <si>
    <t>PINTURA EN AEROSOL</t>
  </si>
  <si>
    <t>PINZA PARA CORTAR CERAMICA</t>
  </si>
  <si>
    <t>PINZA ARO SEGUER</t>
  </si>
  <si>
    <t>PINZA UNIVERSAL</t>
  </si>
  <si>
    <t>PINZA DE PUNTA RECTA</t>
  </si>
  <si>
    <t>PINZA PARA SOLDAR</t>
  </si>
  <si>
    <t>PIOLIN ALBAÑIL</t>
  </si>
  <si>
    <t>PISTOLA APLICADORA</t>
  </si>
  <si>
    <t>PISTOLA DE PEGAR</t>
  </si>
  <si>
    <t>PISTOLA AIRE</t>
  </si>
  <si>
    <t>PITON CON TOPE</t>
  </si>
  <si>
    <t>PITON SOLDADO</t>
  </si>
  <si>
    <t>PLANCHUELA</t>
  </si>
  <si>
    <t>PLOMADA</t>
  </si>
  <si>
    <t>POLEA</t>
  </si>
  <si>
    <t>POLIETILENO</t>
  </si>
  <si>
    <t>POLIPROPILENO</t>
  </si>
  <si>
    <t>PRECIINTOS</t>
  </si>
  <si>
    <t>PRENSAS</t>
  </si>
  <si>
    <t>PROTECTOR AUDITIVO</t>
  </si>
  <si>
    <t>PULVERIZADOR</t>
  </si>
  <si>
    <t>PUNTA PARA ATORNILLAR</t>
  </si>
  <si>
    <t>PUNTA ALBAÑIL</t>
  </si>
  <si>
    <t>RASQUETA CARPINTERO</t>
  </si>
  <si>
    <t>RASTRILLOS</t>
  </si>
  <si>
    <t>REGATONES</t>
  </si>
  <si>
    <t>REGULADORES</t>
  </si>
  <si>
    <t>REJA PARA VENTILACION</t>
  </si>
  <si>
    <t xml:space="preserve">REJILLA </t>
  </si>
  <si>
    <t>REMACHADORA</t>
  </si>
  <si>
    <t>REMACHES</t>
  </si>
  <si>
    <t>RESISTENCIAS</t>
  </si>
  <si>
    <t>RESPALDO PARA AMOLADORA</t>
  </si>
  <si>
    <t>RODILLOS</t>
  </si>
  <si>
    <t>ROLDANAS</t>
  </si>
  <si>
    <t>RUEDAS</t>
  </si>
  <si>
    <t>RNZF</t>
  </si>
  <si>
    <t>RGZF</t>
  </si>
  <si>
    <t>SACA HOJAS</t>
  </si>
  <si>
    <t>SELLADOR</t>
  </si>
  <si>
    <t>SELLA ROSCA</t>
  </si>
  <si>
    <t>SEPARADOR CERAMICA</t>
  </si>
  <si>
    <t>SERRUCHOS</t>
  </si>
  <si>
    <t>SIERRAS</t>
  </si>
  <si>
    <t>SIERRA-BROCA CARBURO TUNG.</t>
  </si>
  <si>
    <t>SIFON PARA BACHA</t>
  </si>
  <si>
    <t xml:space="preserve">SOGA </t>
  </si>
  <si>
    <t>SOLDADOR PARA ESTAÑO</t>
  </si>
  <si>
    <t>SOPAPAS</t>
  </si>
  <si>
    <t>SOPLETE</t>
  </si>
  <si>
    <t>SOPORTE AIRE</t>
  </si>
  <si>
    <t>SOPORTE ALACENA</t>
  </si>
  <si>
    <t xml:space="preserve">SOPORTE </t>
  </si>
  <si>
    <t>SOPORTE ESPEJOS</t>
  </si>
  <si>
    <t>SOPORTE ESTANTES</t>
  </si>
  <si>
    <t>SOPORTE REPISA</t>
  </si>
  <si>
    <t>SOPORTE PARA TV</t>
  </si>
  <si>
    <t>TABLA PARA PLANCHA</t>
  </si>
  <si>
    <t>TACHAS</t>
  </si>
  <si>
    <t>TACHUELAS</t>
  </si>
  <si>
    <t xml:space="preserve">TANZA </t>
  </si>
  <si>
    <t>TC15</t>
  </si>
  <si>
    <t>TC2</t>
  </si>
  <si>
    <t>TC25</t>
  </si>
  <si>
    <t>TC3</t>
  </si>
  <si>
    <t>TR15</t>
  </si>
  <si>
    <t>TR2</t>
  </si>
  <si>
    <t>TR25</t>
  </si>
  <si>
    <t>TR3</t>
  </si>
  <si>
    <t>TAPON PILETA</t>
  </si>
  <si>
    <t>TAPON TERMO</t>
  </si>
  <si>
    <t>TARUGOS</t>
  </si>
  <si>
    <t>TEJIDOS</t>
  </si>
  <si>
    <t>TENAZAS</t>
  </si>
  <si>
    <t>TENDEDEROS</t>
  </si>
  <si>
    <t>TENSORES</t>
  </si>
  <si>
    <t>TERRAJAS</t>
  </si>
  <si>
    <t>TIJERAS</t>
  </si>
  <si>
    <t>TIMBRE A PILAS</t>
  </si>
  <si>
    <t>TIRA ALAMBRE</t>
  </si>
  <si>
    <t>TIRAFONDO</t>
  </si>
  <si>
    <t>TIZAS</t>
  </si>
  <si>
    <t>TOPETINA</t>
  </si>
  <si>
    <t>TORNILLOS PARA INODORO</t>
  </si>
  <si>
    <t>TORNILLO FIX</t>
  </si>
  <si>
    <t>TORNILLO DRYWALL</t>
  </si>
  <si>
    <t>TORNILLO AUTO PERFORANTE</t>
  </si>
  <si>
    <t>TORNIQUETE</t>
  </si>
  <si>
    <t>TRABA VENTANA</t>
  </si>
  <si>
    <t>TRAMPERAS</t>
  </si>
  <si>
    <t>TUERCA</t>
  </si>
  <si>
    <t>VALVULA PASO</t>
  </si>
  <si>
    <t>VALVULA RETENCION</t>
  </si>
  <si>
    <t>VALVULA PARA CANILLA</t>
  </si>
  <si>
    <t>VENENOS</t>
  </si>
  <si>
    <t>VENTOSA</t>
  </si>
  <si>
    <t>VIRUTA</t>
  </si>
  <si>
    <t>ZARANDA</t>
  </si>
  <si>
    <t>ZOCALOS</t>
  </si>
  <si>
    <t>ZORRAS</t>
  </si>
  <si>
    <t>BA34G</t>
  </si>
  <si>
    <t>QB60</t>
  </si>
  <si>
    <t>ACCESORIOS PARA BAÑO</t>
  </si>
  <si>
    <t>GLICERINA</t>
  </si>
  <si>
    <t>G100A</t>
  </si>
  <si>
    <t>PM300A</t>
  </si>
  <si>
    <t>C309D</t>
  </si>
  <si>
    <t>REVD</t>
  </si>
  <si>
    <t>C25C</t>
  </si>
  <si>
    <t>CE3640D</t>
  </si>
  <si>
    <t>CE4840D</t>
  </si>
  <si>
    <t>CE12D</t>
  </si>
  <si>
    <t>CE15D</t>
  </si>
  <si>
    <t>CE18D</t>
  </si>
  <si>
    <t>CUEPMH4512</t>
  </si>
  <si>
    <t>CM5E</t>
  </si>
  <si>
    <t>CM10E</t>
  </si>
  <si>
    <t>CM15E</t>
  </si>
  <si>
    <t>CM20E</t>
  </si>
  <si>
    <t>CM25E</t>
  </si>
  <si>
    <t>CM30E</t>
  </si>
  <si>
    <t>CM50E</t>
  </si>
  <si>
    <t>TH2012</t>
  </si>
  <si>
    <t>PC2000G</t>
  </si>
  <si>
    <t>SC1200G</t>
  </si>
  <si>
    <t>T550G</t>
  </si>
  <si>
    <t>CM12C</t>
  </si>
  <si>
    <t>CM34C</t>
  </si>
  <si>
    <t>CLMC</t>
  </si>
  <si>
    <t>PA23</t>
  </si>
  <si>
    <t>CPTT</t>
  </si>
  <si>
    <t>R105</t>
  </si>
  <si>
    <t>J660</t>
  </si>
  <si>
    <t>BA1010</t>
  </si>
  <si>
    <t>CC100</t>
  </si>
  <si>
    <t>CC110</t>
  </si>
  <si>
    <t>R10060</t>
  </si>
  <si>
    <t>DF4540R</t>
  </si>
  <si>
    <t>CE1000R</t>
  </si>
  <si>
    <t>CALISUA</t>
  </si>
  <si>
    <t>VARILLA PARA SOLDAR</t>
  </si>
  <si>
    <t>VARILLA ROSCADA</t>
  </si>
  <si>
    <t>VB250</t>
  </si>
  <si>
    <t>ASJ</t>
  </si>
  <si>
    <t>ASM36</t>
  </si>
  <si>
    <t>BP5</t>
  </si>
  <si>
    <t>CINTA PARA ATAR</t>
  </si>
  <si>
    <t>CGMC</t>
  </si>
  <si>
    <t>CA1M</t>
  </si>
  <si>
    <t>CA4M</t>
  </si>
  <si>
    <t>DL178100D</t>
  </si>
  <si>
    <t>DL178120D</t>
  </si>
  <si>
    <t>VPEP12</t>
  </si>
  <si>
    <t>VPEP34</t>
  </si>
  <si>
    <t>cav21</t>
  </si>
  <si>
    <t>cav22</t>
  </si>
  <si>
    <t>cav33</t>
  </si>
  <si>
    <t>fhc</t>
  </si>
  <si>
    <t>FILTROS</t>
  </si>
  <si>
    <t>gcts</t>
  </si>
  <si>
    <t>GBE</t>
  </si>
  <si>
    <t>llacl</t>
  </si>
  <si>
    <t>llagl</t>
  </si>
  <si>
    <t>llattl</t>
  </si>
  <si>
    <t>PPGC</t>
  </si>
  <si>
    <t>SPPS</t>
  </si>
  <si>
    <t>COEE12</t>
  </si>
  <si>
    <t>COEE34</t>
  </si>
  <si>
    <t>CÑPB1/2</t>
  </si>
  <si>
    <t>CÑPB3/4</t>
  </si>
  <si>
    <t>CÑPB1</t>
  </si>
  <si>
    <t>CÑPT3/4</t>
  </si>
  <si>
    <t>CÑPT1/2</t>
  </si>
  <si>
    <t>R420S</t>
  </si>
  <si>
    <t>R525S</t>
  </si>
  <si>
    <t>SR100A</t>
  </si>
  <si>
    <t>SE100I</t>
  </si>
  <si>
    <t>LUZ EMERGENCIA</t>
  </si>
  <si>
    <t>len</t>
  </si>
  <si>
    <t>MID</t>
  </si>
  <si>
    <t>PINZA PICOLORO</t>
  </si>
  <si>
    <t>ZPM80D</t>
  </si>
  <si>
    <t>SOPORTE LATERAL PARA BARRAL CURVO</t>
  </si>
  <si>
    <t>BIC9</t>
  </si>
  <si>
    <t>IMP301</t>
  </si>
  <si>
    <t>IMP302</t>
  </si>
  <si>
    <t>IMP303</t>
  </si>
  <si>
    <t>IMP304</t>
  </si>
  <si>
    <t>DBS</t>
  </si>
  <si>
    <t>CA30C</t>
  </si>
  <si>
    <t>CA40C</t>
  </si>
  <si>
    <t>CA50C</t>
  </si>
  <si>
    <t>CS1M</t>
  </si>
  <si>
    <t>CS4M</t>
  </si>
  <si>
    <t>DCCC</t>
  </si>
  <si>
    <t>LLAEC</t>
  </si>
  <si>
    <t>LLHH12</t>
  </si>
  <si>
    <t>LLHH38</t>
  </si>
  <si>
    <t>LLMH12</t>
  </si>
  <si>
    <t>LLMH14</t>
  </si>
  <si>
    <t>LLMH38</t>
  </si>
  <si>
    <t>LLMM14</t>
  </si>
  <si>
    <t>LLMM38</t>
  </si>
  <si>
    <t>MULTIUSO EN AEROSOL</t>
  </si>
  <si>
    <t>WD311</t>
  </si>
  <si>
    <t>WD</t>
  </si>
  <si>
    <t>MBBL</t>
  </si>
  <si>
    <t>MBCHL</t>
  </si>
  <si>
    <t>IMP400</t>
  </si>
  <si>
    <t>B124</t>
  </si>
  <si>
    <t>CO100A</t>
  </si>
  <si>
    <t>RLT17P</t>
  </si>
  <si>
    <t>RLT10P</t>
  </si>
  <si>
    <t>RLT22P</t>
  </si>
  <si>
    <t>RL22P</t>
  </si>
  <si>
    <t>RL17P</t>
  </si>
  <si>
    <t>Z90E</t>
  </si>
  <si>
    <t>T141P</t>
  </si>
  <si>
    <t>T14114P</t>
  </si>
  <si>
    <t>T14112P</t>
  </si>
  <si>
    <t>T142P</t>
  </si>
  <si>
    <t>T14212P</t>
  </si>
  <si>
    <t>T143P</t>
  </si>
  <si>
    <t>T144P</t>
  </si>
  <si>
    <t>T145P</t>
  </si>
  <si>
    <t>T3161P</t>
  </si>
  <si>
    <t>T316112P</t>
  </si>
  <si>
    <t>T3162P</t>
  </si>
  <si>
    <t>T316212P</t>
  </si>
  <si>
    <t>T3163P</t>
  </si>
  <si>
    <t>T382P</t>
  </si>
  <si>
    <t>T383P</t>
  </si>
  <si>
    <t>T384P</t>
  </si>
  <si>
    <t>T385P</t>
  </si>
  <si>
    <t>T5161P</t>
  </si>
  <si>
    <t>T516112P</t>
  </si>
  <si>
    <t>T5162P</t>
  </si>
  <si>
    <t>T516212P</t>
  </si>
  <si>
    <t>T5163P</t>
  </si>
  <si>
    <t>T5164P</t>
  </si>
  <si>
    <t>T5165P</t>
  </si>
  <si>
    <t>VGN</t>
  </si>
  <si>
    <t>CODIGO</t>
  </si>
  <si>
    <t>ERF6080</t>
  </si>
  <si>
    <t>ERF0</t>
  </si>
  <si>
    <t>ERF00</t>
  </si>
  <si>
    <t>ERF1</t>
  </si>
  <si>
    <t>ERF2</t>
  </si>
  <si>
    <t>ERF3</t>
  </si>
  <si>
    <t>ERF4</t>
  </si>
  <si>
    <t>ERF5</t>
  </si>
  <si>
    <t>ERF6</t>
  </si>
  <si>
    <t>ERF7</t>
  </si>
  <si>
    <t>ERF8</t>
  </si>
  <si>
    <t>ABPJL</t>
  </si>
  <si>
    <t>HG053</t>
  </si>
  <si>
    <t>A1E</t>
  </si>
  <si>
    <t>A2E</t>
  </si>
  <si>
    <t>APC78</t>
  </si>
  <si>
    <t>AVH</t>
  </si>
  <si>
    <t>TAT8112V</t>
  </si>
  <si>
    <t>BIS1740</t>
  </si>
  <si>
    <t>B112T</t>
  </si>
  <si>
    <t>B212T</t>
  </si>
  <si>
    <t>B2T</t>
  </si>
  <si>
    <t>B3T</t>
  </si>
  <si>
    <t>B4T</t>
  </si>
  <si>
    <t>BF5T</t>
  </si>
  <si>
    <t>BIS0155</t>
  </si>
  <si>
    <t>BIS0245</t>
  </si>
  <si>
    <t>BCR</t>
  </si>
  <si>
    <t>BLR</t>
  </si>
  <si>
    <t>BIS1320</t>
  </si>
  <si>
    <t>BIS1325</t>
  </si>
  <si>
    <t>BIS1340</t>
  </si>
  <si>
    <t>BIS1345</t>
  </si>
  <si>
    <t>BIS1450</t>
  </si>
  <si>
    <t>BIS1455</t>
  </si>
  <si>
    <t>BIS1460</t>
  </si>
  <si>
    <t>BIS1465</t>
  </si>
  <si>
    <t>ABPRL</t>
  </si>
  <si>
    <t>TAT81V</t>
  </si>
  <si>
    <t>TAT8114V</t>
  </si>
  <si>
    <t>TAT812V</t>
  </si>
  <si>
    <t>TAT834V</t>
  </si>
  <si>
    <t>TAT8916V</t>
  </si>
  <si>
    <t>ERF01627</t>
  </si>
  <si>
    <t>ANTORCHAPARA HORNO</t>
  </si>
  <si>
    <t>EE34</t>
  </si>
  <si>
    <t>REPUESTOS PARA SANITARIOS</t>
  </si>
  <si>
    <t>FUR0002</t>
  </si>
  <si>
    <t>FUR0003</t>
  </si>
  <si>
    <t>FUR0004</t>
  </si>
  <si>
    <t>FUR0005</t>
  </si>
  <si>
    <t>FUR0012</t>
  </si>
  <si>
    <t>FUR0013</t>
  </si>
  <si>
    <t>FUR0014</t>
  </si>
  <si>
    <t>FUR0015</t>
  </si>
  <si>
    <t>ERM121</t>
  </si>
  <si>
    <t>ERH12</t>
  </si>
  <si>
    <t>BURLETES</t>
  </si>
  <si>
    <t>BUSCAPOLOS</t>
  </si>
  <si>
    <t>EREP1</t>
  </si>
  <si>
    <t>G2821</t>
  </si>
  <si>
    <t>FA1I</t>
  </si>
  <si>
    <t>BIS1170</t>
  </si>
  <si>
    <t>BIS4008</t>
  </si>
  <si>
    <t>BIS1140</t>
  </si>
  <si>
    <t>BIS1260</t>
  </si>
  <si>
    <t>FE</t>
  </si>
  <si>
    <t>VP20</t>
  </si>
  <si>
    <t>VP32</t>
  </si>
  <si>
    <t>VP25</t>
  </si>
  <si>
    <t>T535V</t>
  </si>
  <si>
    <t>T310V</t>
  </si>
  <si>
    <t>T335V</t>
  </si>
  <si>
    <t>T532P</t>
  </si>
  <si>
    <t>AL1</t>
  </si>
  <si>
    <t>AL5</t>
  </si>
  <si>
    <t>ACO6B</t>
  </si>
  <si>
    <t>ACO7B</t>
  </si>
  <si>
    <t>BACH</t>
  </si>
  <si>
    <t>BARRAL PARA BAÑO</t>
  </si>
  <si>
    <t>TANQUE PARA AGUA</t>
  </si>
  <si>
    <t>BIS0240</t>
  </si>
  <si>
    <t>BIS0150</t>
  </si>
  <si>
    <t>MAQUINAS</t>
  </si>
  <si>
    <t>BCS</t>
  </si>
  <si>
    <t>BGS</t>
  </si>
  <si>
    <t>CP12</t>
  </si>
  <si>
    <t>VA12</t>
  </si>
  <si>
    <t>CUBR1238</t>
  </si>
  <si>
    <t>TABR12</t>
  </si>
  <si>
    <t>ERBR18</t>
  </si>
  <si>
    <t>ERBR1418</t>
  </si>
  <si>
    <t>ERBR1218</t>
  </si>
  <si>
    <t>ERBR3818</t>
  </si>
  <si>
    <t>LLHH14</t>
  </si>
  <si>
    <t>NBR125</t>
  </si>
  <si>
    <t>NBR1210</t>
  </si>
  <si>
    <t>NBR345</t>
  </si>
  <si>
    <t>NBR3410</t>
  </si>
  <si>
    <t>TBR12</t>
  </si>
  <si>
    <t>TBR34</t>
  </si>
  <si>
    <t>CO12</t>
  </si>
  <si>
    <t>ARANDELAS GOMAS</t>
  </si>
  <si>
    <t>ABPCL</t>
  </si>
  <si>
    <t>ACO10</t>
  </si>
  <si>
    <t>ACO15</t>
  </si>
  <si>
    <t>ACO16</t>
  </si>
  <si>
    <t>ACO245</t>
  </si>
  <si>
    <t>ACO250</t>
  </si>
  <si>
    <t>ACO256</t>
  </si>
  <si>
    <t>ACO30</t>
  </si>
  <si>
    <t>ACO35</t>
  </si>
  <si>
    <t>ACO50</t>
  </si>
  <si>
    <t>ACO55</t>
  </si>
  <si>
    <t>ACO65</t>
  </si>
  <si>
    <t>AE20</t>
  </si>
  <si>
    <t>AF38</t>
  </si>
  <si>
    <t>AF39</t>
  </si>
  <si>
    <t>AP250D</t>
  </si>
  <si>
    <t>AT544C</t>
  </si>
  <si>
    <t>G2704</t>
  </si>
  <si>
    <t>G2705</t>
  </si>
  <si>
    <t>SAB7L</t>
  </si>
  <si>
    <t>ELA13111</t>
  </si>
  <si>
    <t>AP500D</t>
  </si>
  <si>
    <t>CGN</t>
  </si>
  <si>
    <t>JC12H</t>
  </si>
  <si>
    <t>JC6H</t>
  </si>
  <si>
    <t>PLGC</t>
  </si>
  <si>
    <t>E200F</t>
  </si>
  <si>
    <t>E250F</t>
  </si>
  <si>
    <t>HP250H</t>
  </si>
  <si>
    <t>HL60H</t>
  </si>
  <si>
    <t>POB</t>
  </si>
  <si>
    <t>RS9H</t>
  </si>
  <si>
    <t>RP7C</t>
  </si>
  <si>
    <t>HM250H</t>
  </si>
  <si>
    <t>TAVS</t>
  </si>
  <si>
    <t>VM12D</t>
  </si>
  <si>
    <t>VM34D</t>
  </si>
  <si>
    <t>VM1D</t>
  </si>
  <si>
    <t>LLA6I</t>
  </si>
  <si>
    <t>LLA10I</t>
  </si>
  <si>
    <t>LLA8I</t>
  </si>
  <si>
    <t>TABS</t>
  </si>
  <si>
    <t>TCBR100</t>
  </si>
  <si>
    <t>TCBR30</t>
  </si>
  <si>
    <t>TCBR40</t>
  </si>
  <si>
    <t>TCBR50</t>
  </si>
  <si>
    <t>TCBR60</t>
  </si>
  <si>
    <t>TCBR70</t>
  </si>
  <si>
    <t>T60T</t>
  </si>
  <si>
    <t>T70T</t>
  </si>
  <si>
    <t>T80T</t>
  </si>
  <si>
    <t>TEN11</t>
  </si>
  <si>
    <t>TEN12</t>
  </si>
  <si>
    <t>RS100</t>
  </si>
  <si>
    <t>TBREE16</t>
  </si>
  <si>
    <t>TEEBR</t>
  </si>
  <si>
    <t>TABR1418</t>
  </si>
  <si>
    <t>TABR3814</t>
  </si>
  <si>
    <t>CCC</t>
  </si>
  <si>
    <t>CCS</t>
  </si>
  <si>
    <t>TAMBR12</t>
  </si>
  <si>
    <t>TAMBR34</t>
  </si>
  <si>
    <t>TAHBR12</t>
  </si>
  <si>
    <t>TAHBR34</t>
  </si>
  <si>
    <t>RS116</t>
  </si>
  <si>
    <t>RS115</t>
  </si>
  <si>
    <t>RS352</t>
  </si>
  <si>
    <t>RS354</t>
  </si>
  <si>
    <t>RS353</t>
  </si>
  <si>
    <t>RS104</t>
  </si>
  <si>
    <t>RS103</t>
  </si>
  <si>
    <t>RS101</t>
  </si>
  <si>
    <t>RS107</t>
  </si>
  <si>
    <t>CL4</t>
  </si>
  <si>
    <t>CL10</t>
  </si>
  <si>
    <t>RS035</t>
  </si>
  <si>
    <t>RS050</t>
  </si>
  <si>
    <t>RS080</t>
  </si>
  <si>
    <t>RS010</t>
  </si>
  <si>
    <t>RS012</t>
  </si>
  <si>
    <t>RS015</t>
  </si>
  <si>
    <t>RS007</t>
  </si>
  <si>
    <t>CC12E</t>
  </si>
  <si>
    <t>CC34E</t>
  </si>
  <si>
    <t>NEP110</t>
  </si>
  <si>
    <t>NEP112</t>
  </si>
  <si>
    <t>NEP115</t>
  </si>
  <si>
    <t>NEP120</t>
  </si>
  <si>
    <t>NEP130</t>
  </si>
  <si>
    <t>NEP15</t>
  </si>
  <si>
    <t>NEP18</t>
  </si>
  <si>
    <t>THEP1</t>
  </si>
  <si>
    <t>TMEP1</t>
  </si>
  <si>
    <t>TEP1</t>
  </si>
  <si>
    <t>UDEP1</t>
  </si>
  <si>
    <t>NEP126</t>
  </si>
  <si>
    <t>NEP1212</t>
  </si>
  <si>
    <t>CC1E</t>
  </si>
  <si>
    <t>VPEP1</t>
  </si>
  <si>
    <t>FLE3420</t>
  </si>
  <si>
    <t>T2520</t>
  </si>
  <si>
    <t>TRM321</t>
  </si>
  <si>
    <t>TH2512</t>
  </si>
  <si>
    <t>GUA4</t>
  </si>
  <si>
    <t>GUA5</t>
  </si>
  <si>
    <t>RS113</t>
  </si>
  <si>
    <t>RS114</t>
  </si>
  <si>
    <t>RS201</t>
  </si>
  <si>
    <t>RS202</t>
  </si>
  <si>
    <t>RS106</t>
  </si>
  <si>
    <t>RS208</t>
  </si>
  <si>
    <t>RS206</t>
  </si>
  <si>
    <t>RS207</t>
  </si>
  <si>
    <t>DMR</t>
  </si>
  <si>
    <t>SBR112</t>
  </si>
  <si>
    <t>SBRA</t>
  </si>
  <si>
    <t>SBR2</t>
  </si>
  <si>
    <t>CH38E</t>
  </si>
  <si>
    <t>BIS105</t>
  </si>
  <si>
    <t>BIS110</t>
  </si>
  <si>
    <t>BF3T</t>
  </si>
  <si>
    <t>SILICONA PARA AUTOS</t>
  </si>
  <si>
    <t>CO100B</t>
  </si>
  <si>
    <t>CO110B</t>
  </si>
  <si>
    <t>CIC6060</t>
  </si>
  <si>
    <t>RD1010</t>
  </si>
  <si>
    <t>PP20203</t>
  </si>
  <si>
    <t>CAJAS PARA CERRADURAS</t>
  </si>
  <si>
    <t>COV02</t>
  </si>
  <si>
    <t>COV03</t>
  </si>
  <si>
    <t>PB48350P</t>
  </si>
  <si>
    <t>P48350P</t>
  </si>
  <si>
    <t>PB48450P</t>
  </si>
  <si>
    <t>P48450P</t>
  </si>
  <si>
    <t>PB75300P</t>
  </si>
  <si>
    <t>P75300P</t>
  </si>
  <si>
    <t>PB75350P</t>
  </si>
  <si>
    <t>P75350P</t>
  </si>
  <si>
    <t>PB75400P</t>
  </si>
  <si>
    <t>P75400P</t>
  </si>
  <si>
    <t>PB75450P</t>
  </si>
  <si>
    <t>P75450P</t>
  </si>
  <si>
    <t>KCCC</t>
  </si>
  <si>
    <t>TACO GRAMPA</t>
  </si>
  <si>
    <t>TG12C</t>
  </si>
  <si>
    <t>TG34C</t>
  </si>
  <si>
    <t>CIND</t>
  </si>
  <si>
    <t>CP15E</t>
  </si>
  <si>
    <t>CP13E</t>
  </si>
  <si>
    <t>CP11E</t>
  </si>
  <si>
    <t>CP9E</t>
  </si>
  <si>
    <t>CP8E</t>
  </si>
  <si>
    <t>ELA13110</t>
  </si>
  <si>
    <t>E2001</t>
  </si>
  <si>
    <t>E2005</t>
  </si>
  <si>
    <t>E2006</t>
  </si>
  <si>
    <t>E2008</t>
  </si>
  <si>
    <t>SA2010</t>
  </si>
  <si>
    <t>SA2013</t>
  </si>
  <si>
    <t>SA2014</t>
  </si>
  <si>
    <t>SC2010</t>
  </si>
  <si>
    <t>SC2013</t>
  </si>
  <si>
    <t>SC2014</t>
  </si>
  <si>
    <t>ESCOBILLON PARA BARRENDERO</t>
  </si>
  <si>
    <t>CCBF</t>
  </si>
  <si>
    <t>CBF</t>
  </si>
  <si>
    <t>MS10110E</t>
  </si>
  <si>
    <t>MS8110E</t>
  </si>
  <si>
    <t>MS16300E</t>
  </si>
  <si>
    <t>MS16460E</t>
  </si>
  <si>
    <t>MS18300E</t>
  </si>
  <si>
    <t>MS14160E</t>
  </si>
  <si>
    <t>MS6110E</t>
  </si>
  <si>
    <t>MS6160E</t>
  </si>
  <si>
    <t>MS18210E</t>
  </si>
  <si>
    <t>FIS16</t>
  </si>
  <si>
    <t>FIS18</t>
  </si>
  <si>
    <t>FIS110</t>
  </si>
  <si>
    <t>FIS6</t>
  </si>
  <si>
    <t>FIS8</t>
  </si>
  <si>
    <t>FIS10</t>
  </si>
  <si>
    <t>MBGRF</t>
  </si>
  <si>
    <t>FP12I</t>
  </si>
  <si>
    <t>P10I</t>
  </si>
  <si>
    <t>P15I</t>
  </si>
  <si>
    <t>P20I</t>
  </si>
  <si>
    <t>P25I</t>
  </si>
  <si>
    <t>P30I</t>
  </si>
  <si>
    <t>PP7I</t>
  </si>
  <si>
    <t>PP10I</t>
  </si>
  <si>
    <t>PP15I</t>
  </si>
  <si>
    <t>PP20I</t>
  </si>
  <si>
    <t>PP25I</t>
  </si>
  <si>
    <t>P40I</t>
  </si>
  <si>
    <t>SOP1</t>
  </si>
  <si>
    <t>SOP2</t>
  </si>
  <si>
    <t>LBC</t>
  </si>
  <si>
    <t>MRL</t>
  </si>
  <si>
    <t>TAL</t>
  </si>
  <si>
    <t>MGBBL</t>
  </si>
  <si>
    <t>MGBCHL</t>
  </si>
  <si>
    <t>MGMBL</t>
  </si>
  <si>
    <t>RCGM</t>
  </si>
  <si>
    <t>RHGM</t>
  </si>
  <si>
    <t>PC</t>
  </si>
  <si>
    <t>RH6203</t>
  </si>
  <si>
    <t>RH6206</t>
  </si>
  <si>
    <t>CA36F</t>
  </si>
  <si>
    <t>CA46</t>
  </si>
  <si>
    <t>CA38</t>
  </si>
  <si>
    <t>CA462310F</t>
  </si>
  <si>
    <t>CA224</t>
  </si>
  <si>
    <t>CA424</t>
  </si>
  <si>
    <t>CA232</t>
  </si>
  <si>
    <t>CA41014</t>
  </si>
  <si>
    <t>CA214</t>
  </si>
  <si>
    <t>CA218</t>
  </si>
  <si>
    <t>CA418</t>
  </si>
  <si>
    <t>PT35S</t>
  </si>
  <si>
    <t>PT46S</t>
  </si>
  <si>
    <t>PT58S</t>
  </si>
  <si>
    <t>PT80S</t>
  </si>
  <si>
    <t>CP1150S</t>
  </si>
  <si>
    <t>CP1502S</t>
  </si>
  <si>
    <t>CP32S</t>
  </si>
  <si>
    <t>CP3170S</t>
  </si>
  <si>
    <t>CP3250S</t>
  </si>
  <si>
    <t>CP42S</t>
  </si>
  <si>
    <t>CP425S</t>
  </si>
  <si>
    <t>TPES</t>
  </si>
  <si>
    <t>STA01</t>
  </si>
  <si>
    <t>STA10</t>
  </si>
  <si>
    <t>N40S</t>
  </si>
  <si>
    <t>N50S</t>
  </si>
  <si>
    <t>N60S</t>
  </si>
  <si>
    <t>PH</t>
  </si>
  <si>
    <t>VUL10</t>
  </si>
  <si>
    <t>CA19F</t>
  </si>
  <si>
    <t>CA24F</t>
  </si>
  <si>
    <t>CA30F</t>
  </si>
  <si>
    <t>MM1116B</t>
  </si>
  <si>
    <t>MM58B</t>
  </si>
  <si>
    <t>CAV23</t>
  </si>
  <si>
    <t>IC01</t>
  </si>
  <si>
    <t>IC02</t>
  </si>
  <si>
    <t>IC03</t>
  </si>
  <si>
    <t>IC04</t>
  </si>
  <si>
    <t>IC05</t>
  </si>
  <si>
    <t>IC06</t>
  </si>
  <si>
    <t>IC07</t>
  </si>
  <si>
    <t>IC08</t>
  </si>
  <si>
    <t>IC09</t>
  </si>
  <si>
    <t>IC10</t>
  </si>
  <si>
    <t>IC11</t>
  </si>
  <si>
    <t>IC12</t>
  </si>
  <si>
    <t>IC13</t>
  </si>
  <si>
    <t>IC14</t>
  </si>
  <si>
    <t>IC15</t>
  </si>
  <si>
    <t>IC16</t>
  </si>
  <si>
    <t>IC17</t>
  </si>
  <si>
    <t>IC18</t>
  </si>
  <si>
    <t>IC19</t>
  </si>
  <si>
    <t>IC20</t>
  </si>
  <si>
    <t>IC21</t>
  </si>
  <si>
    <t>IC22</t>
  </si>
  <si>
    <t>IC23</t>
  </si>
  <si>
    <t>IC24</t>
  </si>
  <si>
    <t>EL INCA PRODUCTOS PARA LA CONSTRUCCION</t>
  </si>
  <si>
    <t>AP1</t>
  </si>
  <si>
    <t>AP4</t>
  </si>
  <si>
    <t>CTB4</t>
  </si>
  <si>
    <t>H1I</t>
  </si>
  <si>
    <t>H10I</t>
  </si>
  <si>
    <t>H24I</t>
  </si>
  <si>
    <t>H4I</t>
  </si>
  <si>
    <t>MA10</t>
  </si>
  <si>
    <t>MA30</t>
  </si>
  <si>
    <t>MA5</t>
  </si>
  <si>
    <t>PAC</t>
  </si>
  <si>
    <t>PAR</t>
  </si>
  <si>
    <t>PBL</t>
  </si>
  <si>
    <t>PBLE</t>
  </si>
  <si>
    <t>PCE</t>
  </si>
  <si>
    <t>PCO</t>
  </si>
  <si>
    <t>PCRE</t>
  </si>
  <si>
    <t>PCU</t>
  </si>
  <si>
    <t>PCUE</t>
  </si>
  <si>
    <t>PGR</t>
  </si>
  <si>
    <t>PHA</t>
  </si>
  <si>
    <t>PMAR</t>
  </si>
  <si>
    <t>PMA</t>
  </si>
  <si>
    <t>PNE</t>
  </si>
  <si>
    <t>PRO</t>
  </si>
  <si>
    <t>PVE</t>
  </si>
  <si>
    <t>PVER</t>
  </si>
  <si>
    <t>RF30</t>
  </si>
  <si>
    <t>RF5</t>
  </si>
  <si>
    <t>VH20</t>
  </si>
  <si>
    <t>VH22</t>
  </si>
  <si>
    <t>VH24</t>
  </si>
  <si>
    <t>VH26</t>
  </si>
  <si>
    <t>CARBURO</t>
  </si>
  <si>
    <t>CZ30M</t>
  </si>
  <si>
    <t>CZ35M</t>
  </si>
  <si>
    <t>CZ40M</t>
  </si>
  <si>
    <t>CZ45M</t>
  </si>
  <si>
    <t>CZ50M</t>
  </si>
  <si>
    <t>CZ55M</t>
  </si>
  <si>
    <t>CZ60M</t>
  </si>
  <si>
    <t>CARE1</t>
  </si>
  <si>
    <t>CARE2</t>
  </si>
  <si>
    <t>D265</t>
  </si>
  <si>
    <t>EAM38</t>
  </si>
  <si>
    <t>EAM12</t>
  </si>
  <si>
    <t>RE15</t>
  </si>
  <si>
    <t>RE30</t>
  </si>
  <si>
    <t>RE20</t>
  </si>
  <si>
    <t>LCS</t>
  </si>
  <si>
    <t>HG060</t>
  </si>
  <si>
    <t>G1838</t>
  </si>
  <si>
    <t>HG030</t>
  </si>
  <si>
    <t>HG021</t>
  </si>
  <si>
    <t>HG002</t>
  </si>
  <si>
    <t>G2803</t>
  </si>
  <si>
    <t>G2822</t>
  </si>
  <si>
    <t>HG029</t>
  </si>
  <si>
    <t>PH250S</t>
  </si>
  <si>
    <t>P7I</t>
  </si>
  <si>
    <t>ARS10</t>
  </si>
  <si>
    <t>CAL2</t>
  </si>
  <si>
    <t>CAL1</t>
  </si>
  <si>
    <t>ASFE</t>
  </si>
  <si>
    <t>CDT30P</t>
  </si>
  <si>
    <t>CDT40P</t>
  </si>
  <si>
    <t>CDT50P</t>
  </si>
  <si>
    <t>CAP10T</t>
  </si>
  <si>
    <t>LLTC5R</t>
  </si>
  <si>
    <t>LLTC6R</t>
  </si>
  <si>
    <t>LLTC7R</t>
  </si>
  <si>
    <t>LLTC8R</t>
  </si>
  <si>
    <t>LLTC9R</t>
  </si>
  <si>
    <t>LLTC10R</t>
  </si>
  <si>
    <t>LLTC11R</t>
  </si>
  <si>
    <t>LLTC12R</t>
  </si>
  <si>
    <t>LLTC13R</t>
  </si>
  <si>
    <t>LLTC14R</t>
  </si>
  <si>
    <t>LLTC15R</t>
  </si>
  <si>
    <t>LLTC16R</t>
  </si>
  <si>
    <t>LLTC19R</t>
  </si>
  <si>
    <t>MASILLAS PARA MADERA</t>
  </si>
  <si>
    <t>MMCAM</t>
  </si>
  <si>
    <t>MMCEM</t>
  </si>
  <si>
    <t>MMNAM</t>
  </si>
  <si>
    <t>MMPEM</t>
  </si>
  <si>
    <t>MMRCM</t>
  </si>
  <si>
    <t>MMROM</t>
  </si>
  <si>
    <t>MSC</t>
  </si>
  <si>
    <t>MDC</t>
  </si>
  <si>
    <t>MB3B</t>
  </si>
  <si>
    <t>OB31S</t>
  </si>
  <si>
    <t>OB32S</t>
  </si>
  <si>
    <t>OP31S</t>
  </si>
  <si>
    <t>OP32S</t>
  </si>
  <si>
    <t>OP40S</t>
  </si>
  <si>
    <t>P100S</t>
  </si>
  <si>
    <t xml:space="preserve">DISCO DIAMANTADO </t>
  </si>
  <si>
    <t xml:space="preserve">DISCO FLAP </t>
  </si>
  <si>
    <t>A1PS</t>
  </si>
  <si>
    <t>LBN2</t>
  </si>
  <si>
    <t>CERROJOS</t>
  </si>
  <si>
    <t>CERROJOS CON LLAVE CRUZ</t>
  </si>
  <si>
    <t>CERRADURAS COMUNES TIPO PRIVE 200</t>
  </si>
  <si>
    <t>CERRADURAS</t>
  </si>
  <si>
    <t>RS609</t>
  </si>
  <si>
    <t>GAS20</t>
  </si>
  <si>
    <t>GAS25</t>
  </si>
  <si>
    <t>GAS32</t>
  </si>
  <si>
    <t>GAS12</t>
  </si>
  <si>
    <t>GAS34</t>
  </si>
  <si>
    <t>GAS1</t>
  </si>
  <si>
    <t>RS706</t>
  </si>
  <si>
    <t>RS707</t>
  </si>
  <si>
    <t>RS708</t>
  </si>
  <si>
    <t>RS709</t>
  </si>
  <si>
    <t>RS710</t>
  </si>
  <si>
    <t>RS711</t>
  </si>
  <si>
    <t>RS712</t>
  </si>
  <si>
    <t>RS713</t>
  </si>
  <si>
    <t>RS714</t>
  </si>
  <si>
    <t>RS715</t>
  </si>
  <si>
    <t>RS716</t>
  </si>
  <si>
    <t>RS717</t>
  </si>
  <si>
    <t>RS718</t>
  </si>
  <si>
    <t>RS719</t>
  </si>
  <si>
    <t>RS720</t>
  </si>
  <si>
    <t>CE4</t>
  </si>
  <si>
    <t>TOT1106</t>
  </si>
  <si>
    <t>TOT1109</t>
  </si>
  <si>
    <t>TOT156</t>
  </si>
  <si>
    <t>TOT159</t>
  </si>
  <si>
    <t>TOT166</t>
  </si>
  <si>
    <t>TOT169</t>
  </si>
  <si>
    <t>TOT176</t>
  </si>
  <si>
    <t>TOT179</t>
  </si>
  <si>
    <t>TOT186</t>
  </si>
  <si>
    <t>TOT189</t>
  </si>
  <si>
    <t>TOT196</t>
  </si>
  <si>
    <t>TOT199</t>
  </si>
  <si>
    <t>SW4536R</t>
  </si>
  <si>
    <t>SW71436R</t>
  </si>
  <si>
    <t>SW936R</t>
  </si>
  <si>
    <t>SW948R</t>
  </si>
  <si>
    <t>SPRR</t>
  </si>
  <si>
    <t>LLPR101</t>
  </si>
  <si>
    <t>LLPR200</t>
  </si>
  <si>
    <t>LLTRI5DF</t>
  </si>
  <si>
    <t>HG022</t>
  </si>
  <si>
    <t>GL90A</t>
  </si>
  <si>
    <t>GLA1000A</t>
  </si>
  <si>
    <t>GLA250A</t>
  </si>
  <si>
    <t>GLA5000A</t>
  </si>
  <si>
    <t>GLA500A</t>
  </si>
  <si>
    <t>GLA90A</t>
  </si>
  <si>
    <t>GG250A</t>
  </si>
  <si>
    <t>GG500A</t>
  </si>
  <si>
    <t>GG90A</t>
  </si>
  <si>
    <t>GGA1000A</t>
  </si>
  <si>
    <t>GGA250A</t>
  </si>
  <si>
    <t>GGA500A</t>
  </si>
  <si>
    <t>GGA90A</t>
  </si>
  <si>
    <t>DG658V</t>
  </si>
  <si>
    <t>CE85R</t>
  </si>
  <si>
    <t>CDP40R</t>
  </si>
  <si>
    <t>CDP50R</t>
  </si>
  <si>
    <t>CCN</t>
  </si>
  <si>
    <t>CC50N</t>
  </si>
  <si>
    <t>CC40N</t>
  </si>
  <si>
    <t>CB2050</t>
  </si>
  <si>
    <t>CAV11</t>
  </si>
  <si>
    <t>CA1594</t>
  </si>
  <si>
    <t>CA1595</t>
  </si>
  <si>
    <t>CA1596</t>
  </si>
  <si>
    <t>BR26I</t>
  </si>
  <si>
    <t>BR35I</t>
  </si>
  <si>
    <t>AN25E</t>
  </si>
  <si>
    <t>AN27E</t>
  </si>
  <si>
    <t>ACEITE DE LINO X 5LT</t>
  </si>
  <si>
    <t>CEPILLO PLANO 100mm  /FEMUCAL/</t>
  </si>
  <si>
    <t>ESPATULA CHAPISTA DE GOMA CHICA /MATEZZ/</t>
  </si>
  <si>
    <t>GANCHO P/CUADRO TRIANGULO N_ 1 (200) /SC/</t>
  </si>
  <si>
    <t>REGATON DE GOMA REDONDO p/ESCALERA /MALVAR/</t>
  </si>
  <si>
    <t>SOGA SISAL DE 10 mm /ECOTEX/</t>
  </si>
  <si>
    <t>SOGA SISAL DE 14 mm /ECOTEX/</t>
  </si>
  <si>
    <t>TUERCA ZINCADA (03) 1/8     USS() /METALBO/</t>
  </si>
  <si>
    <t>SIB</t>
  </si>
  <si>
    <t>SEB</t>
  </si>
  <si>
    <t>SEGURIDAD</t>
  </si>
  <si>
    <t>ACVA</t>
  </si>
  <si>
    <t>AI4C</t>
  </si>
  <si>
    <t>AI8C</t>
  </si>
  <si>
    <t>ARS14</t>
  </si>
  <si>
    <t>AS10C</t>
  </si>
  <si>
    <t>BOCALLAVE MAGNETICA</t>
  </si>
  <si>
    <t>BM38M</t>
  </si>
  <si>
    <t>BM716M</t>
  </si>
  <si>
    <t>BM516M</t>
  </si>
  <si>
    <t>CA135M</t>
  </si>
  <si>
    <t xml:space="preserve">CONECTOR ANGULO </t>
  </si>
  <si>
    <t>CA140S</t>
  </si>
  <si>
    <t>CA165S</t>
  </si>
  <si>
    <t>CA190S</t>
  </si>
  <si>
    <t>CA215S</t>
  </si>
  <si>
    <t>CA240S</t>
  </si>
  <si>
    <t>CFEC4S</t>
  </si>
  <si>
    <t>CFEC5S</t>
  </si>
  <si>
    <t>CFEC6S</t>
  </si>
  <si>
    <t>CA42S</t>
  </si>
  <si>
    <t>CA67S</t>
  </si>
  <si>
    <t>CA93S</t>
  </si>
  <si>
    <t>CA117S</t>
  </si>
  <si>
    <t>CA290S</t>
  </si>
  <si>
    <t>CD11770NS</t>
  </si>
  <si>
    <t>CD4244NS</t>
  </si>
  <si>
    <t>CD6744NS</t>
  </si>
  <si>
    <t>CD9344NS</t>
  </si>
  <si>
    <t>CI11794NS</t>
  </si>
  <si>
    <t>CI4270NS</t>
  </si>
  <si>
    <t>CI6770NS</t>
  </si>
  <si>
    <t>CI9370NS</t>
  </si>
  <si>
    <t>CP117242NS</t>
  </si>
  <si>
    <t>CP42124NS</t>
  </si>
  <si>
    <t>CP67166NS</t>
  </si>
  <si>
    <t>CP93200NS</t>
  </si>
  <si>
    <t>CU110C</t>
  </si>
  <si>
    <t>CU160C</t>
  </si>
  <si>
    <t>CU40C</t>
  </si>
  <si>
    <t>CU50C</t>
  </si>
  <si>
    <t>CU63C</t>
  </si>
  <si>
    <t>CÑ1101C</t>
  </si>
  <si>
    <t>CÑ1102C</t>
  </si>
  <si>
    <t>CÑ1103C</t>
  </si>
  <si>
    <t>CÑ1104C</t>
  </si>
  <si>
    <t>CÑ401C</t>
  </si>
  <si>
    <t>CÑ402C</t>
  </si>
  <si>
    <t>CÑ403C</t>
  </si>
  <si>
    <t>CÑ404C</t>
  </si>
  <si>
    <t>CÑ501C</t>
  </si>
  <si>
    <t>CÑ502C</t>
  </si>
  <si>
    <t>CÑ503C</t>
  </si>
  <si>
    <t>CÑ504C</t>
  </si>
  <si>
    <t>CÑ631C</t>
  </si>
  <si>
    <t>CÑ632C</t>
  </si>
  <si>
    <t>CÑ633C</t>
  </si>
  <si>
    <t>CÑ634C</t>
  </si>
  <si>
    <t>MR110C</t>
  </si>
  <si>
    <t>MR160C</t>
  </si>
  <si>
    <t>MR40C</t>
  </si>
  <si>
    <t>MR50C</t>
  </si>
  <si>
    <t>MR63C</t>
  </si>
  <si>
    <t>PB11063C</t>
  </si>
  <si>
    <t>PP3EC</t>
  </si>
  <si>
    <t>PP5EC</t>
  </si>
  <si>
    <t>PPP5EC</t>
  </si>
  <si>
    <t>PRA11012C</t>
  </si>
  <si>
    <t>PRA11015C</t>
  </si>
  <si>
    <t>PRA408C</t>
  </si>
  <si>
    <t>PRA638C</t>
  </si>
  <si>
    <t>PRC11012C</t>
  </si>
  <si>
    <t>PRC11015C</t>
  </si>
  <si>
    <t>PRC12C</t>
  </si>
  <si>
    <t>PRC408C</t>
  </si>
  <si>
    <t>PRC638C</t>
  </si>
  <si>
    <t>PRR12C</t>
  </si>
  <si>
    <t>R4511050C</t>
  </si>
  <si>
    <t>R4511063C</t>
  </si>
  <si>
    <t>R45110C</t>
  </si>
  <si>
    <t>R45160110C</t>
  </si>
  <si>
    <t>R45160C</t>
  </si>
  <si>
    <t>R4540C</t>
  </si>
  <si>
    <t>R4550C</t>
  </si>
  <si>
    <t>R456350C</t>
  </si>
  <si>
    <t>R4563C</t>
  </si>
  <si>
    <t>R9011050C</t>
  </si>
  <si>
    <t>R9011063C</t>
  </si>
  <si>
    <t>R90110C</t>
  </si>
  <si>
    <t>R90160110C</t>
  </si>
  <si>
    <t>R90160C</t>
  </si>
  <si>
    <t>R9040C</t>
  </si>
  <si>
    <t>R9050C</t>
  </si>
  <si>
    <t>R9063C</t>
  </si>
  <si>
    <t>RD11040</t>
  </si>
  <si>
    <t>RHH45110C</t>
  </si>
  <si>
    <t>RHH90160110C</t>
  </si>
  <si>
    <t>RHH9040C</t>
  </si>
  <si>
    <t>RHH9050C</t>
  </si>
  <si>
    <t>RI11050C</t>
  </si>
  <si>
    <t>RSV50C</t>
  </si>
  <si>
    <t>SO110C</t>
  </si>
  <si>
    <t>SR063C</t>
  </si>
  <si>
    <t>VA110C</t>
  </si>
  <si>
    <t>VAA</t>
  </si>
  <si>
    <t>VABM110C</t>
  </si>
  <si>
    <t>VABM160C</t>
  </si>
  <si>
    <t>AE110C</t>
  </si>
  <si>
    <t>BA6350C</t>
  </si>
  <si>
    <t>BAH160110C</t>
  </si>
  <si>
    <t>BAHC</t>
  </si>
  <si>
    <t>BAHDC</t>
  </si>
  <si>
    <t>BAHIC</t>
  </si>
  <si>
    <t>BAHTC</t>
  </si>
  <si>
    <t>BAP6350C</t>
  </si>
  <si>
    <t>BR11063C</t>
  </si>
  <si>
    <t>BR5040C</t>
  </si>
  <si>
    <t>BR6350C</t>
  </si>
  <si>
    <t>CO110BC</t>
  </si>
  <si>
    <t>CO110C</t>
  </si>
  <si>
    <t>CO15110C</t>
  </si>
  <si>
    <t>CO160C</t>
  </si>
  <si>
    <t>CO40114C</t>
  </si>
  <si>
    <t>CO401C</t>
  </si>
  <si>
    <t>CO40C</t>
  </si>
  <si>
    <t>CO45110C</t>
  </si>
  <si>
    <t>CO45160C</t>
  </si>
  <si>
    <t>CO4540C</t>
  </si>
  <si>
    <t>CO4550C</t>
  </si>
  <si>
    <t>CO4563C</t>
  </si>
  <si>
    <t>CO50C</t>
  </si>
  <si>
    <t>CO63C</t>
  </si>
  <si>
    <t>DC5</t>
  </si>
  <si>
    <t>DC10</t>
  </si>
  <si>
    <t>DC15</t>
  </si>
  <si>
    <t>DC20</t>
  </si>
  <si>
    <t>G6V</t>
  </si>
  <si>
    <t>G20V</t>
  </si>
  <si>
    <t>KEN9</t>
  </si>
  <si>
    <t>LLM13K</t>
  </si>
  <si>
    <t>SCOCA</t>
  </si>
  <si>
    <t>SCOLA</t>
  </si>
  <si>
    <t>SE60S</t>
  </si>
  <si>
    <t>SE75S</t>
  </si>
  <si>
    <t>SR25H</t>
  </si>
  <si>
    <t>C400P</t>
  </si>
  <si>
    <t>TUERCA AMOLADORA</t>
  </si>
  <si>
    <t>CORTA CAÑOS 1-1/8</t>
  </si>
  <si>
    <t>CORTA VIDRIO</t>
  </si>
  <si>
    <t xml:space="preserve">GRIFERIAS PLASTICAS </t>
  </si>
  <si>
    <t>METROS DE MADERA</t>
  </si>
  <si>
    <t>ACCESORIOS PVC</t>
  </si>
  <si>
    <t>DESENGRASANTE/DESOXIDANTE/DESTAPACAÑERIA</t>
  </si>
  <si>
    <t>PINTURA ASFALTICA</t>
  </si>
  <si>
    <t>FICHASY CABLES PARA AUDIO</t>
  </si>
  <si>
    <t>A23D</t>
  </si>
  <si>
    <t>CO18D</t>
  </si>
  <si>
    <t>CO24D</t>
  </si>
  <si>
    <t>FM2D</t>
  </si>
  <si>
    <t>FM3D</t>
  </si>
  <si>
    <t>M20B</t>
  </si>
  <si>
    <t>M22B</t>
  </si>
  <si>
    <t>MOSQUETONES</t>
  </si>
  <si>
    <t>REGLA DE ALUMINO</t>
  </si>
  <si>
    <t>RA</t>
  </si>
  <si>
    <t>RA2</t>
  </si>
  <si>
    <t>RA3</t>
  </si>
  <si>
    <t>VP</t>
  </si>
  <si>
    <t>DESCRIPCION</t>
  </si>
  <si>
    <t>ACCESORIOS COEXTREME OSRING (T/AWADUC)</t>
  </si>
  <si>
    <t>CARBON PARA MAQUINAS</t>
  </si>
  <si>
    <t>M1M</t>
  </si>
  <si>
    <t>M2M</t>
  </si>
  <si>
    <t>M3M</t>
  </si>
  <si>
    <t>M4M</t>
  </si>
  <si>
    <t>M5M</t>
  </si>
  <si>
    <t/>
  </si>
  <si>
    <t>A2HH</t>
  </si>
  <si>
    <t>A4E</t>
  </si>
  <si>
    <t>A5E</t>
  </si>
  <si>
    <t>A8E</t>
  </si>
  <si>
    <t>AIEC</t>
  </si>
  <si>
    <t>AP</t>
  </si>
  <si>
    <t>APC1</t>
  </si>
  <si>
    <t>APC34</t>
  </si>
  <si>
    <t>APC532</t>
  </si>
  <si>
    <t>BB</t>
  </si>
  <si>
    <t>BBR1214</t>
  </si>
  <si>
    <t>BBR1218</t>
  </si>
  <si>
    <t>BBR1238</t>
  </si>
  <si>
    <t>BBR1418</t>
  </si>
  <si>
    <t>BBR3412</t>
  </si>
  <si>
    <t>BBR3814</t>
  </si>
  <si>
    <t>BBR3818</t>
  </si>
  <si>
    <t>BDPM</t>
  </si>
  <si>
    <t>BF8020T</t>
  </si>
  <si>
    <t>BI</t>
  </si>
  <si>
    <t>BIS1710</t>
  </si>
  <si>
    <t>BIS1720</t>
  </si>
  <si>
    <t>BIS1730</t>
  </si>
  <si>
    <t>BIS1750</t>
  </si>
  <si>
    <t>BMET</t>
  </si>
  <si>
    <t>BPC</t>
  </si>
  <si>
    <t>BS</t>
  </si>
  <si>
    <t>CA14A</t>
  </si>
  <si>
    <t>CA38A</t>
  </si>
  <si>
    <t>CA516A</t>
  </si>
  <si>
    <t>CAB1</t>
  </si>
  <si>
    <t>CB90M</t>
  </si>
  <si>
    <t>CEM1/2D</t>
  </si>
  <si>
    <t>CEM1D</t>
  </si>
  <si>
    <t>CEM3/4</t>
  </si>
  <si>
    <t>CF40EM</t>
  </si>
  <si>
    <t>CF40M</t>
  </si>
  <si>
    <t>CF50M</t>
  </si>
  <si>
    <t>COB1</t>
  </si>
  <si>
    <t>COBR12</t>
  </si>
  <si>
    <t>COBR14</t>
  </si>
  <si>
    <t>COBR18</t>
  </si>
  <si>
    <t>COBR34</t>
  </si>
  <si>
    <t>COBR38</t>
  </si>
  <si>
    <t>COEP1</t>
  </si>
  <si>
    <t>COEP12</t>
  </si>
  <si>
    <t>COEP34</t>
  </si>
  <si>
    <t>COEPMH1</t>
  </si>
  <si>
    <t>COEPMH12</t>
  </si>
  <si>
    <t>COEPMH34</t>
  </si>
  <si>
    <t>CP2050M</t>
  </si>
  <si>
    <t>CP2075M</t>
  </si>
  <si>
    <t>CP2100M</t>
  </si>
  <si>
    <t>CP2150M</t>
  </si>
  <si>
    <t>CP2250M</t>
  </si>
  <si>
    <t>CSMC</t>
  </si>
  <si>
    <t>CSPC</t>
  </si>
  <si>
    <t>CTT2100M</t>
  </si>
  <si>
    <t>CTT2150M</t>
  </si>
  <si>
    <t>CTT2250M</t>
  </si>
  <si>
    <t>CTT2400M</t>
  </si>
  <si>
    <t>CUBR12</t>
  </si>
  <si>
    <t>CUBR14</t>
  </si>
  <si>
    <t>CUBR18</t>
  </si>
  <si>
    <t>CUBR34</t>
  </si>
  <si>
    <t>CUBR38</t>
  </si>
  <si>
    <t>CÑEP1</t>
  </si>
  <si>
    <t>CÑEP12</t>
  </si>
  <si>
    <t>CÑEP34</t>
  </si>
  <si>
    <t>CÑZ3</t>
  </si>
  <si>
    <t>CÑZ4</t>
  </si>
  <si>
    <t>DDC110T</t>
  </si>
  <si>
    <t>DDC45N</t>
  </si>
  <si>
    <t>DDC7N</t>
  </si>
  <si>
    <t>DDS115T</t>
  </si>
  <si>
    <t>DDS230T</t>
  </si>
  <si>
    <t>DDS45N</t>
  </si>
  <si>
    <t>DDS7N</t>
  </si>
  <si>
    <t>DDT115T</t>
  </si>
  <si>
    <t>DDT230T</t>
  </si>
  <si>
    <t>DDT45N</t>
  </si>
  <si>
    <t>DDT7N</t>
  </si>
  <si>
    <t>DF6112V</t>
  </si>
  <si>
    <t>DF6114V</t>
  </si>
  <si>
    <t>DF61V</t>
  </si>
  <si>
    <t>DF62V</t>
  </si>
  <si>
    <t>DG10112V</t>
  </si>
  <si>
    <t>DG101V</t>
  </si>
  <si>
    <t>DG10212V</t>
  </si>
  <si>
    <t>DG102V</t>
  </si>
  <si>
    <t>DG103V</t>
  </si>
  <si>
    <t>DG6112V</t>
  </si>
  <si>
    <t>DG6114V</t>
  </si>
  <si>
    <t>DG6134V</t>
  </si>
  <si>
    <t>DG61V</t>
  </si>
  <si>
    <t>DG6212V</t>
  </si>
  <si>
    <t>DG6214V</t>
  </si>
  <si>
    <t>DG62V</t>
  </si>
  <si>
    <t>DG634V</t>
  </si>
  <si>
    <t>DG8112V</t>
  </si>
  <si>
    <t>DG8114V</t>
  </si>
  <si>
    <t>DG81V</t>
  </si>
  <si>
    <t>DG8212V</t>
  </si>
  <si>
    <t>DG82V</t>
  </si>
  <si>
    <t>DG834V</t>
  </si>
  <si>
    <t>DG83V</t>
  </si>
  <si>
    <t>DL115100</t>
  </si>
  <si>
    <t>DL115120</t>
  </si>
  <si>
    <t>DL11514D</t>
  </si>
  <si>
    <t>DL11516D</t>
  </si>
  <si>
    <t>DL11524D</t>
  </si>
  <si>
    <t>DL11536D</t>
  </si>
  <si>
    <t>DL11550D</t>
  </si>
  <si>
    <t>DL11560D</t>
  </si>
  <si>
    <t>DL11580D</t>
  </si>
  <si>
    <t>DL17812D</t>
  </si>
  <si>
    <t>DL17814D</t>
  </si>
  <si>
    <t>DL17816D</t>
  </si>
  <si>
    <t>DL17824D</t>
  </si>
  <si>
    <t>DL17836D</t>
  </si>
  <si>
    <t>DL17850D</t>
  </si>
  <si>
    <t>DL17860D</t>
  </si>
  <si>
    <t>DL17880D</t>
  </si>
  <si>
    <t>E325F</t>
  </si>
  <si>
    <t>EC20P</t>
  </si>
  <si>
    <t>EC25P</t>
  </si>
  <si>
    <t>EC30P</t>
  </si>
  <si>
    <t>ECCM</t>
  </si>
  <si>
    <t>ECGM</t>
  </si>
  <si>
    <t>ECM20B</t>
  </si>
  <si>
    <t>ECM20SJ</t>
  </si>
  <si>
    <t>ECM25SJ</t>
  </si>
  <si>
    <t>ECM30B</t>
  </si>
  <si>
    <t>ECM30SJ</t>
  </si>
  <si>
    <t>ECM40B</t>
  </si>
  <si>
    <t>ECMM</t>
  </si>
  <si>
    <t>EEBR8</t>
  </si>
  <si>
    <t>EI10I</t>
  </si>
  <si>
    <t>EI1I</t>
  </si>
  <si>
    <t>EI4I</t>
  </si>
  <si>
    <t>ERBR12</t>
  </si>
  <si>
    <t>ERBR1214</t>
  </si>
  <si>
    <t>ERBR1238</t>
  </si>
  <si>
    <t>ERBR14</t>
  </si>
  <si>
    <t>ERBR34</t>
  </si>
  <si>
    <t>ERBR3412</t>
  </si>
  <si>
    <t>ERBR38</t>
  </si>
  <si>
    <t>ERBR3814</t>
  </si>
  <si>
    <t>FA10I</t>
  </si>
  <si>
    <t>FA4I</t>
  </si>
  <si>
    <t>GS</t>
  </si>
  <si>
    <t>KBS</t>
  </si>
  <si>
    <t>LTE100K</t>
  </si>
  <si>
    <t>LTE120K</t>
  </si>
  <si>
    <t>LTE150K</t>
  </si>
  <si>
    <t>LTE180K</t>
  </si>
  <si>
    <t>LTE40K</t>
  </si>
  <si>
    <t>LTE50K</t>
  </si>
  <si>
    <t>LTE60K</t>
  </si>
  <si>
    <t>LTE80K</t>
  </si>
  <si>
    <t>M2</t>
  </si>
  <si>
    <t>M4</t>
  </si>
  <si>
    <t>MB100G</t>
  </si>
  <si>
    <t>MB200G</t>
  </si>
  <si>
    <t>MB300G</t>
  </si>
  <si>
    <t>MB400G</t>
  </si>
  <si>
    <t>MGL</t>
  </si>
  <si>
    <t>MSLN25N</t>
  </si>
  <si>
    <t>MSLN45N</t>
  </si>
  <si>
    <t>MSLV25N</t>
  </si>
  <si>
    <t>MSLV45N</t>
  </si>
  <si>
    <t>NA30E</t>
  </si>
  <si>
    <t>NA40E</t>
  </si>
  <si>
    <t>NA50E</t>
  </si>
  <si>
    <t>NA60E</t>
  </si>
  <si>
    <t>PCES</t>
  </si>
  <si>
    <t>PMBR10</t>
  </si>
  <si>
    <t>PMBR3</t>
  </si>
  <si>
    <t>PX03</t>
  </si>
  <si>
    <t>PX04</t>
  </si>
  <si>
    <t>PX05</t>
  </si>
  <si>
    <t>PX06</t>
  </si>
  <si>
    <t>PX07</t>
  </si>
  <si>
    <t>PX08</t>
  </si>
  <si>
    <t>PX09</t>
  </si>
  <si>
    <t>PX10</t>
  </si>
  <si>
    <t>PX12</t>
  </si>
  <si>
    <t>SC10K</t>
  </si>
  <si>
    <t>SC8K</t>
  </si>
  <si>
    <t>SCC6K</t>
  </si>
  <si>
    <t>SCC8K</t>
  </si>
  <si>
    <t>SCS4C</t>
  </si>
  <si>
    <t>SDS</t>
  </si>
  <si>
    <t>SEB125150S</t>
  </si>
  <si>
    <t>SEB150200S</t>
  </si>
  <si>
    <t>SEB200250S</t>
  </si>
  <si>
    <t>SEB250300S</t>
  </si>
  <si>
    <t>SR125H</t>
  </si>
  <si>
    <t>SSS</t>
  </si>
  <si>
    <t>STP16B</t>
  </si>
  <si>
    <t>T2510V</t>
  </si>
  <si>
    <t>T2512V</t>
  </si>
  <si>
    <t>T316V</t>
  </si>
  <si>
    <t>T320V</t>
  </si>
  <si>
    <t>T325V</t>
  </si>
  <si>
    <t>T330V</t>
  </si>
  <si>
    <t>T3512V</t>
  </si>
  <si>
    <t>T3516V</t>
  </si>
  <si>
    <t>T3520V</t>
  </si>
  <si>
    <t>T3525V</t>
  </si>
  <si>
    <t>T3530V</t>
  </si>
  <si>
    <t>T3535V</t>
  </si>
  <si>
    <t>T3540V</t>
  </si>
  <si>
    <t>T3545V</t>
  </si>
  <si>
    <t>T416V</t>
  </si>
  <si>
    <t>T420V</t>
  </si>
  <si>
    <t>T425V</t>
  </si>
  <si>
    <t>T430V</t>
  </si>
  <si>
    <t>T435V</t>
  </si>
  <si>
    <t>T440V</t>
  </si>
  <si>
    <t>T445V</t>
  </si>
  <si>
    <t>T450V</t>
  </si>
  <si>
    <t>T4516V</t>
  </si>
  <si>
    <t>T4520V</t>
  </si>
  <si>
    <t>T4525V</t>
  </si>
  <si>
    <t>T4530V</t>
  </si>
  <si>
    <t>T4535V</t>
  </si>
  <si>
    <t>T4540V</t>
  </si>
  <si>
    <t>T4545V</t>
  </si>
  <si>
    <t>T4550V</t>
  </si>
  <si>
    <t>T4560V</t>
  </si>
  <si>
    <t>T460V</t>
  </si>
  <si>
    <t>T525V</t>
  </si>
  <si>
    <t>T530V</t>
  </si>
  <si>
    <t>T540V</t>
  </si>
  <si>
    <t>T545V</t>
  </si>
  <si>
    <t>T550V</t>
  </si>
  <si>
    <t>T560V</t>
  </si>
  <si>
    <t>T570V</t>
  </si>
  <si>
    <t>T580V</t>
  </si>
  <si>
    <t>T590V</t>
  </si>
  <si>
    <t>T640V</t>
  </si>
  <si>
    <t>T650V</t>
  </si>
  <si>
    <t>T660V</t>
  </si>
  <si>
    <t>T670V</t>
  </si>
  <si>
    <t>T680V</t>
  </si>
  <si>
    <t>T690V</t>
  </si>
  <si>
    <t>TABR14</t>
  </si>
  <si>
    <t>TABR18</t>
  </si>
  <si>
    <t>TABR38</t>
  </si>
  <si>
    <t>THBR12</t>
  </si>
  <si>
    <t>THBR14</t>
  </si>
  <si>
    <t>THBR18</t>
  </si>
  <si>
    <t>THBR38</t>
  </si>
  <si>
    <t>TL1238</t>
  </si>
  <si>
    <t>TMBR12</t>
  </si>
  <si>
    <t>TMBR14</t>
  </si>
  <si>
    <t>TMBR18</t>
  </si>
  <si>
    <t>TMBR38</t>
  </si>
  <si>
    <t>TP12N</t>
  </si>
  <si>
    <t>TP1N</t>
  </si>
  <si>
    <t>TP30</t>
  </si>
  <si>
    <t>TP34N</t>
  </si>
  <si>
    <t>TP40</t>
  </si>
  <si>
    <t>TP50</t>
  </si>
  <si>
    <t>TP60</t>
  </si>
  <si>
    <t>ULT</t>
  </si>
  <si>
    <t>ULTP</t>
  </si>
  <si>
    <t>V3000</t>
  </si>
  <si>
    <t>V3001</t>
  </si>
  <si>
    <t>VA14</t>
  </si>
  <si>
    <t>VA18</t>
  </si>
  <si>
    <t>VA38</t>
  </si>
  <si>
    <t>VEM12C</t>
  </si>
  <si>
    <t>VEM34C</t>
  </si>
  <si>
    <t>VF20E</t>
  </si>
  <si>
    <t>VF25E</t>
  </si>
  <si>
    <t>HOJAS DE SIERRA</t>
  </si>
  <si>
    <t>COLA CARPINTERO</t>
  </si>
  <si>
    <t>%</t>
  </si>
  <si>
    <t>LLA4E</t>
  </si>
  <si>
    <t>LLA5E</t>
  </si>
  <si>
    <t>LLA6E</t>
  </si>
  <si>
    <t>ACO14</t>
  </si>
  <si>
    <t>TS10F</t>
  </si>
  <si>
    <t>TS12F</t>
  </si>
  <si>
    <t>TS4F</t>
  </si>
  <si>
    <t>TS5F</t>
  </si>
  <si>
    <t>TS6F</t>
  </si>
  <si>
    <t>TS8F</t>
  </si>
  <si>
    <t>AC12G</t>
  </si>
  <si>
    <t>AC1G</t>
  </si>
  <si>
    <t>AC34G</t>
  </si>
  <si>
    <t>TORNILLO  P/ASIENTO INODORO</t>
  </si>
  <si>
    <t>2KG</t>
  </si>
  <si>
    <t>TP35</t>
  </si>
  <si>
    <t xml:space="preserve">ANTENA </t>
  </si>
  <si>
    <t>VRP</t>
  </si>
  <si>
    <t>PV10I</t>
  </si>
  <si>
    <t>PV15I</t>
  </si>
  <si>
    <t>PV20I</t>
  </si>
  <si>
    <t>PV25I</t>
  </si>
  <si>
    <t>PV30I</t>
  </si>
  <si>
    <t>PV7I</t>
  </si>
  <si>
    <t>SIERRA CIRCULAR PLANA. D.TE CORRIDO 115 /CURUPAY/</t>
  </si>
  <si>
    <t>TEFLON 1 X 10 /TACSA/</t>
  </si>
  <si>
    <t>BIS105P</t>
  </si>
  <si>
    <t>BIS110P</t>
  </si>
  <si>
    <t>TVB</t>
  </si>
  <si>
    <t>TVN</t>
  </si>
  <si>
    <t>COFRE PORTA VALORES</t>
  </si>
  <si>
    <t>B2520V</t>
  </si>
  <si>
    <t>B3220V</t>
  </si>
  <si>
    <t>B3225V</t>
  </si>
  <si>
    <t>C4520V</t>
  </si>
  <si>
    <t>C4525V</t>
  </si>
  <si>
    <t>C4532V</t>
  </si>
  <si>
    <t>CO20V</t>
  </si>
  <si>
    <t>CO25V</t>
  </si>
  <si>
    <t>CO32V</t>
  </si>
  <si>
    <t>CORH2012V</t>
  </si>
  <si>
    <t>CORH2534V</t>
  </si>
  <si>
    <t>CORH321V</t>
  </si>
  <si>
    <t>CU20V</t>
  </si>
  <si>
    <t>CU25V</t>
  </si>
  <si>
    <t>CU32V</t>
  </si>
  <si>
    <t>CÑ20V</t>
  </si>
  <si>
    <t>CÑ25V</t>
  </si>
  <si>
    <t>CÑ32V</t>
  </si>
  <si>
    <t>T20V</t>
  </si>
  <si>
    <t>T25V</t>
  </si>
  <si>
    <t>T3220V</t>
  </si>
  <si>
    <t>T3225V</t>
  </si>
  <si>
    <t>T32V</t>
  </si>
  <si>
    <t>TH2012V</t>
  </si>
  <si>
    <t>TH20V</t>
  </si>
  <si>
    <t>TH2512V</t>
  </si>
  <si>
    <t>TH2534V</t>
  </si>
  <si>
    <t>TH25V</t>
  </si>
  <si>
    <t>TH32V</t>
  </si>
  <si>
    <t>TM2012V</t>
  </si>
  <si>
    <t>TM2512V</t>
  </si>
  <si>
    <t>TM2534V</t>
  </si>
  <si>
    <t>TM321V</t>
  </si>
  <si>
    <t>TR20V</t>
  </si>
  <si>
    <t>TR25V</t>
  </si>
  <si>
    <t>TR32V</t>
  </si>
  <si>
    <t>12.5</t>
  </si>
  <si>
    <t>VP20V</t>
  </si>
  <si>
    <t>VP25V</t>
  </si>
  <si>
    <t>VP32V</t>
  </si>
  <si>
    <t>FRATACHO DE ALGARROBO DE 12 x 45 cms.  /CABOS GUATAMBé/</t>
  </si>
  <si>
    <t>LA18C</t>
  </si>
  <si>
    <t>LA24C</t>
  </si>
  <si>
    <t>LC18C</t>
  </si>
  <si>
    <t xml:space="preserve">FUSION AGUA ACCESORIOS </t>
  </si>
  <si>
    <t xml:space="preserve">FUSION GAS ACCESORIOS </t>
  </si>
  <si>
    <t>CORH2512V</t>
  </si>
  <si>
    <t>APTT</t>
  </si>
  <si>
    <t>APVT</t>
  </si>
  <si>
    <t>BLLM</t>
  </si>
  <si>
    <t>BP1000</t>
  </si>
  <si>
    <t>BP250</t>
  </si>
  <si>
    <t>C9020</t>
  </si>
  <si>
    <t>C9025</t>
  </si>
  <si>
    <t>C9032</t>
  </si>
  <si>
    <t>CC147</t>
  </si>
  <si>
    <t>CC150</t>
  </si>
  <si>
    <t>CC2010</t>
  </si>
  <si>
    <t>CC2020</t>
  </si>
  <si>
    <t>CP2191R</t>
  </si>
  <si>
    <t>CÑ220C</t>
  </si>
  <si>
    <t>CÑ225C</t>
  </si>
  <si>
    <t>CÑ232C</t>
  </si>
  <si>
    <t>FH3J</t>
  </si>
  <si>
    <t>FM3J</t>
  </si>
  <si>
    <t>IC</t>
  </si>
  <si>
    <t>IMP310</t>
  </si>
  <si>
    <t>IPAMI</t>
  </si>
  <si>
    <t>IPARI</t>
  </si>
  <si>
    <t>IPBLI</t>
  </si>
  <si>
    <t>IPCHI</t>
  </si>
  <si>
    <t>IPDUI</t>
  </si>
  <si>
    <t>IPGCI</t>
  </si>
  <si>
    <t>IPMAI</t>
  </si>
  <si>
    <t>IPPAI</t>
  </si>
  <si>
    <t>IPROI</t>
  </si>
  <si>
    <t>IPTEI</t>
  </si>
  <si>
    <t>IPTII</t>
  </si>
  <si>
    <t>IPVEI</t>
  </si>
  <si>
    <t>M3</t>
  </si>
  <si>
    <t>PPMC</t>
  </si>
  <si>
    <t>SC714B</t>
  </si>
  <si>
    <t>T100E</t>
  </si>
  <si>
    <t>T60E</t>
  </si>
  <si>
    <t>T80E</t>
  </si>
  <si>
    <t>TB500T</t>
  </si>
  <si>
    <t>TB800T</t>
  </si>
  <si>
    <t>TC1010</t>
  </si>
  <si>
    <t>TC510</t>
  </si>
  <si>
    <t>TT500T</t>
  </si>
  <si>
    <t>TT800T</t>
  </si>
  <si>
    <t>SIPG14</t>
  </si>
  <si>
    <t>CEPILLO ACERO O BRONCE</t>
  </si>
  <si>
    <t>SR50H</t>
  </si>
  <si>
    <t>C30T</t>
  </si>
  <si>
    <t>C40T</t>
  </si>
  <si>
    <t>C50T</t>
  </si>
  <si>
    <t>CAN</t>
  </si>
  <si>
    <t>ICBCHD</t>
  </si>
  <si>
    <t>IPBEI</t>
  </si>
  <si>
    <t>IPGUI</t>
  </si>
  <si>
    <t>LCI</t>
  </si>
  <si>
    <t>LFI</t>
  </si>
  <si>
    <t>PX23</t>
  </si>
  <si>
    <t>T3440A</t>
  </si>
  <si>
    <t>TB1100T</t>
  </si>
  <si>
    <t>TT1100T</t>
  </si>
  <si>
    <t>CABLES M.H.</t>
  </si>
  <si>
    <t>ADHITIVO PLASTICO (SIMIL TAKURU)</t>
  </si>
  <si>
    <t>FERRITE</t>
  </si>
  <si>
    <t>HIDROFUGO (SIMIL CERECITA)</t>
  </si>
  <si>
    <t>MEZCLA ADHESIVA</t>
  </si>
  <si>
    <t>PASTINA</t>
  </si>
  <si>
    <t>REVESTIMIENTO PLASTICO (SIMIL TARQUINI)</t>
  </si>
  <si>
    <t>LLAVE COMBINADA</t>
  </si>
  <si>
    <t>CABLE CANAL CON ADHESIVO</t>
  </si>
  <si>
    <t>T1210R</t>
  </si>
  <si>
    <t>T1220R</t>
  </si>
  <si>
    <t>T3410R</t>
  </si>
  <si>
    <t>T3420R</t>
  </si>
  <si>
    <t>BORAX/FUNDENTE PARA SOLDAR</t>
  </si>
  <si>
    <t>BH500</t>
  </si>
  <si>
    <t>BIC</t>
  </si>
  <si>
    <t>BLP</t>
  </si>
  <si>
    <t>C14D</t>
  </si>
  <si>
    <t>CALB</t>
  </si>
  <si>
    <t>CBLB</t>
  </si>
  <si>
    <t>CIC</t>
  </si>
  <si>
    <t>CMLB</t>
  </si>
  <si>
    <t>COHH45110C</t>
  </si>
  <si>
    <t>COHH4540C</t>
  </si>
  <si>
    <t>COHH4550C</t>
  </si>
  <si>
    <t>COHH4563C</t>
  </si>
  <si>
    <t>COHH90110C</t>
  </si>
  <si>
    <t>COHH9040C</t>
  </si>
  <si>
    <t>COHH9050C</t>
  </si>
  <si>
    <t>COHH9063C</t>
  </si>
  <si>
    <t>CÑ1104PC</t>
  </si>
  <si>
    <t>DIC</t>
  </si>
  <si>
    <t>DTLB</t>
  </si>
  <si>
    <t>F12E</t>
  </si>
  <si>
    <t>F34E</t>
  </si>
  <si>
    <t>FNE1I</t>
  </si>
  <si>
    <t>FRO1I</t>
  </si>
  <si>
    <t>G1833</t>
  </si>
  <si>
    <t>G1837AR</t>
  </si>
  <si>
    <t>G1839AR</t>
  </si>
  <si>
    <t>GMB</t>
  </si>
  <si>
    <t>GMO110A</t>
  </si>
  <si>
    <t>GMO112A</t>
  </si>
  <si>
    <t>GMO114A</t>
  </si>
  <si>
    <t>GMO212A</t>
  </si>
  <si>
    <t>GMO2A</t>
  </si>
  <si>
    <t>GMO4A</t>
  </si>
  <si>
    <t>GTMN</t>
  </si>
  <si>
    <t>HG025</t>
  </si>
  <si>
    <t>HG1921</t>
  </si>
  <si>
    <t>LCIC</t>
  </si>
  <si>
    <t>LGIC</t>
  </si>
  <si>
    <t>LLB</t>
  </si>
  <si>
    <t>MR10</t>
  </si>
  <si>
    <t>MR5</t>
  </si>
  <si>
    <t>P88T</t>
  </si>
  <si>
    <t>R150</t>
  </si>
  <si>
    <t>RL10</t>
  </si>
  <si>
    <t>RL20</t>
  </si>
  <si>
    <t>RL40</t>
  </si>
  <si>
    <t>RL5</t>
  </si>
  <si>
    <t>RP20</t>
  </si>
  <si>
    <t>RP40</t>
  </si>
  <si>
    <t>RS22</t>
  </si>
  <si>
    <t>RS27</t>
  </si>
  <si>
    <t>RS37</t>
  </si>
  <si>
    <t>RS52</t>
  </si>
  <si>
    <t>TPVG</t>
  </si>
  <si>
    <t>ULT60</t>
  </si>
  <si>
    <t>ULTB</t>
  </si>
  <si>
    <t>ULTJ</t>
  </si>
  <si>
    <t>VF32E</t>
  </si>
  <si>
    <t>COSTO</t>
  </si>
  <si>
    <t>CÑB100T</t>
  </si>
  <si>
    <t>CÑB110T</t>
  </si>
  <si>
    <t>CÑB40T</t>
  </si>
  <si>
    <t>CÑB50T</t>
  </si>
  <si>
    <t>CÑB60T</t>
  </si>
  <si>
    <t>DAIC</t>
  </si>
  <si>
    <t>ILC</t>
  </si>
  <si>
    <t>TCPA</t>
  </si>
  <si>
    <t>RUBEROID</t>
  </si>
  <si>
    <t>ASIENTO INODORO TAPA INODORO</t>
  </si>
  <si>
    <t xml:space="preserve">GRIFERIAS METALICA </t>
  </si>
  <si>
    <t>DLB</t>
  </si>
  <si>
    <t>G1911AR</t>
  </si>
  <si>
    <t>SAK</t>
  </si>
  <si>
    <t>BH1100</t>
  </si>
  <si>
    <t>G1834</t>
  </si>
  <si>
    <t>G1836AR</t>
  </si>
  <si>
    <t xml:space="preserve"> CAPEA LINEA ITALIANA </t>
  </si>
  <si>
    <t>g4943ar</t>
  </si>
  <si>
    <t>g4944ar</t>
  </si>
  <si>
    <t>ge3441</t>
  </si>
  <si>
    <t>ge3460ar</t>
  </si>
  <si>
    <t>ge3464ar</t>
  </si>
  <si>
    <t>ge3465ar</t>
  </si>
  <si>
    <t>ge3466</t>
  </si>
  <si>
    <t>ge3467ar</t>
  </si>
  <si>
    <t>ge3457ar</t>
  </si>
  <si>
    <t>ge3458</t>
  </si>
  <si>
    <t>g1910kar</t>
  </si>
  <si>
    <t>g3471ar</t>
  </si>
  <si>
    <t>g3472ar</t>
  </si>
  <si>
    <t>g1901ar</t>
  </si>
  <si>
    <t>g1903ar</t>
  </si>
  <si>
    <t>g1910ar</t>
  </si>
  <si>
    <t>g1921ar</t>
  </si>
  <si>
    <t>G2299AR</t>
  </si>
  <si>
    <t>CPV15T</t>
  </si>
  <si>
    <t>CPV20T</t>
  </si>
  <si>
    <t>CPV25T</t>
  </si>
  <si>
    <t>ACT</t>
  </si>
  <si>
    <t>ATCT</t>
  </si>
  <si>
    <t>CCT</t>
  </si>
  <si>
    <t>CO60CT</t>
  </si>
  <si>
    <t>COCT</t>
  </si>
  <si>
    <t>CUCT</t>
  </si>
  <si>
    <t>EDCT</t>
  </si>
  <si>
    <t>EEXCT</t>
  </si>
  <si>
    <t>EICT</t>
  </si>
  <si>
    <t>EINCT</t>
  </si>
  <si>
    <t>G2509AR</t>
  </si>
  <si>
    <t>G2513AR</t>
  </si>
  <si>
    <t>G2514AR</t>
  </si>
  <si>
    <t>G2515AR</t>
  </si>
  <si>
    <t>G2801AR</t>
  </si>
  <si>
    <t>G2801KAR</t>
  </si>
  <si>
    <t>G2802AR</t>
  </si>
  <si>
    <t>G2802KAR</t>
  </si>
  <si>
    <t>G2804AR</t>
  </si>
  <si>
    <t>SCT</t>
  </si>
  <si>
    <t>SGCT</t>
  </si>
  <si>
    <t>SZCT</t>
  </si>
  <si>
    <t>SZLCT</t>
  </si>
  <si>
    <t>TD883CT</t>
  </si>
  <si>
    <t>TDCT</t>
  </si>
  <si>
    <t>THCT</t>
  </si>
  <si>
    <t>TICT</t>
  </si>
  <si>
    <t>ECCT</t>
  </si>
  <si>
    <t>LLAVERO ESPIRAL /H /</t>
  </si>
  <si>
    <t>ADITIVO PLASTICO- B 4KG /EL INCA /</t>
  </si>
  <si>
    <t>BUJE 1X3/4 /EPOXI //</t>
  </si>
  <si>
    <t>BUJE 3/4X1/2 /EPOXI //</t>
  </si>
  <si>
    <t>BASE DE CAÑO PARA TANQUE DE 800/1100LT /TAM /</t>
  </si>
  <si>
    <t>BASE DE CAÑO PARA TANQUE DE 500LT /TAM /</t>
  </si>
  <si>
    <t>BIDET LAMBDA /BAYCO //</t>
  </si>
  <si>
    <t>BORAX EN POLVO 1KG / /</t>
  </si>
  <si>
    <t>CERRADURA ART. 1020 /TRABEX //</t>
  </si>
  <si>
    <t>CERRADURA ART. 1025 /TRABEX //</t>
  </si>
  <si>
    <t>CERRADURA ART. 110 /ACITRA ///</t>
  </si>
  <si>
    <t>CALENTADOR CIRC. 14CM /RESISTENCIAS /</t>
  </si>
  <si>
    <t>CALENTADOR CIRC. 17CM /RESISTENCIAS /</t>
  </si>
  <si>
    <t>CAÑAMO X 20GRS /ADPLAS ///</t>
  </si>
  <si>
    <t>CERRADURA ART. 2103 /TRABEX //</t>
  </si>
  <si>
    <t>CERRADURA ART. 2105 /TRABEX //</t>
  </si>
  <si>
    <t>CERRADURA ART. 2107 /TRABEX //</t>
  </si>
  <si>
    <t>CALENTADOR CIRC. 22CM /RESISTENCIAS /</t>
  </si>
  <si>
    <t>CERRADURA ART. 307 DOBLE PERNO /DAC /</t>
  </si>
  <si>
    <t>CERRADURA ART. 308 PERNO RECTANGULAR /DAC /</t>
  </si>
  <si>
    <t>CERROJO ART. 309 /DAC /</t>
  </si>
  <si>
    <t>CERRADURA ART. 71501 /ACITRA ///</t>
  </si>
  <si>
    <t>CERRADURA ART. 6624 /TRABEX //</t>
  </si>
  <si>
    <t>CERRADURA ART. 6625 /TRABEX //</t>
  </si>
  <si>
    <t>CERRADURA ART. 700 /TRABEX //</t>
  </si>
  <si>
    <t>CARRETILLA SOLD. 75 LT. PIRULA /ROPAL /</t>
  </si>
  <si>
    <t>TUERCA P/CALEFON P/CALEFON /RESISTENCIAS /</t>
  </si>
  <si>
    <t>ARANDELA P/CALEFON P/CALEFON /RESISTENCIAS /</t>
  </si>
  <si>
    <t>CARRETEL AUTOMATICO A BOTON /NACIONAL /</t>
  </si>
  <si>
    <t>CONEXION COMPLETA 1/2" /EPOXI /</t>
  </si>
  <si>
    <t>CONEXION COMPLETA 1" /EPOXI /</t>
  </si>
  <si>
    <t>CONEXION COMPLETA 3/4" /EPOXI /</t>
  </si>
  <si>
    <t>CERRADURA LLAVE CRUZ /CYR6 /</t>
  </si>
  <si>
    <t>CERRADURA ELECTRICA ART. 100 /LUBER /</t>
  </si>
  <si>
    <t>CARRETILLA ESTAMPADA 85 LT. /ROPAL /</t>
  </si>
  <si>
    <t>COLUMNA LAVATORIO L. ITALIANA /CAPEA ///</t>
  </si>
  <si>
    <t>COCINA MESADA LAMBDA /BAYCO //</t>
  </si>
  <si>
    <t>CODO H.H 1" /EPOXI //</t>
  </si>
  <si>
    <t>CODO H.H 1/2" /EPOXI //</t>
  </si>
  <si>
    <t>CODO H.H 3/4" /EPOXI //</t>
  </si>
  <si>
    <t>CODO M.H 1" /EPOXI //</t>
  </si>
  <si>
    <t>CODO M.H 1/2" /EPOXI //</t>
  </si>
  <si>
    <t>CODO M.H 3/4" /EPOXI //</t>
  </si>
  <si>
    <t>CALEFON ECON. PVC RESIST. ALUMINIO /RESISTENCIAS /</t>
  </si>
  <si>
    <t>CUPLA 1" /EPOXI //</t>
  </si>
  <si>
    <t>CUPLA 1/2"" /EPOXI //</t>
  </si>
  <si>
    <t>CUPLA 3/4"" /EPOXI //</t>
  </si>
  <si>
    <t>CUPLA REDUCCION 3/4"X1/2" /EPOXI //</t>
  </si>
  <si>
    <t>CURVA H.H A 45º 1/2"" /EPOXI //</t>
  </si>
  <si>
    <t>CURVA H.H A 45º 3/4"" /EPOXI //</t>
  </si>
  <si>
    <t>CURVA H.H A 90º 1/2"" /EPOXI //</t>
  </si>
  <si>
    <t>CURVA H.H A 90º 3/4"" /EPOXI //</t>
  </si>
  <si>
    <t>CURVA M.H A 45º 1/2"" /EPOXI //</t>
  </si>
  <si>
    <t>CURVA M.H A 45º 3/4"" /EPOXI //</t>
  </si>
  <si>
    <t>CURVA M.H A 90º 1/2"" /EPOXI //</t>
  </si>
  <si>
    <t>CURVA M.H A 90º 3/4"" /EPOXI //</t>
  </si>
  <si>
    <t>ZINGUERIA CAÑO 3" LISO /NACIONAL /</t>
  </si>
  <si>
    <t>ZINGUERIA CAÑO 4" LISO /NACIONAL /</t>
  </si>
  <si>
    <t>DEPOSITO APOYAR L. ITALIANA /CAPEA ///</t>
  </si>
  <si>
    <t>DUCHA P/CALEFON P/CALEFON /RESISTENCIAS /</t>
  </si>
  <si>
    <t>DEPOSITO COLGAR L. ITALIANA /CAPEA ///</t>
  </si>
  <si>
    <t>DECAPANTE 120CC /ADPLAS ///</t>
  </si>
  <si>
    <t>DECAPANTE 60CC /ADPLAS ///</t>
  </si>
  <si>
    <t>DUCHA S/TRANSF. LAMBDA /BAYCO //</t>
  </si>
  <si>
    <t>DUCHA C/TRANSF LAMBDA /BAYCO //</t>
  </si>
  <si>
    <t>ENDUIDO INTERIOR C 10KG /EL INCA /</t>
  </si>
  <si>
    <t>ENDUIDO INTERIOR A 1KG /EL INCA /</t>
  </si>
  <si>
    <t>ENDUIDO INTERIOR B 4KG /EL INCA /</t>
  </si>
  <si>
    <t>ENTRE ROSCA 1" /EPOXI //</t>
  </si>
  <si>
    <t>ENTRE ROSCA 1/2" /EPOXI //</t>
  </si>
  <si>
    <t>ENTRE ROSCA 3/4" /EPOXI //</t>
  </si>
  <si>
    <t>FLOTANTE SEMIPRESION 1/2 EGEO /EGEO /</t>
  </si>
  <si>
    <t>FLOTANTE SEMIPRESION 3/4 EGEO /EGEO /</t>
  </si>
  <si>
    <t>FIJADOR C 10LT /EL INCA /</t>
  </si>
  <si>
    <t>FIJADOR A 1LT /EL INCA /</t>
  </si>
  <si>
    <t>FIJADOR B 4LT /EL INCA /</t>
  </si>
  <si>
    <t>FUELLE EXTENSIBLE /MEDIO GIRO /</t>
  </si>
  <si>
    <t>SOL DE NOCHE /IMPORTADO /</t>
  </si>
  <si>
    <t>FERRITE NEGRO X 1 (6U) /EL INCA /</t>
  </si>
  <si>
    <t>FERRITE ROJO X 1 (12U) /EL INCA /</t>
  </si>
  <si>
    <t>GRIFO P/CALEFON P/CALEFON /RESISTENCIAS /</t>
  </si>
  <si>
    <t>HIDROFUGO C 10KG /EL INCA /</t>
  </si>
  <si>
    <t>HORMIGONERA- 130 LT. 3/4 HP. /ROPAL /</t>
  </si>
  <si>
    <t>HIDROFUGO A 1KG /EL INCA /</t>
  </si>
  <si>
    <t>INODORO LARGO L. ITALIANA /CAPEA ///</t>
  </si>
  <si>
    <t>INFLADOR 1-PICO /DCA /</t>
  </si>
  <si>
    <t>INFLADOR 2-PICO /DCA /</t>
  </si>
  <si>
    <t>LAVATORIO LAMBDA /BAYCO //</t>
  </si>
  <si>
    <t>MEZCLA ADHESIVA- C 30KG /EL INCA /</t>
  </si>
  <si>
    <t>MEZCLA REFORZADA INCAPRE 10KG /EL INCA /</t>
  </si>
  <si>
    <t>MEZCLA REFORZADA INCAPRE 5KG /EL INCA /</t>
  </si>
  <si>
    <t>MASILLA SANITARIA B 1KG / /</t>
  </si>
  <si>
    <t>MASILLA SANITARIA A 1/2KG / /</t>
  </si>
  <si>
    <t>NIPLE... 1X10CM /EPOXI /</t>
  </si>
  <si>
    <t>NIPLE... 1X12CM /EPOXI /</t>
  </si>
  <si>
    <t>NIPLE... 1X15CM /EPOXI /</t>
  </si>
  <si>
    <t>NIPLE... 1X20CM /EPOXI /</t>
  </si>
  <si>
    <t>NIPLE. 1/2"X10CM /EPOXI /</t>
  </si>
  <si>
    <t>NIPLE. 1/2"X12CM /EPOXI /</t>
  </si>
  <si>
    <t>NIPLE. 1/2"X15CM /EPOXI /</t>
  </si>
  <si>
    <t>NIPLE. 1/2"X20CM /EPOXI /</t>
  </si>
  <si>
    <t>NIPLE. 1/2"X25CM /EPOXI /</t>
  </si>
  <si>
    <t>NIPLE. 1/2"X30CM /EPOXI /</t>
  </si>
  <si>
    <t>NIPLE. 1/2"X6CM /EPOXI /</t>
  </si>
  <si>
    <t>NIPLE. 1/2"X8CM /EPOXI /</t>
  </si>
  <si>
    <t>NIPLE... 1X30CM /EPOXI /</t>
  </si>
  <si>
    <t>NIPLE... 1X5CM /EPOXI /</t>
  </si>
  <si>
    <t>NIPLE... 1X8CM /EPOXI /</t>
  </si>
  <si>
    <t>NIPLE.. 3/4"X10CM /EPOXI /</t>
  </si>
  <si>
    <t>NIPLE.. 3/4"X12CM /EPOXI /</t>
  </si>
  <si>
    <t>NIPLE.. 3/4"X15CM /EPOXI /</t>
  </si>
  <si>
    <t>NIPLE.. 3/4"X20CM /EPOXI /</t>
  </si>
  <si>
    <t>NIPLE.. 3/4"X25CM /EPOXI /</t>
  </si>
  <si>
    <t>NIPLE.. 3/4"X30CM /EPOXI /</t>
  </si>
  <si>
    <t>NIPLE.. 3/4"X5CM /EPOXI /</t>
  </si>
  <si>
    <t>NIPLE.. 3/4"X8CM /EPOXI /</t>
  </si>
  <si>
    <t>AEROSOL MET.PLATA X 240 CC. /KUWAI //</t>
  </si>
  <si>
    <t>AEROSOL CROMADO X 240 CC. /KUWAI //</t>
  </si>
  <si>
    <t>AEROSOL AZUL AZULEJO X 240 CC. /KUWAI //</t>
  </si>
  <si>
    <t>AEROSOL AMARILLO X 240 CC. /KUWAI //</t>
  </si>
  <si>
    <t>AEROSOL AZUL MARINO X 240 CC. /KUWAI //</t>
  </si>
  <si>
    <t>AEROSOL BLANCO X 240 CC. /KUWAI //</t>
  </si>
  <si>
    <t>AEROSOL BARNIZ TRANSP. X 240 CC. /KUWAI //</t>
  </si>
  <si>
    <t>AEROSOL BERMELLON X 240 CC. /KUWAI //</t>
  </si>
  <si>
    <t>AEROSOL BLANCO MATE X 240 CC. /KUWAI //</t>
  </si>
  <si>
    <t>AEROSOL CELESTE X 240 CC. /KUWAI //</t>
  </si>
  <si>
    <t>AEROSOL METAL.COBRE X 240 CC. /KUWAI //</t>
  </si>
  <si>
    <t>AEROSOL BEIGE X 240 CC. /KUWAI //</t>
  </si>
  <si>
    <t>AEROSOL METAL.ORO X 240 CC. /KUWAI //</t>
  </si>
  <si>
    <t>AEROSOL GRIS OSCURO X 240 CC. /KUWAI //</t>
  </si>
  <si>
    <t>AEROSOL GRIS ESPACIAL X 240 CC. /KUWAI //</t>
  </si>
  <si>
    <t>AEROSOL TABACO X 240 CC. /KUWAI //</t>
  </si>
  <si>
    <t>AEROSOL NEGRO X 240 CC. /KUWAI //</t>
  </si>
  <si>
    <t>AEROSOL NARANJA X 240 CC. /KUWAI //</t>
  </si>
  <si>
    <t>AEROSOL NEGRO ALTA TEMP /KUWAI //</t>
  </si>
  <si>
    <t>AEROSOL NEGRO MATE X 240 CC. /KUWAI //</t>
  </si>
  <si>
    <t>AEROSOL ROSADO X 240 CC. /KUWAI //</t>
  </si>
  <si>
    <t>AEROSOL VERDE INGLES X 240 CC. /KUWAI //</t>
  </si>
  <si>
    <t>AEROSOL VERDE CLARO X 240 CC. /KUWAI //</t>
  </si>
  <si>
    <t>AEROSOL VIOLETA X 240 CC. /KUWAI //</t>
  </si>
  <si>
    <t>PINCEL VERDE C/CHINA 10 /PINCELES A /</t>
  </si>
  <si>
    <t>PINCEL VERDE C/CHINA 15 /PINCELES A /</t>
  </si>
  <si>
    <t>PINCEL VERDE C/CHINA 20 /PINCELES A /</t>
  </si>
  <si>
    <t>PINCEL VERDE C/CHINA 25 /PINCELES A /</t>
  </si>
  <si>
    <t>PINCEL VERDE C/CHINA 30 /PINCELES A /</t>
  </si>
  <si>
    <t>PINCEL VERDE C/CHINA 7 /PINCELES A /</t>
  </si>
  <si>
    <t>LA GOTITA X2 ML /POXIPOL ///</t>
  </si>
  <si>
    <t>LA GOTITA EN GEL X3 G /POXIPOL ///</t>
  </si>
  <si>
    <t>EL PULPITO X50 GR /POXIPOL ///</t>
  </si>
  <si>
    <t>FASTIX X25 ML /POXIPOL ///</t>
  </si>
  <si>
    <t>POXILINA X38 ML /POXIPOL ///</t>
  </si>
  <si>
    <t>POXIPOL GRIS X14 ML /POXIPOL ///</t>
  </si>
  <si>
    <t>POXIRAN /POXIPOL ///</t>
  </si>
  <si>
    <t>UNIPOX /POXIPOL ///</t>
  </si>
  <si>
    <t>FASTIX 25G ALT.TEMP. /POXIPOL ///</t>
  </si>
  <si>
    <t>ECCOLE 9 GR. /POXIPOL ///</t>
  </si>
  <si>
    <t>RESISTENCIA P/CALEFON ALUMINIO /RESISTENCIAS /</t>
  </si>
  <si>
    <t>RESISTENCIA P/CALEFON BRONCE RIÑON /RESISTENCIAS /</t>
  </si>
  <si>
    <t>RESISTENCIA P/ESTUFA VERTICAL /RESISTENCIAS /</t>
  </si>
  <si>
    <t>RESISTENCIA P/DUCHA ELECTRICA /RESISTENCIAS /</t>
  </si>
  <si>
    <t>REGATON PLASTICO EXTERIOR 1-1/2 /PIRAMIDE ///</t>
  </si>
  <si>
    <t>REGATON PLASTICO EXTERIOR 1- 1/4 /PIRAMIDE ///</t>
  </si>
  <si>
    <t>REGATON PLASTICO EXTERIOR 3/4 /PIRAMIDE ///</t>
  </si>
  <si>
    <t>REGATON PLASTICO EXTERIOR 5/8 /PIRAMIDE ///</t>
  </si>
  <si>
    <t>REGATON PLASTICO EXTERIOR 7/8 /PIRAMIDE ///</t>
  </si>
  <si>
    <t>REGATON PLASTICO INTERIOR 1-1/2 /PIRAMIDE ///</t>
  </si>
  <si>
    <t>REGATON PLASTICO INTERIOR 1- 1/4 /PIRAMIDE ///</t>
  </si>
  <si>
    <t>REGATON PLASTICO INTERIOR 1 20MM /PIRAMIDE ///</t>
  </si>
  <si>
    <t>REGATON PLASTICO INTERIOR 3/4 /PIRAMIDE ///</t>
  </si>
  <si>
    <t>REGATON PLASTICO INTERIOR 5/8 /PIRAMIDE ///</t>
  </si>
  <si>
    <t>REGATON PLASTICO INTERIOR 7/8 /PIRAMIDE ///</t>
  </si>
  <si>
    <t>BRAZO ARTICULADO / /</t>
  </si>
  <si>
    <t>TORN.DE METAL P/ ASIENTO DE MADERA / /</t>
  </si>
  <si>
    <t>SIFON DOBLE / /</t>
  </si>
  <si>
    <t>SILICONA EXT. BRILLANTE / /</t>
  </si>
  <si>
    <t>SILICONA INT. BRILLANTE / /</t>
  </si>
  <si>
    <t>SELLA ROSCAS 100CC /ADPLAS ///</t>
  </si>
  <si>
    <t>SIFON SIMPLE / /</t>
  </si>
  <si>
    <t>TEFLON 3/4 X 10 /ROLS /</t>
  </si>
  <si>
    <t>TEFLON 3/4X 20 /ROLS /</t>
  </si>
  <si>
    <t>TEFLON A. DENSIDAD 3/4X40X1.00 /ROLS //</t>
  </si>
  <si>
    <t>TANQUE MULTICAPA. 1100LT /TAM /</t>
  </si>
  <si>
    <t>TANQUE MULTICAPA. 500LT /TAM /</t>
  </si>
  <si>
    <t>TANQUE MULTICAPA. 800LT /TAM /</t>
  </si>
  <si>
    <t>TEE 1" /EPOXI //</t>
  </si>
  <si>
    <t>TEE 1/2" /EPOXI //</t>
  </si>
  <si>
    <t>TEE 3/4" /EPOXI //</t>
  </si>
  <si>
    <t>TAPA 1" /EPOXI //</t>
  </si>
  <si>
    <t>TAPA 1/2"" /EPOXI //</t>
  </si>
  <si>
    <t>TAPA 3/4"" /EPOXI //</t>
  </si>
  <si>
    <t>TAPON 1" /EPOXI //</t>
  </si>
  <si>
    <t>TAPON 1/2" /EPOXI //</t>
  </si>
  <si>
    <t>TAPON 3/4" /EPOXI //</t>
  </si>
  <si>
    <t>TANQUE TRICAPA. 1100LT /TAM /</t>
  </si>
  <si>
    <t>TANQUE TRICAPA. 500LT /TAM /</t>
  </si>
  <si>
    <t>TANQUE TRICAPA. 800LT /TAM /</t>
  </si>
  <si>
    <t>UNION DOBLE 1" /EPOXI //</t>
  </si>
  <si>
    <t>UNION DOBLE 1/2" /EPOXI //</t>
  </si>
  <si>
    <t>UNION DOBLE 3/4" /EPOXI //</t>
  </si>
  <si>
    <t>VARILLA BRONCE (25) /CONARCO ///</t>
  </si>
  <si>
    <t>VENTOSA ECON. NEGRA /SEC-AR /</t>
  </si>
  <si>
    <t>VARILLA PLATA 707L(53) /CONARCO ///</t>
  </si>
  <si>
    <t>SOL DE NOCHE-- VIDRIO CHICO /IMPORTADO /</t>
  </si>
  <si>
    <t>SOL DE NOCHE-- VIDRIO GRANDE /IMPORTADO /</t>
  </si>
  <si>
    <t>WD-40 X155G /POXIPOL ///</t>
  </si>
  <si>
    <t>WD-40 X311G /POXIPOL ///</t>
  </si>
  <si>
    <t>CLAVO PARA HERRAR CABALLOS</t>
  </si>
  <si>
    <t>ADHESIVO VINILICO D 1/2KG. /FORTEX ///</t>
  </si>
  <si>
    <t>ADHESIVO VINILICO C 1/4KG. /FORTEX ///</t>
  </si>
  <si>
    <t>ADHESIVO VINILICO A 1/8KG. /FORTEX ///</t>
  </si>
  <si>
    <t>ADHESIVO VINILICO E 1KG. /FORTEX ///</t>
  </si>
  <si>
    <t>ADHESIVO VINILICO B 200GR. /FORTEX ///</t>
  </si>
  <si>
    <t>ADHESIVO DE CONTACTO 101 1KG /FORTEX ///</t>
  </si>
  <si>
    <t>ADHESIVO DE CONTACTO 101 4KG /FORTEX ///</t>
  </si>
  <si>
    <t>HERRADURA CON CLIP (4U) Nº- 00 /MUSTAD ///</t>
  </si>
  <si>
    <t>HERRADURA CON CLIP (4U) Nº-0 /MUSTAD 25210///</t>
  </si>
  <si>
    <t>HERRADURA CON CLIP (4U) Nº-1 /MUSTAD ///</t>
  </si>
  <si>
    <t>HERRADURA CON CLIP (4U) Nº-2 /MUSTAD ///</t>
  </si>
  <si>
    <t>HERRADURA CON CLIP (4U) Nº-3 /MUSTAD ///</t>
  </si>
  <si>
    <t>TANZA P/ ALBAÑIL 0.80 /GRILLON //</t>
  </si>
  <si>
    <t>TANZA. CUADRADA 1.50MM (450) /GRILLON //</t>
  </si>
  <si>
    <t>TANZA. CUADRADA 2.00MM (230) /GRILLON //</t>
  </si>
  <si>
    <t>TANZA. CUADRADA 2.50MM (140) /GRILLON //</t>
  </si>
  <si>
    <t>TANZA. CUADRADA 3.00MM (100) /GRILLON //</t>
  </si>
  <si>
    <t>TANZA. REDONDA 1.50MM (450) /GRILLON //</t>
  </si>
  <si>
    <t>TANZA. REDONDA 2.00MM (270) /GRILLON //</t>
  </si>
  <si>
    <t>TANZA. REDONDA 2.50MM (170) /GRILLON //</t>
  </si>
  <si>
    <t>TANZA. REDONDA 3.00MM (120) /GRILLON //</t>
  </si>
  <si>
    <t>ACEITE MAQUINA 100 CC ACEITODO / ACEITEX //</t>
  </si>
  <si>
    <t>ACEITE MAQUINA 110 CM3 / ACEITEX //</t>
  </si>
  <si>
    <t>A710P</t>
  </si>
  <si>
    <t>ANTEOJO POLICARBONATO AMARILLO / TECNOFER /</t>
  </si>
  <si>
    <t>ANTEOJO POLICARBONATO NEGRO / TECNOFER /</t>
  </si>
  <si>
    <t>ANTEOJO POLICARBONATO TRANSPARENTE / TECNOFER /</t>
  </si>
  <si>
    <t>ANTEOJO POLICARBONATO VERDE / TECNOFER /</t>
  </si>
  <si>
    <t>ARO SUPLEMENTO X 100 MM. / CRECCHIO //</t>
  </si>
  <si>
    <t>BONETE CORDERITO P/LUSTRAR 125M / CORTAMAX 544//</t>
  </si>
  <si>
    <t>BARRETA SACACLAVOS 100 CMS. X 1" / VIRGA //</t>
  </si>
  <si>
    <t>BARRETA SACACLAVOS 100 CMS. X 3/4 / VIRGA //</t>
  </si>
  <si>
    <t>BURLETE 10X10 / DAG //</t>
  </si>
  <si>
    <t>BARRETA SACACLAVOS 120 CMS. X 1" / VIRGA //</t>
  </si>
  <si>
    <t>BARRETA SACACLAVOS 120 CMS. X 3/4 / VIRGA //</t>
  </si>
  <si>
    <t>BURLETE 15X15 / DAG //</t>
  </si>
  <si>
    <t>BURLETE 20X10 / DAG //</t>
  </si>
  <si>
    <t>BURLETE 20X20 / DAG //</t>
  </si>
  <si>
    <t>SIERRA BROCA SOPORTE P/BROCA TIBURON / NCD ///</t>
  </si>
  <si>
    <t>BARRETA SACACLAVOS 40 CMS. X 3/4" / VIRGA //</t>
  </si>
  <si>
    <t>BARRETA SACACLAVOS 50 CMS. X 3/4" / VIRGA //</t>
  </si>
  <si>
    <t>BARRETA SACACLAVOS 60 CMS. X 3/4" / VIRGA //</t>
  </si>
  <si>
    <t>BARRETA SACACLAVOS 70 CMS. X 3/4" / VIRGA //</t>
  </si>
  <si>
    <t>BARRETA SACACLAVOS 80 CMS. X 3/4" / VIRGA //</t>
  </si>
  <si>
    <t>BARRETIN ALBAÑIL / VIRGA //</t>
  </si>
  <si>
    <t>SIERRA BROCA GUIA P/BROCA TIBURON / NCD ///</t>
  </si>
  <si>
    <t>BARRAL CURVO CORTO BLANCO / ALEX /</t>
  </si>
  <si>
    <t>BARRAL CURVO LARGO BLANCO / ALEX /</t>
  </si>
  <si>
    <t>BARRAL EXTENSIBLE NAT. DE 1.1 A 2.00 M / ALEX /</t>
  </si>
  <si>
    <t>BARRAL EXTENSIBLE NAT. DE 1.1 A 2.2 M / ALEX /</t>
  </si>
  <si>
    <t>BARRE HOJA METALICO REGULABLE C/CABO / NEIKE /</t>
  </si>
  <si>
    <t>BARRE HOJA METALICO / NEIKE /</t>
  </si>
  <si>
    <t>BARRE HOJA PLASTICO C/CABO / TOTH /</t>
  </si>
  <si>
    <t>BARRE HOJAS PLASTICO / DEL PARQUE //</t>
  </si>
  <si>
    <t>BROCHES P/MEDIA SOMBRA (100) / MULTIMAXI /</t>
  </si>
  <si>
    <t>BARBIJO MASCARA POLVO / MATEZZ /</t>
  </si>
  <si>
    <t>BANDEJA PLASTICA MINI / MULTIMAXI /</t>
  </si>
  <si>
    <t>BANDEJA PLASTICA / CRECHIO //</t>
  </si>
  <si>
    <t>BARRAL 'U' LARGO / ALEX /</t>
  </si>
  <si>
    <t>CORREA 0 18 / ABIX //</t>
  </si>
  <si>
    <t>CORREA 0 19 / ABIX //</t>
  </si>
  <si>
    <t>CORREA 0 20 / ABIX //</t>
  </si>
  <si>
    <t>CORREA 0 21 / ABIX //</t>
  </si>
  <si>
    <t>CORREA 0 22 / ABIX //</t>
  </si>
  <si>
    <t>CORREA 0 23 / ABIX //</t>
  </si>
  <si>
    <t>CORREA 0 24 / ABIX //</t>
  </si>
  <si>
    <t>CORREA 0 25 / ABIX //</t>
  </si>
  <si>
    <t>CORREA 0 26 / ABIX //</t>
  </si>
  <si>
    <t>CORREA 0 27 / ABIX //</t>
  </si>
  <si>
    <t>CORREA 0 28 / ABIX //</t>
  </si>
  <si>
    <t>CORREA 0 29 / ABIX //</t>
  </si>
  <si>
    <t>CORREA 0 30 / ABIX //</t>
  </si>
  <si>
    <t>CORREA 0 31 / ABIX //</t>
  </si>
  <si>
    <t>CORREA 0 32 / ABIX //</t>
  </si>
  <si>
    <t>CORREA 0 33 / ABIX //</t>
  </si>
  <si>
    <t>CORREA 0 34 / ABIX //</t>
  </si>
  <si>
    <t>CORREA 0 35 / ABIX //</t>
  </si>
  <si>
    <t>CORREA 0 36 / ABIX //</t>
  </si>
  <si>
    <t>CORREA 0 37 / ABIX //</t>
  </si>
  <si>
    <t>CORREA 0 38 / ABIX //</t>
  </si>
  <si>
    <t>CORREA 0 39 / ABIX //</t>
  </si>
  <si>
    <t>CORREA 0 40 / ABIX //</t>
  </si>
  <si>
    <t>CORREA 0 41 / ABIX //</t>
  </si>
  <si>
    <t>CORREA 0 42 / ABIX //</t>
  </si>
  <si>
    <t>CORREA 0 43 / ABIX //</t>
  </si>
  <si>
    <t>CORREA 0 44 / ABIX //</t>
  </si>
  <si>
    <t>CORREA 0 45 / ABIX //</t>
  </si>
  <si>
    <t>CORREA 0 46 / ABIX //</t>
  </si>
  <si>
    <t>CORREA 0 47 / ABIX //</t>
  </si>
  <si>
    <t>CORREA 0 48 / ABIX //</t>
  </si>
  <si>
    <t>CORREA 0 49 / ABIX //</t>
  </si>
  <si>
    <t>CORTAFRIO 20 CMS. X 3/4" / VIRGA //</t>
  </si>
  <si>
    <t>CORTAFRIO 25 CMS. X 3/4" / VIRGA //</t>
  </si>
  <si>
    <t>CORTAFRIO 30 CMS. X 3/4" / VIRGA //</t>
  </si>
  <si>
    <t>CORTAFRIO 35 CMS. X 3/4" / VIRGA //</t>
  </si>
  <si>
    <t>CORTAFRIO 40 CMS. X 3/4" / VIRGA //</t>
  </si>
  <si>
    <t>CEPILLO P/PINTOR 4X19 / PARANETTI //</t>
  </si>
  <si>
    <t>CEPILLO P/PINTOR 6X19 / PARANETTI //</t>
  </si>
  <si>
    <t>CONECTOR ANGULO 117 MM. NEGRO EPOXI X 12 / SC /</t>
  </si>
  <si>
    <t>CABO P/AZADA 1.20 MTS. / MOISES /</t>
  </si>
  <si>
    <t>CAÑO ALUMINIO 1/2" X 4 MTS. / ALEX /</t>
  </si>
  <si>
    <t>CABO P/AZADA 1.35 MTS. / MOISES /</t>
  </si>
  <si>
    <t>CONECTOR ANGULO 140 MM. NEGRO EPOXI X 12 / SC /</t>
  </si>
  <si>
    <t>CAÑO ALUMINIO EN ROLLO DE 1/4 (0.055) / ALEX ///</t>
  </si>
  <si>
    <t>CONECTOR ANGULO 165 MM. NEGRO EPOXI X 12 / SC /</t>
  </si>
  <si>
    <t>CORREA A 17 / ABIX //</t>
  </si>
  <si>
    <t>CORREA A 18 / ABIX //</t>
  </si>
  <si>
    <t>CONECTOR ANGULO 190 MM. NEGRO EPOXI X 12 / SC /</t>
  </si>
  <si>
    <t>CORREA A 19 / ABIX //</t>
  </si>
  <si>
    <t>CORREA A 20 / ABIX //</t>
  </si>
  <si>
    <t>CONECTOR ANGULO 215 MM. NEGRO EPOXI X 12 / SC /</t>
  </si>
  <si>
    <t>CORREA A 21 / ABIX //</t>
  </si>
  <si>
    <t>CORREA A 22 / ABIX //</t>
  </si>
  <si>
    <t>CORREA A 23 / ABIX //</t>
  </si>
  <si>
    <t>CONECTOR ANGULO 240 MM. NEGRO EPOXI X 12 / SC /</t>
  </si>
  <si>
    <t>CORREA A 24 / ABIX //</t>
  </si>
  <si>
    <t>CORREA A 25 / ABIX //</t>
  </si>
  <si>
    <t>CORREA A 26 / ABIX //</t>
  </si>
  <si>
    <t>CORREA A 27 / ABIX //</t>
  </si>
  <si>
    <t>CORREA A 28 / ABIX //</t>
  </si>
  <si>
    <t>CONECTOR ANGULO 290 MM. NEGRO EPOXI X 12 / SC /</t>
  </si>
  <si>
    <t>CORREA A 29 / ABIX //</t>
  </si>
  <si>
    <t>CORREA A 30 / ABIX //</t>
  </si>
  <si>
    <t>CORREA A 31 / ABIX //</t>
  </si>
  <si>
    <t>CORREA A 32 / ABIX //</t>
  </si>
  <si>
    <t>CORREA A 33 / ABIX //</t>
  </si>
  <si>
    <t>CAÑO ALUMINIO 3/4" X 4 MTS. / ALEX /</t>
  </si>
  <si>
    <t>CORREA A 34 / ABIX //</t>
  </si>
  <si>
    <t>CORREA A 35 / ABIX //</t>
  </si>
  <si>
    <t>CORREA A 36 / ABIX //</t>
  </si>
  <si>
    <t>CORREA A 37 / ABIX //</t>
  </si>
  <si>
    <t>CAÑO ALUMINIO EN ROLLO DE 3/8 (0.088) / ALEX ///</t>
  </si>
  <si>
    <t>CORREA A 38 / ABIX //</t>
  </si>
  <si>
    <t>CORREA A 39 / ABIX //</t>
  </si>
  <si>
    <t>CORREA A 40 / ABIX //</t>
  </si>
  <si>
    <t>CORREA A 41 / ABIX //</t>
  </si>
  <si>
    <t>CORREA A 42 / ABIX //</t>
  </si>
  <si>
    <t>CONECTOR ANGULO 42 MM. NEGRO EPOXI X 12 / SC /</t>
  </si>
  <si>
    <t>CORREA A 43 / ABIX //</t>
  </si>
  <si>
    <t>CORREA A 44 / ABIX //</t>
  </si>
  <si>
    <t>CORREA A 45 / ABIX //</t>
  </si>
  <si>
    <t>CORREA A 46 / ABIX //</t>
  </si>
  <si>
    <t>CORREA A 47 / ABIX //</t>
  </si>
  <si>
    <t>CORREA A 48 / ABIX //</t>
  </si>
  <si>
    <t>CORREA A 49 / ABIX //</t>
  </si>
  <si>
    <t>CORREA A 50 / ABIX //</t>
  </si>
  <si>
    <t>CAÑO ALUMINIO EN ROLLO DE 5/16 (0.071) / ALEX ///</t>
  </si>
  <si>
    <t>CORREA A 51 / ABIX //</t>
  </si>
  <si>
    <t>CORREA A 52 / ABIX //</t>
  </si>
  <si>
    <t>CORREA A 53 / ABIX //</t>
  </si>
  <si>
    <t>CORREA A 54 / ABIX //</t>
  </si>
  <si>
    <t>CORREA A 55 / ABIX //</t>
  </si>
  <si>
    <t>CORREA A 56 / ABIX //</t>
  </si>
  <si>
    <t>CORREA A 57 / ABIX //</t>
  </si>
  <si>
    <t>CAÑO ALUMINIO 5/8" X 4 MTS. / ALEX /</t>
  </si>
  <si>
    <t>CORREA A 58 / ABIX //</t>
  </si>
  <si>
    <t>CORREA A 59 / ABIX //</t>
  </si>
  <si>
    <t>CORREA A 60 / ABIX //</t>
  </si>
  <si>
    <t>CORREA A 61 / ABIX //</t>
  </si>
  <si>
    <t>CORREA A 62 / ABIX //</t>
  </si>
  <si>
    <t>CORREA A 63 / ABIX //</t>
  </si>
  <si>
    <t>CORREA A 64 / ABIX //</t>
  </si>
  <si>
    <t>CORREA A 65 / ABIX //</t>
  </si>
  <si>
    <t>CORREA A 66 / ABIX //</t>
  </si>
  <si>
    <t>CORREA A 67 / ABIX //</t>
  </si>
  <si>
    <t>CONECTOR ANGULO 67 MM. NEGRO EPOXI X 12 / SC /</t>
  </si>
  <si>
    <t>CORREA A 68 / ABIX //</t>
  </si>
  <si>
    <t>CORREA A 69 / ABIX //</t>
  </si>
  <si>
    <t>CORREA A 70 / ABIX //</t>
  </si>
  <si>
    <t>CORREA A 71 / ABIX //</t>
  </si>
  <si>
    <t>CORREA A 72 / ABIX //</t>
  </si>
  <si>
    <t>CORREA A 73 / ABIX //</t>
  </si>
  <si>
    <t>CORREA A 74 / ABIX //</t>
  </si>
  <si>
    <t>CORREA A 75 / ABIX //</t>
  </si>
  <si>
    <t>CORREA A 76 / ABIX //</t>
  </si>
  <si>
    <t>CORREA A 77 / ABIX //</t>
  </si>
  <si>
    <t>CORREA A 78 / ABIX //</t>
  </si>
  <si>
    <t>CORREA A 79 / ABIX //</t>
  </si>
  <si>
    <t>CONECTOR ANGULO 93 MM. NEGRO EPOXI X 12 / SC /</t>
  </si>
  <si>
    <t>CORREA B 31 / ABIX //</t>
  </si>
  <si>
    <t>CORREA B 32 / ABIX //</t>
  </si>
  <si>
    <t>CORREA B 33 / ABIX //</t>
  </si>
  <si>
    <t>CORREA B 34 / ABIX //</t>
  </si>
  <si>
    <t>CORREA B 35 / ABIX //</t>
  </si>
  <si>
    <t>CORREA B 36 / ABIX //</t>
  </si>
  <si>
    <t>CORREA B 37 / ABIX //</t>
  </si>
  <si>
    <t>CORREA B 38 / ABIX //</t>
  </si>
  <si>
    <t>CORREA B 39 / ABIX //</t>
  </si>
  <si>
    <t>CORREA B 40 / ABIX //</t>
  </si>
  <si>
    <t>CORREA B 41 / ABIX //</t>
  </si>
  <si>
    <t>CORREA B 42 / ABIX //</t>
  </si>
  <si>
    <t>CORREA B 43 / ABIX //</t>
  </si>
  <si>
    <t>CORREA B 44 / ABIX //</t>
  </si>
  <si>
    <t>CORREA B 45 / ABIX //</t>
  </si>
  <si>
    <t>CORREA B 46 / ABIX //</t>
  </si>
  <si>
    <t>CORREA B 47 / ABIX //</t>
  </si>
  <si>
    <t>CORREA B 48 / ABIX //</t>
  </si>
  <si>
    <t>CORREA B 49 / ABIX //</t>
  </si>
  <si>
    <t>CORREA B 50 / ABIX //</t>
  </si>
  <si>
    <t>CORREA B 51 / ABIX //</t>
  </si>
  <si>
    <t>CORREA B 52 / ABIX //</t>
  </si>
  <si>
    <t>CORREA B 53 / ABIX //</t>
  </si>
  <si>
    <t>CORREA B 54 / ABIX //</t>
  </si>
  <si>
    <t>CORREA B 55 / ABIX //</t>
  </si>
  <si>
    <t>CORREA B 56 / ABIX //</t>
  </si>
  <si>
    <t>CORREA B 57 / ABIX //</t>
  </si>
  <si>
    <t>CORREA B 58 / ABIX //</t>
  </si>
  <si>
    <t>CORREA B 59 / ABIX //</t>
  </si>
  <si>
    <t>CORREA B 60 / ABIX //</t>
  </si>
  <si>
    <t>CORREA B 61 / ABIX //</t>
  </si>
  <si>
    <t>CORREA B 62 / ABIX //</t>
  </si>
  <si>
    <t>CORREA B 63 / ABIX //</t>
  </si>
  <si>
    <t>CORREA B 64 / ABIX //</t>
  </si>
  <si>
    <t>CORREA B 65 / ABIX //</t>
  </si>
  <si>
    <t>CORREA B 66 / ABIX //</t>
  </si>
  <si>
    <t>CORREA B 67 / ABIX //</t>
  </si>
  <si>
    <t>CORREA B 68 / ABIX //</t>
  </si>
  <si>
    <t>CORREA B 69 / ABIX //</t>
  </si>
  <si>
    <t>CORREA B 70 / ABIX //</t>
  </si>
  <si>
    <t>CORREA B 71 / ABIX //</t>
  </si>
  <si>
    <t>CORREA B 72 / ABIX //</t>
  </si>
  <si>
    <t>CARRETEL PARA BORDEADORA CHICO / DEL PARQUE /</t>
  </si>
  <si>
    <t>CORTADORA CERAMICA Nº 4 / NEIKE //</t>
  </si>
  <si>
    <t>CORTADORA CERAMICA Nº 5 / NEIKE //</t>
  </si>
  <si>
    <t>CLAVO CABEZA PLOMO 2,5" / MAR-RUB /</t>
  </si>
  <si>
    <t>CLAVO CABEZA PLOMO 3" / MAR-RUB /</t>
  </si>
  <si>
    <t>CLAVO CABEZA PLOMO 4 / MAR-RUB /</t>
  </si>
  <si>
    <t>CONECTOR DESIGUAL 117 X 70 NEGRO 516-6714(12) / SC /</t>
  </si>
  <si>
    <t>CONECTOR DESIGUAL 42 X 44 NEGRO 516-6494(12) / SC /</t>
  </si>
  <si>
    <t>CONECTOR DESIGUAL 67 X 44 NEGRO 516-6412 (12) / SC /</t>
  </si>
  <si>
    <t>CONECTOR DESIGUAL 93 X 44 NEGRO 516-6414 (12) / SC /</t>
  </si>
  <si>
    <t>CINTA DESTAPA CAÑERIAS ECONOMICA 10MT / TOTH /</t>
  </si>
  <si>
    <t>CINTA DESTAPA CAÑERIA 10MT / TOTH /</t>
  </si>
  <si>
    <t>CINTA DESTAPA CAÑERIAS ECONOMICA 15MT / TOTH /</t>
  </si>
  <si>
    <t>CINTA DESTAPA CAÑERIA 15MT / TOTH /</t>
  </si>
  <si>
    <t>CINTA DESTAPA CAÑERIAS ECONOMICA 20MT / TOTH /</t>
  </si>
  <si>
    <t>CINTA DESTAPA CAÑERIA 20MT / TOTH /</t>
  </si>
  <si>
    <t>CINTA DESTAPA CAÑERIAS ECONOMICA 5MT / TOTH /</t>
  </si>
  <si>
    <t>CINTA DESTAPA CAÑERIA 5MT / TOTH /</t>
  </si>
  <si>
    <t>CINTA ENMASCARAR- 12MM X 40MT / DOBLE A ///</t>
  </si>
  <si>
    <t>CINTA ENMASCARAR 12MM X 50MT / DOBLE A ///</t>
  </si>
  <si>
    <t>CINTA ENMASCARAR 15MM X 50MT / DOBLE A ///</t>
  </si>
  <si>
    <t>CINTA ENMASCARAR- 18MM X 40MT / DOBLE A ///</t>
  </si>
  <si>
    <t>CINTA ENMASCARAR 18MM X 50MT / DOBLE A ///</t>
  </si>
  <si>
    <t>CINTA ENMASCARAR- 24MM X 40MT / DOBLE A ///</t>
  </si>
  <si>
    <t>CINTA ENMASCARAR 24MM X 50MT / DOBLE A ///</t>
  </si>
  <si>
    <t>CINTA ENMASCARAR- 36MM X 40MT / DOBLE A ///</t>
  </si>
  <si>
    <t>CINTA ENMASCARAR 36MM X 50MT / DOBLE A ///</t>
  </si>
  <si>
    <t>CINTA ENMASCARAR- 48MM X 40MT / DOBLE A ///</t>
  </si>
  <si>
    <t>CINTA ENMASCARAR 48MM X 50MT / DOBLE A ///</t>
  </si>
  <si>
    <t>CLAVO ESCUADRA 5" X 25 / ALVAREZ /</t>
  </si>
  <si>
    <t>CONEXION ESQUEL FUELLE PVC / MULTIMAXI /</t>
  </si>
  <si>
    <t>CAJA FIJ. ALET. EXT. C/AGU. 2X4 (10) 518-6244 / SC /</t>
  </si>
  <si>
    <t>CAJA FIJ. ALET. EXT. C/AGU. 2X5 (10) 518-6245 / SC /</t>
  </si>
  <si>
    <t>CAJA FIJ. ALET. EXT. C/AGU. 2X6 (10) 518-6246 / SC /</t>
  </si>
  <si>
    <t>CARRETEL PARA BORDEADORA GRANDE / DEL PARQUE /</t>
  </si>
  <si>
    <t>CABO P/HACHITA 30 CM. / MOISES /</t>
  </si>
  <si>
    <t>CABO P/HACHITA 35 CM. / MOISES /</t>
  </si>
  <si>
    <t>CABO P/HACHITA 40 CM. / MOISES /</t>
  </si>
  <si>
    <t>CABO P/HACHA 0.90 MTS. / MOISES /</t>
  </si>
  <si>
    <t>CABO HACHITA VIZCAINA DE 35 CMS / MOISES /</t>
  </si>
  <si>
    <t>CABO HACHA VIZCAINA DE 90 / MOISES /</t>
  </si>
  <si>
    <t>CAÑO HIERRO ZINCADO 1/2"X 4 MTS. / ALEX /</t>
  </si>
  <si>
    <t>CAÑO HIERRO ZINCADO 3/4"X 4 MTS. / ALEX /</t>
  </si>
  <si>
    <t>CAÑO HIERRO ZINCADO 5/8"X 4 MTS. / ALEX /</t>
  </si>
  <si>
    <t>CONECTOR IGUAL 117 X 94 NEGRO 515-6799 (12) / SC /</t>
  </si>
  <si>
    <t>CONECTOR IGUAL 42 X 70 NEGRO 515-6770 (12) / SC /</t>
  </si>
  <si>
    <t>CONECTOR IGUAL 67 X 70 NEGRO 515-6777 (12) / SC /</t>
  </si>
  <si>
    <t>CONECTOR IGUAL 93 X 70 NEGRO 515-6377 (12) / SC /</t>
  </si>
  <si>
    <t>CORREA LAVA ROPA CORTA / NEVADA /</t>
  </si>
  <si>
    <t>CORREA LAVA ROPA LARGA / NEVADA /</t>
  </si>
  <si>
    <t>CABO LIMA PLASTICO Nº 0 NARANJA / LLUSA /</t>
  </si>
  <si>
    <t>CABO LIMA PLASTICO Nº 1 CELESTE / LLUSA /</t>
  </si>
  <si>
    <t>CABO LIMA PLASTICO Nº 2 VERDE / LLUSA /</t>
  </si>
  <si>
    <t>CABO LIMA PLASTICO Nº 4 AMARILLO / LLUSA /</t>
  </si>
  <si>
    <t>CABO LIMA PLASTICO Nº 5 ROJO / LLUSA /</t>
  </si>
  <si>
    <t>CINTA PARA MONTAJE X 10 MTS. / SC /</t>
  </si>
  <si>
    <t>CABO P/MACETA 25 CM. / MOISES /</t>
  </si>
  <si>
    <t>CABO P/MACETA 30 CM. / MOISES /</t>
  </si>
  <si>
    <t>CABO P/MACETA 35 CM. / MOISES /</t>
  </si>
  <si>
    <t>CABO P/MACETA 40 CM. / MOISES /</t>
  </si>
  <si>
    <t>CABO P/MAZA 0.90 MTS. / MOISES /</t>
  </si>
  <si>
    <t>CABO P/MARTILLO CARPINTERO 30 CM. / MOISES /</t>
  </si>
  <si>
    <t>CABO P/MARTILLO CARPINTERO 35 CM. / MOISES /</t>
  </si>
  <si>
    <t>CABO P/MARTILLO CARPINTERO 40 CM. / MOISES /</t>
  </si>
  <si>
    <t>CABO P/MARTILLO GALPONERO 35 CM. / MOISES /</t>
  </si>
  <si>
    <t>CABO MAZA MARRONERA DE 90 / MOISES /</t>
  </si>
  <si>
    <t>CINTA OBRA AZUL UV 900 18X50 / DOBLE A ///</t>
  </si>
  <si>
    <t>CINTA OBRA AZUL UV 900 24X50 / DOBLE A ///</t>
  </si>
  <si>
    <t>CINTA PELIGRO X 100 MTS. / LF /</t>
  </si>
  <si>
    <t>CONECTOR PLACA 117 X 242 NEGRO 517-6117 (12) / SC /</t>
  </si>
  <si>
    <t>CANILLA PLASTICA C C/P 1" ROSCA 1" / DUKE //</t>
  </si>
  <si>
    <t>CINTA PELIGRO X 200 MTS. / LF /</t>
  </si>
  <si>
    <t>CAJA PLASTICA 15'' C/GAVETA N. 2010 / ARQPLAST ///</t>
  </si>
  <si>
    <t>CAJA PLASTICA 14'' C/BANDEJA N. 2020 / ARQPLAST ///</t>
  </si>
  <si>
    <t>CONECTOR PLACA 42 X 124 NEGRO 517-6042 (12) / SC /</t>
  </si>
  <si>
    <t>CAJA PLASTICA PORTATALADRO CF28 / ARQPLAST ///</t>
  </si>
  <si>
    <t>CAJA PLASTICA PARA TALADRO N. 5008 / ARQPLAST ///</t>
  </si>
  <si>
    <t>CABO P/PALA 0.60 MTS. / MOISES /</t>
  </si>
  <si>
    <t>CONECTOR PLACA 67 X 166 NEGRO 517-6067 (12) / SC /</t>
  </si>
  <si>
    <t>CABO P/PALA 0.70 MTS. / MOISES /</t>
  </si>
  <si>
    <t>CONECTOR PLACA 93 X 200 NEGRO 517-6093 (12) / SC /</t>
  </si>
  <si>
    <t>CABO P/PICO 0.90 MTS. / MOISES /</t>
  </si>
  <si>
    <t>CABO PALA EMP.PLASTICA DE 60 CM / MOISES /</t>
  </si>
  <si>
    <t>CABO PALA EMP.PLASTICA DE 70 CM / MOISES /</t>
  </si>
  <si>
    <t>CABO P/RASTRILLO 1.35 MTS. / MOISES /</t>
  </si>
  <si>
    <t>CLAVO REGLA COMUN X UN. / ALVAREZ /</t>
  </si>
  <si>
    <t>CLAVO REGLA REFORZADO X UN. / ALVAREZ /</t>
  </si>
  <si>
    <t>CABO P/SERRUCHO MADERA Nº 2 / SANTA-JUANA //</t>
  </si>
  <si>
    <t>CABO P/SERRUCHO MADERA Nº 3 / SANTA-JUANA //</t>
  </si>
  <si>
    <t>CABO P/SERRUCHO MADERA Nº 4 / SANTA-JUANA //</t>
  </si>
  <si>
    <t>CAÑO PARA SACA HOJAS / ALEX /</t>
  </si>
  <si>
    <t>CABO PLASTICO CHICO P/SERRUCHO / SANTA-JUANA //</t>
  </si>
  <si>
    <t>CABO PLASTICO GRANDE P/SERRUCHO / SANTA-JUANA //</t>
  </si>
  <si>
    <t>COJINETE P/TERRAJA C/GAL. DE 1/2 / SANOGASS //</t>
  </si>
  <si>
    <t>COJINETE P/TERRAJA C/GAL. DE 1'' / SANOGASS //</t>
  </si>
  <si>
    <t>COJINETE P/TERRAJA C/GAL. DE 3/4 / SANOGASS //</t>
  </si>
  <si>
    <t>CUCHARIN P/YESERO 10X12 / PINAS ///</t>
  </si>
  <si>
    <t>CUCHARA P/YESERO Nº 12 / PINAS ///</t>
  </si>
  <si>
    <t>CUCHARIN P/YESERO 8X10 / PINAS ///</t>
  </si>
  <si>
    <t>CADENA ZINCADA DE 30 (0.20) / MUTICADENA //</t>
  </si>
  <si>
    <t>CADENA ZINCADA DE 35 (0.27) / MUTICADENA //</t>
  </si>
  <si>
    <t>CADENA ZINCADA DE 40 (0.32) / MUTICADENA //</t>
  </si>
  <si>
    <t>CADENA ZINCADA DE 45 (0.43) / MUTICADENA //</t>
  </si>
  <si>
    <t>CADENA ZINCADA DE 50 (0.50) / MUTICADENA //</t>
  </si>
  <si>
    <t>CADENA ZINCADA DE 55 (0.60) / MUTICADENA //</t>
  </si>
  <si>
    <t>CADENA ZINCADA DE 60 (0.70) / MUTICADENA //</t>
  </si>
  <si>
    <t>DEPOSITO MOCHILA D/BOTON / SIFOLIMP //</t>
  </si>
  <si>
    <t>DEPOSITO A CADENA / SIFOLIMP //</t>
  </si>
  <si>
    <t>DISCO D. C 4 1/2" DIAMARK / NCD ///</t>
  </si>
  <si>
    <t>DISCO D. C 7 " DIAMARK / NCD ///</t>
  </si>
  <si>
    <t>DISCO D. SG 4 1/2 " DIAMARK / NCD ///</t>
  </si>
  <si>
    <t>DISCO D. SG 7 " DIAMARK / NCD ///</t>
  </si>
  <si>
    <t>DISCO D. TB 4 1/2" DIAMARK / NCD ///</t>
  </si>
  <si>
    <t>DISCO D. TB 7 " DIAMARK / NCD ///</t>
  </si>
  <si>
    <t>DISCO DE LIJA 115 GR.100 / DOBLE A ///</t>
  </si>
  <si>
    <t>DISCO DE LIJA 115 GR.120 / DOBLE A ///</t>
  </si>
  <si>
    <t>DISCO DE LIJA 115 GR. 14 / DOBLE A ///</t>
  </si>
  <si>
    <t>DISCO DE LIJA 115 GR. 16 / DOBLE A ///</t>
  </si>
  <si>
    <t>DISCO DE LIJA 115 GR. 24 / DOBLE A ///</t>
  </si>
  <si>
    <t>DISCO DE LIJA 115 GR. 36 / DOBLE A ///</t>
  </si>
  <si>
    <t>DISCO DE LIJA 115 GR. 50 / DOBLE A ///</t>
  </si>
  <si>
    <t>DISCO DE LIJA 115 GR. 60 / DOBLE A ///</t>
  </si>
  <si>
    <t>DISCO DE LIJA 115 GR. 80 / DOBLE A ///</t>
  </si>
  <si>
    <t>DISCO DE LIJA 178 GR. 100 / DOBLE A ///</t>
  </si>
  <si>
    <t>DISCO DE LIJA 178 GR. 120 / DOBLE A ///</t>
  </si>
  <si>
    <t>DISCO DE LIJA 178 GR. 12 / DOBLE A ///</t>
  </si>
  <si>
    <t>DISCO DE LIJA 178 GR. 14 / DOBLE A ///</t>
  </si>
  <si>
    <t>DISCO DE LIJA 178 GR. 16 / DOBLE A ///</t>
  </si>
  <si>
    <t>DISCO DE LIJA 178 GR. 24 / DOBLE A ///</t>
  </si>
  <si>
    <t>DISCO DE LIJA 178 GR. 36 / DOBLE A ///</t>
  </si>
  <si>
    <t>DISCO DE LIJA 178 GR. 50 / DOBLE A ///</t>
  </si>
  <si>
    <t>DISCO DE LIJA 178 GR. 60 / DOBLE A ///</t>
  </si>
  <si>
    <t>DISCO DE LIJA 178 GR. 80 / DOBLE A ///</t>
  </si>
  <si>
    <t>ESPATULA P/ENDUIR 10 CM. / PINAS ///</t>
  </si>
  <si>
    <t>ESPATULA P/ENDUIR 10 CMS. / SANTA-JUANA //</t>
  </si>
  <si>
    <t>ESPATULA P/ENDUIR 12 CM. / PINAS ///</t>
  </si>
  <si>
    <t>ESPATULA P/ENDUIR 12 CMS. / SANTA-JUANA //</t>
  </si>
  <si>
    <t>ESPATULA P/ENDUIR 14 CMS. / SANTA-JUANA //</t>
  </si>
  <si>
    <t>ESPATULA P/ENDUIR 15 CM. / PINAS ///</t>
  </si>
  <si>
    <t>ESPATULA P/ENDUIR 16 CMS. / SANTA-JUANA //</t>
  </si>
  <si>
    <t>ESPATULA P/ENDUIR 17 CM. / PINAS ///</t>
  </si>
  <si>
    <t>ESPATULA P/ENDUIR 18 CMS. / SANTA-JUANA //</t>
  </si>
  <si>
    <t>ELECTRODO PUNTA AZUL 2,00 MM / FADIRCO //</t>
  </si>
  <si>
    <t>ESPATULA P/ENDUIR 20 CM. / PINAS ///</t>
  </si>
  <si>
    <t>ESPATULA P/ENDUIR 20 CMS. / SANTA-JUANA //</t>
  </si>
  <si>
    <t>ESPATULA P/ENDUIR 22 CM. / PINAS ///</t>
  </si>
  <si>
    <t>ESPATULA P/ENDUIR 22 CMS. / SANTA-JUANA //</t>
  </si>
  <si>
    <t>ESPATULA P/ENDUIR 24 CM. / PINAS ///</t>
  </si>
  <si>
    <t>ESPATULA P/ENDUIR 24 CMS. / SANTA-JUANA //</t>
  </si>
  <si>
    <t>ELECTRODO PUNTA AZUL 2,50 MM / FADIRCO //</t>
  </si>
  <si>
    <t>ESPATULA FORJADA P/PINTOR 2 CM. / PINAS ///</t>
  </si>
  <si>
    <t>ELECTRODO PUNTA AZUL 3,25 MM / FADIRCO //</t>
  </si>
  <si>
    <t>ESPATULA FORJADA P/PINTOR 3 CM. / PINAS ///</t>
  </si>
  <si>
    <t>ESPATULA P/PINTOR 3 CMS. / SANTA-JUANA //</t>
  </si>
  <si>
    <t>ESPATULA FORJADA P/PINTOR 4 CM. / PINAS ///</t>
  </si>
  <si>
    <t>ESPATULA P/PINTOR 4 CMS. / SANTA-JUANA //</t>
  </si>
  <si>
    <t>ESPATULA FORJADA P/PINTOR 5 CM. / PINAS ///</t>
  </si>
  <si>
    <t>ESPATULA P/PINTOR 5 CMS. / SANTA-JUANA //</t>
  </si>
  <si>
    <t>ESPATULA FORJADA P/PINTOR 6 CM. / PINAS ///</t>
  </si>
  <si>
    <t>ESPATULA P/PINTOR 6 CMS. / SANTA-JUANA //</t>
  </si>
  <si>
    <t>ESPATULA FORJADA P/PINTOR 7 CM. / PINAS ///</t>
  </si>
  <si>
    <t>ESPATULA P/PINTOR 7 CMS. / SANTA-JUANA //</t>
  </si>
  <si>
    <t>ESPATULA FORJADA P/PINTOR 8 CM. / PINAS ///</t>
  </si>
  <si>
    <t>ESPATULA P/PINTOR 8 CMS. / SANTA-JUANA //</t>
  </si>
  <si>
    <t>ESPATULA FORJADA P/PINTOR 9 CM. / PINAS ///</t>
  </si>
  <si>
    <t>ESPATULA P/PINTOR 9 CMS. / SANTA-JUANA //</t>
  </si>
  <si>
    <t>ESQUINERO ANGULO 100X100 MM (12 UN.) / SC /</t>
  </si>
  <si>
    <t>ESQUINERO ANGULO 125X125 MM (12 UN.) / SC /</t>
  </si>
  <si>
    <t>ESQUINERO ANGULO 150X150 MM (12 UN.) / SC /</t>
  </si>
  <si>
    <t>ESQUINERO ANGULO 25X25 MM (24 UN.) / SC /</t>
  </si>
  <si>
    <t>ESCUADRA P/ALBAÑIL 30 CM. / PINAS ///</t>
  </si>
  <si>
    <t>ESQUINERO ANGULO DOBLE 35X35 MM (24 UN.) / SC /</t>
  </si>
  <si>
    <t>ESQUINERO ANGULO 38X38 MM (24 UN.) / SC /</t>
  </si>
  <si>
    <t>ESCUADRA P/ALBAÑIL 40 CM. / PINAS ///</t>
  </si>
  <si>
    <t>ESQUINERO ANGULO DOBLE 50X50 MM (24 UN.) / SC /</t>
  </si>
  <si>
    <t>ESCUADRA P/ALBAÑIL 50 CM. / PINAS ///</t>
  </si>
  <si>
    <t>ESQUINERO ANGULO 50X50 MM (24 UN.) / SC /</t>
  </si>
  <si>
    <t>ESCUADRA P/ALBAÑIL 60 CM. / PINAS ///</t>
  </si>
  <si>
    <t>ESQUINERO ANGULO 64X64 MM (24 UN.) / SC /</t>
  </si>
  <si>
    <t>ESQUINERO ANGULO DOBLE 65X65 MM (24 UN.) / SC /</t>
  </si>
  <si>
    <t>ESCUADRA P/ALBAÑIL 70 CM. / PINAS ///</t>
  </si>
  <si>
    <t>ESQUINERO ANGULO 76X76 MM (12 UN.) / SC /</t>
  </si>
  <si>
    <t>ESQUINERO ANGULO 90X90 MM (12 UN.) / SC /</t>
  </si>
  <si>
    <t>ESCUADRA P/CARPINTERO 20 CM. / PINAS ///</t>
  </si>
  <si>
    <t>ESCUADRA P/CARPINTERO 25 CM. / PINAS ///</t>
  </si>
  <si>
    <t>ESCUADRA P/CARPINTERO 30 CM. / PINAS ///</t>
  </si>
  <si>
    <t>ESCUADRA CARPINTERO MILIMETRIDA 20 CMS. / SANTA-JUANA //</t>
  </si>
  <si>
    <t>ESCUADRA CARPINTERO MILIMETRIDA 25 CMS. / SANTA-JUANA //</t>
  </si>
  <si>
    <t>ESCUADRA CARPINTERO MILIMETRIDA 30 CMS. / SANTA-JUANA //</t>
  </si>
  <si>
    <t>ESCARDILLO DOBLE C/CABO PALA Y PUA / FERCAS //</t>
  </si>
  <si>
    <t>EXTENSOR MULTIUSO 2 X 1.50 M. / ROYCO //</t>
  </si>
  <si>
    <t>EXTENSOR MULTIUSO 2 X 1.00M. / ROYCO //</t>
  </si>
  <si>
    <t>ESCALERA METALICA REV. C/GOMA 3 ESC. / KEVIN //</t>
  </si>
  <si>
    <t>ESCALERA METALICA REV. C/GOMA 4 ESC. / KEVIN //</t>
  </si>
  <si>
    <t>ESCALERA METALICA REV. C/GOMA 6 ESC. / KEVIN //</t>
  </si>
  <si>
    <t>ESCUADRA PLANA 100 X 17 MM (24 UN.) / SC /</t>
  </si>
  <si>
    <t>ESCUADRA PLANA 150 X 20 MM (12 UN.) / SC /</t>
  </si>
  <si>
    <t>ESCUADRA PLANA 25 X 10 MM (24 UN.) / SC /</t>
  </si>
  <si>
    <t>ESCUADRA PLANA 50 X 10 MM (24 UN.) / SC /</t>
  </si>
  <si>
    <t>ESCUADRA PLANA 75 X 13 MM (24 UN.) / SC /</t>
  </si>
  <si>
    <t>ABRAZADERA Nº 0 (12-20 ) / CARBIZ //</t>
  </si>
  <si>
    <t>ABRAZADERA Nº 00 (10-13 ) / CARBIZ //</t>
  </si>
  <si>
    <t>ABRAZADERA Nº 1 (19-26 ) / CARBIZ //</t>
  </si>
  <si>
    <t>ABRAZADERA Nº 2 (23-29 ) / CARBIZ //</t>
  </si>
  <si>
    <t>ABRAZADERA Nº 3 (28-36 ) / CARBIZ //</t>
  </si>
  <si>
    <t>ABRAZADERA Nº 4 (21-42 ) / CARBIZ //</t>
  </si>
  <si>
    <t>ABRAZADERA Nº 5 (26-49 ) / CARBIZ //</t>
  </si>
  <si>
    <t>ABRAZADERA Nº 6 (48-55 ) / CARBIZ //</t>
  </si>
  <si>
    <t>ABRAZADERA Nº 7 (54-63 ) / CARBIZ //</t>
  </si>
  <si>
    <t>ABRAZADERA Nº 8 (62-68 ) / CARBIZ //</t>
  </si>
  <si>
    <t>FRATACHO LIJADOR / SANTA-JUANA //</t>
  </si>
  <si>
    <t>FRATACHO PINO X 40 CM / ANEMI /</t>
  </si>
  <si>
    <t>FILTRO PURIFICADOR X 2 / PURIFIC /</t>
  </si>
  <si>
    <t>GRINFA P/HIERRO HASTA 10 MM. / VIRGA //</t>
  </si>
  <si>
    <t>GRINFA P/HIERRO HASTA 12 MM. / VIRGA //</t>
  </si>
  <si>
    <t>GRINFA P/HIERRO HASTA 14 MM. / VIRGA //</t>
  </si>
  <si>
    <t>GRINFA P/HIERRO HASTA 16 MM. / VIRGA //</t>
  </si>
  <si>
    <t>GANCHO CONTRA VIENTO 18-30 (50) / ESCUERZO //</t>
  </si>
  <si>
    <t>GANCHO CONTRA VIENTO 19-50 (50) / ESCUERZO //</t>
  </si>
  <si>
    <t>GANCHO CONTRA VIENTO 19-60 (50) / ESCUERZO //</t>
  </si>
  <si>
    <t>GRINFA P/HIERRO HASTA 20 MM. / VIRGA //</t>
  </si>
  <si>
    <t>GANCHO CONTRA VIENTO 21-100 (25) / ESCUERZO //</t>
  </si>
  <si>
    <t>GRINFA P/HIERRO HASTA 6 MM. / VIRGA //</t>
  </si>
  <si>
    <t>GRINFA P/HIERRO HASTA 8 MM. / VIRGA //</t>
  </si>
  <si>
    <t>GANCHO P/BICICLETA CHICO (12) / ESCUERZO ///</t>
  </si>
  <si>
    <t>GANCHO P/BICICLETA GRANDE (12) / ESCUERZO ///</t>
  </si>
  <si>
    <t>GANCHO ESCALERA N° 1 (12) / ESCUERZO //</t>
  </si>
  <si>
    <t>GANCHO ESCALERA N° 2 (12) / ESCUERZO //</t>
  </si>
  <si>
    <t>GRASA GRAFITO 250GR / ACEITEX //</t>
  </si>
  <si>
    <t>GRASA GRAFITO 500GR / ACEITEX //</t>
  </si>
  <si>
    <t>GRASA GRAFITO 90GR / ACEITEX //</t>
  </si>
  <si>
    <t>GRASA GRAFITADA ACEITODO 1000GR / ACEITEX //</t>
  </si>
  <si>
    <t>GRASA GRAFITADA ACEITODO 250GR / ACEITEX //</t>
  </si>
  <si>
    <t>GRASA GRAFITADA ACEITODO 500GR / ACEITEX //</t>
  </si>
  <si>
    <t>GRASA GRAFITADA ACEITODO 90GR / ACEITEX //</t>
  </si>
  <si>
    <t>GRAMPA GIRATORIA REFORZADA / SIRA //</t>
  </si>
  <si>
    <t>GANCHO HAMACA PH1 (6) / ESCUERZO //</t>
  </si>
  <si>
    <t>GANCHO HAMACA PH2 (10) / ESCUERZO //</t>
  </si>
  <si>
    <t>GRASA LITIO 90GR / ACEITEX //</t>
  </si>
  <si>
    <t>GRASA LITIO ACEITODO 1000GR / ACEITEX //</t>
  </si>
  <si>
    <t>GRASA LITIO ACEITODO 250GR / ACEITEX //</t>
  </si>
  <si>
    <t>GRASA LITIO ACEITODO 5000GR / ACEITEX //</t>
  </si>
  <si>
    <t>GRASA LITIO ACEITODO 500GR / ACEITEX //</t>
  </si>
  <si>
    <t>GRASA LITIO ACEITODO 90GR / ACEITEX //</t>
  </si>
  <si>
    <t>GRAMPA LAVATORIO CORTA X UN. / ALVARES /</t>
  </si>
  <si>
    <t>GRAMPA LAVATORIO LARGA X UN. / ALVARES /</t>
  </si>
  <si>
    <t>GRAMPA MEDIA OMEGA 5" (25) / ALVARES /</t>
  </si>
  <si>
    <t>GRAMPA MEDIA OMEGA 1.1/2" (25) / ALVARES /</t>
  </si>
  <si>
    <t>GRAMPA MEDIA OMEGA 1.1/ 4" (25) / ALVARES /</t>
  </si>
  <si>
    <t>GRAMPA MEDIA OMEGA 1/2" (50) / ALVARES /</t>
  </si>
  <si>
    <t>GRAMPA MEDIA OMEGA 1" (50) / ALVARES /</t>
  </si>
  <si>
    <t>GRAMPA MEDIA OMEGA 21/2" (25) / ALVARES /</t>
  </si>
  <si>
    <t>GRAMPA MEDIA OMEGA 2" (25) / ALVARES /</t>
  </si>
  <si>
    <t>GRAMPA MEDIA OMEGA 3/4" (50) / ALVARES /</t>
  </si>
  <si>
    <t>GRAMPA MEDIA OMEGA 4" (25) / ALVARES /</t>
  </si>
  <si>
    <t>GRAMPA OMEGA 110 / ALVARES /</t>
  </si>
  <si>
    <t>GRAMPA OMEGA 1.1/2" (25) / ALVARES /</t>
  </si>
  <si>
    <t>GRAMPA OMEGA 1.1/ 4" (25) / ALVARES /</t>
  </si>
  <si>
    <t>GRAMPA OMEGA 1/2" (50) / ALVARES /</t>
  </si>
  <si>
    <t>GRAMPA OMEGA 1" (50) / ALVARES /</t>
  </si>
  <si>
    <t>GRAMPA OMEGA 21/2" (25) / ALVARES /</t>
  </si>
  <si>
    <t>GRAMPA OMEGA 2" (25) / ALVARES /</t>
  </si>
  <si>
    <t>GRAMPA OMEGA 3/4" (50) / ALVARES /</t>
  </si>
  <si>
    <t>GRAMPA OMEGA 4" (25) / ALVARES /</t>
  </si>
  <si>
    <t>GANCHO P/SOGA ELASTICA X 20 UN. / MULTIMAXI /</t>
  </si>
  <si>
    <t>GRASA VASELINADA 90GR / ACEITEX //</t>
  </si>
  <si>
    <t>HACHUELA P/ALBAÑIL / VIRGA //</t>
  </si>
  <si>
    <t>HACHUELA P/AZULEJISTA / VIRGA //</t>
  </si>
  <si>
    <t>HILO CHORICERO 10 OVILLOS X 50 GRS.(PAQ / BR ///</t>
  </si>
  <si>
    <t>VENENOS HORMIG. LIQUIDO X 60 CM. / HUAGRO //</t>
  </si>
  <si>
    <t>VENENOS HORMIG. MIREX X 250 G / HUAGRO //</t>
  </si>
  <si>
    <t>VENENOS HORMIG. EN POLVO X 250GRS. / HUAGRO //</t>
  </si>
  <si>
    <t>HILO SISAL CHICO (10) / ECOTEX //</t>
  </si>
  <si>
    <t>HACHITA VIZCAINA 600 GRS. / SANTA-JUANA //</t>
  </si>
  <si>
    <t>INGLETEADORA CHICA 28 CM / ANEMI //</t>
  </si>
  <si>
    <t>INGLETEADORA GRANDE 34 CM / ANEMI //</t>
  </si>
  <si>
    <t>O.V.CAM KIT COJ+MARCO+TAPA / CRECCHIO //</t>
  </si>
  <si>
    <t>KIT DE REPARACION DE 250 CM3 / HUNTER //</t>
  </si>
  <si>
    <t>KIT DE REPARACION DE 500 CM3 / HUNTER //</t>
  </si>
  <si>
    <t>LIJA AL AGUA GR.1000 (100) / DOBLE A ///</t>
  </si>
  <si>
    <t>LIJA AL AGUA GR. 100 (50) / DOBLE A ///</t>
  </si>
  <si>
    <t>LIJA AL AGUA GR. 100 / HUNTER //</t>
  </si>
  <si>
    <t>LIJA AL AGUA GR. 120 (100) / DOBLE A ///</t>
  </si>
  <si>
    <t>LIJA AL AGUA GR. 120 / HUNTER //</t>
  </si>
  <si>
    <t>LIJA AL AGUA GR.1500 (100) / DOBLE A ///</t>
  </si>
  <si>
    <t>LIJA AL AGUA GR. 150 (100) / DOBLE A ///</t>
  </si>
  <si>
    <t>LIJA AL AGUA GR. 150 / HUNTER //</t>
  </si>
  <si>
    <t>LIJA AL AGUA GR. 180 (100) / DOBLE A ///</t>
  </si>
  <si>
    <t>LIJA AL AGUA GR. 180 / HUNTER //</t>
  </si>
  <si>
    <t>LIJA AL AGUA GR. 220 (100) / DOBLE A ///</t>
  </si>
  <si>
    <t>LIJA AL AGUA GR. 220 / HUNTER //</t>
  </si>
  <si>
    <t>LIJA AL AGUA GR. 240 (100) / DOBLE A ///</t>
  </si>
  <si>
    <t>LIJA AL AGUA GR. 240 / HUNTER //</t>
  </si>
  <si>
    <t>LIJA AL AGUA GR. 280 (100) / DOBLE A ///</t>
  </si>
  <si>
    <t>LIJA AL AGUA GR. 280 / HUNTER //</t>
  </si>
  <si>
    <t>LIJA AL AGUA GR. 320 (100) / DOBLE A ///</t>
  </si>
  <si>
    <t>LIJA AL AGUA GR. 320 / HUNTER //</t>
  </si>
  <si>
    <t>LIJA AL AGUA GR. 360 (100) / DOBLE A ///</t>
  </si>
  <si>
    <t>LIJA AL AGUA GR. 360 / HUNTER //</t>
  </si>
  <si>
    <t>LIJA AL AGUA GR. 400 (100) / DOBLE A ///</t>
  </si>
  <si>
    <t>LIJA AL AGUA GR. 400 / HUNTER //</t>
  </si>
  <si>
    <t>LIJA AL AGUA GR. 500 (100) / DOBLE A ///</t>
  </si>
  <si>
    <t>LIJA AL AGUA GR. 500 / HUNTER //</t>
  </si>
  <si>
    <t>LIJA AL AGUA GR. 600 (100) / DOBLE A ///</t>
  </si>
  <si>
    <t>LIJA AL AGUA GR. 60 (50) / DOBLE A ///</t>
  </si>
  <si>
    <t>LIJA AL AGUA GR. 60 / HUNTER //</t>
  </si>
  <si>
    <t>LIJA AL AGUA GR. 80 (50) / DOBLE A ///</t>
  </si>
  <si>
    <t>LIJA AL AGUA GR. 80 / HUNTER //</t>
  </si>
  <si>
    <t>LAPIZ CARPINTERO X DOCENA / NCD ///</t>
  </si>
  <si>
    <t>LLANA DENTADA DIENTE 10 X 10 MM. / SANTA-JUANA //</t>
  </si>
  <si>
    <t>LLANA DENTADA DIENTE 12X12 MM. / PINAS ///</t>
  </si>
  <si>
    <t>LLANA DENTADA DIENTE 12 X 12 MM. / SANTA-JUANA //</t>
  </si>
  <si>
    <t>LLANA DENTADA DIENTE 4X4 MM. / PINAS ///</t>
  </si>
  <si>
    <t>LLANA DENTADA DIENTE 4 X 4 MM. / SANTA-JUANA //</t>
  </si>
  <si>
    <t>LLANA DENTADA DIENTE 6X6 MM. / PINAS ///</t>
  </si>
  <si>
    <t>LLANA DENTADA DIENTE 6 X 6 MM. / SANTA-JUANA //</t>
  </si>
  <si>
    <t>LLANA DENTADA DIENTE 8 X 8 MM. / SANTA-JUANA //</t>
  </si>
  <si>
    <t>LLANA DENTADA DIENTE 9X9 MM. / PINAS ///</t>
  </si>
  <si>
    <t>LLANA P/FRENTISTA 12 X 25 / PINAS //</t>
  </si>
  <si>
    <t>LLANA P/FRENTISTA 12 X 30 / PINAS //</t>
  </si>
  <si>
    <t>LLANA P/YESERO 12 X 25 CMS. / SANTA-JUANA //</t>
  </si>
  <si>
    <t>LLANA P/YESERO 12 X 30 CMS. / SANTA-JUANA //</t>
  </si>
  <si>
    <t>LIJA MADERA GR. 100 (50) / DOBLE A ///</t>
  </si>
  <si>
    <t>LIJA MADERA GR. 120 (50) / DOBLE A ///</t>
  </si>
  <si>
    <t>LIJA MADERA GR. 150 (100) / DOBLE A ///</t>
  </si>
  <si>
    <t>LIJA MADERA GR. 180 (100) / DOBLE A ///</t>
  </si>
  <si>
    <t>LIJA MADERA GR. 220 (100) / DOBLE A ///</t>
  </si>
  <si>
    <t>LIJA MADERA GR. 40 (50) / DOBLE A ///</t>
  </si>
  <si>
    <t>LIJA MADERA GR. 50 (50) / DOBLE A ///</t>
  </si>
  <si>
    <t>LIJA MADERA GR. 60 (50) / DOBLE A ///</t>
  </si>
  <si>
    <t>LIJA MADERA GR. 80 (50) / DOBLE A ///</t>
  </si>
  <si>
    <t>LAMINA MASILLAR PLASTICA CHICA X 20 / MULTIMAXI /</t>
  </si>
  <si>
    <t>LIJA MADERA EXTRA FINA (180) / HUNTER //</t>
  </si>
  <si>
    <t>LIJA MADERA EXTRA GRUESA (36-40) / HUNTER //</t>
  </si>
  <si>
    <t>LIJA MADERA FINA (150-120) / HUNTER //</t>
  </si>
  <si>
    <t>LIJA MADERA GRUESA (50-60) / HUNTER //</t>
  </si>
  <si>
    <t>LAMINA MASILLAR PLASTICA GRANDE X 20 / MULTIMAXI /</t>
  </si>
  <si>
    <t>LIJA MADERA MEDIANA (80-100) / HUNTER //</t>
  </si>
  <si>
    <t>TELA ESMERIL GR. 100 (50) / DOBLE A ///</t>
  </si>
  <si>
    <t>TELA ESMERIL GR. 120 (50) / DOBLE A ///</t>
  </si>
  <si>
    <t>TELA ESMERIL GR. 150 (50) / DOBLE A ///</t>
  </si>
  <si>
    <t>TELA ESMERIL GR. 180 (50) / DOBLE A ///</t>
  </si>
  <si>
    <t>TELA ESMERIL GR. 40 (50) / DOBLE A ///</t>
  </si>
  <si>
    <t>TELA ESMERIL GR. 50 (50) / DOBLE A ///</t>
  </si>
  <si>
    <t>TELA ESMERIL GR. 60 (50) / DOBLE A ///</t>
  </si>
  <si>
    <t>TELA ESMERIL GR. 80 (50) / DOBLE A ///</t>
  </si>
  <si>
    <t>MACETA 1000 GRS. / VIRGA //</t>
  </si>
  <si>
    <t>MENSULA 10 CM. BLANCA / ROYCO //</t>
  </si>
  <si>
    <t>MANG. DE RIEGO 1/2" (15MT) / FAMAPLAST //</t>
  </si>
  <si>
    <t>MANG. DE RIEGO 1/2" (25MT) / FAMAPLAST //</t>
  </si>
  <si>
    <t>MANG. DE RIEGO 1/2" (50MT) / FAMAPLAST //</t>
  </si>
  <si>
    <t>MACETA 1250 GRS. / VIRGA //</t>
  </si>
  <si>
    <t>MANG. DE RIEGO 1" (25MT) / FAMAPLAST //</t>
  </si>
  <si>
    <t>MACETA 1500 GRS. / VIRGA //</t>
  </si>
  <si>
    <t>MANG. DE RIEGO 1" (50MT) / FAMAPLAST //</t>
  </si>
  <si>
    <t>MACETA 1750 GRS. / VIRGA //</t>
  </si>
  <si>
    <t>MENSULA 17 CM. BLANCA / ROYCO //</t>
  </si>
  <si>
    <t>MACETA 2000 GRS. / VIRGA //</t>
  </si>
  <si>
    <t>MULTIUSO ZWX X 250 CC / ..05 ///</t>
  </si>
  <si>
    <t>MENSULA 27 CM. BLANCA / ROYCO //</t>
  </si>
  <si>
    <t>MACETA 3000 GRS. / VIRGA //</t>
  </si>
  <si>
    <t>MANG. DE RIEGO 3/4" (25MT) / FAMAPLAST //</t>
  </si>
  <si>
    <t>MANG. DE RIEGO 3/4" (50MT) / FAMAPLAST //</t>
  </si>
  <si>
    <t>MENSULA 37 CM. BLANCA / ROYCO //</t>
  </si>
  <si>
    <t>MENSULA 47 CM. BLANCA / ROYCO //</t>
  </si>
  <si>
    <t>MACETA 5000 GRS. / VIRGA //</t>
  </si>
  <si>
    <t>MACETA 800 GRS. / VIRGA //</t>
  </si>
  <si>
    <t>MEMBRANA AUTOADHESIVA 0.10 X 10 M / LYR //</t>
  </si>
  <si>
    <t>MEMBRANA AUTOADHESIVA 0.15 X 10 M / LYR //</t>
  </si>
  <si>
    <t>MEMBRANA AUTOADHESIVA 0.25 X 10 M / LYR //</t>
  </si>
  <si>
    <t>MASILLA ACRILICA BLANCA X A 350 CC / VENIER ///</t>
  </si>
  <si>
    <t>MANIJON ALUMINIO BLANCO / FUNAL //</t>
  </si>
  <si>
    <t>MANIJON ALUMINIO NEGRO / FUNAL //</t>
  </si>
  <si>
    <t>MECHA ACERO RAPIDO 12.25 MM. / MAX ///</t>
  </si>
  <si>
    <t>MECHA ACERO RAPIDO 12.50 MM. / MAX ///</t>
  </si>
  <si>
    <t>MECHA ACERO RAPIDO 12.75 MM. / MAX ///</t>
  </si>
  <si>
    <t>MECHA ACERO RAPIDO 13.00 MM. / MAX ///</t>
  </si>
  <si>
    <t>MECHA ACERO RAPIDO 13.25 MM. / MAX ///</t>
  </si>
  <si>
    <t>MECHA ACERO RAPIDO 13.50 MM. / MAX ///</t>
  </si>
  <si>
    <t>MECHA ACERO RAPIDO 13.75 MM. / MAX ///</t>
  </si>
  <si>
    <t>MECHA ACERO RAPIDO 14.00 MM. / MAX ///</t>
  </si>
  <si>
    <t>MANIJA BISELADA ALUM. PERNO MEDIANO / FUNAL //</t>
  </si>
  <si>
    <t>MANIJA BISELADA ALUM. BLANCO P/LARGO / FUNAL //</t>
  </si>
  <si>
    <t>MANIJA BISELADA BCE. PERNO MEDIANO / LUPUM //</t>
  </si>
  <si>
    <t>MANIJON RECTO GRANDE BCE. PULIDO / FUNAL //</t>
  </si>
  <si>
    <t>MANIJA BISELADA ALU. NEGRO P/LARGO / FUNAL //</t>
  </si>
  <si>
    <t>MANIJON RECTO CHICO BCE.PULIDO / FUNAL //</t>
  </si>
  <si>
    <t>MARTILLO DE COBRE PARA SOPLETE / M Y G /</t>
  </si>
  <si>
    <t>MASCARA FACIAL ACRILICA 20X30 ( 211 B ) / SAVICAR //</t>
  </si>
  <si>
    <t>MASCARA FACIAL ACRILICA C//PROTECTOR (212B) / SAVICAR //</t>
  </si>
  <si>
    <t>MASCARA VENTANA FIJA / SAVICAR //</t>
  </si>
  <si>
    <t>MASCARA VENTANA LEVADIZA / SAVICAR //</t>
  </si>
  <si>
    <t>MANIJA GIRATORIA BISELADA PLATINADA / LUPUM //</t>
  </si>
  <si>
    <t>MANIJA GIRATORIA MINISTERIO PULIDO ROSETA CHAPA / LUPUM //</t>
  </si>
  <si>
    <t>MARTILLO GALPONERO / SANTA-JUANA //</t>
  </si>
  <si>
    <t>MANG. HIDROCARBURO 4X7 (50MT) / FAMAPLAST //</t>
  </si>
  <si>
    <t>MANG. HIDROCARBURO 6X9 (50MT) / FAMAPLAST //</t>
  </si>
  <si>
    <t>MANIJA MINISTERIO BCE.PULIDO PERNO CORTO / FUNAL //</t>
  </si>
  <si>
    <t>MANIJA MINISTERIO BCE.PULIDO PERNO LARGO / FUNAL //</t>
  </si>
  <si>
    <t>MANIJA MINISTERIO BCE.PULIDO PERNO MEDIANO / FUNAL //</t>
  </si>
  <si>
    <t>MANIJA MINIST. ALUM. CEP. PERNO CORTO / FUNAL //</t>
  </si>
  <si>
    <t>MANIJA MINIST. ALUM. CEP. PERNO LARGO / FUNAL //</t>
  </si>
  <si>
    <t>MANIJA MINIST. ALUM. CEP. PERNO MEDIANO / FUNAL //</t>
  </si>
  <si>
    <t>MANIJA PUENTE PULIDA N. 1 / FUNAL //</t>
  </si>
  <si>
    <t>MANIJA PUENTE PULIDA N. 2 / FUNAL //</t>
  </si>
  <si>
    <t>MANIJA PUENTE PULIDA N. 3 / FUNAL //</t>
  </si>
  <si>
    <t>MANG. ALTA PRESION 8MM (25MT) / FAMAPLAST //</t>
  </si>
  <si>
    <t>MASCARILLA P/POLVO / DOBLE A ///</t>
  </si>
  <si>
    <t>MASCARA PANTALLA DE FIBRA 2 PZS. (CON MANGO) / SAVICAR //</t>
  </si>
  <si>
    <t>MEDIA SOMBRA RAYADA 2,10 X 50 M / NAVEGANTE ///</t>
  </si>
  <si>
    <t>MEDIA SOMBRA RAYADA 4,20 X 50 M / NAVEGANTE ///</t>
  </si>
  <si>
    <t>MANIJA UNIVERSAL BCA. N. 1 / SC /</t>
  </si>
  <si>
    <t>MANIJA UNIVERSAL CDA. N. 1 / SC /</t>
  </si>
  <si>
    <t>NIVEL ALUMINIO BICOLOR DE 30 / NCD ///</t>
  </si>
  <si>
    <t>NIVEL ALUMINIO BICOLOR DE 40 / NCD ///</t>
  </si>
  <si>
    <t>NIVEL ALUMINIO BICOLOR DE 50 / NCD ///</t>
  </si>
  <si>
    <t>NIVEL ALUMINIO BICOLOR DE 60 / NCD ///</t>
  </si>
  <si>
    <t>NIVEL S/CANTONERA 30 CM. / ANEMI //</t>
  </si>
  <si>
    <t>NIVEL S/CANTONERA 40 CM. / ANEMI //</t>
  </si>
  <si>
    <t>NIVEL S/CANTONERA 50 CM. / ANEMI //</t>
  </si>
  <si>
    <t>NIVEL PLASTICO 35 CM. / ANEMI //</t>
  </si>
  <si>
    <t>NIVEL PLASTICO 45 CM. / ANEMI //</t>
  </si>
  <si>
    <t>ORGANIZADOR PLASTICO N. 7000 117X56X46 / ARQPLAST ///</t>
  </si>
  <si>
    <t>ORGANIZADOR 6 DIVISION UT117 / ARQPLAST ///</t>
  </si>
  <si>
    <t>ORGANIZADOR 9 DIVISION UT118 / ARQPLAST ///</t>
  </si>
  <si>
    <t>ORGANIZADOR DE 17 DIVISION UT119 / ARQPLAST ///</t>
  </si>
  <si>
    <t>ORGANIZADOR DE 25 DIVISION UT120 / ARQPLAST ///</t>
  </si>
  <si>
    <t>PRENSA DE CALAR 100 MM X 6 / ESCUERZO //</t>
  </si>
  <si>
    <t>PLANCHUELA 100 X 2.0 MM X CAJA (24) / SC /</t>
  </si>
  <si>
    <t>PLANCHUELA 200 X 2.5 MM X CAJA (24) / SC /</t>
  </si>
  <si>
    <t>POLEA P/CORTINA DE 20 CM. / SIRA //</t>
  </si>
  <si>
    <t>PUNTA P/ALBAÑIL HEXAGONAL 20 CMS. / VIRGA //</t>
  </si>
  <si>
    <t>POLEA P/CORTINA DE 23 CM. / SIRA //</t>
  </si>
  <si>
    <t>PRECINTO 2.5X100 NEGRO (100) / CRECCHIO //</t>
  </si>
  <si>
    <t>PUNTA P/ALBAÑIL HEXAGONAL 25 CMS. / VIRGA //</t>
  </si>
  <si>
    <t>PLANCHUELA 300 X 3.0 MM X CAJA (60) / SC /</t>
  </si>
  <si>
    <t>PUNTA P/ALBAÑIL HEXAGONAL 30 CMS. / VIRGA //</t>
  </si>
  <si>
    <t>PUNTA P/ALBAÑIL HEXAGONAL 35 CMS. / VIRGA //</t>
  </si>
  <si>
    <t>PRECINTO 3.6X150 NEGRO (100) / CRECCHIO //</t>
  </si>
  <si>
    <t>PRECINTO 3.6X200 NEGRO (100) / CRECCHIO //</t>
  </si>
  <si>
    <t>PRECINTO 3.6X250 NEGRO (100) / CRECCHIO //</t>
  </si>
  <si>
    <t>PRECINTO 3.6X300 NEGRO (100) / CRECCHIO //</t>
  </si>
  <si>
    <t>PUNTA P/ALBAÑIL HEXAGONAL 40 CMS. / VIRGA //</t>
  </si>
  <si>
    <t>PUNTA P/ALBAÑIL HEXAGONAL 45 CMS. / VIRGA //</t>
  </si>
  <si>
    <t>PRECINTO 4.8X200 NEGRO (100) / CRECCHIO //</t>
  </si>
  <si>
    <t>PRECINTO 4.8X250 NEGRO (100) / CRECCHIO //</t>
  </si>
  <si>
    <t>PRECINTO 4.8X300 NEGRO (100) / CRECCHIO //</t>
  </si>
  <si>
    <t>PRECINTO 4.8X350 NEGRO (100) / CRECCHIO //</t>
  </si>
  <si>
    <t>PRECINTO 4.8X400 NEGRO (100) / CRECCHIO //</t>
  </si>
  <si>
    <t>PRECINTO 4.8X450 NEGRO (100) / CRECCHIO //</t>
  </si>
  <si>
    <t>PRENSA DE CALAR 50 MM X 6 / ESCUERZO //</t>
  </si>
  <si>
    <t>PRECINTO 7.5X300 NEGRO (100) / CRECCHIO //</t>
  </si>
  <si>
    <t>PRECINTO 7.5X350 NEGRO (100) / CRECCHIO //</t>
  </si>
  <si>
    <t>PRECINTO 7.5X400 NEGRO (100) / CRECCHIO //</t>
  </si>
  <si>
    <t>PRECINTO 7.5X450 NEGRO (50) / CRECCHIO //</t>
  </si>
  <si>
    <t>PRENSA DE CALAR 75 MM X 6 / ESCUERZO //</t>
  </si>
  <si>
    <t>PLANCHUELA 76 X 1.8 MM X CAJA (24) / SC /</t>
  </si>
  <si>
    <t>PALA ANCHA CUBO ABIERTO / MOISES //</t>
  </si>
  <si>
    <t>PISTOLA APLICADORA DE SILICONA / NEIKE //</t>
  </si>
  <si>
    <t>PRECINTO 3.6X150 BLANCO (100) / CRECCHIO //</t>
  </si>
  <si>
    <t>PRECINTO 3.6X200 BLANCO (100) / CRECCHIO //</t>
  </si>
  <si>
    <t>PRECINTO 3.6X250 BLANCO (100) / CRECCHIO //</t>
  </si>
  <si>
    <t>PRECINTO 3.6X300 BLANCO (100) / CRECCHIO //</t>
  </si>
  <si>
    <t>PRECINTO 4.8X200 BLANCO (100) / CRECCHIO //</t>
  </si>
  <si>
    <t>PRECINTO 4.8X250 BLANCO (100) / CRECCHIO //</t>
  </si>
  <si>
    <t>PRECINTO 4.8X300 BLANCO (100) / CRECCHIO //</t>
  </si>
  <si>
    <t>PRECINTO 4.8X350 BLANCO (100) / CRECCHIO //</t>
  </si>
  <si>
    <t>PRECINTO 4.8X400 BLANCO (100) / CRECCHIO //</t>
  </si>
  <si>
    <t>PRECINTO 4.8X450 BLANCO (100) / CRECCHIO //</t>
  </si>
  <si>
    <t>PRECINTO 7.5X350 BLANCO (100) / CRECCHIO //</t>
  </si>
  <si>
    <t>PRECINTO 7.5X400 BLANCO (100) / CRECCHIO //</t>
  </si>
  <si>
    <t>PRECINTO 7.5X450 BLANCO (50) / CRECCHIO //</t>
  </si>
  <si>
    <t>PINZA CORTADORA CERAMICA Y LAPIZ WIDIA / NEIKE //</t>
  </si>
  <si>
    <t>PUNTERA PARA EXTENSOR MULTIUSO / ROYCO //</t>
  </si>
  <si>
    <t>PALITA JARDINERA / TOTH /</t>
  </si>
  <si>
    <t>PAÑO P/LUSTRE CHICO / PAINTROLLE //</t>
  </si>
  <si>
    <t>BONETE CORDERITO P/LUSTRAR 200MM / CORTAMAX 545///</t>
  </si>
  <si>
    <t>PAÑO P/LUSTRE GRANDE / PAINTROLLE //</t>
  </si>
  <si>
    <t>PASADOR C/PORTACANDADO MAUSER 100 MM / SC /</t>
  </si>
  <si>
    <t>PINZA MAZA 300 AMPERS / ASTEN /</t>
  </si>
  <si>
    <t>PINZA MAZA 500 AMPERS / ASTEN /</t>
  </si>
  <si>
    <t>PULVERIZADOR PLASTICO 1 LT. / RUMAR //</t>
  </si>
  <si>
    <t>PINZA PORTAELECTRODO 300 A. PROF. / ASTEN /</t>
  </si>
  <si>
    <t>PASADOR C/PORTACANDADO CROM. 100 MM / SC /</t>
  </si>
  <si>
    <t>PASADOR C/PORTACANDADO CROM. 140 MM / SC /</t>
  </si>
  <si>
    <t>PASADOR C/PORTACANDADO CROM. 170 MM / SC /</t>
  </si>
  <si>
    <t>PALA PUNTA CUBO ABIERTO / MOISES //</t>
  </si>
  <si>
    <t>PULVERIZADOR PLASTICO CHICO / RUMAR //</t>
  </si>
  <si>
    <t>PITON SOLDADO 4,76 X 70 (50) / ESCUERZO //</t>
  </si>
  <si>
    <t>PITON SOLDADO 4.76 X 80 (50) / ESCUERZO //</t>
  </si>
  <si>
    <t>PITON SOLDADO 6,35 X 100 (25) / ESCUERZO //</t>
  </si>
  <si>
    <t>PITON SOLDADO 6,35 X 70 (25) / ESCUERZO //</t>
  </si>
  <si>
    <t>PITON SOLDADO 6,35 X 80 (25) / ESCUERZO //</t>
  </si>
  <si>
    <t>PITON SOLDADO 6,35 X 90 (25) / ESCUERZO //</t>
  </si>
  <si>
    <t>PITON SOLDADO 7,94 X 110 (25) / ESCUERZO //</t>
  </si>
  <si>
    <t>PITON SOLDADO 7,94 X 80 (25) / ESCUERZO //</t>
  </si>
  <si>
    <t>PITON SOLDADO 7,94 X 90 (25) / ESCUERZO //</t>
  </si>
  <si>
    <t>PASADOR T/RESORTE CROMADO 35 / SC /</t>
  </si>
  <si>
    <t>PASADOR T/RESORTE CROMADO 46 / SC /</t>
  </si>
  <si>
    <t>PASADOR T/RESORTE CROMADO 58 / SC /</t>
  </si>
  <si>
    <t>PASADOR T/RESORTE CROMADO 80 / SC /</t>
  </si>
  <si>
    <t>PITON C/TOPE ABIERTO 10 (25) / ESCUERZO //</t>
  </si>
  <si>
    <t>PITON C/TOPE ABIERTO 12 (20) / ESCUERZO //</t>
  </si>
  <si>
    <t>PITON C/TOPE ABIERTO 4 (100) / ESCUERZO //</t>
  </si>
  <si>
    <t>PITON C/TOPE ABIERTO 5 (50) / ESCUERZO //</t>
  </si>
  <si>
    <t>PITON C/TOPE ABIERTO 6 (50) / ESCUERZO //</t>
  </si>
  <si>
    <t>PITON C/TOPE ABIERTO 8 (50) / ESCUERZO //</t>
  </si>
  <si>
    <t>PITON C/TOPE CERRADO 10 (25) / ESCUERZO //</t>
  </si>
  <si>
    <t>PITON C/TOPE CERRADO 12 (20) / ESCUERZO //</t>
  </si>
  <si>
    <t>PITON C/TOPE CERRADO 4 (100) / ESCUERZO //</t>
  </si>
  <si>
    <t>PITON C/TOPE CERRADO 5 (50) / ESCUERZO //</t>
  </si>
  <si>
    <t>PITON C/TOPE CERRADO 6 (50) / ESCUERZO //</t>
  </si>
  <si>
    <t>PITON C/TOPE CERRADO 8 (50) / ESCUERZO //</t>
  </si>
  <si>
    <t>PITON C/TOPE ESCUADRA 10 (25) / ESCUERZO //</t>
  </si>
  <si>
    <t>PITON C/TOPE ESCUADRA 12 (20) / ESCUERZO //</t>
  </si>
  <si>
    <t>PITON C/TOPE ESCUADRA 4 (100) / ESCUERZO //</t>
  </si>
  <si>
    <t>PITON C/TOPE ESCUADRA 5 (50) / ESCUERZO //</t>
  </si>
  <si>
    <t>PITON C/TOPE ESCUADRA 6 (50) / ESCUERZO //</t>
  </si>
  <si>
    <t>PITON C/TOPE ESCUADRA 8 (50) / ESCUERZO //</t>
  </si>
  <si>
    <t>PASACINTA ZINCADO / SIRA //</t>
  </si>
  <si>
    <t>RODILLO MINI S/FUNDA DE 11 CMS. / PAINTROLLE //</t>
  </si>
  <si>
    <t>RODILLO MINI S/FUNDA DE 5 CMS. / PAINTROLLE //</t>
  </si>
  <si>
    <t>REMACHE RAPIDO 6.35 MM. (250) / SABATINO //</t>
  </si>
  <si>
    <t>REMACHE RAPIDO 6.40 MM. (250) / SABATINO //</t>
  </si>
  <si>
    <t>RODILLO MINI S/FUNDA DE 8 CMS. / PAINTROLLE //</t>
  </si>
  <si>
    <t>RECEPTACULO PARA BAÑERA C/REJILLA CUADRADA / SIFOLIMP //</t>
  </si>
  <si>
    <t>RASQUETA P/CARPINTERO 14 CM. / PINAS ///</t>
  </si>
  <si>
    <t>REGATON P/CORTINERO EXTENSIBLE X 2 UN. / ALEX /</t>
  </si>
  <si>
    <t>RUEDA P/CHANGO / DEL PARQUE //</t>
  </si>
  <si>
    <t>RASTRILLO C/RIENDA 16 DTES. / FERCAS //</t>
  </si>
  <si>
    <t>RASTRILLO C/RIENDA 18 DTES. / FERCAS //</t>
  </si>
  <si>
    <t>RODILLO EPOXI DE 10 CMS / PAINTROLLE //</t>
  </si>
  <si>
    <t>RODILLO MINI EPOXI 11 CMS. / PAINTROLLE //</t>
  </si>
  <si>
    <t>RODILLO EPOXI DE 17 CMS. / PAINTROLLE //</t>
  </si>
  <si>
    <t>RODILLO EPOXI DE 22 CMS. / PAINTROLLE //</t>
  </si>
  <si>
    <t>RODILLO MINI EPOXI 5 CMS. / PAINTROLLE //</t>
  </si>
  <si>
    <t>RODILLO MINI EPOXI 8 CMS. / PAINTROLLE //</t>
  </si>
  <si>
    <t>REMACHADORA ECO / SABATINO //</t>
  </si>
  <si>
    <t>RODILLO MINI C/FUNDA DE 11 CMS. / PAINTROLLE //</t>
  </si>
  <si>
    <t>RODILLO MINI C/FUNDA DE 5 CMS. / PAINTROLLE //</t>
  </si>
  <si>
    <t>RODILLO MINI C/FUNDA DE 8 CMS. / PAINTROLLE //</t>
  </si>
  <si>
    <t>DISCO GOMA 115MM S/VEL. / CORTAMAX 410/</t>
  </si>
  <si>
    <t>DISCO GOMA 115MM C/ADAP / CORTAMAX 582/</t>
  </si>
  <si>
    <t>DISCO GOMA 115MM RESPAL.LIJA/BONE / CORTAMAX 581/</t>
  </si>
  <si>
    <t>DISCO GOMA 115MM CON VELCRO / CORTAMAX 413/</t>
  </si>
  <si>
    <t>RUEDA PARA ZORRA DE GOMA / F.G. //</t>
  </si>
  <si>
    <t>RODILLO LANA TEJIDA DE 10 / PAINTROLLE //</t>
  </si>
  <si>
    <t>RODILLO LANA TEJIDA DE 17 / PAINTROLLE //</t>
  </si>
  <si>
    <t>RODILLO LANA TEJIDA DE 22 / PAINTROLLE //</t>
  </si>
  <si>
    <t>RUEDA NEUMATICA P/ZORRA / F.G. //</t>
  </si>
  <si>
    <t>RESPALDO PLASTICO 178 MM. / CORTAMAX 595/</t>
  </si>
  <si>
    <t>RASQUETA P/PINTOR 7 CM. / PINAS ///</t>
  </si>
  <si>
    <t>RODILLO POLIESTER COMUN DE 17 CMS. / PAINTROLLE //</t>
  </si>
  <si>
    <t>RODILLO POLIESTER COMUN DE 22 CMS. / PAINTROLLE //</t>
  </si>
  <si>
    <t>RODILLO POLIESTER ESPECIAL DE 17 CMS. / PAINTROLLE //</t>
  </si>
  <si>
    <t>RODILLO POLIESTER ESPECIAL DE 22 CMS. / PAINTROLLE //</t>
  </si>
  <si>
    <t>REMACHADORA RS-84 / SABATINO //</t>
  </si>
  <si>
    <t>RATICIDA SEMILLA X 1800 G. 30 SOBRE DE 60 GR. / HUAGRO //</t>
  </si>
  <si>
    <t>RODILLO SIMIL LANA DE 17 CMS. / PAINTROLLE //</t>
  </si>
  <si>
    <t>RODILLO SIMIL LANA DE 22 CMS. / PAINTROLLE //</t>
  </si>
  <si>
    <t>RASTRILLO S/RIENDA 14 DTES. / FERCAS //</t>
  </si>
  <si>
    <t>RASTRILLO S/RIENDA 16 DTES. / FERCAS //</t>
  </si>
  <si>
    <t>RASTRILLO S/RIENDA 18 DTES. / FERCAS //</t>
  </si>
  <si>
    <t>RUEDA DE WIDIA P/CORTADORA CERAMICA / NEIKE /</t>
  </si>
  <si>
    <t>SERRUCHO P/CARPINTERO 30 CMS. / SANTA-JUANA //</t>
  </si>
  <si>
    <t>SERRUCHO P/CARPINTERO 35 CMS. / SANTA-JUANA //</t>
  </si>
  <si>
    <t>SERRUCHO P/CARPINTERO 40 CMS. / SANTA-JUANA //</t>
  </si>
  <si>
    <t>SERRUCHO P/CARPINTERO 45 CMS. / SANTA-JUANA //</t>
  </si>
  <si>
    <t>SERRUCHO P/CARPINTERO 50 CMS. / SANTA-JUANA //</t>
  </si>
  <si>
    <t>SERRUCHO P/CARPINTERO 55 CMS. / SANTA-JUANA //</t>
  </si>
  <si>
    <t>SERRUCHO P/CARPINTERO 60 CMS. / SANTA-JUANA //</t>
  </si>
  <si>
    <t>SOPORTE ALUMINIO ABIERTO 1/2" X 25 UN. / ALEX /</t>
  </si>
  <si>
    <t>SOPORTE ALUMINIO ABIERTO 5/8" X 25 UN. / ALEX /</t>
  </si>
  <si>
    <t>SOPORTE P/ALACENA C/ANGULO (12 UN.) / SC /</t>
  </si>
  <si>
    <t>SOPORTE AIRE BCO.38X42 / SC /</t>
  </si>
  <si>
    <t>SOPORTE AIRE BCO.38X49 / SC /</t>
  </si>
  <si>
    <t>SOPORTE ALUMINIO CERRADO 1/2" X 50 UN. / ALEX /</t>
  </si>
  <si>
    <t>SOPORTE ALUMINIO CERRADO 5/8" X 50 UN. / ALEX /</t>
  </si>
  <si>
    <t>SOPORTE P/ALACENA PLANO (24 UN.) / SC /</t>
  </si>
  <si>
    <t>SIERRA BROCA TUNGSTENO TIBURON 33 MM. / NCD ///</t>
  </si>
  <si>
    <t>SIERRA BROCA TUNGSTENO TIBURON 43 MM. / NCD ///</t>
  </si>
  <si>
    <t>SIERRA BROCA TUNGSTENO TIBURON 67 MM. / NCD ///</t>
  </si>
  <si>
    <t>SIERRA BROCA TUNGSTENO TIBURON 73 MM. / NCD ///</t>
  </si>
  <si>
    <t>SIERRA BROCA TUNGSTENO TIBURON 83 MM. / NCD ///</t>
  </si>
  <si>
    <t>SOPORTE BRACKET BLANCO 100X150 MM. / SC /</t>
  </si>
  <si>
    <t>SOPORTE BRACKET BLANCO 150X200 MM. / SC /</t>
  </si>
  <si>
    <t>SOPORTE BRACKET BLANCO 200X250 MM. / SC /</t>
  </si>
  <si>
    <t>SOPORTE BRACKET BLANCO 250X300 MM. / SC /</t>
  </si>
  <si>
    <t>SOPORTE BRACKET BLANCO 250X350 MM / SC /</t>
  </si>
  <si>
    <t>SOPAPA DE BAÑERA / SIFOLIMP //</t>
  </si>
  <si>
    <t>SOPORTE DE HIERRO CON CODO 1/2" (24) / SABELCORT //</t>
  </si>
  <si>
    <t>SERRUCHO C/COSTILLA 30 CMS. / SANTA-JUANA //</t>
  </si>
  <si>
    <t>SOPORTE DE HIERRO CON CODO 3/4" (24) / SABELCORT //</t>
  </si>
  <si>
    <t>SOPORTE DE HIERRO CON CODO 5/8" (24) / SABELCORT //</t>
  </si>
  <si>
    <t>SERRUCHO P/CEMENTISTA 60 CMS. / SANTA-JUANA //</t>
  </si>
  <si>
    <t>SOPLETE CURVO C/MARTILLO CONEXION 1/2 / M Y G /</t>
  </si>
  <si>
    <t>SOPLETE CURVO C/MARTILLO CONEXION 3/8" / M Y G /</t>
  </si>
  <si>
    <t>SOPLETE CURVO S/MARTILLO CONEXION 1/2 / M Y G /</t>
  </si>
  <si>
    <t>SOPLETE CURVO S/MARTILLO CONEXION 3/8" / M Y G /</t>
  </si>
  <si>
    <t>SIFON DOBLE PVC / SIFOLIMP //</t>
  </si>
  <si>
    <t>SOPORTE ESTANTE BLANCO/NEGRO 125 X 150 / SC ///</t>
  </si>
  <si>
    <t>SOPORTE ESTANTE BLANCO/NEGRO 150 X 200 / SC ///</t>
  </si>
  <si>
    <t>SOPORTE ESTANTE BLANCO/NEGRO 200 X 250 / SC ///</t>
  </si>
  <si>
    <t>SOPORTE ESTANTE BLANCO/NEGRO 250 X 300 / SC ///</t>
  </si>
  <si>
    <t>SOPORTE P/HERRAMIENTA / ARQPLAST ///</t>
  </si>
  <si>
    <t>SOPORTE DE HIERRO LATERAL 1/2" (24) / SABELCORT //</t>
  </si>
  <si>
    <t>SOPORTE LATERAL X 200 MM BLANCO / SC /</t>
  </si>
  <si>
    <t>SOPORTE LATERAL X 300 MM BLANCO / SC /</t>
  </si>
  <si>
    <t>SOPORTE LATERAL X 400 MM BLANCO / SC /</t>
  </si>
  <si>
    <t>SOPORTE DE HIERRO LATERAL 5/8" (24) / SABELCORT //</t>
  </si>
  <si>
    <t>SELLADOR NEUTRO TRANSP. X 300 GRS. / FORTEX ///</t>
  </si>
  <si>
    <t>SOGA POLIETILENO REV. A 4 MM X 200 MTS. / TENSIL //</t>
  </si>
  <si>
    <t>SOGA POLIETILENO REV. B 5 MM X 150 MTS. / TENSIL //</t>
  </si>
  <si>
    <t>SOGA POLIETILENO REV. C 6 MM X 100 MTS. / TENSIL //</t>
  </si>
  <si>
    <t>SOGA POLIETILENO REV. D 8 MM X 100 MTS. / TENSIL //</t>
  </si>
  <si>
    <t>SOPORTE P/REPISA CROMADO 45 MM (100 UN.) / SC /</t>
  </si>
  <si>
    <t>SOPORTE P/REPISA CROMADO 75 MM (100 UN.) / SC /</t>
  </si>
  <si>
    <t>SIFON SIMPLE PVC / SIFOLIMP //</t>
  </si>
  <si>
    <t>ST12F</t>
  </si>
  <si>
    <t>SOPLETE TECHISTA C/MANGUERA CONEXION 3/8 / M Y G /</t>
  </si>
  <si>
    <t>SOPORTE C/TRAVESAÑO BLANCO 150X200 MM. / SC /</t>
  </si>
  <si>
    <t>SOPORTE C/TRAVESAÑO BLANCO 200X250 MM. / SC /</t>
  </si>
  <si>
    <t>SOPORTE C/TRAVESAÑO BLANCO 250X300 MM. / SC /</t>
  </si>
  <si>
    <t>SOPORTE C/TRAVESAÑO BLANCO 250X350 MM / SC /</t>
  </si>
  <si>
    <t>SOGA TRENZADA DE POLIPROPILENO 10 MM (22) / BR ///</t>
  </si>
  <si>
    <t>SOGA TRENZADA DE POLIPROPILENO 12 MM (15.8) / BR ///</t>
  </si>
  <si>
    <t>SOGA TRENZADA DE POLIPROPILENO 14 MM (11) / BR ///</t>
  </si>
  <si>
    <t>SOGA TRENZADA DE POLIPROPILENO 16 MM (9,9) / BR ///</t>
  </si>
  <si>
    <t>SOGA TRENZADA DE POLIPROPILENO 4 MM (155.0) / BR ///</t>
  </si>
  <si>
    <t>SOGA TRENZADA DE POLIPROPILENO 5 MM (95.5) / BR ///</t>
  </si>
  <si>
    <t>SOGA TRENZADA DE POLIPROPILENO 6 MM (64.5) / BR ///</t>
  </si>
  <si>
    <t>SOGA TRENZADA DE POLIPROPILENO 8 MM (32) / BR ///</t>
  </si>
  <si>
    <t>SOPORTE FUNCIONAL PARA TV / SABELCORT //</t>
  </si>
  <si>
    <t>SOPORTE FUNCIONAL PARA TV Y VIDEO / SABELCORT //</t>
  </si>
  <si>
    <t>SIERRA CIRC. D.WIDIA 4 1/2 24D / NCD W24113///</t>
  </si>
  <si>
    <t>SIERRA CIRC. D.WIDIA 4 1/2 36D / NCD W36113///</t>
  </si>
  <si>
    <t>SIERRA CIRC. D.WIDIA 7.1/4 24D / NCD W24180///</t>
  </si>
  <si>
    <t>SIERRA CIRC. D.WIDIA 7.1/4 36D / NCD W36180///</t>
  </si>
  <si>
    <t>SIERRA CIRC. D.WIDIA 9" 36D / NCD W36230///</t>
  </si>
  <si>
    <t>SIERRA CIRC. D.WIDIA 9" 48D / NCD W48230///</t>
  </si>
  <si>
    <t>TENSOR GALVANIZADO 100 MM (10) / EZCUERZO //</t>
  </si>
  <si>
    <t>TARUGOS 10 MM X 50 UN. / CRECCHIO //</t>
  </si>
  <si>
    <t>TARUGOS 12 MM X 25 UN. / CRECCHIO //</t>
  </si>
  <si>
    <t>TARUGOS 14 MM X 20 UN. / CRECCHIO //</t>
  </si>
  <si>
    <t>TARUGOS 4 MM X 200 UN. / CRECCHIO //</t>
  </si>
  <si>
    <t>TARUGOS 5 MM X 200 UN. / CRECCHIO //</t>
  </si>
  <si>
    <t>TENSOR GALVANIZADO 60 MM (10) / EZCUERZO //</t>
  </si>
  <si>
    <t>TARUGOS 6 MM (100) / CRECCHIO //</t>
  </si>
  <si>
    <t>T7000P</t>
  </si>
  <si>
    <t>TENSOR GALVANIZADO 80 MM (10) / EZCUERZO //</t>
  </si>
  <si>
    <t>TARUGOS 8 MM (100) / CRECCHIO //</t>
  </si>
  <si>
    <t>TARUGO C/ARANDELA 10 MM X 50 UN. / CRECCHIO //</t>
  </si>
  <si>
    <t>TARUGO C/ARANDELA 12 MM X 25 UN. / CRECCHIO //</t>
  </si>
  <si>
    <t>TARUGO C/ARANDELA 14 MM X 20 UN. / CRECCHIO //</t>
  </si>
  <si>
    <t>TARUGO C/ARANDELA 4 MM X 200 UN. / CRECCHIO //</t>
  </si>
  <si>
    <t>TARUGO C/ARANDELA 5 MM X 200U / CRECCHIO //</t>
  </si>
  <si>
    <t>TARUGO C/ARANDELA 6 MM (100) / CRECCHIO //</t>
  </si>
  <si>
    <t>TARUGO DE ANCLAJE HUECO Y DURLOK N. 8 X 10 / CRECCHIO //</t>
  </si>
  <si>
    <t>TARUGO DE ANCLAJE HUECO Y DURLOK N. 8 X 20 / CRECCHIO //</t>
  </si>
  <si>
    <t>TARUGO C/ARANDELA 8 MM (100) / CRECCHIO //</t>
  </si>
  <si>
    <t>TEJIDO ARTISTICO BLANCO 20X20 (25) / SOLYON //</t>
  </si>
  <si>
    <t>TEJIDO ARTISTICO VERDE 20X20 (25) / SOLYON //</t>
  </si>
  <si>
    <t>TARUGO EN BOLSA DE 10 X 500 / CRECCHIO //</t>
  </si>
  <si>
    <t>TARUGO EN BOLSA DE 12 X 250 / CRECCHIO //</t>
  </si>
  <si>
    <t>TARUGO EN BOLSA DE 14 X 200 / CRECCHIO //</t>
  </si>
  <si>
    <t>TARUGO EN BOLSA DE 4 X 1000 / CRECCHIO //</t>
  </si>
  <si>
    <t>TARUGO EN BOLSA DE 5 X 1000 / CRECCHIO //</t>
  </si>
  <si>
    <t>TARUGO EN BOLSA DE 6 X 2000 U / CRECCHIO //</t>
  </si>
  <si>
    <t>TARUGO EN BOLSA DE 8 X 1000 U / CRECCHIO //</t>
  </si>
  <si>
    <t>TARUGO BOLSA C/ARADELA DE 10 X 500 / CRECCHIO //</t>
  </si>
  <si>
    <t>TARUGO BOLSA C/ARADELA DE 6 X 2000 / CRECCHIO //</t>
  </si>
  <si>
    <t>TARUGO BOLSA C/ARADELA DE 8 X 1000 / CRECCHIO //</t>
  </si>
  <si>
    <t>TERMINAL P/CAÑO 1/2" (100) / SABELCORT //</t>
  </si>
  <si>
    <t>TERMINAL P/CAÑO 5/8" (100) / SABELCORT //</t>
  </si>
  <si>
    <t>TIJERA CERCO ECONOMICA 30 CM. / FERCAS //</t>
  </si>
  <si>
    <t>TOPE P/CORTINA MET-LICO / SIRA //</t>
  </si>
  <si>
    <t>TERRAJA P/CAÑO PLASTICO X3 COJINETE ALUM. / NEIKE //</t>
  </si>
  <si>
    <t>TOPE P/CORTINA PL-STICO / SIRA //</t>
  </si>
  <si>
    <t>TENDEDERO EXTENSIBLE 100 CM. X 9 V. / SABELCORT //</t>
  </si>
  <si>
    <t>TENDEDERO EXTENSIBLE 45 CM. X 7 V. / SABELCORT //</t>
  </si>
  <si>
    <t>TENDEDERO EXTENSIBLE 60 CM. X 7 V. / SABELCORT //</t>
  </si>
  <si>
    <t>TENDEDERO EXTENSIBLE 60 CM. X 9 V. / SABELCORT //</t>
  </si>
  <si>
    <t>TERRAJA ESTRELLA P/C. PLASTICO / SANOGASS //</t>
  </si>
  <si>
    <t>TARUGOS MULTIUSO 10 MM X 25 UN. / CRECCHIO //</t>
  </si>
  <si>
    <t>TARUGOS MULTIUSO 6 MM (100) / CRECCHIO //</t>
  </si>
  <si>
    <t>TARUGOS MULTIUSO 8 MM X 50 UN. / CRECCHIO //</t>
  </si>
  <si>
    <t>TARUGO MULTIUSO C/ARA 10 MM X 25 UN / CRECCHIO //</t>
  </si>
  <si>
    <t>TARUGO MULTIUSO C/ARA 6 MM (100) / CRECCHIO //</t>
  </si>
  <si>
    <t>TARUGO MULTIUSO C/ARA 8 MM X 50 UN. / CRECCHIO //</t>
  </si>
  <si>
    <t>TRAMPERA CHICA / MATARAT //</t>
  </si>
  <si>
    <t>TEJIDO MOSQUITERO GRIS 1.00 X 30 MT / PLASTEX /</t>
  </si>
  <si>
    <t>TEJIDO MOSQUITERO GRIS 1.20 X 30 MT / PLASTEX /</t>
  </si>
  <si>
    <t>TEJIDO MOSQUITERO GRIS 0.80 X 30 MT / PLASTEX /</t>
  </si>
  <si>
    <t>TRAMPERA METAL CHICA / MATARAT //</t>
  </si>
  <si>
    <t>TRAMPERA METAL MEDIANA / MATARAT //</t>
  </si>
  <si>
    <t>TERRAJA P/CAÑO PLASTICO 1/2 / NEIKE //</t>
  </si>
  <si>
    <t>TERRAJA P/CAÑO PLASTICO 1" / NEIKE //</t>
  </si>
  <si>
    <t>TERRAJA P/CAÑO PLASTICO 3/4 / NEIKE //</t>
  </si>
  <si>
    <t>TABLA DE PLANCHAR C/POSA PLANCHA / SABELCORT //</t>
  </si>
  <si>
    <t>TABLA DE PLANCHAR ESPECIAL C/PARRILLA / SABELCORT //</t>
  </si>
  <si>
    <t>TIJERA PODAR / GHERARDI //</t>
  </si>
  <si>
    <t>TOPETINA RECTANGULAR BLANCA / DAG //</t>
  </si>
  <si>
    <t>TOPETINA REDONDA BLANCA / DAG //</t>
  </si>
  <si>
    <t>TRAMPERA MEDIANA / MATARAT //</t>
  </si>
  <si>
    <t>TARUGO P/YESO 8 MM X 25 UN. / CRECCHIO //</t>
  </si>
  <si>
    <t>ULTRA PLUS GRANULADO SOBRE X 30GRS (30) /ULTRA ///</t>
  </si>
  <si>
    <t>ULT1</t>
  </si>
  <si>
    <t>ULTRA TRON 60 CC /ULTRA ///</t>
  </si>
  <si>
    <t>ULTP250</t>
  </si>
  <si>
    <t>ULTRA PLAF HORM. POLVO 250GR /ULTRA ///</t>
  </si>
  <si>
    <t>ULTPJ</t>
  </si>
  <si>
    <t>ULTRA PLAF JERINGA HORM. 6 GR /ULTRA ///</t>
  </si>
  <si>
    <t>VIRUTA FINA X 330 GRS. / LA HACENDO ///</t>
  </si>
  <si>
    <t>VIRUTA GRUESA X 330 GRS. / LA HACENDO ///</t>
  </si>
  <si>
    <t>VIRUTA MEDIANA X 330 GRS. / LA HACENDO ///</t>
  </si>
  <si>
    <t>VR1G</t>
  </si>
  <si>
    <t>VR34G</t>
  </si>
  <si>
    <t>PANIC P/RATA (10) /ULTRA ///</t>
  </si>
  <si>
    <t>VARILLA ROSCADA ZINC.W 1/2 / F.A.V. //</t>
  </si>
  <si>
    <t>VARILLA ROSCADA ZINC.W 1/4 / F.A.V. //</t>
  </si>
  <si>
    <t>VARILLA ROSCADA ZINC.W 1/8 / F.A.V. //</t>
  </si>
  <si>
    <t>VARILLA ROSCADA ZINC.W 3/16 / F.A.V. //</t>
  </si>
  <si>
    <t>VARILLA ROSCADA ZINC.W 3/4 / F.A.V. //</t>
  </si>
  <si>
    <t>VARILLA ROSCADA ZINC.W 3/8 / F.A.V. //</t>
  </si>
  <si>
    <t>VARILLA ROSCADA ZINC.W 5/16 / F.A.V. //</t>
  </si>
  <si>
    <t>VARILLA ROSCADA ZINC.W 5/32 / F.A.V. //</t>
  </si>
  <si>
    <t>VARILLA ROSCADA ZINC.W 5/8 / F.A.V. //</t>
  </si>
  <si>
    <t>VARILLA ROSCADA ZINC.W 7/16 / F.A.V. //</t>
  </si>
  <si>
    <t>VARILLA ROSCADA ZINC.W 7/8 / F.A.V. //</t>
  </si>
  <si>
    <t>VARILLA ROSCADA ZINC.W 9/16 / F.A.V. //</t>
  </si>
  <si>
    <t>ZORRA Nº 5 C/ 4 RUEDDAS / F.G. //</t>
  </si>
  <si>
    <t>ZARANDA DE 5X50X35 / ANEMI /</t>
  </si>
  <si>
    <t>ZOCALO PVC MARRON DE 100 CM / DANFORTH /</t>
  </si>
  <si>
    <t>ZOCALO PVC MARRON DE 70 CM / DANFORTH /</t>
  </si>
  <si>
    <t>ZOCALO PVC MARRON DE 80 CM / DANFORTH /</t>
  </si>
  <si>
    <t>ZOCALO PVC MARRON DE 90 CM / DANFORTH /</t>
  </si>
  <si>
    <t>ZORRA Nº 2 RUEDA NEUMATICA / F.G. //</t>
  </si>
  <si>
    <t>ULTRA BOM CEBO MATA CUCARACHA /ULTRA ///</t>
  </si>
  <si>
    <t>TIRAFONDO ZINC.BCO 3/8 D X 2 /</t>
  </si>
  <si>
    <t>TIRAFONDO ZINC.BCO 3/8 I X 3 /</t>
  </si>
  <si>
    <t>TIRAFONDO ZINC.BCO 3/8 L X 4 /</t>
  </si>
  <si>
    <t>TIRAFONDO ZINC.BCO 3/8 N X 5 /</t>
  </si>
  <si>
    <t>PRECINTO 2.5X100 BLANCO (100) /CRECCHIO/</t>
  </si>
  <si>
    <t>RUEDA PARA CHANGO METALICA /DEL PARQUE/</t>
  </si>
  <si>
    <t>PIÑON SIN EJE HELICOIDAL /ROPAL /</t>
  </si>
  <si>
    <t>ULTRA BLOCK (50 CEBOS X 20 GR) 1KG /ULTRA ///</t>
  </si>
  <si>
    <t>REJILLA INOXIDABLE 12 X 12 LIVIANA /IMPORTADO /</t>
  </si>
  <si>
    <t>REJILLA INOXIDABLE 15 X 15 LIVIANA /IMPORTADO /</t>
  </si>
  <si>
    <t>REJILLA INOXIDABLE 20 X 20 LIVIANA /IMPORTADO /</t>
  </si>
  <si>
    <t>REJILLA INOX CIEGA 10 X 10 LIVIANA /IMPORTADO /</t>
  </si>
  <si>
    <t>REJILLA INOX CIEGA 15 X 15 LIVIANA /IMPORTADO /</t>
  </si>
  <si>
    <t>REJILLA INOX CIEGA 20 X 20 LIVIANA /IMPORTADO /</t>
  </si>
  <si>
    <t>MECHA SDS 10 X 110 MM / EZETA //</t>
  </si>
  <si>
    <t>MECHA SDS 10 X 160 MM / EZETA //</t>
  </si>
  <si>
    <t>MECHA SDS 10 X 210 MM / EZETA //</t>
  </si>
  <si>
    <t>MECHA SDS 10 X 460 MM / EZETA //</t>
  </si>
  <si>
    <t>MECHA SDS 12 X 160 MM / EZETA //</t>
  </si>
  <si>
    <t>MECHA SDS 12 X 210 MM / EZETA //</t>
  </si>
  <si>
    <t>MECHA SDS 12 X 460 MM / EZETA //</t>
  </si>
  <si>
    <t>MECHA SDS 14 X 160 MM / EZETA //</t>
  </si>
  <si>
    <t>MECHA SDS 16 X 300 MM / EZETA //</t>
  </si>
  <si>
    <t>MECHA SDS 16 X 460 MM / EZETA //</t>
  </si>
  <si>
    <t>MECHA SDS 18 X 210 MM / EZETA //</t>
  </si>
  <si>
    <t>MECHA SDS 18 X 300 MM / EZETA //</t>
  </si>
  <si>
    <t>MECHA SDS 6 X 110 MM / EZETA //</t>
  </si>
  <si>
    <t>MECHA SDS 6 X 160 MM / EZETA //</t>
  </si>
  <si>
    <t>MECHA SDS 8 X 110 MM / EZETA //</t>
  </si>
  <si>
    <t>MECHA SDS 8 X 160 MM / EZETA //</t>
  </si>
  <si>
    <t>MECHA SDS 8 X 210 MM / EZETA //</t>
  </si>
  <si>
    <t>MECHA SDS 8 X 460 MM / EZETA //</t>
  </si>
  <si>
    <t>CLAVO CABEZA PERDIDA 8/16 X 1 KG. /SIPAR ACEROS ///</t>
  </si>
  <si>
    <t>CLAVO CABEZA PERDIDA 12/40 X 1 KG. /SIPAR ACEROS ///</t>
  </si>
  <si>
    <t>BARRAL CURVO CORTO / ALEX /</t>
  </si>
  <si>
    <t>BARRAL CURVO LARGO / ALEX /</t>
  </si>
  <si>
    <t>SOPORTE DE ALUM. P/BARRAL CURVO 1"(PAR) / ALEX /</t>
  </si>
  <si>
    <t>ZOCALO ALUMINIO 100 CMS. / SC ////</t>
  </si>
  <si>
    <t>ZOCALO ALUMINIO 80 CMS. / SC ////</t>
  </si>
  <si>
    <t>ZOCALO ALUMINIO 90 CMS. / SC ////</t>
  </si>
  <si>
    <t>MEZCLA REFORZADA</t>
  </si>
  <si>
    <t>CANALETASY ACCESORIOS</t>
  </si>
  <si>
    <t>EP10P</t>
  </si>
  <si>
    <t>ESCALERA PINTOR 10 /PRIMERA /</t>
  </si>
  <si>
    <t>EP11P</t>
  </si>
  <si>
    <t>ESCALERA PINTOR 11 /PRIMERA /</t>
  </si>
  <si>
    <t>EP12P</t>
  </si>
  <si>
    <t>ESCALERA PINTOR 12 /PRIMERA /</t>
  </si>
  <si>
    <t>EP4P</t>
  </si>
  <si>
    <t>ESCALERA PINTOR 4 /PRIMERA /</t>
  </si>
  <si>
    <t>EP5P</t>
  </si>
  <si>
    <t>ESCALERA PINTOR 5 /PRIMERA /</t>
  </si>
  <si>
    <t>EP6P</t>
  </si>
  <si>
    <t>ESCALERA PINTOR 6 /PRIMERA /</t>
  </si>
  <si>
    <t>EP7P</t>
  </si>
  <si>
    <t>ESCALERA PINTOR 7 /PRIMERA /</t>
  </si>
  <si>
    <t>EP8P</t>
  </si>
  <si>
    <t>ESCALERA PINTOR 8 /PRIMERA /</t>
  </si>
  <si>
    <t>EP9P</t>
  </si>
  <si>
    <t>ESCALERA PINTOR 9 /PRIMERA /</t>
  </si>
  <si>
    <t>CAJA PLASTICA 16´ C/BAND. Y GAVET. N. CF31 2000 / ARQPLAST ///</t>
  </si>
  <si>
    <t>CAJA PLASTICA 20'' C/GAVETA Y BANDEJA CF43 2191 / ARQPLAST CF-43 CF43///</t>
  </si>
  <si>
    <t>CAJA PLASTICA 16 C/BANDEJA Y GAV. N. 2189 / ARQPLAST CF-27 CF27///</t>
  </si>
  <si>
    <t>MULTIUSO ZWX X 146 CC. / ..05 ///</t>
  </si>
  <si>
    <t>ABRAZADERA CANALETA /TIGRE //</t>
  </si>
  <si>
    <t>ACOPLE TUBO CANALETA /TIGRE //</t>
  </si>
  <si>
    <t>COCINA PAR. EXT. PICO ALTO LAMBDA /BAYCO //</t>
  </si>
  <si>
    <t>COCINA PAR. EXT. PICO BAJO LAMBDA /BAYCO //</t>
  </si>
  <si>
    <t>CANALETA X 3 MTS. /TIGRE //</t>
  </si>
  <si>
    <t>CODO 60 CANALETA /TIGRE //</t>
  </si>
  <si>
    <t>CODO 90° CANALETA /TIGRE //</t>
  </si>
  <si>
    <t>CUPLA UNION CANALETA /TIGRE //</t>
  </si>
  <si>
    <t>EMBUDO CENTRAL CANALETA /TIGRE //</t>
  </si>
  <si>
    <t>EMBUDO DERECHO CANALETA /TIGRE //</t>
  </si>
  <si>
    <t>ESQUINERO EXTERNO CANALETA /TIGRE //</t>
  </si>
  <si>
    <t>EMBUDO IZQUIERDO CANALETA /TIGRE //</t>
  </si>
  <si>
    <t>ESQUINERO INTERNO CANALETA /TIGRE //</t>
  </si>
  <si>
    <t>SOPORTE PVC CANALETA /TIGRE //</t>
  </si>
  <si>
    <t>SELLO DE GOMA CANALETA /TIGRE //</t>
  </si>
  <si>
    <t>SOPORTE ZINCADO CURVO CANALETA /TIGRE //</t>
  </si>
  <si>
    <t>SOPORTE ZINCADO L CANALETA /TIGRE //</t>
  </si>
  <si>
    <t>TUBO DESCARGA 88 X 3 MTS CANALETA /TIGRE //</t>
  </si>
  <si>
    <t>TAPA DERECHA CANALETA /TIGRE //</t>
  </si>
  <si>
    <t>TRAMPA PARA HOJAS CANALETA /TIGRE //</t>
  </si>
  <si>
    <t>TAPA IZQUIERDA CANALETA /TIGRE //</t>
  </si>
  <si>
    <t>CAJA PLASTICA 12.5'' C/GAVETA S/BANDEJA N. 6020 / ARQPLAST ///</t>
  </si>
  <si>
    <t>CAJA PLASTICA 12.5" C/GAVETA C/BANDEJA. 6030-2187 / ARQPLAST CF 32 CF32///</t>
  </si>
  <si>
    <t>TORN. DRY. METAL 6X 1.1/2 (200) /VIALRO //</t>
  </si>
  <si>
    <t>TORN. DRY. METAL 6X 1.1/4 (200) /VIALRO //</t>
  </si>
  <si>
    <t>TORN. DRY. METAL 6X 1 (200) /VIALRO //</t>
  </si>
  <si>
    <t>TORN. DRY. METAL 6X 2 (200) /VIALRO //</t>
  </si>
  <si>
    <t>TORN. DRY.MADERA 10X11/2 (200) /VIALRO //</t>
  </si>
  <si>
    <t>TORN. DRY.MADERA 10X1 (200) /VIALRO //</t>
  </si>
  <si>
    <t>TORN. DRY.MADERA 10X2.1/2 (200) /VIALRO //</t>
  </si>
  <si>
    <t>TORN. DRY.MADERA 10X2 (200) /VIALRO //</t>
  </si>
  <si>
    <t>TORN. DRY.MADERA 10X3 (200) /VIALRO //</t>
  </si>
  <si>
    <t>TORN. DRY.MADERA 6X 1.1/2 (200) /VIALRO //</t>
  </si>
  <si>
    <t>TORN. DRY.MADERA 6X 1.1/4 (200) /VIALRO //</t>
  </si>
  <si>
    <t>TORN. DRY.MADERA 6X1 3/4 (200) /VIALRO //</t>
  </si>
  <si>
    <t>TORN. DRY.MADERA 6X 1 (200) /VIALRO //</t>
  </si>
  <si>
    <t>TORN. DRY.MADERA 6X2.1/2 (200) /VIALRO //</t>
  </si>
  <si>
    <t>TORN. DRY.MADERA 6X2. 1/4 (200) /VIALRO //</t>
  </si>
  <si>
    <t>TORN. DRY.MADERA 6X2 (200) /VIALRO //</t>
  </si>
  <si>
    <t>TORN. DRY.MADERA 6X 3/4 (200) /VIALRO //</t>
  </si>
  <si>
    <t>TORN. DRY.MADERA 6X 5/8 (200) /VIALRO //</t>
  </si>
  <si>
    <t>TORN. DRY.MADERA 8X 1.1/2 (200) /VIALRO //</t>
  </si>
  <si>
    <t>TORN. DRY.MADERA 8X 1. 1/4 (200) /VIALRO //</t>
  </si>
  <si>
    <t>TORN. DRY.MADERA 8X 1 (200) /VIALRO //</t>
  </si>
  <si>
    <t>TORN. DRY.MADERA 8X 2 1/2 (200) /VIALRO //</t>
  </si>
  <si>
    <t>TORN. DRY.MADERA 8X 2 (200) /VIALRO //</t>
  </si>
  <si>
    <t>TORN. DRY.MADERA 8X 3/4 (200) /VIALRO //</t>
  </si>
  <si>
    <t>TORN. DRY.MADERA 8X 3 (200) /VIALRO //</t>
  </si>
  <si>
    <t>EFD10P</t>
  </si>
  <si>
    <t>ESCALERA FAMILIAR DOBLE 10 /PRIMERA /</t>
  </si>
  <si>
    <t>EFD11P</t>
  </si>
  <si>
    <t>ESCALERA FAMILIAR DOBLE 11 /PRIMERA /</t>
  </si>
  <si>
    <t>EFD12P</t>
  </si>
  <si>
    <t>ESCALERA FAMILIAR DOBLE 12 /PRIMERA /</t>
  </si>
  <si>
    <t>EFD4P</t>
  </si>
  <si>
    <t>ESCALERA FAMILIAR DOBLE 4 /PRIMERA /</t>
  </si>
  <si>
    <t>EFD5P</t>
  </si>
  <si>
    <t>ESCALERA FAMILIAR DOBLE 5 /PRIMERA /</t>
  </si>
  <si>
    <t>EFD6P</t>
  </si>
  <si>
    <t>ESCALERA FAMILIAR DOBLE 6 /PRIMERA /</t>
  </si>
  <si>
    <t>EFD7P</t>
  </si>
  <si>
    <t>ESCALERA FAMILIAR DOBLE 7 /PRIMERA /</t>
  </si>
  <si>
    <t>EFD8P</t>
  </si>
  <si>
    <t>ESCALERA FAMILIAR DOBLE 8 /PRIMERA /</t>
  </si>
  <si>
    <t>EFD9P</t>
  </si>
  <si>
    <t>ESCALERA FAMILIAR DOBLE 9 /PRIMERA /</t>
  </si>
  <si>
    <t>TORN. FIX 2,5 X 10 (200) /VIALRO //</t>
  </si>
  <si>
    <t>TORN. FIX 2,5 X 12 (200) /VIALRO //</t>
  </si>
  <si>
    <t>TORN. FIX 3 X 10 (200) /VIALRO //</t>
  </si>
  <si>
    <t>TORN. FIX 3 X 16 (200) /VIALRO //</t>
  </si>
  <si>
    <t>TORN. FIX 3 X 20 (200) /VIALRO //</t>
  </si>
  <si>
    <t>TORN. FIX 3 X 25 (200) /VIALRO //</t>
  </si>
  <si>
    <t>TORN. FIX 3 X 30 (200) /VIALRO //</t>
  </si>
  <si>
    <t>TORN. FIX 3 X 35 (200) /VIALRO //</t>
  </si>
  <si>
    <t>TORN. FIX 3,5 X 12 (200) /VIALRO //</t>
  </si>
  <si>
    <t>TORN. FIX 3,5 X 16 (200) /VIALRO //</t>
  </si>
  <si>
    <t>TORN. FIX 3,5 X 20 (200) /VIALRO //</t>
  </si>
  <si>
    <t>TORN. FIX 3,5 X 25 (200) /VIALRO //</t>
  </si>
  <si>
    <t>TORN. FIX 3,5 X 30 (200) /VIALRO //</t>
  </si>
  <si>
    <t>TORN. FIX 3,5 X 35 (200) /VIALRO //</t>
  </si>
  <si>
    <t>TORN. FIX 3,5 X 40 (200) /VIALRO //</t>
  </si>
  <si>
    <t>TORN. FIX 3,5 X 45 (200) /VIALRO //</t>
  </si>
  <si>
    <t>TORN. FIX 4 X 16 (200) /VIALRO //</t>
  </si>
  <si>
    <t>TORN. FIX 4 X 20 (200) /VIALRO //</t>
  </si>
  <si>
    <t>TORN. FIX 4 X 25 (200) /VIALRO //</t>
  </si>
  <si>
    <t>TORN. FIX 4 X 30 (200) /VIALRO //</t>
  </si>
  <si>
    <t>TORN. FIX 4 X 35 (200) /VIALRO //</t>
  </si>
  <si>
    <t>TORN. FIX 4 X 40 (200) /VIALRO //</t>
  </si>
  <si>
    <t>TORN. FIX 4 X 45 (200) /VIALRO //</t>
  </si>
  <si>
    <t>TORN. FIX 4 X 50 (200) /VIALRO //</t>
  </si>
  <si>
    <t>TORN. FIX 4,5 X 16 (200) /VIALRO //</t>
  </si>
  <si>
    <t>TORN. FIX 4,5 X 20 (200) /VIALRO //</t>
  </si>
  <si>
    <t>TORN. FIX 4,5 X 25 (200) /VIALRO //</t>
  </si>
  <si>
    <t>TORN. FIX 4,5 X 30 (200) /VIALRO //</t>
  </si>
  <si>
    <t>TORN. FIX 4,5 X 35 (200) /VIALRO //</t>
  </si>
  <si>
    <t>TORN. FIX 4,5 X 40 (200) /VIALRO //</t>
  </si>
  <si>
    <t>TORN. FIX 4,5 X 45 (200) /VIALRO //</t>
  </si>
  <si>
    <t>TORN. FIX 4,5 X 50 (200) /VIALRO //</t>
  </si>
  <si>
    <t>TORN. FIX 4,5 X 60 (200) /VIALRO //</t>
  </si>
  <si>
    <t>TORN. FIX 4 X 60 (200) /VIALRO //</t>
  </si>
  <si>
    <t>TORN. FIX 5 X 25 (200) /VIALRO //</t>
  </si>
  <si>
    <t>TORN. FIX 5 X 30 (200) /VIALRO //</t>
  </si>
  <si>
    <t>TORN. FIX 5 X 35 (200) /VIALRO //</t>
  </si>
  <si>
    <t>TORN. FIX 5 X 40 (200) /VIALRO //</t>
  </si>
  <si>
    <t>TORN. FIX 5 X 45 (200) /VIALRO //</t>
  </si>
  <si>
    <t>TORN. FIX 5 X 50 (200) /VIALRO //</t>
  </si>
  <si>
    <t>TORN. FIX 5 X 60 (200) /VIALRO //</t>
  </si>
  <si>
    <t>TORN. FIX 5 X 70 (200) /VIALRO //</t>
  </si>
  <si>
    <t>TORN. FIX 5 X 80 (200) /VIALRO //</t>
  </si>
  <si>
    <t>TORN. FIX 5 X 90 (200) /VIALRO //</t>
  </si>
  <si>
    <t>TORN. FIX 6 X 40 (200) /VIALRO //</t>
  </si>
  <si>
    <t>TORN. FIX 6 X 50 (200) /VIALRO //</t>
  </si>
  <si>
    <t>TORN. FIX 6 X 60 (200) /VIALRO //</t>
  </si>
  <si>
    <t>TORN. FIX 6 X 70 (200) /VIALRO //</t>
  </si>
  <si>
    <t>TORN. FIX 6 X 80 (200) /VIALRO //</t>
  </si>
  <si>
    <t>TORN. FIX 6 X 90 (200) /VIALRO //</t>
  </si>
  <si>
    <t>TORN. (T1) AUTOP. TANQUE 8 X 1-1/2"(200) /VIALRO //</t>
  </si>
  <si>
    <t>TORN. (T1) AUTOP. TANQUE 8 X 1- 1/4"(200) /VIALRO //</t>
  </si>
  <si>
    <t>TORN. (T1) AUTOP. TANQUE 8 X 1/2"(200) /VIALRO //</t>
  </si>
  <si>
    <t>TORN. (T1) AUTOP. TANQUE 8 X 1"(200) /VIALRO //</t>
  </si>
  <si>
    <t>TORN. (T1) AUTOP. TANQUE 8 X 3/4"(200) /VIALRO //</t>
  </si>
  <si>
    <t>TORN. (T1) AUTOP. TANQUE 8 X 9/16"(200) /VIALRO //</t>
  </si>
  <si>
    <t>ULTRA VIGILANTE 6G C/U JERINGA CUCARACHICIDA /ULTRA ///</t>
  </si>
  <si>
    <t>ZOCALO AUTOADHESIVO BLANCO / C-ROJO //</t>
  </si>
  <si>
    <t>ZOCALO AUTOADHESIVO GRIS / C-ROJO //</t>
  </si>
  <si>
    <t>ZOCALO AUTOADHESIVO MARRON / C-ROJO //</t>
  </si>
  <si>
    <t>ARCO MONTARAZ C/HOJA 50CM /EL ABUELO 0006/</t>
  </si>
  <si>
    <t>ANTORCHITA PARA HORNO 24 / /</t>
  </si>
  <si>
    <t>BISAG. FICHA SOLDAR 100X33X2.5 REV 1170 /CANTON /</t>
  </si>
  <si>
    <t>BISAG. FICHA SOLDAR 80X8X2.5 REV (40) /CANTON ART.1260/</t>
  </si>
  <si>
    <t>BISAG. FICHA 50X46X1.6 DER X 25 H 1450 /CANTON /</t>
  </si>
  <si>
    <t>BISAG. FICHA 50X46X1.6 IZQ X 25 1455 /CANTON /</t>
  </si>
  <si>
    <t>BISAG. FICHA 63X50X1.6 DER X 25 1460 /CANTON /</t>
  </si>
  <si>
    <t>BISAG. FICHA 63X50X1.6 IZQ X 25 1465 /CANTON /</t>
  </si>
  <si>
    <t>BISAGRA 1842-25 (48) /CANTON ART. 1710/</t>
  </si>
  <si>
    <t>BISAGRA 1842-32 (48) /CANTON ART. 1720/</t>
  </si>
  <si>
    <t>BISAGRA 1842-38 (48) /CANTON ART. 1730/</t>
  </si>
  <si>
    <t>BISAGRA 1842-51 (24) /CANTON ART. 1740/</t>
  </si>
  <si>
    <t>BISAGRA 1842-63 (24) /CANTON ART. 1750/</t>
  </si>
  <si>
    <t>CARRETEL OFERTA /VITAL /</t>
  </si>
  <si>
    <t>CAJA P/ENRROLLADOR 4,00MT /ANEMI /</t>
  </si>
  <si>
    <t>CORTAHIERRO ART. 304 DE 3/8 2304 /EL ABUELO ///</t>
  </si>
  <si>
    <t>CADENA P/PERRO 11X1.70 12 /EL ABUELO /</t>
  </si>
  <si>
    <t>CADENA P/PERRO 13X1.70 12 /EL ABUELO /</t>
  </si>
  <si>
    <t>CADENA P/PERRO 15X1.70 12 /EL ABUELO /</t>
  </si>
  <si>
    <t>CADENA P/PERRO 8X1.70 6 /EL ABUELO /</t>
  </si>
  <si>
    <t>CADENA P/PERRO 9X1.70 6 /EL ABUELO /</t>
  </si>
  <si>
    <t>ESQ. 30X30X20MM /EZIODELLAVO 2001/</t>
  </si>
  <si>
    <t>ESQ. 30X30X18MM /EZIODELLAVO 2005/</t>
  </si>
  <si>
    <t>ESQ. 26X26X16MM /EZIODELLAVO 2006/</t>
  </si>
  <si>
    <t>ESQ. 26X26X13MM /EZIODELLAVO 2008/</t>
  </si>
  <si>
    <t>ENROLLADOR ZINCADO DE 4M. /ARDOR /</t>
  </si>
  <si>
    <t>ENROLLADOR ZINCADO DE 6M. /ARDOR /</t>
  </si>
  <si>
    <t>ENROLLADOR ZINCADO DE 8M. /ARDOR /</t>
  </si>
  <si>
    <t>HEMBRA DE 1/2 /EL ABUELO 13110///</t>
  </si>
  <si>
    <t>ACOPLE MACHO 1/2 13111 /EL ABUELO ///</t>
  </si>
  <si>
    <t>FURYBINS Nº 2 SIN DIVI. 180X103X76 /FURY /</t>
  </si>
  <si>
    <t>FURYBINS Nº 3 SIN DIVI. 305X103X104 /FURY /</t>
  </si>
  <si>
    <t>FURYBINS Nº 4 SIN DIVI. 305X137X127 /FURY /</t>
  </si>
  <si>
    <t>FURYBINS Nº 5 SIN DIVI 305X208X152 /FURY /</t>
  </si>
  <si>
    <t>DIVISORES P/FURYBINS Nº 2 /FURY /</t>
  </si>
  <si>
    <t>DIVISORES P/FURYBINS Nº 3 /FURY /</t>
  </si>
  <si>
    <t>DIVISORES P/FURYBINS Nº 4 /FURY /</t>
  </si>
  <si>
    <t>DIVISORES P/FURYBINS Nº 5 /FURY /</t>
  </si>
  <si>
    <t>HILO POLIPROPILENO VIRGEN 100 GRS /SCOGAR /</t>
  </si>
  <si>
    <t>VENENOS JERINGA P/CUCARACHA B 12GR / HUAGRO //</t>
  </si>
  <si>
    <t>VENENOS JERINGA P/CUCARACHA A 6GR / HUAGRO //</t>
  </si>
  <si>
    <t>OJAL BRONCEADO 31 (144) /SABELCORT /</t>
  </si>
  <si>
    <t>OJAL BRONCEADO 32 (144) /SABELCORT /</t>
  </si>
  <si>
    <t>OJAL PLASTICOS 31 (144) /SABELCORT /</t>
  </si>
  <si>
    <t>OJAL PLASTICOS 32 (144) /SABELCORT /</t>
  </si>
  <si>
    <t>OJAL PLASTICOS 40 (50) /SABELCORT /</t>
  </si>
  <si>
    <t>ROLDANA 25 MM. 12 /ELVAR ///</t>
  </si>
  <si>
    <t>ROLDANA 32MM. 12 /ELVAR ///</t>
  </si>
  <si>
    <t>ROLDANA 38MM. 12 /ELVAR ///</t>
  </si>
  <si>
    <t>ROLDANA 50MM. 12 /ELVAR ///</t>
  </si>
  <si>
    <t>RODILLO LANA 17 CM /ANTARTIDA /</t>
  </si>
  <si>
    <t>RODILLO LANA 22 CM /ANTARTIDA /</t>
  </si>
  <si>
    <t>SOPORTE P/CRIST.AGUJEREADO /EZIODELLAVO 2010/</t>
  </si>
  <si>
    <t>SOPORTE P/CRIST.AGUJEREADO /EZIODELLAVO 2013/</t>
  </si>
  <si>
    <t>SOPORTE P/CRIST.AGUJEREADO /EZIODELLAVO 2014/</t>
  </si>
  <si>
    <t>SOPORTE P/CRIST.CORREDIZO /EZIODELLAVO 2010/</t>
  </si>
  <si>
    <t>SOPORTE P/CRIST.CORREDIZO /EZIODELLAVO 2013/</t>
  </si>
  <si>
    <t>SOPORTE P/CRIST.CORREDIZO /EZIODELLAVO 2014/</t>
  </si>
  <si>
    <t>SOPORTE CTO. ABIERTO 1/2 (50) /SABELCORT /</t>
  </si>
  <si>
    <t>SOPORTE CTO. ABIERTO 5/8 (50) /SABELCORT /</t>
  </si>
  <si>
    <t>SOPORTE CTO.CERR. 1/2 (50) ECONOMICO /SABELCORT /</t>
  </si>
  <si>
    <t>SOPORTE CTO.CERR. 5/8 (50) ECONOMICO /SABELCORT /</t>
  </si>
  <si>
    <t>SOPORTE LGO. ABIERTO 1/2 (50) /SABELCORT /</t>
  </si>
  <si>
    <t>SOPORTE LGO. ABIERTO 5/8 (50) /SABELCORT /</t>
  </si>
  <si>
    <t>SOPORTE LGO.CERR. 1/2 (50) ECONOMICO /SABELCORT /</t>
  </si>
  <si>
    <t>SOPORTE LGO.CERR. 5/8 (50) ECONOMICO /SABELCORT /</t>
  </si>
  <si>
    <t>TACHUELA 4/10 X75GRS. 10 /F3 ///</t>
  </si>
  <si>
    <t>TACHUELA 6/13 X75GRS. 10 /F3 ///</t>
  </si>
  <si>
    <t>TACHUELA 8/14 X75GRS. 10 /F3 ///</t>
  </si>
  <si>
    <t>TACHUELA 10/15 X75GRS 10 /F3 ///</t>
  </si>
  <si>
    <t>TACHUELA 12/17 X75GRS 10 /F3 ///</t>
  </si>
  <si>
    <t>TACHUELA 14/19 X75GRS. 10 /F3 ///</t>
  </si>
  <si>
    <t>TACHAS BRONCEADAS X 75GRS /F3 ///</t>
  </si>
  <si>
    <t>VALVULA ESFERICA FUSION 32MM / DUKE ///</t>
  </si>
  <si>
    <t>LINGA DESTAPA CAÑERIAS B 10MT /NACIONAL /</t>
  </si>
  <si>
    <t>LINGA DESTAPA CAÑERIAS C 15MT /NACIONAL /</t>
  </si>
  <si>
    <t>LINGA DESTAPA CAÑERIAS D 20MT /NACIONAL /</t>
  </si>
  <si>
    <t>LINGA DESTAPA CAÑERIAS A 6MT /NACIONAL /</t>
  </si>
  <si>
    <t>1686AR</t>
  </si>
  <si>
    <t>9028AR</t>
  </si>
  <si>
    <t>A1T</t>
  </si>
  <si>
    <t>A22C</t>
  </si>
  <si>
    <t>A2HA</t>
  </si>
  <si>
    <t>A2HER</t>
  </si>
  <si>
    <t>AD</t>
  </si>
  <si>
    <t>ANTENA DIRECTV 60CM /DIRECTV /</t>
  </si>
  <si>
    <t>AE1HR</t>
  </si>
  <si>
    <t>AE2HR</t>
  </si>
  <si>
    <t>ALI3002</t>
  </si>
  <si>
    <t>AP10</t>
  </si>
  <si>
    <t>AP250A</t>
  </si>
  <si>
    <t>ASNC</t>
  </si>
  <si>
    <t>ASPU</t>
  </si>
  <si>
    <t>ATDA</t>
  </si>
  <si>
    <t>B22140</t>
  </si>
  <si>
    <t>B22160</t>
  </si>
  <si>
    <t>B22180</t>
  </si>
  <si>
    <t>B22200</t>
  </si>
  <si>
    <t>B22220</t>
  </si>
  <si>
    <t>B22240</t>
  </si>
  <si>
    <t>B22260</t>
  </si>
  <si>
    <t>B22280</t>
  </si>
  <si>
    <t>B22300</t>
  </si>
  <si>
    <t>BCB</t>
  </si>
  <si>
    <t>BIDET CLIO /BAYCO //</t>
  </si>
  <si>
    <t>BDB</t>
  </si>
  <si>
    <t>BIDET DELTA /BAYCO //</t>
  </si>
  <si>
    <t>BE1/2F</t>
  </si>
  <si>
    <t>BE1/4F</t>
  </si>
  <si>
    <t>BE3/16F</t>
  </si>
  <si>
    <t>BE3/8F</t>
  </si>
  <si>
    <t>BE5/16F</t>
  </si>
  <si>
    <t>BKB</t>
  </si>
  <si>
    <t>BIDET KAPPA /BAYCO //</t>
  </si>
  <si>
    <t>BMA1/2C</t>
  </si>
  <si>
    <t>BMA1C</t>
  </si>
  <si>
    <t>BMA4C</t>
  </si>
  <si>
    <t>BP7</t>
  </si>
  <si>
    <t>BPA10M</t>
  </si>
  <si>
    <t>BPAM</t>
  </si>
  <si>
    <t>BPB</t>
  </si>
  <si>
    <t>BIDET POLO /BAYCO //</t>
  </si>
  <si>
    <t>BRI</t>
  </si>
  <si>
    <t>BSI1/2C</t>
  </si>
  <si>
    <t>BSI1C</t>
  </si>
  <si>
    <t>BSI4C</t>
  </si>
  <si>
    <t>C193T</t>
  </si>
  <si>
    <t>CERROJO LLAVE CRUZ ART. 193 /TRABEX ///</t>
  </si>
  <si>
    <t>C1T</t>
  </si>
  <si>
    <t>C203P</t>
  </si>
  <si>
    <t>C5I</t>
  </si>
  <si>
    <t>CLORO 5LT / /</t>
  </si>
  <si>
    <t>C70M</t>
  </si>
  <si>
    <t>CACB</t>
  </si>
  <si>
    <t>COCINA PAR. EXT. PICO ALTO CLIO /BAYCO //</t>
  </si>
  <si>
    <t>CADB</t>
  </si>
  <si>
    <t>COCINA PAR. EXT. PICO ALTO DELTA /BAYCO //</t>
  </si>
  <si>
    <t>CAKB</t>
  </si>
  <si>
    <t>COCINA PAR. EXT. PICO ALTO KAPPA /BAYCO //</t>
  </si>
  <si>
    <t>CAPB</t>
  </si>
  <si>
    <t>COCINA PAR. EXT. PICO ALTO POLO /BAYCO //</t>
  </si>
  <si>
    <t>CB1T</t>
  </si>
  <si>
    <t>CB34T</t>
  </si>
  <si>
    <t>CB78T</t>
  </si>
  <si>
    <t>CBCB</t>
  </si>
  <si>
    <t>COCINA PAR. EXT. PICO BAJO CLIO /BAYCO //</t>
  </si>
  <si>
    <t>CBCPN</t>
  </si>
  <si>
    <t>CLAVERA BAQUETA C/PORTACINTA /NACIONAL /</t>
  </si>
  <si>
    <t>CBDB</t>
  </si>
  <si>
    <t>COCINA PAR. EXT. PICO BAJO DELTA /BAYCO //</t>
  </si>
  <si>
    <t>CBDF</t>
  </si>
  <si>
    <t>CBKB</t>
  </si>
  <si>
    <t>COCINA PAR. EXT. PICO BAJO KAPPA /BAYCO //</t>
  </si>
  <si>
    <t>CBPB</t>
  </si>
  <si>
    <t>COCINA PAR. EXT. PICO BAJO POLO /BAYCO //</t>
  </si>
  <si>
    <t>CC1</t>
  </si>
  <si>
    <t>CEMENTO COMUN 1KG / /</t>
  </si>
  <si>
    <t>CC250C</t>
  </si>
  <si>
    <t>CC4</t>
  </si>
  <si>
    <t>CEMENTO COMUN 4KG / /</t>
  </si>
  <si>
    <t>CERM120C</t>
  </si>
  <si>
    <t>CG1T</t>
  </si>
  <si>
    <t>CH70C</t>
  </si>
  <si>
    <t>CH80C</t>
  </si>
  <si>
    <t>CM75G</t>
  </si>
  <si>
    <t>CMCB</t>
  </si>
  <si>
    <t>COCINA MESADA CLIO /BAYCO //</t>
  </si>
  <si>
    <t>CMDB</t>
  </si>
  <si>
    <t>COCINA MESADA DELTA /BAYCO //</t>
  </si>
  <si>
    <t>CMF5AE</t>
  </si>
  <si>
    <t>CMF6E</t>
  </si>
  <si>
    <t>CMKB</t>
  </si>
  <si>
    <t>COCINA MESADA KAPPA /BAYCO //</t>
  </si>
  <si>
    <t>CMPB</t>
  </si>
  <si>
    <t>COCINA MESADA POLO /BAYCO //</t>
  </si>
  <si>
    <t>CP200I</t>
  </si>
  <si>
    <t>CP250C</t>
  </si>
  <si>
    <t>CP50I</t>
  </si>
  <si>
    <t>CPBL</t>
  </si>
  <si>
    <t>CAL P/PINTAR BLANQUEO / /</t>
  </si>
  <si>
    <t>CPDU</t>
  </si>
  <si>
    <t>CR1</t>
  </si>
  <si>
    <t>CEMENTO RAPIDO 1KG / /</t>
  </si>
  <si>
    <t>CR4</t>
  </si>
  <si>
    <t>CEMENTO RAPIDO 4KG / /</t>
  </si>
  <si>
    <t>CUZ3</t>
  </si>
  <si>
    <t>ZINGUERIA CURVA 3" CORRUGADO /NACIONAL /</t>
  </si>
  <si>
    <t>CUZ4</t>
  </si>
  <si>
    <t>ZINGUERIA CURVA 4" CORRUGADO /NACIONAL /</t>
  </si>
  <si>
    <t>CUZ453</t>
  </si>
  <si>
    <t>ZINGUERIA CURVA 45° X 3" CORUGADO /NACIONAL /</t>
  </si>
  <si>
    <t>CUZ454</t>
  </si>
  <si>
    <t>ZINGUERIA CURVA 45° X 4" CORRUGADO /NACIONAL /</t>
  </si>
  <si>
    <t>CÑA31</t>
  </si>
  <si>
    <t>ZINGUERIA CAÑO CORRUGADO DE ALUMINIO 3" X 1 MT /NACIONAL /</t>
  </si>
  <si>
    <t>CÑA41</t>
  </si>
  <si>
    <t>ZINGUERIA CAÑO CORRUGADO DE ALUMINIO 4" X 1 MT /NACIONAL /</t>
  </si>
  <si>
    <t>CÑR1/2B</t>
  </si>
  <si>
    <t>CÑR1B</t>
  </si>
  <si>
    <t>CÑR3/4B</t>
  </si>
  <si>
    <t>D1I</t>
  </si>
  <si>
    <t>D4125T</t>
  </si>
  <si>
    <t>D5150T</t>
  </si>
  <si>
    <t>D5I</t>
  </si>
  <si>
    <t>DILUYENTE 5LT / /</t>
  </si>
  <si>
    <t>DB11416T</t>
  </si>
  <si>
    <t>DB1141T</t>
  </si>
  <si>
    <t>DB17816T</t>
  </si>
  <si>
    <t>DCB</t>
  </si>
  <si>
    <t>DUCHA S/TRANSF CLIO /BAYCO //</t>
  </si>
  <si>
    <t>DDB</t>
  </si>
  <si>
    <t>DUCHA S/TRANSF DELTA /BAYCO //</t>
  </si>
  <si>
    <t>DDCB110T</t>
  </si>
  <si>
    <t>DDCB178T</t>
  </si>
  <si>
    <t>DDSB110T</t>
  </si>
  <si>
    <t>DDSB178T</t>
  </si>
  <si>
    <t>DDTB115T</t>
  </si>
  <si>
    <t>DDTB178T</t>
  </si>
  <si>
    <t>DEKB</t>
  </si>
  <si>
    <t>DUCHA EXT. S/TRANS POLO /BAYCO //</t>
  </si>
  <si>
    <t>DELB</t>
  </si>
  <si>
    <t>DUCHA EXT. S/TRANS LAMBDA /BAYCO //</t>
  </si>
  <si>
    <t>DP5150T</t>
  </si>
  <si>
    <t>DPB</t>
  </si>
  <si>
    <t>DUCHA S/TRANSF POLO /BAYCO //</t>
  </si>
  <si>
    <t>DTCB</t>
  </si>
  <si>
    <t>DUCHA C/TRANSF CLIO /BAYCO //</t>
  </si>
  <si>
    <t>DTDB</t>
  </si>
  <si>
    <t>DUCHA C/TRANSF DELTA /BAYCO //</t>
  </si>
  <si>
    <t>DTKB</t>
  </si>
  <si>
    <t>DUCHA C/TRANSF KAPPA /BAYCO //</t>
  </si>
  <si>
    <t>DTPB</t>
  </si>
  <si>
    <t>DUCHA C/TRANSF POLO /BAYCO //</t>
  </si>
  <si>
    <t>DX1141T</t>
  </si>
  <si>
    <t>E150S</t>
  </si>
  <si>
    <t>ELECTRODO P/AZUL DE 150S CAJA 5 KG. / SIDERAL //</t>
  </si>
  <si>
    <t>EF250C</t>
  </si>
  <si>
    <t>EF60S</t>
  </si>
  <si>
    <t>EF80S</t>
  </si>
  <si>
    <t>EI20I</t>
  </si>
  <si>
    <t>EI250C</t>
  </si>
  <si>
    <t>EP300K</t>
  </si>
  <si>
    <t>EP500K</t>
  </si>
  <si>
    <t>AEROSOL ESPUMA POLIURETANO X 500 /KUWAI //</t>
  </si>
  <si>
    <t>FH2D</t>
  </si>
  <si>
    <t>FP30G</t>
  </si>
  <si>
    <t>FP34I</t>
  </si>
  <si>
    <t>FP40G</t>
  </si>
  <si>
    <t>FP50G</t>
  </si>
  <si>
    <t>FP60G</t>
  </si>
  <si>
    <t>G1830AR</t>
  </si>
  <si>
    <t>G1909AR</t>
  </si>
  <si>
    <t>G2508AR</t>
  </si>
  <si>
    <t>G2823</t>
  </si>
  <si>
    <t>G3078AR</t>
  </si>
  <si>
    <t>G9026</t>
  </si>
  <si>
    <t>GAC</t>
  </si>
  <si>
    <t>GBGRE</t>
  </si>
  <si>
    <t>GUANTE LATEX CORTO LIV.IND. DE 10 1/2 / TACOLATEX //</t>
  </si>
  <si>
    <t>GUANTE LATEX CORTO LIV.IND. DE 10 / TACOLATEX //</t>
  </si>
  <si>
    <t>GUANTE LATEX CORTO LIV.IND. DE 11 / TACOLATEX //</t>
  </si>
  <si>
    <t>GUANTE LATEX CORTO LIV.IND. DE 9 1/2 / TACOLATEX //</t>
  </si>
  <si>
    <t>GUANTE LATEX CORTO LIV.IND. DE 9 / TACOLATEX //</t>
  </si>
  <si>
    <t>GNLB</t>
  </si>
  <si>
    <t>H600G</t>
  </si>
  <si>
    <t>HEGRP</t>
  </si>
  <si>
    <t>HTCV</t>
  </si>
  <si>
    <t>HACHA TUMBA C / CABO / VIRGA //</t>
  </si>
  <si>
    <t>HVV</t>
  </si>
  <si>
    <t>HACHITA VIZCAINA / VIRGA //</t>
  </si>
  <si>
    <t>L250A</t>
  </si>
  <si>
    <t>LAA</t>
  </si>
  <si>
    <t>LUBRICANTE AEROSOL P/DESAGUE /COINSIL //</t>
  </si>
  <si>
    <t>LAC</t>
  </si>
  <si>
    <t>LC18S</t>
  </si>
  <si>
    <t>LC24C</t>
  </si>
  <si>
    <t>LC24S</t>
  </si>
  <si>
    <t>LCLB</t>
  </si>
  <si>
    <t>LAVATORIO CLIO /BAYCO //</t>
  </si>
  <si>
    <t>LDB</t>
  </si>
  <si>
    <t>LAVATORIO DELTA /BAYCO //</t>
  </si>
  <si>
    <t>LKB</t>
  </si>
  <si>
    <t>LAVATORIO KAPPA /BAYCO //</t>
  </si>
  <si>
    <t>LLA10B</t>
  </si>
  <si>
    <t>LLA6B</t>
  </si>
  <si>
    <t>LLA8B</t>
  </si>
  <si>
    <t>LLAL2F</t>
  </si>
  <si>
    <t>LLAL9F</t>
  </si>
  <si>
    <t>LLATT7F</t>
  </si>
  <si>
    <t>LLATT9F</t>
  </si>
  <si>
    <t>LPB</t>
  </si>
  <si>
    <t>LAVATORIO POLO /BAYCO //</t>
  </si>
  <si>
    <t>LSB</t>
  </si>
  <si>
    <t>LAVATORIO ALFA /BAYCO //</t>
  </si>
  <si>
    <t>LT</t>
  </si>
  <si>
    <t>LWL</t>
  </si>
  <si>
    <t>M18B</t>
  </si>
  <si>
    <t>MD</t>
  </si>
  <si>
    <t>ML50N</t>
  </si>
  <si>
    <t>ML65N</t>
  </si>
  <si>
    <t>ML90N</t>
  </si>
  <si>
    <t>MPBF</t>
  </si>
  <si>
    <t>MPNF</t>
  </si>
  <si>
    <t>MTI</t>
  </si>
  <si>
    <t>P6S</t>
  </si>
  <si>
    <t>PAA440K</t>
  </si>
  <si>
    <t>AEROSOL MET.PLATA X 440 CC. /KUWAI //</t>
  </si>
  <si>
    <t>PAAZ440K</t>
  </si>
  <si>
    <t>PAAZT440K</t>
  </si>
  <si>
    <t>PAB440K</t>
  </si>
  <si>
    <t>AEROSOL GRANDE BLANCO X 440 CC. /KUWAI //</t>
  </si>
  <si>
    <t>PABE440K</t>
  </si>
  <si>
    <t>AEROSOL GRANDE BERMELLON X 440 CC /KUWAI //</t>
  </si>
  <si>
    <t>PABM440K</t>
  </si>
  <si>
    <t>AEROSOL GRANDE BLANCO MATE X 440 CC. /KUWAI //</t>
  </si>
  <si>
    <t>PABS440K</t>
  </si>
  <si>
    <t>AEROSOL BLANCO SATINADO X 440CC /KUWAI //</t>
  </si>
  <si>
    <t>PAEBK</t>
  </si>
  <si>
    <t>PAENK</t>
  </si>
  <si>
    <t>PAG440K</t>
  </si>
  <si>
    <t>AEROSOL GRIS OSCURO X 440 CC. /KUWAI //</t>
  </si>
  <si>
    <t>PAGE440K</t>
  </si>
  <si>
    <t>AEROSOL GRIS ESPACIAL X 440 CC. /KUWAI //</t>
  </si>
  <si>
    <t>PAGP440K</t>
  </si>
  <si>
    <t>AEROSOL GRIS PERLA X 440 CC. /KUWAI //</t>
  </si>
  <si>
    <t>PAN440K</t>
  </si>
  <si>
    <t>AEROSOL GRANDE NEGRO X 440 CC. /KUWAI //</t>
  </si>
  <si>
    <t>PANM440K</t>
  </si>
  <si>
    <t>AEROSOL GRANDE NEGRO MATE X 440 CC. /KUWAI //</t>
  </si>
  <si>
    <t>PAROV440K</t>
  </si>
  <si>
    <t>AEROSOL GRANDE ROJO VIVOX 440 CC. /KUWAI //</t>
  </si>
  <si>
    <t>PAVI440K</t>
  </si>
  <si>
    <t>AEROSOL GRANDE VIOLETA X 440 CC. /KUWAI //</t>
  </si>
  <si>
    <t>PBDI</t>
  </si>
  <si>
    <t>PINCELETA BLANCA DOBLE /NACIONAL /</t>
  </si>
  <si>
    <t>PGRP</t>
  </si>
  <si>
    <t>PM145S</t>
  </si>
  <si>
    <t>PASADOR C/PORTACANDADO MAUSER 145 MM / SC /</t>
  </si>
  <si>
    <t>PM180S</t>
  </si>
  <si>
    <t>PMSF</t>
  </si>
  <si>
    <t>PX07250</t>
  </si>
  <si>
    <t>POXILINA X 250 ML MEDIANA /POXIPOL ///</t>
  </si>
  <si>
    <t>PX13</t>
  </si>
  <si>
    <t>EL PULPITO X120GR /POXIPOL ///</t>
  </si>
  <si>
    <t>PX15</t>
  </si>
  <si>
    <t>POXIPOL TRANSPARENTE X14 ML /POXIPOL ///</t>
  </si>
  <si>
    <t>PX16</t>
  </si>
  <si>
    <t>PX17</t>
  </si>
  <si>
    <t>POXIMIX EXT/INT 1,25KG /POXIPOL ///</t>
  </si>
  <si>
    <t>PX18</t>
  </si>
  <si>
    <t>POXITAS (PRECIO X UNID.) (12) /POXIPOL ///</t>
  </si>
  <si>
    <t>PX19</t>
  </si>
  <si>
    <t>EL PULPITO X 240 /POXIPOL ///</t>
  </si>
  <si>
    <t>PX22</t>
  </si>
  <si>
    <t>POXIMIX EXTERIOR X 5 KG /POXIPOL ///</t>
  </si>
  <si>
    <t>PX25</t>
  </si>
  <si>
    <t>FASTIX 100G ALT.TEMP. /POXIPOL ///</t>
  </si>
  <si>
    <t>PX26</t>
  </si>
  <si>
    <t>POXIMIX EXTERIOR 500GR /POXIPOL ///</t>
  </si>
  <si>
    <t>QB60L</t>
  </si>
  <si>
    <t>R12968</t>
  </si>
  <si>
    <t>CORT.P/CERM.STAR-60-N CON MALETA   RU0030N /RUBI/</t>
  </si>
  <si>
    <t>R12969</t>
  </si>
  <si>
    <t>R25956</t>
  </si>
  <si>
    <t>RM100BR</t>
  </si>
  <si>
    <t>RIEL P/MENSULA 1,00 MTS. BLANCA / ROYCO //</t>
  </si>
  <si>
    <t>RM150BR</t>
  </si>
  <si>
    <t>RIEL P/MENSULA 1,50 MTS. BLANCA / ROYCO //</t>
  </si>
  <si>
    <t>RM200BR</t>
  </si>
  <si>
    <t>RIEL P/MENSULA 2,00 MTS. BLANCO / ROYCO //</t>
  </si>
  <si>
    <t>RM250BR</t>
  </si>
  <si>
    <t>RIEL P/MENSULA 2,50 MTS. BLANCA / ROYCO //</t>
  </si>
  <si>
    <t>RM300BR</t>
  </si>
  <si>
    <t>RIEL P/MENSULA 3,00 MTS. BLANCA / ROYCO //</t>
  </si>
  <si>
    <t>RP1010</t>
  </si>
  <si>
    <t>REJILLA PVC 10 X10 /NACIONAL /</t>
  </si>
  <si>
    <t>RP1515</t>
  </si>
  <si>
    <t>REJILLA PVC 15 X15 /NACIONAL /</t>
  </si>
  <si>
    <t>RP2020</t>
  </si>
  <si>
    <t>REJILLA PVC 20 X20 /NACIONAL /</t>
  </si>
  <si>
    <t>RPC1010</t>
  </si>
  <si>
    <t>REJILLA PVC CIEGA 10 X10 /NACIONAL /</t>
  </si>
  <si>
    <t>RPC1515</t>
  </si>
  <si>
    <t>REJILLA PVC CIEGA 15 X15 /NACIONAL /</t>
  </si>
  <si>
    <t>RPC2020</t>
  </si>
  <si>
    <t>REJILLA PVC CIEGA 20 X20 /NACIONAL /</t>
  </si>
  <si>
    <t>S22A</t>
  </si>
  <si>
    <t>S22C</t>
  </si>
  <si>
    <t>SA300P</t>
  </si>
  <si>
    <t>SBD6B</t>
  </si>
  <si>
    <t>SBDB</t>
  </si>
  <si>
    <t>SD</t>
  </si>
  <si>
    <t>SD22A</t>
  </si>
  <si>
    <t>SD22C</t>
  </si>
  <si>
    <t>SE40C</t>
  </si>
  <si>
    <t>SL42M</t>
  </si>
  <si>
    <t>SLD32M</t>
  </si>
  <si>
    <t>SSB1015S</t>
  </si>
  <si>
    <t>SOPORTE STRONG BLANCO 100X150 MM. / SC /</t>
  </si>
  <si>
    <t>SSB1520S</t>
  </si>
  <si>
    <t>SOPORTE STRONG BLANCO 150X200 MM. / SC /</t>
  </si>
  <si>
    <t>SSB2025S</t>
  </si>
  <si>
    <t>SOPORTE STRONG BLANCO 200X250 MM. / SC /</t>
  </si>
  <si>
    <t>SSB2530S</t>
  </si>
  <si>
    <t>SOPORTE STRONG BLANCO 250X300 MM. / SC /</t>
  </si>
  <si>
    <t>SZ3</t>
  </si>
  <si>
    <t>ZINGUERIA SOMBRERO 3" /NACIONAL /</t>
  </si>
  <si>
    <t>SZ4</t>
  </si>
  <si>
    <t>ZINGUERIA SOMBRERO 4" /NACIONAL /</t>
  </si>
  <si>
    <t>T1400</t>
  </si>
  <si>
    <t>T15</t>
  </si>
  <si>
    <t>T2</t>
  </si>
  <si>
    <t>T22C</t>
  </si>
  <si>
    <t>TB1400</t>
  </si>
  <si>
    <t>TCBM</t>
  </si>
  <si>
    <t>TM100C</t>
  </si>
  <si>
    <t>TM120C</t>
  </si>
  <si>
    <t>TM80C</t>
  </si>
  <si>
    <t>TPS7S</t>
  </si>
  <si>
    <t>TS1I</t>
  </si>
  <si>
    <t>TS4</t>
  </si>
  <si>
    <t>THINNER 5LT / /</t>
  </si>
  <si>
    <t>TTC10C</t>
  </si>
  <si>
    <t>TTC6C</t>
  </si>
  <si>
    <t>TTC8C</t>
  </si>
  <si>
    <t>TTML</t>
  </si>
  <si>
    <t>TTMSL</t>
  </si>
  <si>
    <t>TV14112V</t>
  </si>
  <si>
    <t>TIRAF. PUNTA MECHA 14 X 1 1/2(200) /VIALRO //</t>
  </si>
  <si>
    <t>TV14212V</t>
  </si>
  <si>
    <t>TIRAF. PUNTA MECHA 14 X 2 1/2(150) /VIALRO //</t>
  </si>
  <si>
    <t>TV142V</t>
  </si>
  <si>
    <t>TIRAF. PUNTA MECHA 14 X 2(200) /VIALRO //</t>
  </si>
  <si>
    <t>Y1</t>
  </si>
  <si>
    <t>YESO 1KG / /</t>
  </si>
  <si>
    <t>Y2</t>
  </si>
  <si>
    <t>YESO 2KG / /</t>
  </si>
  <si>
    <t>Y4</t>
  </si>
  <si>
    <t>YESO 4KG / /</t>
  </si>
  <si>
    <t>CLAVOS CABEZA PLOMO</t>
  </si>
  <si>
    <t>BIDET 1 AGUJERO L. ITALIANA /CAPEA ///</t>
  </si>
  <si>
    <t>EPA5</t>
  </si>
  <si>
    <t>G12104AR</t>
  </si>
  <si>
    <t>ULTP150</t>
  </si>
  <si>
    <t>ULTRA PLAF HORM. POLVO 150 GR /ULTRA ///</t>
  </si>
  <si>
    <t xml:space="preserve">FECHA DE LISTA </t>
  </si>
  <si>
    <t>CH90C</t>
  </si>
  <si>
    <t>REGATON PLASTICO EXTERIOR 1 LIV. /PIRAMIDE ///</t>
  </si>
  <si>
    <t>ST1</t>
  </si>
  <si>
    <t>TBA12C</t>
  </si>
  <si>
    <t>CMGLT</t>
  </si>
  <si>
    <t>DDTB230T</t>
  </si>
  <si>
    <t>HTC90T</t>
  </si>
  <si>
    <t>TB800</t>
  </si>
  <si>
    <t>BARRAL DE MADERA</t>
  </si>
  <si>
    <t>VENTA</t>
  </si>
  <si>
    <t>ZINGUERIA</t>
  </si>
  <si>
    <t xml:space="preserve">LLAVES VIRGEN TIPO YALE </t>
  </si>
  <si>
    <t>LLAVE VIRGEN TIPO DOBLE PALETA</t>
  </si>
  <si>
    <t xml:space="preserve">RIEL PARA MENSULAS </t>
  </si>
  <si>
    <t xml:space="preserve">LLAVE VIRGEN Y ACCES PARA COPIAR LLAVES </t>
  </si>
  <si>
    <t>TERMOFUSORAS Y BOQUILLAS</t>
  </si>
  <si>
    <t xml:space="preserve">CEMENTOS Y YESOS </t>
  </si>
  <si>
    <t xml:space="preserve">DILUYENTES Y SOLVENTES  </t>
  </si>
  <si>
    <t>BOLSAS</t>
  </si>
  <si>
    <t>ABPJG</t>
  </si>
  <si>
    <t>ABPPCVG</t>
  </si>
  <si>
    <t>ABPPDG</t>
  </si>
  <si>
    <t>ABPPRG</t>
  </si>
  <si>
    <t>ABPPTG</t>
  </si>
  <si>
    <t>ABPTCG</t>
  </si>
  <si>
    <t>EPA10</t>
  </si>
  <si>
    <t>AISLANTE ESPUMA DE POLIETILENO ALUMINIZADA 10MM X20MT /NACIONAL /</t>
  </si>
  <si>
    <t>AISLANTE ESPUMA DE POLIETILENO ALUMINIZADA 5MM X20MT /NACIONAL /</t>
  </si>
  <si>
    <t>PPPG</t>
  </si>
  <si>
    <t>TTC12C</t>
  </si>
  <si>
    <t>DF45120S</t>
  </si>
  <si>
    <t>DF4540S</t>
  </si>
  <si>
    <t>DF4560S</t>
  </si>
  <si>
    <t>DF4580S</t>
  </si>
  <si>
    <t>ENDUIDO INTERIOR D 20KG /EL INCA /</t>
  </si>
  <si>
    <t>INCAPLAST---MINERAL TEXTURABLE X 1KG /EL INCA /</t>
  </si>
  <si>
    <t>PIÑON CON EJE HELICOIDAL 37MM /ROPAL /</t>
  </si>
  <si>
    <t>CLAVO C/PERDIDA G 10X20 / ACINDAR</t>
  </si>
  <si>
    <t>CLAVO C/PERDIDA H 10X25 / ACINDAR</t>
  </si>
  <si>
    <t>CLAVO C/PERDIDA I 10X30 / ACINDAR</t>
  </si>
  <si>
    <t>CLAVO C/PERDIDA A 8X20 / ACINDAR</t>
  </si>
  <si>
    <t>CLAVO C/PERDIDA B 8X25 / ACINDAR</t>
  </si>
  <si>
    <t>CLAVO C/PERDIDA C 8X30 / ACINDAR</t>
  </si>
  <si>
    <t>CLAVO C/PERDIDA D 9X20 / ACINDAR</t>
  </si>
  <si>
    <t>CLAVO C/PERDIDA E 9X25 / ACINDAR</t>
  </si>
  <si>
    <t>CLAVO C/PERDIDA F 9X30 / ACINDAR</t>
  </si>
  <si>
    <t>CLAVO C/CHATA G 10X20 / ACINDAR</t>
  </si>
  <si>
    <t>CLAVO C/CHATA H 10X25 / ACINDAR</t>
  </si>
  <si>
    <t>CLAVO C/CHATA I 10X30 / ACINDAR</t>
  </si>
  <si>
    <t>CLAVO C/CHATA A 7X16 / ACINDAR</t>
  </si>
  <si>
    <t>CLAVO C/CHATA A 8X20 / ACINDAR</t>
  </si>
  <si>
    <t>CLAVO C/CHATA B 8X25 / ACINDAR</t>
  </si>
  <si>
    <t>CLAVO C/CHATA C 8X30 / ACINDAR</t>
  </si>
  <si>
    <t>CLAVO C/CHATA D 9X20 / ACINDAR</t>
  </si>
  <si>
    <t>CLAVO C/CHATA E 9X25 / ACINDAR</t>
  </si>
  <si>
    <t>CLAVO C/CHATA F 9X30 / ACINDAR</t>
  </si>
  <si>
    <t>VARIACION</t>
  </si>
  <si>
    <t>CPRAM</t>
  </si>
  <si>
    <t>CSRAM</t>
  </si>
  <si>
    <t>FEM</t>
  </si>
  <si>
    <t>PAAM440K</t>
  </si>
  <si>
    <t>PAC440K</t>
  </si>
  <si>
    <t>PPCE70</t>
  </si>
  <si>
    <t>PPCE80</t>
  </si>
  <si>
    <t>PPWE80</t>
  </si>
  <si>
    <t>CARRETEL MEDIA VUELTA /EL PARQUE ///</t>
  </si>
  <si>
    <t>EP750K</t>
  </si>
  <si>
    <t>BHPGC</t>
  </si>
  <si>
    <t>BASE PILETA AZUL 10 MM (20MT) /SOL PLAST /</t>
  </si>
  <si>
    <t>BASE PILETA AZUL 5MM (30MT) /SOL PLAST /</t>
  </si>
  <si>
    <t>ESCUADRA PARA CARPINTERO   20CM   /BISON</t>
  </si>
  <si>
    <t>FF</t>
  </si>
  <si>
    <t>FLOTA FLOTA /SOL PLAST</t>
  </si>
  <si>
    <t>SOPORTE ABIERTO P/BARRAL DE MADERA 1U / CONFORMADOS /</t>
  </si>
  <si>
    <t>SOPORTE CERRADO 1U / CONFORMADOS /</t>
  </si>
  <si>
    <t>TACOGRAMPA CAÑO AGUA DE 1/2 (100) / CRECCHIO</t>
  </si>
  <si>
    <t>TACOGRAMPA CAÑO AGUA DE 3/4 (50) / CRECCHIO</t>
  </si>
  <si>
    <t>ENE120C</t>
  </si>
  <si>
    <t>ENE30C</t>
  </si>
  <si>
    <t>LAIE20S</t>
  </si>
  <si>
    <t>LUI20C</t>
  </si>
  <si>
    <t>LUI4C</t>
  </si>
  <si>
    <t>LUIE10C</t>
  </si>
  <si>
    <t>LUIE20C</t>
  </si>
  <si>
    <t>LUIE4C</t>
  </si>
  <si>
    <t>MOSQUETON CHICO 85MM Nº3 A BOTON /MOSQUETONES /</t>
  </si>
  <si>
    <t>MOSQUETON GRANDE 100MM Nº4 A BOTON /MOSQUETONES /</t>
  </si>
  <si>
    <t>MOSQUETON GIGANTE 110MM Nº5 A BOTON /MOSQUETONES /</t>
  </si>
  <si>
    <t>POLEA LAVARROPA PLASTICA CHICA /NACIONAL /</t>
  </si>
  <si>
    <t>POLEA LAVARROPA PLASTICA GRANDE /NACIONAL /</t>
  </si>
  <si>
    <t>BASES DE PILETA Y FLOTA FLOTA</t>
  </si>
  <si>
    <t>ESCUADRA CARPINTERO MILIMETRADA DE 30 CM. / NCD ///</t>
  </si>
  <si>
    <t>ESCUADRA CARPINTERO MILIMETRADA DE 40 CM. / NCD ///</t>
  </si>
  <si>
    <t xml:space="preserve">MEZCLADOR DE LIQUIDOS </t>
  </si>
  <si>
    <t>MASCARA P/ SOLDAR</t>
  </si>
  <si>
    <t>FICHA ADAPTADORA 2 A 3 /DILUVIO //</t>
  </si>
  <si>
    <t>ANAFE 2 HORN.CON HORNO /ALIGAS /</t>
  </si>
  <si>
    <t>AUTOMATICO P/TANQUE HERMETICO CABLE 1.5 TI /VIYILANT //</t>
  </si>
  <si>
    <t>AZADA P/CARPIR ESTAMPADA Nº 00 /FERCAS. /</t>
  </si>
  <si>
    <t>AZADA P/CARPIR ESTAMPADA Nº 1 /FERCAS. /</t>
  </si>
  <si>
    <t>AZADA P/CARPIR ESTAMPADA Nº 2 /FERCAS. /</t>
  </si>
  <si>
    <t>AZADA P/CARPIR ESTAMPADA Nº 3 /FERCAS. /</t>
  </si>
  <si>
    <t>ESPIGA 6MM ACOPLE RAP. 1/4 09 /ALNAT //</t>
  </si>
  <si>
    <t>ACOPLE RAP. 1/4 01 /ALNAT 001-50//</t>
  </si>
  <si>
    <t>ESPIGA 9,5MM ACOPLE RAP. 1/4 16 /ALNAT //</t>
  </si>
  <si>
    <t>ACOPLE RAP. 3/8 R. HEMBRA 1/4 05 /ALNAT //</t>
  </si>
  <si>
    <t>ACOPLE RAP. 3/8 R. MACHO 1/4 07 /ALNAT //</t>
  </si>
  <si>
    <t>ESPIGA 8MM ACOPLE RAP. 3/8 13 /ALNAT //</t>
  </si>
  <si>
    <t>ESPIGA 6MM R. HEMBRA 1/4 10 /ALNAT //</t>
  </si>
  <si>
    <t>ESPIGA 6MM R. MACHO 1/4 11 /ALNAT //</t>
  </si>
  <si>
    <t>PICO PARA INFLAR DUAL ACOPLE RAP. 1/4 22 /ALNAT //</t>
  </si>
  <si>
    <t>PICO PARA INFLAR DUAL ESPIGA 6MM 23 /ALNAT //</t>
  </si>
  <si>
    <t>PICO PARA INFLAR ESPIGA 6MM 24 /ALNAT //</t>
  </si>
  <si>
    <t>PANTALLA 1500 CAL. C/VALVULA GAS NATURAL. /ALIGAS /</t>
  </si>
  <si>
    <t>PANTALLA 1500 CAL. 3 KG. DIRECTA. /ALIGAS /</t>
  </si>
  <si>
    <t>PANTALLA 1500/3000 C/VALVULA/ROBINET G.NAT /ALIGAS /</t>
  </si>
  <si>
    <t>PANTALLA 3000 CAL. C/VALVULA GAS NATURAL. /ALIGAS /</t>
  </si>
  <si>
    <t>PANTALLA 3000 CAL. C/VALVULA GAS ENVASADO /ALIGAS /</t>
  </si>
  <si>
    <t>ADHESIVO P/PVC 100CC /DUKE //</t>
  </si>
  <si>
    <t>ADHESIVO P/PVC 250CC /DUKE //</t>
  </si>
  <si>
    <t>ADHESIVO P/PVC 500CC /DUKE //</t>
  </si>
  <si>
    <t>ADHESIVO P/PVC 50CC /DUKE //</t>
  </si>
  <si>
    <t>ARCO PARA SIERRA FIJO /TOTH /</t>
  </si>
  <si>
    <t>ARCO PARA SIERRA JUNIOR /TOTH. /</t>
  </si>
  <si>
    <t>ARCO PARA SIERRA PARA HOJAS ROTAS /LIN /</t>
  </si>
  <si>
    <t>BROCA SRM 1/2 X 15 /FISCHER /</t>
  </si>
  <si>
    <t>BROCA SRM 1/4 X 50 /FISCHER /</t>
  </si>
  <si>
    <t>BANDA OX-AL R224 100 610 50 USO GRAL /NORTON ///</t>
  </si>
  <si>
    <t>BANDA OX-AL R224 100 610 60 USO GRAL /NORTON ///</t>
  </si>
  <si>
    <t>BANDA OX-AL R224 100 610 80 USO GRAL /NORTON ///</t>
  </si>
  <si>
    <t>BANDA OX-AL R224 100 915 050 USO GRAL /NORTON ///</t>
  </si>
  <si>
    <t>BANDA OX-AL R224 100 915 080 USO GRAL /NORTON ///</t>
  </si>
  <si>
    <t>BROCA SRM 3/16 X 100 /FISCHER /</t>
  </si>
  <si>
    <t>BROCA SRM 3/8 X 25 /FISCHER /</t>
  </si>
  <si>
    <t>BROCA SRM 5/16X40U /FISCHER /</t>
  </si>
  <si>
    <t>BANDA OX-AL R224 75 1500 50 USO GRAL /NORTON ///</t>
  </si>
  <si>
    <t>BANDA OX-AL R224 75 1500 80 USO GRAL /NORTON ///</t>
  </si>
  <si>
    <t>BANDA OX-AL R224 75 457 100 USO GRAL /NORTON ///</t>
  </si>
  <si>
    <t>BANDA OX-AL R224 75 457 120 USO GRAL /NORTON ///</t>
  </si>
  <si>
    <t>BANDA OX-AL R224 75 457 40 USO GRAL /NORTON ///</t>
  </si>
  <si>
    <t>BANDA OX-AL R224 75 457 50 USO GRAL /NORTON ///</t>
  </si>
  <si>
    <t>BANDA OX-AL R224 75 457 60 USO GRAL /NORTON ///</t>
  </si>
  <si>
    <t>BANDA OX-AL R224 75 457 80 USO GRAL /NORTON ///</t>
  </si>
  <si>
    <t>BANDA OX-AL R224 75 533 100 USO GRAL /NORTON ///</t>
  </si>
  <si>
    <t>BANDA OX-AL R224 75 533 120 USO GRAL /NORTON ///</t>
  </si>
  <si>
    <t>BANDA OX-AL R224 75 533 40 USO GRAL /NORTON ///</t>
  </si>
  <si>
    <t>BANDA OX-AL R224 75 533 50 USO GRAL /NORTON ///</t>
  </si>
  <si>
    <t>BANDA OX-AL R224 75 533 60 USO GRAL /NORTON ///</t>
  </si>
  <si>
    <t>BANDA OX-AL R224 75 533 80 USO GRAL /NORTON ///</t>
  </si>
  <si>
    <t>BALDE P/ALBAÑIL DE CHAPA Nº20 /HB //</t>
  </si>
  <si>
    <t>BALIN COPITA 4,5 (20) /PETER //</t>
  </si>
  <si>
    <t>BALIN COPITA 5,5 (20) /PETER //</t>
  </si>
  <si>
    <t>BALIN ESFERICO 5.5 (20) /PETER //</t>
  </si>
  <si>
    <t>MARTILLO GALPONERO 500GR. /LORO //</t>
  </si>
  <si>
    <t>BARRE HOJAS DE ACERO. /TOTH //</t>
  </si>
  <si>
    <t>BARRE HOJAS PLAST TRIANGULO 44 X 37 CM. /HERNANPLAS /</t>
  </si>
  <si>
    <t>FAJA LUMBAR REFORZADA TALLE S /BIL-VEX DOLARIZADO //</t>
  </si>
  <si>
    <t>FAJA LUMBAR REFORZADA TALLE M /BIL-VEX DOLARIZADO //</t>
  </si>
  <si>
    <t>FAJA LUMBAR REFORZADA TALLE L /BIL-VEX DOLARIZADO //</t>
  </si>
  <si>
    <t>FAJA LUMBAR REFORZADA TALLE XL /BIL-VEX DOLARIZADO //</t>
  </si>
  <si>
    <t>FAJA LUMBAR REFORZADA TALLE XXL /BIL-VEX DOLARIZADO //</t>
  </si>
  <si>
    <t>BOTA « CAÑA NEGRA T 39 L39 /DAMALU //</t>
  </si>
  <si>
    <t>BOTA « CAÑA NEGRA T 40 L39 /DAMALU //</t>
  </si>
  <si>
    <t>BOTA « CAÑA NEGRA T 41 L39 /DAMALU //</t>
  </si>
  <si>
    <t>BOTA « CAÑA NEGRA T 42 L39 /DAMALU //</t>
  </si>
  <si>
    <t>BOTA « CAÑA NEGRA T 43 L39 /DAMALU //</t>
  </si>
  <si>
    <t>BOTA « CAÑA NEGRA T 44 L39 /DAMALU //</t>
  </si>
  <si>
    <t>BANDEJA P/PINTOR PLAST.MINI /HERNANPLAS /</t>
  </si>
  <si>
    <t>BALDE P/ALBAÑIL PLAST. /HERNANPLAS /</t>
  </si>
  <si>
    <t>DESTORNILLADOR BUSCAPOLO Nº2 /SANTORO //</t>
  </si>
  <si>
    <t>CERRADURA 101 C 126X63 F 183X20 /PRIVE //</t>
  </si>
  <si>
    <t>CERRADURA 102 C 126X63 F 213X25 /PRIVE //</t>
  </si>
  <si>
    <t>TIJERA CORTA PERNO 14" /GHERARDI //</t>
  </si>
  <si>
    <t>CERRADURA 2001N C 148X73 F 238X27 C/PERNOS /PRIVE //</t>
  </si>
  <si>
    <t>CERRADURA 2003N C 83X63 F 142X27 C/PERNOS /PRIVE //</t>
  </si>
  <si>
    <t>CERRADURA 200 CAJA DERECHA 140X63 F 220X25 /PRIVE //</t>
  </si>
  <si>
    <t>CERRADURA CERROJO 203 C/DOBLE PALETA Y PERNO /PRIVE //</t>
  </si>
  <si>
    <t>CERRADURA 205 C 140X63 F 220X25 C/PERNOS /PRIVE //</t>
  </si>
  <si>
    <t>CERRADURA 206N C 126X40 F 183X20 D/PALETA NIQ /PRIVE //</t>
  </si>
  <si>
    <t>CERRADURA 207 C 126X63 F 183X20 D/PALETA /PRIVE //</t>
  </si>
  <si>
    <t>CERRADURA 208 C 126X63 F 213X25 D/PALETA /PRIVE //</t>
  </si>
  <si>
    <t>CORTA HIERRO HEXAGONAL DE 20 CMS. /GHERARDI //</t>
  </si>
  <si>
    <t>CERROJO 210 C/PERNOS /PRIVE //</t>
  </si>
  <si>
    <t>CERROJO 212 C 83X63 F 140X25 P/CORREDIZA /PRIVE //</t>
  </si>
  <si>
    <t>CERRADURA 214N C 126X40MM F 183X20MM P/CORR /PRIVE //</t>
  </si>
  <si>
    <t>TIJERA CORTA PERNO 24" /GHERARDI //</t>
  </si>
  <si>
    <t>CANDADO NUMERICO Nº20 /DIPAFER (CANDADOS) /</t>
  </si>
  <si>
    <t>CORTA HIERRO HEXAGONAL DE 25 CMS. /GHERARDI //</t>
  </si>
  <si>
    <t>CANDADO NUMERICO Nº30 /DIPAFER (CANDADOS) /</t>
  </si>
  <si>
    <t>CORTA HIERRO HEXAGONAL DE 30 CMS. /GHERARDI //</t>
  </si>
  <si>
    <t>CORTA HIERRO HEXAGONAL DE 35 CMS. /GHERARDI //</t>
  </si>
  <si>
    <t>CERROJO 400 LLAVE CRUZ CROMO /PRIVE //</t>
  </si>
  <si>
    <t>CANDADO NUMERICO Nº40 /DIPAFER (CANDADOS) /</t>
  </si>
  <si>
    <t>CORTA HIERRO HEXAGONAL DE 40 CMS. /GHERARDI //</t>
  </si>
  <si>
    <t>CUCHARA ALBAÑIL FORJADA DE 6" /GHERARDI //</t>
  </si>
  <si>
    <t>CUCHARA ALBAÑIL FORJADA DE 7" /GHERARDI //</t>
  </si>
  <si>
    <t>CUCHARA ALBAÑIL FORJADA DE 7 M" /GHERARDI //</t>
  </si>
  <si>
    <t>CUCHARA ALBAÑIL FORJADA DE 8" /GHERARDI //</t>
  </si>
  <si>
    <t>CUCHARA ALBAÑIL FORJADA DE 8 M" /GHERARDI //</t>
  </si>
  <si>
    <t>CLAVOS ACERO CAB.REDONDA CCR 19 X 200 /FISCHER /</t>
  </si>
  <si>
    <t>HOJAS DE SIERRA P/CALAR MULTI 14 CA214 /SIN-PAR ///</t>
  </si>
  <si>
    <t>HOJAS DE SIERRA P/CALAR MULTI 18 CA218 /SIN-PAR ///</t>
  </si>
  <si>
    <t>HOJAS DE SIERRA P/CALAR METAL 24 CA224 /SIN-PAR ///</t>
  </si>
  <si>
    <t>HOJAS DE SIERRA P/CALAR METAL 32 CA232 /SIN-PAR ///</t>
  </si>
  <si>
    <t>CLAVOS ACERO CAB.REDONDA CCR 24 X 200 /FISCHER /</t>
  </si>
  <si>
    <t>CLAVOS ACERO CAB.REDONDA CCR 30 X 200 /FISCHER /</t>
  </si>
  <si>
    <t>HOJAS DE SIERRA P/CALAR MADERA 6 CA36F /SIN-PAR ///</t>
  </si>
  <si>
    <t>HOJAS DE SIERRA P/CALAR MADERA 8 CA38 /SIN-PAR ///</t>
  </si>
  <si>
    <t>HOJAS DE SIERRA P/CALAR MULT 10/14 CA41014 /SIN-PAR ///</t>
  </si>
  <si>
    <t>HOJAS DE SIERRA P/CALAR MULTI 18 CA418 /SIN-PAR ///</t>
  </si>
  <si>
    <t>HOJAS DE SIERRA P/CALAR METAL 24 CA424 /SIN-PAR ///</t>
  </si>
  <si>
    <t>HOJAS DE SIERRA P/CALAR MADERA 6 CA46 /SIN-PAR ///</t>
  </si>
  <si>
    <t>HOJAS DE SIERRA P/CALAR MADERA 10 CA310F /SIN-PAR ///</t>
  </si>
  <si>
    <t>CABO P/AZADA DE 1,05 MTS X 12 /CABOS GUATAMBÉ /</t>
  </si>
  <si>
    <t>ZARANDA /CABOS GUATAMBÉ /</t>
  </si>
  <si>
    <t>CALEFON INOX 20LT RESIST. Y GRIFO DE BCE. D20 /DILUVIO /</t>
  </si>
  <si>
    <t>CARBON 01 27X12X6 PULID/AMOL DOVER S-80 /SUPER //</t>
  </si>
  <si>
    <t>CARBON EXHIBIDOR (DE MOD. 1 A MOD. 20) 100 CARBONES /SUPER /</t>
  </si>
  <si>
    <t>CARBON EXHIBIDOR 40 MOD.(81 A 120) /SUPER /</t>
  </si>
  <si>
    <t>ADHESIVO DE CONTACTO 101 1/2" /FORTEX ///</t>
  </si>
  <si>
    <t>ADHESIVO DE CONTACTO 101 1/4" /FORTEX ///</t>
  </si>
  <si>
    <t>ADHESIVO DE CONTACTO 101 1/ 8" /FORTEX ///</t>
  </si>
  <si>
    <t>ADHESIVO DE CONTACTO 101 50CC /FORTEX ///</t>
  </si>
  <si>
    <t>CANDADO ACERO D.PALETA 40 /ROA //</t>
  </si>
  <si>
    <t>CANDADO ACERO D.PALETA 50 /ROA //</t>
  </si>
  <si>
    <t>CANDADO BRONCE D/TRABA 30MM /PRIVE //</t>
  </si>
  <si>
    <t>CANDADO BRONCE D/TRABA 40MM. /PRIVE //</t>
  </si>
  <si>
    <t>CANDADO BRONCE D/TRABA 50MM. /PRIVE //</t>
  </si>
  <si>
    <t>CINTA DUCTAC 9 MTS. AMARILLA /TACSA //</t>
  </si>
  <si>
    <t>CINTA DUCTAC 9 MTS. AZUL /TACSA //</t>
  </si>
  <si>
    <t>CINTA DUCTAC 9 MTS. BLANCA /TACSA //</t>
  </si>
  <si>
    <t>CINTA DUCTAC 9 MTS. GRIS /TACSA //</t>
  </si>
  <si>
    <t>CINTA DUCTAC 9 MTS. NEGRO /TACSA //</t>
  </si>
  <si>
    <t>CINTA DUCTAC 9 MTS. ROJA /TACSA //</t>
  </si>
  <si>
    <t>CINTA DUCTAC 9 MTS. VERDE /TACSA //</t>
  </si>
  <si>
    <t>CINTA DUCTAC 9 MTS. VIOLETA /TACSA //</t>
  </si>
  <si>
    <t>CE1250S</t>
  </si>
  <si>
    <t>CE1850S</t>
  </si>
  <si>
    <t>CE2450S</t>
  </si>
  <si>
    <t>CE3650S</t>
  </si>
  <si>
    <t>CE4850S</t>
  </si>
  <si>
    <t>CINTA EMBALAR MARRON 48MMX40MT /TACSA //</t>
  </si>
  <si>
    <t>CINTA EMBALAR TRANSPARENTE 48MMX40MT /TACSA //</t>
  </si>
  <si>
    <t>CFVPYS</t>
  </si>
  <si>
    <t>CINTA METRICA 10MTC/ENGRANAJE /EVEL 210//</t>
  </si>
  <si>
    <t>CINTA METRICA 15MTC/ENGRANAJE /EVEL 215//</t>
  </si>
  <si>
    <t>CINTA METRICA 20MTC/ENGRANAJE /EVEL 220//</t>
  </si>
  <si>
    <t>CINTA METRICA 25MTC/ENGRANAJE /EVEL 225//</t>
  </si>
  <si>
    <t>CINTA METRICA 30MTC/ENGRANAJE /EVEL 230//</t>
  </si>
  <si>
    <t>CINTA METRICA 50MTC/ENGRANAJE /EVEL 250//</t>
  </si>
  <si>
    <t>CINTA METRICA _5MTC/ENGRANAJE /EVEL 210//</t>
  </si>
  <si>
    <t>CINTA METRICA 2MTX17MMCON FRENO /EVEL 502//</t>
  </si>
  <si>
    <t>CINTA METRICA 3MTX17MMCON FRENO /EVEL 503//</t>
  </si>
  <si>
    <t>CINTA METRICA 5MTX17MMCON FRENO /EVEL 505//</t>
  </si>
  <si>
    <t>CINTA METRICA 8MTX25MMCON FRENO /EVEL 508//</t>
  </si>
  <si>
    <t>BOLSA PARA CORRALON (10) /COBERTORE //</t>
  </si>
  <si>
    <t>CADENA PATENTE ZINCADA Nº 70 X KG /ONETO //</t>
  </si>
  <si>
    <t>CADENA PATENTE ZINCADA Nº 80 X KG /ONETO //</t>
  </si>
  <si>
    <t>CINTA PASACABLE PLASTICO 10 MTS.  4 MM. /VIYILANT //</t>
  </si>
  <si>
    <t>CINTA PASACABLE PLASTICO 15 MTS.  4 MM. /VIYILANT //</t>
  </si>
  <si>
    <t>CINTA PASACABLE PLASTICO 20 MTS.  4 MM. /VIYILANT //</t>
  </si>
  <si>
    <t>CINTA PASACABLE PLASTICO 7 MTS.  4 MM. /VIYILANT //</t>
  </si>
  <si>
    <t>CALEFON PVC 20 LT.RESIST. DE BCE /DILUVIO /</t>
  </si>
  <si>
    <t>CRISTAL VIDRIO DIN 10 105 X 50 (10) /SEG INDUSTRIAL ///</t>
  </si>
  <si>
    <t>CRISTAL VIDRIO DIN 11 105 X 50 (10) /SEG INDUSTRIAL ///</t>
  </si>
  <si>
    <t>CRISTAL VIDRIO DIN 12 105 X 50 (10) /SEG INDUSTRIAL ///</t>
  </si>
  <si>
    <t>CRISTAL VIDRIO DIN 5 105 X 50 (10) /SEG INDUSTRIAL ///</t>
  </si>
  <si>
    <t>CINTA REFRIGERACION C/ADH BLANCA 20M /TACSA //</t>
  </si>
  <si>
    <t>CINTA REFRIGERACION S/ADH BLANCA 20M /TACSA //</t>
  </si>
  <si>
    <t>CRISTAL REDONDO DIN 6 (10) /SEG INDUSTRIAL ///</t>
  </si>
  <si>
    <t>CRISTAL VIDRIO TRANSPARENTE REDONDO (10) /SEG INDUSTRIAL ///</t>
  </si>
  <si>
    <t>CRISTAL VIDRIO TRANSPARENTE 105 X 50 (10) /SEG INDUSTRIAL ///</t>
  </si>
  <si>
    <t>CASCO AMARILLO /SAYLENS . ///</t>
  </si>
  <si>
    <t>CASCO BLANCO /SAYLENS . ///</t>
  </si>
  <si>
    <t>CONTRATUERCA PARA AMOLADORA /LIN /</t>
  </si>
  <si>
    <t>CTPYS</t>
  </si>
  <si>
    <t>DESOXIDANTE / FOSFATIZANTE X 1 L /CAUCHET //</t>
  </si>
  <si>
    <t>DESTAPACAÑERIA ECONOMICO PLUS X 1 L /CAUCHET //</t>
  </si>
  <si>
    <t>DELANTAL DESCARNE STANDARD /GUANTES DE CUERO /</t>
  </si>
  <si>
    <t>DISCO FLAP 115 G.120 /NORTON ///</t>
  </si>
  <si>
    <t>DISCO FLAP 115 G.040 /NORTON ///</t>
  </si>
  <si>
    <t>DISCO FLAP 115 G.060 /NORTON ///</t>
  </si>
  <si>
    <t>DISCO FLAP 115 G.080 /NORTON ///</t>
  </si>
  <si>
    <t>DESENGRASANTE BIO X 1 L /CAUCHET /</t>
  </si>
  <si>
    <t>ESCARDILLO DOBLE S/CABO PALA /P Nº 2 /FERCAS. /</t>
  </si>
  <si>
    <t>EIE4T</t>
  </si>
  <si>
    <t>ABRAZADERA STD. 12MM 16-27 MM /PERFECTO. //</t>
  </si>
  <si>
    <t>ESTUFA GABINETE METAL.VERTICAL X 6 UNID /CL /</t>
  </si>
  <si>
    <t>FORMON CABO PLAST. DE 1/2" /TRAMONTINA //</t>
  </si>
  <si>
    <t>FORMON CABO PLAST. DE 1/4" /TRAMONTINA //</t>
  </si>
  <si>
    <t>FORMON CABO PLAST. DE 1 " /TRAMONTINA //</t>
  </si>
  <si>
    <t>FORMON CABO PLAST. DE 3/4" /TRAMONTINA //</t>
  </si>
  <si>
    <t>FORMON CABO PLAST. DE 3/8" /TRAMONTINA //</t>
  </si>
  <si>
    <t>FORMON CABO PLAST. DE 7/8" /TRAMONTINA //</t>
  </si>
  <si>
    <t>FRATACHO DE ALGARROBO DE 12 X 20 CMS. /CABOS GUATAMBÉ /</t>
  </si>
  <si>
    <t>FRATACHO DE ALGARROBO DE 12 X 25 CMS. /CABOS GUATAMBÉ /</t>
  </si>
  <si>
    <t>FRATACHO DE ALGARROBO DE 12 X 30 CMS. /CABOS GUATAMBÉ /</t>
  </si>
  <si>
    <t>FRATACHO DE ALGARROBO DE 12 X 35 CMS. /CABOS GUATAMBÉ /</t>
  </si>
  <si>
    <t>FRATACHO DE ALGARROBO DE 12 X 40 CMS. /CABOS GUATAMBÉ /</t>
  </si>
  <si>
    <t>FA4T</t>
  </si>
  <si>
    <t>FRATACHO CARB.SILICIO 20 CMS.FINO. /MAYEROT /</t>
  </si>
  <si>
    <t>FRATACHO CARB.SILICIO 20 CMS.GRUESO. /MAYEROT /</t>
  </si>
  <si>
    <t>FRATACHO CARB.SILICIO 20 CMS.MEDIANO. /MAYEROT /</t>
  </si>
  <si>
    <t>TARUGO- UX - 10 C/ARAND (25) /FISCHER. //</t>
  </si>
  <si>
    <t>TARUGO- UX - 6 C/ARAND(100) /FISCHER. 62756//</t>
  </si>
  <si>
    <t>TARUGO- UX - 8 C/ARAND (50) /FISCHER. 600194//</t>
  </si>
  <si>
    <t>FICHA MACHO 10 A NVA. /DILUVIO //</t>
  </si>
  <si>
    <t>FICHA MACHO TRES PATAS 10 A TIERRA /DILUVIO //</t>
  </si>
  <si>
    <t>FRATACHO DE PINO DE 12 X 20 CMS. /CABOS GUATAMBÉ /</t>
  </si>
  <si>
    <t>FRATACHO DE PINO DE 12 X 25 CMS. /CABOS GUATAMBÉ /</t>
  </si>
  <si>
    <t>FRATACHO DE PINO DE 12 X 30 CMS. /CABOS GUATAMBÉ /</t>
  </si>
  <si>
    <t>FRATACHO DE PINO DE 12 X 35 CMS. /CABOS GUATAMBÉ /</t>
  </si>
  <si>
    <t>BOQUILLA PARA TERMOFUSORA 1" /GASSMAN /</t>
  </si>
  <si>
    <t>BOQUILLA PARA TERMOFUSORA 1/2" /GASSMAN /</t>
  </si>
  <si>
    <t>BOQUILLA PARA TERMOFUSORA 20MM /GASSMAN /</t>
  </si>
  <si>
    <t>BOQUILLA PARA TERMOFUSORA 25MM /GASSMAN /</t>
  </si>
  <si>
    <t>BOQUILLA PARA TERMOFUSORA 32MM /GASSMAN /</t>
  </si>
  <si>
    <t>BOQUILLA PARA TERMOFUSORA 3/4" /GASSMAN /</t>
  </si>
  <si>
    <t>GAS BUTANO PARA ANAFE PORTATIL /ALIGAS. /</t>
  </si>
  <si>
    <t>REMACHE P/PALA (70) /GHERARDI //</t>
  </si>
  <si>
    <t>GUANTES TERRYCLOTH 28 CM SIN MOTA /GUANTES TEJIDOS //</t>
  </si>
  <si>
    <t>ENGRASADOR A PALANCA DE 250 GRS. /GRV /</t>
  </si>
  <si>
    <t>ENGRASADOR A PALANCA DE 500 GRS. /GRV /</t>
  </si>
  <si>
    <t>GUANTES TERRYCLOTH 28 CM MOTEADO /GUANTES TEJIDOS //</t>
  </si>
  <si>
    <t>GUANTES DESCARNE AMARILLO PUÑO LGO CUERO /NACIONAL /</t>
  </si>
  <si>
    <t>HOJA DE SIERRA ACERO CARBONO.DE 18 DTS (10) /SIN-PAR. ///</t>
  </si>
  <si>
    <t>HOJA DE SIERRA ACERO CARBONO.DE 24 DTS (10) /SIN-PAR. ///</t>
  </si>
  <si>
    <t>HOJA DE SIERRA ACERO CARBONO.DE 32 DTS (10) /SIN-PAR. ///</t>
  </si>
  <si>
    <t>HOJA SIERRA A/R 18 /SIN PAR //</t>
  </si>
  <si>
    <t>HOJA SIERRA A/R 24 /SIN PAR //</t>
  </si>
  <si>
    <t>HOJA SIERRA A/R 32 /SIN PAR //</t>
  </si>
  <si>
    <t>HOJA DE SIERRA BIMETAL.DE 300 X 12.7 X 18 DTS /SIN-PAR //</t>
  </si>
  <si>
    <t>HOJA DE SIERRA BIMETAL.DE 300 X 12.7 X 24 DTS /SIN-PAR //</t>
  </si>
  <si>
    <t>HOJA DE SIERRA BIMETAL.DE 300 X 12.7 X 32 DTS /SIN-PAR //</t>
  </si>
  <si>
    <t>HOJA DE SIERRA JUNIOR (10) /SIN-PAR. ///</t>
  </si>
  <si>
    <t>HACHA TUMBA CON CABO DE 4 " /GHERARDI //</t>
  </si>
  <si>
    <t>BORDEADORA R-135 NUEVO MODELO /KENT //</t>
  </si>
  <si>
    <t>LAPIZ CARPINTERO VERDE18 /COMET 917/18 H///</t>
  </si>
  <si>
    <t>LA240S</t>
  </si>
  <si>
    <t>LIJA AL AGUA 240 /SINTEPLAST /</t>
  </si>
  <si>
    <t>LAPIZ CARPINTERO VERDE 24 /COMET 917/24 H///</t>
  </si>
  <si>
    <t>LA320S</t>
  </si>
  <si>
    <t>LIJA AL AGUA 320 /SINTEPLAST /</t>
  </si>
  <si>
    <t>LAPIZ CARPINTERO ROJO 18 /COMET 917/18///</t>
  </si>
  <si>
    <t>LAPIZ CARPINTERO ROJO 24 /COMET 917/24///</t>
  </si>
  <si>
    <t>LL20T</t>
  </si>
  <si>
    <t>LLAVE PARA AMOLADORA 4 « /LIN /</t>
  </si>
  <si>
    <t>LLAVE PARA AMOLADORA 7 « /LIN /</t>
  </si>
  <si>
    <t>LLAVE TRABA EJE AMOLADORA /LIN /</t>
  </si>
  <si>
    <t>LLAVE COMBINADA MILIMETRICA 10MM. /TRAMONTINA 42246/110///</t>
  </si>
  <si>
    <t>LLAVE COMBINADA MILIMETRICA 11MM. /TRAMONTINA ///</t>
  </si>
  <si>
    <t>LLAVE COMBINADA MILIMETRICA 12MM. /TRAMONTINA ///</t>
  </si>
  <si>
    <t>LLAVE COMBINADA MILIMETRICA 13MM. /TRAMONTINA ///</t>
  </si>
  <si>
    <t>LLAVE COMBINADA MILIMETRICA 14MM. /TRAMONTINA ///</t>
  </si>
  <si>
    <t>LLAVE COMBINADA MILIMETRICA 15MM. /TRAMONTINA ///</t>
  </si>
  <si>
    <t>LLAVE COMBINADA MILIMETRICA 16MM. /TRAMONTINA ///</t>
  </si>
  <si>
    <t>LLAVE COMBINADA MILIMETRICA 17MM. /TRAMONTINA ///</t>
  </si>
  <si>
    <t>LLAVE COMBINADA MILIMETRICA 18MM. /TRAMONTINA 42246/118///</t>
  </si>
  <si>
    <t>LLAVE COMBINADA MILIMETRICA 19MM. /TRAMONTINA ///</t>
  </si>
  <si>
    <t>LLAVE COMBINADA MILIMETRICA 20MM. /TRAMONTINA ///</t>
  </si>
  <si>
    <t>LLAVE COMBINADA MILIMETRICA 21MM. /TRAMONTINA ///</t>
  </si>
  <si>
    <t>LLAVE COMBINADA MILIMETRICA 22MM. /TRAMONTINA ///</t>
  </si>
  <si>
    <t>LLAVE COMBINADA MILIMETRICA 7MM. /TRAMONTINA ///</t>
  </si>
  <si>
    <t>LLAVE COMBINADA MILIMETRICA 8MM. /TRAMONTINA 42246/108///</t>
  </si>
  <si>
    <t>LLAVE COMBINADA MILIMETRICA 9MM. /TRAMONTINA 42246/109///</t>
  </si>
  <si>
    <t>LLANA P/YESERO (FLEXIBLE) DE 12 X 25 CMS. /PINAS //</t>
  </si>
  <si>
    <t>LLANA P/YESERO (FLEXIBLE) DE 12 X 30 CMS. /PINAS //</t>
  </si>
  <si>
    <t>LAMINA P/MASILLAR DE 10 X 14 CM X 12 UN /PINAS /</t>
  </si>
  <si>
    <t>LAMINA P/MASILLAR DE 12 X 18 CM X 12 UN /PINAS /</t>
  </si>
  <si>
    <t>LAMINA P/MASILLAR DE 6 X 10 CM X 12 UN /PINAS /</t>
  </si>
  <si>
    <t>LUI10C</t>
  </si>
  <si>
    <t>LAPIZ WIDIA /LIN. /</t>
  </si>
  <si>
    <t>LAPIZ WIDIA /NEIKE. //</t>
  </si>
  <si>
    <t>MACHETE 18" /GHERARDI //</t>
  </si>
  <si>
    <t>MACHETE 20" /GHERARDI //</t>
  </si>
  <si>
    <t>MACHETE 22" /GHERARDI //</t>
  </si>
  <si>
    <t>MARTILLO BOLITA DE 100 GRS. /BERCAR //</t>
  </si>
  <si>
    <t>MORSA DE BANCO FIJA Nº1 176 /BARBERO //</t>
  </si>
  <si>
    <t>MARTILLO BOLITA DE 200 GRS. /BERCAR //</t>
  </si>
  <si>
    <t>MORSA DE BANCO FIJA Nº2 108 /BARBERO //</t>
  </si>
  <si>
    <t>MARTILLO BOLITA DE 300 GRS. /BERCAR //</t>
  </si>
  <si>
    <t>MORSA DE BANCO FIJA Nº3 76 /BARBERO //</t>
  </si>
  <si>
    <t>MARTILLO BOLITA DE 400 GRS. /BERCAR //</t>
  </si>
  <si>
    <t>MORSA DE BANCO FIJA Nº4 68 /BARBERO //</t>
  </si>
  <si>
    <t>MORSA DE BANCO FIJA Nº5 56 /BARBERO //</t>
  </si>
  <si>
    <t>MARTILLO P/CARPINTERO DE 16 /BERCAR //</t>
  </si>
  <si>
    <t>MARTILLO P/CARPINTERO DE 18 /BERCAR //</t>
  </si>
  <si>
    <t>MARTILLO P/CARPINTERO DE 20 /BERCAR //</t>
  </si>
  <si>
    <t>MARTILLO P/CARPINTERO DE 22 /BERCAR //</t>
  </si>
  <si>
    <t>MARTILLO P/CARPINTERO DE 25 /BERCAR //</t>
  </si>
  <si>
    <t>MARTILLO P/CARPINTERO DE 28 /BERCAR //</t>
  </si>
  <si>
    <t>MARTILLO P/CARPINTERO DE 30 /BERCAR //</t>
  </si>
  <si>
    <t>METRO DOBLE X DOC. /RACORT /</t>
  </si>
  <si>
    <t>MARTILLO GALPONERO. /GHERARDI //</t>
  </si>
  <si>
    <t>MARTILLO GALPONERO /TRAMONTINA ///</t>
  </si>
  <si>
    <t>MASCARA SOLDAR INYECT. VISOR FIJO /SEGURITEX //</t>
  </si>
  <si>
    <t>MASCARA SOLDAR INYECT. VISOR MOVIL /SEGURITEX //</t>
  </si>
  <si>
    <t>MEZCLADOR PARA LIQUIDOS 50 CM /NEIKE. /</t>
  </si>
  <si>
    <t>MEZCLADOR PARA LIQUIDOS 65 CM /NEIKE. /</t>
  </si>
  <si>
    <t>MEZCLADOR PARA LIQUIDOS 90 CM /NEIKE. /</t>
  </si>
  <si>
    <t>MECHA P/MADERA CORTA 11/16" /BIASSONI /</t>
  </si>
  <si>
    <t>MM1225T</t>
  </si>
  <si>
    <t>MM1250T</t>
  </si>
  <si>
    <t>MM3425T</t>
  </si>
  <si>
    <t>MECHA P/MADERA CORTA 5/8" /BIASSONI /</t>
  </si>
  <si>
    <t>MORSA DE MESA DE 70 MM. 00 /BARBERO //</t>
  </si>
  <si>
    <t>MPRO10P</t>
  </si>
  <si>
    <t>MPRO1P</t>
  </si>
  <si>
    <t>MPRO20P</t>
  </si>
  <si>
    <t>MPRO4P</t>
  </si>
  <si>
    <t>MPY15T</t>
  </si>
  <si>
    <t>MPY32T</t>
  </si>
  <si>
    <t>MPY6T</t>
  </si>
  <si>
    <t>MECHA RADIAL P/METAL Nº1 /LIN /</t>
  </si>
  <si>
    <t>METRO SIMPLE X DOC. /RACORT /</t>
  </si>
  <si>
    <t>MAQUINA SALPICAR PLASTICA /NEIKE //</t>
  </si>
  <si>
    <t>MECHA DE WIDIA SERIE INTERMEDIA 10MM X 250 /NEIKE /</t>
  </si>
  <si>
    <t>MECHA DE WIDIA SERIE LARGA DE 10 MM X 400 /NEIKE /</t>
  </si>
  <si>
    <t>MECHA DE WIDIA SERIE INTERMEDIA 12MM X 250 /NEIKE /</t>
  </si>
  <si>
    <t>MECHA DE WIDIA SERIE LARGA DE 12 MM X 400 /NEIKE /</t>
  </si>
  <si>
    <t>MECHA DE WIDIA DE 12 MM. /NEIKE /</t>
  </si>
  <si>
    <t>MECHA DE WIDIA SERIE INTERMEDIA 14MM X 250 /NEIKE /</t>
  </si>
  <si>
    <t>MECHA DE WIDIA SERIE LARGA DE 14 MM X 400 /NEIKE /</t>
  </si>
  <si>
    <t>MECHA DE WIDIA DE 14 MM. /NEIKE /</t>
  </si>
  <si>
    <t>MECHA DE WIDIA DE 4 MM. /NEIKE /</t>
  </si>
  <si>
    <t>MECHA DE WIDIA SERIE INTERMEDIA 6MM X 250 /NEIKE /</t>
  </si>
  <si>
    <t>MECHA DE WIDIA SERIE LARGA DE 6 MM X 400 /NEIKE /</t>
  </si>
  <si>
    <t>MECHA DE WIDIA SERIE INTERMEDIA 8MM X 250 /NEIKE /</t>
  </si>
  <si>
    <t>MECHA DE WIDIA SERIE LARGA DE 8 MM X 400 /NEIKE /</t>
  </si>
  <si>
    <t>SOGA ELASTICA 5 MM X 150 MTS. /NAVEGANTE /</t>
  </si>
  <si>
    <t>SOGA ELASTICA 6 MM X 100 MTS. /NAVEGANTE /</t>
  </si>
  <si>
    <t>SOGA ELASTICA 8 MM X 100 MTS. /NAVEGANTE /</t>
  </si>
  <si>
    <t>PLOMADA P/ALBAÑIL DE 1000 GRS. /TOTH /</t>
  </si>
  <si>
    <t>PLOMADA P/ALBAÑIL DE 200 GRS. /TOTH /</t>
  </si>
  <si>
    <t>PUNTA P/ALBAÑIL HEXAGONAL DE 20 CMS. /GHERARDI //</t>
  </si>
  <si>
    <t>PUNTA P/ALBAÑIL HEXAGONAL DE 25 CMS. /GHERARDI //</t>
  </si>
  <si>
    <t>PLOMADA P/ALBAÑIL DE 300 GRS. /TOTH /</t>
  </si>
  <si>
    <t>PUNTA P/ALBAÑIL HEXAGONAL DE 30 CMS. /GHERARDI //</t>
  </si>
  <si>
    <t>PUNTA P/ALBAÑIL HEXAGONAL DE 35 CMS. /GHERARDI //</t>
  </si>
  <si>
    <t>PLOMADA P/ALBAÑIL DE 400 GRS. /TOTH /</t>
  </si>
  <si>
    <t>PUNTA P/ALBAÑIL HEXAGONAL DE 40 CMS. /GHERARDI //</t>
  </si>
  <si>
    <t>PLOMADA P/ALBAÑIL DE 500 GRS. /TOTH /</t>
  </si>
  <si>
    <t>PLOMADA P/ALBAÑIL DE 700 GRS. /TOTH /</t>
  </si>
  <si>
    <t>PICO SIN CABO 76MM /GHERARDI //</t>
  </si>
  <si>
    <t>PICO SIN CABO - 88MM /TRAMONTINA ///</t>
  </si>
  <si>
    <t>PALA ESTAMPADA ANCHA. /GHERARDI //</t>
  </si>
  <si>
    <t>PALA FORJ. ANCHA /GHERARDI //</t>
  </si>
  <si>
    <t>PISTOLA DE AIRE C/ROCIADOR CON TANQUE /MICROGAS /</t>
  </si>
  <si>
    <t>PICO CON CABO 76MM /GHERARDI //</t>
  </si>
  <si>
    <t>PALA FORJ. DE CESPED. /GHERARDI //</t>
  </si>
  <si>
    <t>PALA ESTAMPADA CARBONERA. /GHERARDI //</t>
  </si>
  <si>
    <t>PALA FORJ. DE CORAZON. /GHERARDI //</t>
  </si>
  <si>
    <t>PANTALLA 1500 CAL. 10 KG. DIRECTA. /ALIGAS. /</t>
  </si>
  <si>
    <t>ESCUADRA P/ALBAÑIL ESTANDAR DE 30 CMS /PINAS //</t>
  </si>
  <si>
    <t>ESCUADRA P/ALBAÑIL ESTANDAR DE 40 CMS /PINAS //</t>
  </si>
  <si>
    <t>ESCUADRA P/ALBAÑIL ESTANDAR DE 50 CMS /PINAS //</t>
  </si>
  <si>
    <t>ESCUADRA P/ALBAÑIL ESTANDAR DE 60 CMS /PINAS //</t>
  </si>
  <si>
    <t>ESCUADRA P/ALBAÑIL ESTANDAR DE 70 CMS /PINAS //</t>
  </si>
  <si>
    <t>PINZA PICOLORO FORJ.DOBLE CREMALLERA 250MM /GHERARDI //</t>
  </si>
  <si>
    <t>PINZA PICOLORO FORJ.DOBLE CREMALLERA 300MM /GHERARDI //</t>
  </si>
  <si>
    <t>PINZA PICOLORO FORJ.DOBLE CREMALLERA 175MM /GHERARDI //</t>
  </si>
  <si>
    <t>PALA ESTAMPADA PUNTA. /GHERARDI //</t>
  </si>
  <si>
    <t>PALA FORJ. DE PUNTA ANGOSTA /GHERARDI //</t>
  </si>
  <si>
    <t>PALA FORJ.POCERO 40CM ESCOCESA. /GHERARDI //</t>
  </si>
  <si>
    <t>ROLDANA P/ALBAÑIL DE 12 CMS. /TOTH /</t>
  </si>
  <si>
    <t>ROLDANA P/ALBAÑIL DE 14 CMS. /TOTH /</t>
  </si>
  <si>
    <t>ROLDANA P/ALBAÑIL DE 16 CMS. /TOTH /</t>
  </si>
  <si>
    <t>ROLDANA P/ALBAÑIL DE 18 CMS. /TOTH /</t>
  </si>
  <si>
    <t>ROLDANA P/ALBAÑIL DE 20 CMS. /TOTH /</t>
  </si>
  <si>
    <t>REMACHES DE 3.5 X 10 (1000) /POP-ARGENRAP //</t>
  </si>
  <si>
    <t>REMACHES DE 3.5 X 12 (1000) /POP-ARGENRAP //</t>
  </si>
  <si>
    <t>REMACHES DE 3.5 X 14 (1000) /POP-ARGENRAP //</t>
  </si>
  <si>
    <t>REMACHES DE 3.5 X 16 (1000) /POP-ARGENRAP //</t>
  </si>
  <si>
    <t>REMACHES DE 3.5 X 19 (1000) /POP-ARGENRAP //</t>
  </si>
  <si>
    <t>REMACHES DE 3.5 X 25 (1000) /POP-ARGENRAP //</t>
  </si>
  <si>
    <t>REMACHES DE 3.5 X 6 (1000) /POP-ARGENRAP //</t>
  </si>
  <si>
    <t>REMACHES DE 3.5 X 8 (1000) /POP-ARGENRAP //</t>
  </si>
  <si>
    <t>REMACHES DE 4.0 X 10 (1000) /POP-ARGENRAP //</t>
  </si>
  <si>
    <t>REMACHES DE 4.0 X 12 (1000) /POP-ARGENRAP //</t>
  </si>
  <si>
    <t>REMACHES DE 4.0 X 14 (1000) /POP-ARGENRAP //</t>
  </si>
  <si>
    <t>REMACHES DE 4.0 X 16 (1000) /POP-ARGENRAP //</t>
  </si>
  <si>
    <t>REMACHES DE 4.0 X 20 (1000) /POP-ARGENRAP //</t>
  </si>
  <si>
    <t>REMACHES DE 4.0 X 25 (500) /POP-ARGENRAP //</t>
  </si>
  <si>
    <t>REMACHES DE 4.0 X 8 (1000) /POP-ARGENRAP //</t>
  </si>
  <si>
    <t>REMACHES DE 5.0 X 10 (500) /POP-ARGENRAP //</t>
  </si>
  <si>
    <t>REMACHES DE 5.0 X 12 (500) /POP-ARGENRAP //</t>
  </si>
  <si>
    <t>REMACHES DE 5.0 X 14 (500) /POP-ARGENRAP //</t>
  </si>
  <si>
    <t>REMACHES DE 5.0 X 16 (500) /POP-ARGENRAP //</t>
  </si>
  <si>
    <t>REMACHES DE 5.0 X 20 (500) /POP-ARGENRAP //</t>
  </si>
  <si>
    <t>REMACHES DE 5.0 X 25 (500) /POP-ARGENRAP //</t>
  </si>
  <si>
    <t>REMACHES DE 5.0 X 28 (500) /POP-ARGENRAP //</t>
  </si>
  <si>
    <t>REMACHES DE 5.0 X 30 (500) /POP-ARGENRAP //</t>
  </si>
  <si>
    <t>REMACHES DE 5.0 X 8 (500) /POP-ARGENRAP //</t>
  </si>
  <si>
    <t>REMACHES DE 6.0 X 10 (400) /POP-ARGENRAP //</t>
  </si>
  <si>
    <t>REMACHES DE 6.0 X 12 (400) /POP-ARGENRAP //</t>
  </si>
  <si>
    <t>REMACHES DE 6.0 X 14 (400) /POP-ARGENRAP //</t>
  </si>
  <si>
    <t>REMACHES DE 6.0 X 16 (400) /POP-ARGENRAP //</t>
  </si>
  <si>
    <t>REMACHES DE 6.0 X 20 (400) /POP-ARGENRAP //</t>
  </si>
  <si>
    <t>REMACHES DE 6.0 X 25 (200) /POP-ARGENRAP //</t>
  </si>
  <si>
    <t>REMACHES DE 6.0 X 30 (200) /POP-ARGENRAP //</t>
  </si>
  <si>
    <t>REGLA DE ALUMINIO 1.5 METROS 2"X1" /Q-ALQUIERA /</t>
  </si>
  <si>
    <t>REGLA DE ALUMINIO 2 METROS 2"X1" REFORZADA /Q-ALQUIERA /</t>
  </si>
  <si>
    <t>REGLA DE ALUMINIO 3 METROS 2"X1" REFORZADA /Q-ALQUIERA /</t>
  </si>
  <si>
    <t>RUEDA P/CORTADORA DE CESPED 110 MM /EL PARQUE /</t>
  </si>
  <si>
    <t>RUEDA P/CORTADORA DE CESPED 135 MM /EL PARQUE /</t>
  </si>
  <si>
    <t>RUEDA P/CORTADORA DE CESPED 160 MM /EL PARQUE /</t>
  </si>
  <si>
    <t>RUEDA P/CORTADORA DE CESPED 180 MM /EL PARQUE /</t>
  </si>
  <si>
    <t>RUEDA DE GOMA P/ CARRETILLA /MECANOBRA //</t>
  </si>
  <si>
    <t>REGULADOR PARA GARRAFA 10KG-- CORTO /ROSCALIN /</t>
  </si>
  <si>
    <t>REGULADOR PARA GARRAFA 10KG-- 2.00 /ROSCALIN /</t>
  </si>
  <si>
    <t>RUEDAS PLASTICO 360X60 ENTERA CARRETILLAS /HERNANPLAS /</t>
  </si>
  <si>
    <t>RUEDA DE GOMA P/ HORMIGONERA /MECANOBRA //</t>
  </si>
  <si>
    <t>RUEDAS PLASTICA 360X60 ENTERA HORMIGONERA /HERNANPLAS /</t>
  </si>
  <si>
    <t>REGULADOR PARA GARRAFA 10KG-- SIN MANGUERA /ROSCALIN /</t>
  </si>
  <si>
    <t>SELLADOR DE SILICONAS- 300CC BLANCO. /FORTEX ///</t>
  </si>
  <si>
    <t>SELLADOR DE SILICONAS- 50CC BLANCO. /FORTEX ///</t>
  </si>
  <si>
    <t>SIERRA COPA BIMETALICA DE 102 MM. /SIN-PAR ///</t>
  </si>
  <si>
    <t>SIERRA COPA BIMETALICA DE 105 MM. /SIN-PAR ///</t>
  </si>
  <si>
    <t>SIERRA COPA BIMETALICA DE 108 MM. /SIN-PAR ///</t>
  </si>
  <si>
    <t>SIERRA COPA BIMETALICA DE 111 MM. /SIN-PAR ///</t>
  </si>
  <si>
    <t>SIERRA COPA BIMETALICA DE 114 MM. /SIN-PAR ///</t>
  </si>
  <si>
    <t>SIERRA COPA BIMETALICA DE 121 MM. /SIN-PAR ///</t>
  </si>
  <si>
    <t>SIERRA COPA BIMETALICA DE 127 MM. /SIN-PAR ///</t>
  </si>
  <si>
    <t>SIERRA COPA BIMETALICA DE 140 MM. /SIN-PAR ///</t>
  </si>
  <si>
    <t>SIERRA COPA BIMETALICA DE 14 MM. /SIN-PAR ///</t>
  </si>
  <si>
    <t>SIERRA COPA BIMETALICA DE 152 MM. /SIN-PAR ///</t>
  </si>
  <si>
    <t>SIERRA COPA BIMETALICA DE 16 MM. /SIN-PAR ///</t>
  </si>
  <si>
    <t>SIERRA COPA BIMETALICA DE 17 MM. /SIN-PAR ///</t>
  </si>
  <si>
    <t>SIERRA COPA BIMETALICA DE 19 MM. /SIN-PAR ///</t>
  </si>
  <si>
    <t>SIERRA COPA BIMETALICA DE 20 MM. /SIN-PAR ///</t>
  </si>
  <si>
    <t>SIERRA COPA BIMETALICA DE 21 MM. /SIN-PAR ///</t>
  </si>
  <si>
    <t>SIERRA COPA BIMETALICA DE 22 MM. /SIN-PAR ///</t>
  </si>
  <si>
    <t>SIERRA COPA BIMETALICA DE 24 MM. /SIN-PAR ///</t>
  </si>
  <si>
    <t>SIERRA COPA BIMETALICA DE 25 MM. /SIN-PAR ///</t>
  </si>
  <si>
    <t>SIERRA COPA BIMETALICA DE 27 MM. /SIN-PAR ///</t>
  </si>
  <si>
    <t>SIERRA COPA BIMETALICA DE 29 MM. /SIN-PAR ///</t>
  </si>
  <si>
    <t>SIERRA COPA BIMETALICA DE 30 MM. /SIN-PAR ///</t>
  </si>
  <si>
    <t>SIERRA COPA BIMETALICA DE 32 MM. /SIN-PAR ///</t>
  </si>
  <si>
    <t>SIERRA COPA BIMETALICA DE 33 MM. /SIN-PAR ///</t>
  </si>
  <si>
    <t>SIERRA COPA BIMETALICA DE 35 MM. /SIN-PAR ///</t>
  </si>
  <si>
    <t>SIERRA COPA BIMETALICA DE 37 MM. /SIN-PAR ///</t>
  </si>
  <si>
    <t>SIERRA COPA BIMETALICA DE 38 MM. /SIN-PAR ///</t>
  </si>
  <si>
    <t>SIERRA COPA BIMETALICA DE 40 MM. /SIN-PAR ///</t>
  </si>
  <si>
    <t>SIERRA COPA BIMETALICA DE 41 MM. /SIN-PAR ///</t>
  </si>
  <si>
    <t>SIERRA COPA BIMETALICA DE 43 MM. /SIN-PAR ///</t>
  </si>
  <si>
    <t>SIERRA COPA BIMETALICA DE 44 MM. /SIN-PAR ///</t>
  </si>
  <si>
    <t>SIERRA COPA BIMETALICA DE 46 MM. /SIN-PAR ///</t>
  </si>
  <si>
    <t>SIERRA COPA BIMETALICA DE 48 MM. /SIN-PAR ///</t>
  </si>
  <si>
    <t>SIERRA COPA BIMETALICA DE 51 MM. /SIN-PAR ///</t>
  </si>
  <si>
    <t>SIERRA COPA BIMETALICA DE 52 MM. /SIN-PAR ///</t>
  </si>
  <si>
    <t>SIERRA COPA BIMETALICA DE 54 MM. /SIN-PAR ///</t>
  </si>
  <si>
    <t>SIERRA COPA BIMETALICA DE 57 MM. /SIN-PAR ///</t>
  </si>
  <si>
    <t>SIERRA COPA BIMETALICA DE 59 MM. /SIN-PAR ///</t>
  </si>
  <si>
    <t>SIERRA COPA BIMETALICA DE 60 MM. /SIN-PAR ///</t>
  </si>
  <si>
    <t>SIERRA COPA BIMETALICA DE 64 MM. /SIN-PAR ///</t>
  </si>
  <si>
    <t>SIERRA COPA BIMETALICA DE 65 MM. /SIN-PAR ///</t>
  </si>
  <si>
    <t>SIERRA COPA BIMETALICA DE 67 MM. /SIN-PAR ///</t>
  </si>
  <si>
    <t>SIERRA COPA BIMETALICA DE 70 MM. /SIN-PAR ///</t>
  </si>
  <si>
    <t>SIERRA COPA BIMETALICA DE 73 MM. /SIN-PAR ///</t>
  </si>
  <si>
    <t>SIERRA COPA BIMETALICA DE 76 MM. /SIN-PAR ///</t>
  </si>
  <si>
    <t>SIERRA COPA BIMETALICA DE 79 MM. /SIN-PAR ///</t>
  </si>
  <si>
    <t>SIERRA COPA BIMETALICA DE 83 MM. /SIN-PAR ///</t>
  </si>
  <si>
    <t>SIERRA COPA BIMETALICA DE 86 MM. /SIN-PAR ///</t>
  </si>
  <si>
    <t>SIERRA COPA BIMETALICA DE 89 MM. /SIN-PAR ///</t>
  </si>
  <si>
    <t>SIERRA COPA BIMETALICA DE 92 MM. /SIN-PAR ///</t>
  </si>
  <si>
    <t>SIERRA COPA BIMETALICA DE 95 MM. /SIN-PAR ///</t>
  </si>
  <si>
    <t>SIERRA COPA BIMETALICA DE 98 MM. /SIN-PAR ///</t>
  </si>
  <si>
    <t>SIERRA PARA DUPLICADORA DUPLIMEC /SIN PAR //</t>
  </si>
  <si>
    <t>SOLDADOR ELECTRICO DE 60 W. /SANTORO //</t>
  </si>
  <si>
    <t>SOLDADOR ELECTRICO DE 75 W. /SANTORO //</t>
  </si>
  <si>
    <t>CLAVO P.PARIS 1"(16) /SIPAR ACEROS ///</t>
  </si>
  <si>
    <t>CLAVO P.PARIS 1. 1/2"(16) /SIPAR ACEROS ///</t>
  </si>
  <si>
    <t>CLAVO P.PARIS 2"(16) /SIPAR ACEROS ///</t>
  </si>
  <si>
    <t>CLAVO P.PARIS 2. 1/2"(16) /SIPAR ACEROS ///</t>
  </si>
  <si>
    <t>CLAVO P.PARIS 3"(16) /SIPAR ACEROS ///</t>
  </si>
  <si>
    <t>CLAVO P.PARIS 3. 1/2"(16) /SIPAR ACEROS ///</t>
  </si>
  <si>
    <t>CLAVO P.PARIS 4"(16) /SIPAR ACEROS ///</t>
  </si>
  <si>
    <t>CLAVO P.PARIS 5"(16) /SIPAR ACEROS ///</t>
  </si>
  <si>
    <t>CLAVO P.PARIS 6"(16) /SIPAR ACEROS ///</t>
  </si>
  <si>
    <t>CLAVO P.PARIS 7"(16) /SIPAR ACEROS ///</t>
  </si>
  <si>
    <t>CLAVO P.PARIS 8"(16) /SIPAR ACEROS ///</t>
  </si>
  <si>
    <t>SELLADOR DE SILICONAS- 300CC NEGRO. /FORTEX ///</t>
  </si>
  <si>
    <t>SELLADOR DE SILICONAS- 50CC NEGRO. /FORTEX ///</t>
  </si>
  <si>
    <t>SOPLETE TECHISTA C/MANGUERA DE 1/2 /MYG /</t>
  </si>
  <si>
    <t>SELLADOR DE SILICONAS- 300CC TRANSPARENTE. /FORTEX ///</t>
  </si>
  <si>
    <t>SELLADOR DE SILICONAS- 50CC TRANSPARENTE. /FORTEX ///</t>
  </si>
  <si>
    <t>SOPLETE TECHISTA S/MANGUERA /MYG /</t>
  </si>
  <si>
    <t>TERMOFUSORA 800WATT /GASSMAN /</t>
  </si>
  <si>
    <t>TENSORES DE 100 MM. X DOC. /TOTH /</t>
  </si>
  <si>
    <t>TEFLON 1/2 X 10 M /TACSA /</t>
  </si>
  <si>
    <t>TEFLON 1/2 X 20 M /TACSA /</t>
  </si>
  <si>
    <t>TERMOFUSORA 1400WATT /GASSMANN /</t>
  </si>
  <si>
    <t>TEFLON 3/4 X 10 M /TACSA /</t>
  </si>
  <si>
    <t>TEFLON 3/4 X 20 M /TACSA /</t>
  </si>
  <si>
    <t>TENSORES DE 60 MM. X DOC. /TOTH /</t>
  </si>
  <si>
    <t>TENSORES DE 70 MM. X DOC. /TOTH /</t>
  </si>
  <si>
    <t>TENSORES DE 80 MM. X DOC. /TOTH /</t>
  </si>
  <si>
    <t>TANZA P/ ALBAÑIL 1.00 /GRILLON //</t>
  </si>
  <si>
    <t>TENAZA- P/ARMA. DE 12" C/ENTERO. /GHERARDI //</t>
  </si>
  <si>
    <t>TENAZA- P/ARMA. DE 12" /GHERARDI //</t>
  </si>
  <si>
    <t>TEJIDOS- GANCHO 5/16 X 7" /TRES ARROYOS //</t>
  </si>
  <si>
    <t>TEJIDOS- GANCHO 5/16 X 8" /TRES ARROYOS //</t>
  </si>
  <si>
    <t>TENAZA- P/ARMA. DE 9" /GHERARDI //</t>
  </si>
  <si>
    <t>TUERCA PARA AMOLADORA ANGULAR. /LIN /</t>
  </si>
  <si>
    <t>TERMOFUSORA VALIJA 1400WATT /GASSMANN ///</t>
  </si>
  <si>
    <t>TERMOFUSORA VALIJA 800WATT /GASSMANN ///</t>
  </si>
  <si>
    <t>TENAZA- P/CARPINTERO DE 6" /GHERARDI //</t>
  </si>
  <si>
    <t>TENAZA- P/CARPINTERO DE 7" /GHERARDI //</t>
  </si>
  <si>
    <t>TENAZA- P/CARPINTERO DE 8" /GHERARDI //</t>
  </si>
  <si>
    <t>TEJIDOS- TORNIQUETE Nº5 /TRES ARROYOS //</t>
  </si>
  <si>
    <t>TIJERA P/CHAPISTA DERECHA /BIASSONI /</t>
  </si>
  <si>
    <t>TIJERA P/CHAPISTA IZQUIERDA /BIASSONI /</t>
  </si>
  <si>
    <t>TIJERA P/CHAPISTA RECTA /BIASSONI //</t>
  </si>
  <si>
    <t>TERRAJA PARA PVC 1/2 3/4 Y 1 /ALIGAS /</t>
  </si>
  <si>
    <t>TENDEDERO DE PIE 9 VARILLAS SIN ALAS /M-P /</t>
  </si>
  <si>
    <t>TENDEDERO DE PIE CON ALAS 9 VARILLAS /M-P /</t>
  </si>
  <si>
    <t>TERRAJA P/CAÑO GALVANIZADO N. 4 /SANOGASS /</t>
  </si>
  <si>
    <t>TEJIDOS- TORNIQUETE Nº7 /TRES ARROYOS //</t>
  </si>
  <si>
    <t>TRAMPA JAULA LAUCHA /MATARAT //</t>
  </si>
  <si>
    <t>TRAMPA JAULA RATA /MATARAT //</t>
  </si>
  <si>
    <t>POLEAS V SECCION A 100 MM. BUJE 16 1106 /TOTH //</t>
  </si>
  <si>
    <t>POLEAS V SECCION A 100 MM. BUJE 19 1109 /TOTH //</t>
  </si>
  <si>
    <t>POLEAS V SECCION A 50 MM. BUJE 16 156 /TOTH //</t>
  </si>
  <si>
    <t>POLEAS V SECCION A 50 MM. BUJE 19 159 /TOTH //</t>
  </si>
  <si>
    <t>POLEAS V SECCION A 60 MM. BUJE 16 166 /TOTH //</t>
  </si>
  <si>
    <t>POLEAS V SECCION A 60 MM. BUJE 19 169 /TOTH //</t>
  </si>
  <si>
    <t>POLEAS V SECCION A 70 MM. BUJE 16 176 /TOTH //</t>
  </si>
  <si>
    <t>POLEAS V SECCION A 70 MM. BUJE 19 179 /TOTH //</t>
  </si>
  <si>
    <t>POLEAS V SECCION A 80 MM. BUJE 16 186 /TOTH //</t>
  </si>
  <si>
    <t>POLEAS V SECCION A 80 MM. BUJE 19 189 /TOTH //</t>
  </si>
  <si>
    <t>POLEAS V SECCION A 90 MM. BUJE 16 196 /TOTH //</t>
  </si>
  <si>
    <t>POLEAS V SECCION A 90 MM. BUJE 19 199 /TOTH //</t>
  </si>
  <si>
    <t>TANZA P/ PESCA 0.30MM /GRILLON //</t>
  </si>
  <si>
    <t>TANZA P/ PESCA 0,35MM /TANZA. //</t>
  </si>
  <si>
    <t>TANZA P/ PESCA 0.40MM /GRILLON //</t>
  </si>
  <si>
    <t>TANZA P/ PESCA 0.50MM /GRILLON //</t>
  </si>
  <si>
    <t>TANZA P/ PESCA 0.60MM /GRILLON //</t>
  </si>
  <si>
    <t>TARUGO- SX 10 (50) /FISCHER. /</t>
  </si>
  <si>
    <t>TARUGO- SX 12 (25) /FISCHER. /</t>
  </si>
  <si>
    <t>TARUGO- SX 4 (200) /FISCHER. /</t>
  </si>
  <si>
    <t>TARUGO- SX 5 (100) /FISCHER. /</t>
  </si>
  <si>
    <t>TARUGO- SX 6 (100) /FISCHER. /</t>
  </si>
  <si>
    <t>TARUGO- SX 8 (100) /FISCHER. /</t>
  </si>
  <si>
    <t>ESTAÑO ALAMBRE AL 40 % EN DISPLAY (10) /T-V //</t>
  </si>
  <si>
    <t>ESTAÑO ALAMBRE AL 50 % EN DISPLAY (10) /T-V //</t>
  </si>
  <si>
    <t>ESTAÑO ALAMBRE AL 60 % EN DISPLAY (10) /T-V //</t>
  </si>
  <si>
    <t>ESTAÑO EN VARILLA AL 33 % 9 X KG. /T-V ///</t>
  </si>
  <si>
    <t>ESTAÑO EN VARILLA AL 50 % 8 X KG. /T-V //</t>
  </si>
  <si>
    <t>ESTAÑO ELECTRONICA 1 MM 33 % BOBINA 1/4 KG /T-V //</t>
  </si>
  <si>
    <t>ESTAÑO ELECTRONICA 1 MM 40 % BOBINA 1/4 KG /T-V //</t>
  </si>
  <si>
    <t>ESTAÑO ELECTRONICA 1 MM 50 % BOBINA 1/4 KG /T-V //</t>
  </si>
  <si>
    <t>ESTAÑO ELECTRONICA 1 MM 60 % BOBINA 1/4 KG /T-V //</t>
  </si>
  <si>
    <t>CLAVO P/HERRAR Nº2 41 MM. (250) /DERBY ///</t>
  </si>
  <si>
    <t>CLAVO P/HERRAR Nº3 45 MM. (250) /DERBY ///</t>
  </si>
  <si>
    <t>CLAVO P/HERRAR Nº4 47 MM. (250) /DERBY ///</t>
  </si>
  <si>
    <t>CLAVO P/HERRAR Nº5 51 MM. (250) /DERBY ///</t>
  </si>
  <si>
    <t>CLAVO P/HERRAR Nº6 54 MM. (250) /DERBY ///</t>
  </si>
  <si>
    <t>CLAVO P/HERRAR Nº7 57 MM. (250) /DERBY ///</t>
  </si>
  <si>
    <t>VALVULA ESFERICA-- 1/2" METALICA /IMPORTADO 1014//</t>
  </si>
  <si>
    <t>VALVULA ESFERICA-- 3/4" METALICA /IMPORTADO //</t>
  </si>
  <si>
    <t>GRASERA 10 KG C/P.GRASA Y MANG.T D/RAYON /VULCANO /</t>
  </si>
  <si>
    <t>RUEDAS NEUMAT 400X95 100 KG CARR RAYADA NE /MECANOBRA //</t>
  </si>
  <si>
    <t>CLORO Y CLARIFICANTES DE PILETA</t>
  </si>
  <si>
    <t>SKT</t>
  </si>
  <si>
    <t>SOLUTIONS KIT /TECNOCL0OR ///</t>
  </si>
  <si>
    <t>MANGUERAS CRISTAL</t>
  </si>
  <si>
    <t>MANGUERAS RIEGO</t>
  </si>
  <si>
    <t>MANGUERAS GAS</t>
  </si>
  <si>
    <t>MANGUERAS LAVARROPA</t>
  </si>
  <si>
    <t>FA4C</t>
  </si>
  <si>
    <t>MP1/2T</t>
  </si>
  <si>
    <t>MPY18T</t>
  </si>
  <si>
    <t>MEMBRANA EN PASTA ECOMEMBRANA 4LT /EL INCA /</t>
  </si>
  <si>
    <t>G12101AR</t>
  </si>
  <si>
    <t>G12105AR</t>
  </si>
  <si>
    <t>G19502AC</t>
  </si>
  <si>
    <t>HIDROFUGO B 5KG /EL INCA /</t>
  </si>
  <si>
    <t>HU010</t>
  </si>
  <si>
    <t>IPRUI</t>
  </si>
  <si>
    <t>LA100S</t>
  </si>
  <si>
    <t>LIJA AL AGUA 100 /SINTEPLAST /</t>
  </si>
  <si>
    <t>LA60S</t>
  </si>
  <si>
    <t>LIJA AL AGUA 60 /SINTEPLAST /</t>
  </si>
  <si>
    <t>LA80S</t>
  </si>
  <si>
    <t>LIJA AL AGUA 80 /SINTEPLAST /</t>
  </si>
  <si>
    <t>SET PARA BAÑO DELTA 6PZ DELTA CROMO 2001 /BAYCO //</t>
  </si>
  <si>
    <t>SET PARA BAÑO DELTA 5PZ DELTA CROMO 2001 /BAYCO //</t>
  </si>
  <si>
    <t>ACC12D</t>
  </si>
  <si>
    <t>ACC34D</t>
  </si>
  <si>
    <t>ACT12D</t>
  </si>
  <si>
    <t>ACT34D</t>
  </si>
  <si>
    <t>ACVP12D</t>
  </si>
  <si>
    <t>ACVP34D</t>
  </si>
  <si>
    <t>RETEN MAGNETICO /IMPORTADO //</t>
  </si>
  <si>
    <t>CT25A</t>
  </si>
  <si>
    <t>CORREDERA TELESCOPICA (POR PAR) 35MM X 25CM /ALSE //</t>
  </si>
  <si>
    <t>CT30A</t>
  </si>
  <si>
    <t>CORREDERA TELESCOPICA (POR PAR) 35MM X 30 CM /ALSE //</t>
  </si>
  <si>
    <t>CT35A</t>
  </si>
  <si>
    <t>CORREDERA TELESCOPICA (POR PAR) 35MM X 35 CM /ALSE //</t>
  </si>
  <si>
    <t>CT40A</t>
  </si>
  <si>
    <t>CORREDERA TELESCOPICA (POR PAR) 35MM X 40 CM /ALSE //</t>
  </si>
  <si>
    <t>CT45A</t>
  </si>
  <si>
    <t>CORREDERA TELESCOPICA (POR PAR) 35MM X 45 CM /ALSE //</t>
  </si>
  <si>
    <t>CT50A</t>
  </si>
  <si>
    <t>CORREDERA TELESCOPICA (POR PAR) 35MM X 50 CM /ALSE //</t>
  </si>
  <si>
    <t>LA220S</t>
  </si>
  <si>
    <t>LIJA AL AGUA 220 /SINTEPLAST /</t>
  </si>
  <si>
    <t>SOPORTE LCD/DVD 19/32" /MAREL /</t>
  </si>
  <si>
    <t>TENDEDERO CALESITA SIN BASE / POTRO /</t>
  </si>
  <si>
    <t xml:space="preserve">CORREDERERA PARA CAJON TELESCOPICA </t>
  </si>
  <si>
    <t>ALICATE CORTE OBLICUO 7" /IMPORTADO</t>
  </si>
  <si>
    <t>ALICATE CORTE OBLICUO ROJO 8" /IMPORTADO</t>
  </si>
  <si>
    <t>ARCO SIERRA JUNIOR C/ HOJAS /IMPORTADO</t>
  </si>
  <si>
    <t>BOMBILLA BCE CORTA /RULEMAR</t>
  </si>
  <si>
    <t>BOMBILLA BCE LARGA /RULEMAR</t>
  </si>
  <si>
    <t>BALANZA PLAST. 3 KG /NACIONAL</t>
  </si>
  <si>
    <t>CANDADO ACERO 30MM /MACAO</t>
  </si>
  <si>
    <t>CANDADO ACERO 40MM /MACAO</t>
  </si>
  <si>
    <t>CANDADO ACERO 50MM /MACAO</t>
  </si>
  <si>
    <t>CALENTADOR SUMERJ. METAL /CALORITO</t>
  </si>
  <si>
    <t>FA1C</t>
  </si>
  <si>
    <t>GOMERA PLAST. /IMPORTADO</t>
  </si>
  <si>
    <t>HILO ENCERADO 60MT BLANCO /VAHE</t>
  </si>
  <si>
    <t>HILO ENCERADO 60MT NEGRO /VAHE</t>
  </si>
  <si>
    <t>KIT BICI PARCHE Y SOLUCION EN BLISTER /MACAO</t>
  </si>
  <si>
    <t>PARCHE Nº 4 50U. /CASIQUE</t>
  </si>
  <si>
    <t>PARCHE Nº 6 40U. /CASIQUE</t>
  </si>
  <si>
    <t>AEROSOL AEROSOL AMARILLO X 440 CC. /KUWAI// /KUWAI //</t>
  </si>
  <si>
    <t>AEROSOL AEROSOL AZUL MARINO X 440 /KUWAIT// /KUWAI //</t>
  </si>
  <si>
    <t>AEROSOL AEROSOL AZUL TRAFUL X 440 /KUWAIT// /KUWAI //</t>
  </si>
  <si>
    <t>AEROSOL AEROSOL CELESTE X 440 CC. /KUWAI// /KUWAI //</t>
  </si>
  <si>
    <t>PICO PARA PELOTA GOMA /IMPORTADO</t>
  </si>
  <si>
    <t>PICO PARA PELOTA X BLISTER METAL ROSCA /IMPORTADO</t>
  </si>
  <si>
    <t>INFLADOR . P/PELOTA /IMPORTADO</t>
  </si>
  <si>
    <t>PASADOR C/PORTACANDADO MAUSER 180 MM / SC /</t>
  </si>
  <si>
    <t>LA120S</t>
  </si>
  <si>
    <t>LA150S</t>
  </si>
  <si>
    <t>LA180S</t>
  </si>
  <si>
    <t>ACCES. BAÑO- TOALLERO /ARS PLASTIC ART.7012//</t>
  </si>
  <si>
    <t>ACCES. BAÑO- JABONERA /ARS PLASTIC ART.7011//</t>
  </si>
  <si>
    <t>ACCES. BAÑO- PORTAROLLO /ARS PLASTIC ART.7013//</t>
  </si>
  <si>
    <t>ARGOLLA NIQUELADA Nº 25 (144) /EL ABUELO //</t>
  </si>
  <si>
    <t>ARGOLLA NIQUELADA Nº 27 (144) /EL ABUELO //</t>
  </si>
  <si>
    <t>ACCES. BAÑO- PORTA VASO /ARS PLASTIC ART. 7010//</t>
  </si>
  <si>
    <t>ACCES. BAÑO- BARRAL TOALLERO /ARS PLASTIC ART. 7014//</t>
  </si>
  <si>
    <t>CAJA CERRADURA 113 77X160X25 PRIVE-200 /CORVEX 113//</t>
  </si>
  <si>
    <t>CAJA CERROJO 112 72X100X25 /CORVEX 112//</t>
  </si>
  <si>
    <t>DISCO XPERT 114 X 1.0 X 2.2 / TYROLIT //</t>
  </si>
  <si>
    <t>ESPATULA DE GOMA GRANDE 7,5X11 CM. / /</t>
  </si>
  <si>
    <t>ESPATULA DE GOMA MEDIANA 6X9,5 CM. / /</t>
  </si>
  <si>
    <t>MOSQUETON MOSQUITO 60MM Nº1 A BOTON /MOSQUETONES //</t>
  </si>
  <si>
    <t>MOSQUETON MOSCA 80MM Nº2 A BOTON /MOSQUETONES //</t>
  </si>
  <si>
    <t>MECHA ACERO RAPIDO 10.00 MM. /EZETA /</t>
  </si>
  <si>
    <t>MECHA ACERO RAPIDO 10.00 MM. /MAX /</t>
  </si>
  <si>
    <t>MECHA ACERO RAPIDO 1.00 MM. /EZETA /</t>
  </si>
  <si>
    <t>MECHA ACERO RAPIDO 10.25 MM. /EZETA /</t>
  </si>
  <si>
    <t>MECHA ACERO RAPIDO 10.25 MM. /MAX /</t>
  </si>
  <si>
    <t>MECHA ACERO RAPIDO 10.50 MM. /EZETA /</t>
  </si>
  <si>
    <t>MECHA ACERO RAPIDO 10.50 MM. /MAX /</t>
  </si>
  <si>
    <t>MECHA ACERO RAPIDO 10.75 MM. /EZETA /</t>
  </si>
  <si>
    <t>MECHA ACERO RAPIDO 10.75 MM. /MAX /</t>
  </si>
  <si>
    <t>MECHA ACERO RAPIDO 11.00 MM. /EZETA /</t>
  </si>
  <si>
    <t>MECHA ACERO RAPIDO 11.00 MM. /MAX /</t>
  </si>
  <si>
    <t>MECHA ACERO RAPIDO 11.25 MM. /EZETA /</t>
  </si>
  <si>
    <t>MECHA ACERO RAPIDO 11.25 MM. /MAX /</t>
  </si>
  <si>
    <t>MECHA ACERO RAPIDO 11.50 MM. /EZETA /</t>
  </si>
  <si>
    <t>MECHA ACERO RAPIDO 11.50 MM. /MAX /</t>
  </si>
  <si>
    <t>MECHA ACERO RAPIDO 11.75 MM. /EZETA /</t>
  </si>
  <si>
    <t>MECHA ACERO RAPIDO 11.75 MM. /MAX /</t>
  </si>
  <si>
    <t>MECHA ACERO RAPIDO 12.00 MM. /EZETA /</t>
  </si>
  <si>
    <t>MECHA ACERO RAPIDO 12.00 MM. /MAX /</t>
  </si>
  <si>
    <t>MECHA ACERO RAPIDO 12.25 MM. /EZETA /</t>
  </si>
  <si>
    <t>MECHA ACERO RAPIDO 12.50 MM. /EZETA /</t>
  </si>
  <si>
    <t>MECHA ACERO RAPIDO 1.25 MM. /EZETA /</t>
  </si>
  <si>
    <t>MECHA ACERO RAPIDO 12.75 MM. /EZETA /</t>
  </si>
  <si>
    <t>MECHA ACERO RAPIDO 13.00 MM. /EZETA /</t>
  </si>
  <si>
    <t>MECHA ACERO RAPIDO 13.25 MM. /EZETA /</t>
  </si>
  <si>
    <t>MECHA ACERO RAPIDO 13.50 MM. /EZETA /</t>
  </si>
  <si>
    <t>MECHA ACERO RAPIDO 1.50 MM. /EZETA /</t>
  </si>
  <si>
    <t>MECHA ACERO RAPIDO 1.75 MM. /EZETA /</t>
  </si>
  <si>
    <t>MECHA ACERO RAPIDO 2.00 MM. /EZETA /</t>
  </si>
  <si>
    <t>MECHA ACERO RAPIDO 2.00 MM. /MAX /</t>
  </si>
  <si>
    <t>MECHA ACERO RAPIDO 2.25 MM. /EZETA /</t>
  </si>
  <si>
    <t>MECHA ACERO RAPIDO 2.25 MM. /MAX /</t>
  </si>
  <si>
    <t>MECHA ACERO RAPIDO 2.50 MM. /EZETA /</t>
  </si>
  <si>
    <t>MECHA ACERO RAPIDO 2.50 MM. /MAX /</t>
  </si>
  <si>
    <t>MECHA ACERO RAPIDO 2.75 MM. /EZETA /</t>
  </si>
  <si>
    <t>MECHA ACERO RAPIDO 2.75 MM. /MAX /</t>
  </si>
  <si>
    <t>MECHA ACERO RAPIDO 3.00 MM. /EZETA /</t>
  </si>
  <si>
    <t>MECHA ACERO RAPIDO 3.00 MM. /MAX /</t>
  </si>
  <si>
    <t>MECHA ACERO RAPIDO 3.25 MM. /EZETA /</t>
  </si>
  <si>
    <t>MECHA ACERO RAPIDO 3.25 MM. /MAX /</t>
  </si>
  <si>
    <t>MECHA ACERO RAPIDO 3.50 MM. /EZETA /</t>
  </si>
  <si>
    <t>MECHA ACERO RAPIDO 3.50 MM. /MAX /</t>
  </si>
  <si>
    <t>MECHA ACERO RAPIDO 3.75 MM. /EZETA /</t>
  </si>
  <si>
    <t>MECHA ACERO RAPIDO 3.75 MM. /MAX /</t>
  </si>
  <si>
    <t>MECHA ACERO RAPIDO 4.00 MM. /EZETA /</t>
  </si>
  <si>
    <t>MECHA ACERO RAPIDO 4.00 MM. /MAX /</t>
  </si>
  <si>
    <t>MECHA ACERO RAPIDO 4.25 MM. /EZETA /</t>
  </si>
  <si>
    <t>MECHA ACERO RAPIDO 4.25 MM. /MAX /</t>
  </si>
  <si>
    <t>MECHA ACERO RAPIDO 4.50 MM. /EZETA /</t>
  </si>
  <si>
    <t>MECHA ACERO RAPIDO 4.50 MM. /MAX /</t>
  </si>
  <si>
    <t>MECHA ACERO RAPIDO 4.75 MM. /EZETA /</t>
  </si>
  <si>
    <t>MECHA ACERO RAPIDO 4.75 MM. /MAX /</t>
  </si>
  <si>
    <t>MECHA ACERO RAPIDO 5.00 MM. /EZETA /</t>
  </si>
  <si>
    <t>MECHA ACERO RAPIDO 5.00 MM. /MAX /</t>
  </si>
  <si>
    <t>MECHA ACERO RAPIDO 5.25 MM. /EZETA /</t>
  </si>
  <si>
    <t>MECHA ACERO RAPIDO 5.25 MM. /MAX /</t>
  </si>
  <si>
    <t>MECHA ACERO RAPIDO 5.50 MM. /EZETA /</t>
  </si>
  <si>
    <t>MECHA ACERO RAPIDO 5.50 MM. /MAX /</t>
  </si>
  <si>
    <t>MECHA ACERO RAPIDO 5.75 MM. /EZETA /</t>
  </si>
  <si>
    <t>MECHA ACERO RAPIDO 5.75 MM. /MAX /</t>
  </si>
  <si>
    <t>MECHA ACERO RAPIDO 6.00 MM. /EZETA /</t>
  </si>
  <si>
    <t>MECHA ACERO RAPIDO 6.00 MM. /MAX /</t>
  </si>
  <si>
    <t>MECHA ACERO RAPIDO 6.25 MM. /EZETA /</t>
  </si>
  <si>
    <t>MECHA ACERO RAPIDO 6.25 MM. /MAX /</t>
  </si>
  <si>
    <t>MECHA ACERO RAPIDO 6.50 MM. /EZETA /</t>
  </si>
  <si>
    <t>MECHA ACERO RAPIDO 6.50 MM. /MAX /</t>
  </si>
  <si>
    <t>MECHA ACERO RAPIDO 6.75 MM. /EZETA /</t>
  </si>
  <si>
    <t>MECHA ACERO RAPIDO 6.75 MM. /MAX /</t>
  </si>
  <si>
    <t>MECHA ACERO RAPIDO 7.00 MM. /EZETA /</t>
  </si>
  <si>
    <t>MECHA ACERO RAPIDO 7.00 MM. /MAX /</t>
  </si>
  <si>
    <t>MECHA ACERO RAPIDO 7.25 MM. /EZETA /</t>
  </si>
  <si>
    <t>MECHA ACERO RAPIDO 7.25 MM. /MAX /</t>
  </si>
  <si>
    <t>MECHA ACERO RAPIDO 7.50 MM. /EZETA /</t>
  </si>
  <si>
    <t>MECHA ACERO RAPIDO 7.50 MM. /MAX /</t>
  </si>
  <si>
    <t>MECHA ACERO RAPIDO 7.75 MM. /EZETA /</t>
  </si>
  <si>
    <t>MECHA ACERO RAPIDO 7.75 MM. /MAX /</t>
  </si>
  <si>
    <t>MECHA ACERO RAPIDO 8.00 MM. /EZETA /</t>
  </si>
  <si>
    <t>MECHA ACERO RAPIDO 8.00 MM. /MAX /</t>
  </si>
  <si>
    <t>MECHA ACERO RAPIDO 8.25 MM. /EZETA /</t>
  </si>
  <si>
    <t>MECHA ACERO RAPIDO 8.25 MM. /MAX /</t>
  </si>
  <si>
    <t>MECHA ACERO RAPIDO 8.50 MM. /EZETA /</t>
  </si>
  <si>
    <t>MECHA ACERO RAPIDO 8.50 MM. /MAX /</t>
  </si>
  <si>
    <t>MECHA ACERO RAPIDO 8.75 MM. /EZETA /</t>
  </si>
  <si>
    <t>MECHA ACERO RAPIDO 8.75 MM. /MAX /</t>
  </si>
  <si>
    <t>MECHA ACERO RAPIDO 9.00 MM. /EZETA /</t>
  </si>
  <si>
    <t>MECHA ACERO RAPIDO 9.00 MM. /MAX /</t>
  </si>
  <si>
    <t>MECHA ACERO RAPIDO 9.25 MM. /EZETA /</t>
  </si>
  <si>
    <t>MECHA ACERO RAPIDO 9.25 MM. /MAX /</t>
  </si>
  <si>
    <t>MECHA ACERO RAPIDO 9.50 MM. /EZETA /</t>
  </si>
  <si>
    <t>MECHA ACERO RAPIDO 9.50 MM. /MAX /</t>
  </si>
  <si>
    <t>MECHA ACERO RAPIDO 9.75 MM. /EZETA /</t>
  </si>
  <si>
    <t>MECHA ACERO RAPIDO 9.75 MM. /MAX /</t>
  </si>
  <si>
    <t>REVOQUE FINO 25KG INCAFIN /EL INCA ///</t>
  </si>
  <si>
    <t>REVOQUE FINO 8KG INCAFIN /EL INCA ///</t>
  </si>
  <si>
    <t>ACCES. BAÑO- SET X7 /ARS PLASTIC ART.//</t>
  </si>
  <si>
    <t>SOPORTE P/CAÑO OVAL CENTRAL UNIDAD /ALEX //</t>
  </si>
  <si>
    <t>SOPORTE P/CAÑO OVAL LATERAL. BCEADO. X U. /ALEX //</t>
  </si>
  <si>
    <t>SOPORTE LCD/DVD 33/63" /MAREL //</t>
  </si>
  <si>
    <t>SOPORTE PLASTICO A ROSCA /RAKETA 6356//</t>
  </si>
  <si>
    <t>SOPLETE TECHISTA GATILLO /FB /</t>
  </si>
  <si>
    <t>SOPORTE TV-VIDEO /MAREL //</t>
  </si>
  <si>
    <t>TENAZA ARM. 30CM 1C 6 /TRES PUNTOS //</t>
  </si>
  <si>
    <t>TENAZA ARM. 35CM 1C 6 /TRES PUNTOS //</t>
  </si>
  <si>
    <t>TENAZA ARM. 30CM 1/2C 6 /TRES PUNTOS //</t>
  </si>
  <si>
    <t>TENAZA ARM. 35CM 1/2C 6 /TRES PUNTOS //</t>
  </si>
  <si>
    <t>TENAZA ARM. 23CM 1C 6 /TRES PUNTOS //</t>
  </si>
  <si>
    <t>TENAZA ARM. 23CM 1/2C 6 /TRES PUNTOS //</t>
  </si>
  <si>
    <t>MC912T</t>
  </si>
  <si>
    <t>ANAFE ELECTRICO 1 HORNALLA /ABRASOL //</t>
  </si>
  <si>
    <t>ANAFE ELECTRICO 2 HORNALLAS /ABRASOL //</t>
  </si>
  <si>
    <t>ADHESIVO DE CONTACTO 101 18KG /FORTEX ///</t>
  </si>
  <si>
    <t>MEMBRANA 2MM 15 KG LP200 / /</t>
  </si>
  <si>
    <t>MEMBRANA 3MM 25KG LP300 / /</t>
  </si>
  <si>
    <t>MEMBRANA 4MM 35 KG LP400 / /</t>
  </si>
  <si>
    <t>MEZCLA ADHESIVA- B 10KG /EL INCA //</t>
  </si>
  <si>
    <t>MEZCLA ADHESIVA- A 5KG /EL INCA //</t>
  </si>
  <si>
    <t>ENTONADOR UNIVERSAL</t>
  </si>
  <si>
    <t>AMARILLO-AZUL-BERMELLON-CEDRO-MARRON-NARANJA</t>
  </si>
  <si>
    <t>NEGRO-OCRE-SIENA-V CLARO- V OSCURO-VIOLETA</t>
  </si>
  <si>
    <t>LATEX</t>
  </si>
  <si>
    <t>MASILLAS PARA DURLOCK (PLACA DE YESO)</t>
  </si>
  <si>
    <t xml:space="preserve">FIJADOR AL AGUA </t>
  </si>
  <si>
    <t>ENDUIDO</t>
  </si>
  <si>
    <t>MEMBRANA ROLLO</t>
  </si>
  <si>
    <t xml:space="preserve">MEMBRANA EN PASTA </t>
  </si>
  <si>
    <t>CINTA PARA DURLOCK</t>
  </si>
  <si>
    <t>AEROSOL AEROSOL ANTIOXIDO /KUWAI //</t>
  </si>
  <si>
    <t>ANAFE 2HORN.ENVASADO CON ROBINETE /ROSCALIN /</t>
  </si>
  <si>
    <t>ANAFE 1HORN.ELECTRICO /ROSCALIN /</t>
  </si>
  <si>
    <t>ANAFE 2HORN.ELECTRICO /ROSCALIN /</t>
  </si>
  <si>
    <t>ESCOBILLON PARA BARRENDERO DOBLE /CALABRO //</t>
  </si>
  <si>
    <t>CABO P/MARTILLO GALPONERO 48 CM LARGO X 12 /CABOS GUATAMBÉ /</t>
  </si>
  <si>
    <t>DISCO FLAP 115 G.120 /SIN PAR //</t>
  </si>
  <si>
    <t>DISCO FLAP 115 G.040 /SIN PAR //</t>
  </si>
  <si>
    <t>DISCO FLAP 115 G.060 /SIN PAR //</t>
  </si>
  <si>
    <t>DISCO FLAP 115 G.080 /SIN PAR //</t>
  </si>
  <si>
    <t>PEINE P/MAQUINA SALPICAR /F - H /</t>
  </si>
  <si>
    <t>TEJIDO GALVANIZ. DE 100 CM. X 25 METROS / CHINO ///</t>
  </si>
  <si>
    <t>TEJIDO GALVANIZ. DE 80 CM. X 25 METROS / CHINO ///</t>
  </si>
  <si>
    <t>ACEITE DE LINO 1LT / /</t>
  </si>
  <si>
    <t>HIDROFUGO D 25KG /EL INCA /</t>
  </si>
  <si>
    <t>ACOPLE DE COMPRECION (C) 1" 30 (6) /GINYPLAS 20503</t>
  </si>
  <si>
    <t>ENDUIDO INTERIOR EXTERIOR4 /TALENTO /</t>
  </si>
  <si>
    <t>ENTONADOR NEGRO 120CC /CASABLANCA /</t>
  </si>
  <si>
    <t>ENTONADOR NEGRO 30CC /CASABLANCA /</t>
  </si>
  <si>
    <t>FIJADOR SELLADOR 1LT INT. EXT. /CASABLANCA /</t>
  </si>
  <si>
    <t>FIJADOR SELLADOR 4 /TALENTO /</t>
  </si>
  <si>
    <t>LIJA AL AGUA 120 /SINTEPLAST /</t>
  </si>
  <si>
    <t>LIJA AL AGUA 150 /SINTEPLAST /</t>
  </si>
  <si>
    <t>LIJA AL AGUA 180 /SINTEPLAST /</t>
  </si>
  <si>
    <t>LA280S</t>
  </si>
  <si>
    <t>LATEX LAVABLE 20 /TALENTO /</t>
  </si>
  <si>
    <t>MEMBRANA PASTA ROJO 10 LT /POLACRIN /</t>
  </si>
  <si>
    <t>MEMBRANA PASTA ROJO 1 LT /POLACRIN /</t>
  </si>
  <si>
    <t>MEMBRANA PASTA ROJO 20 LT /POLACRIN /</t>
  </si>
  <si>
    <t>MEMBRANA PASTA ROJO 4 LT /POLACRIN /</t>
  </si>
  <si>
    <t>MASILLA PLACA DE YESO 15 KG /TALENTO /</t>
  </si>
  <si>
    <t>MASILLA PLACA DE YESO 2 KG /TALENTO /</t>
  </si>
  <si>
    <t>MASILLA PLACA DE YESO 32 KG /TALENTO /</t>
  </si>
  <si>
    <t>MASILLA PLACA DE YESO 6 KG /TALENTO /</t>
  </si>
  <si>
    <t>A1016C</t>
  </si>
  <si>
    <t>A1220C</t>
  </si>
  <si>
    <t>A1625C</t>
  </si>
  <si>
    <t>A2032C</t>
  </si>
  <si>
    <t>A2540C</t>
  </si>
  <si>
    <t>A3250C</t>
  </si>
  <si>
    <t>A3M</t>
  </si>
  <si>
    <t>A4060C</t>
  </si>
  <si>
    <t>A5070C</t>
  </si>
  <si>
    <t>A6080C</t>
  </si>
  <si>
    <t>A7090C</t>
  </si>
  <si>
    <t>A80100C</t>
  </si>
  <si>
    <t>A812C</t>
  </si>
  <si>
    <t>CANDADO PINTADO 25 MM /IMPORTADO</t>
  </si>
  <si>
    <t>CANDADO DORADO 32 MM GRUESO /IMPORTADO</t>
  </si>
  <si>
    <t>CANDADO DORADO 38 MM GRUESO /IMPORTADO</t>
  </si>
  <si>
    <t>CANDADO DORADO 50MM GRUESO /IMPORTADO</t>
  </si>
  <si>
    <t>CERROJO ART. 5105 /TRABEX //</t>
  </si>
  <si>
    <t>CANDADO PINTADO 70 MM /MACAO</t>
  </si>
  <si>
    <t>CANDADO DORADO LARGO 38MM /IMPORTADO</t>
  </si>
  <si>
    <t>CP16M</t>
  </si>
  <si>
    <t>CAJA HERRA. 16.5" ALTA C/BANDEJA /MACAO</t>
  </si>
  <si>
    <t>CP19M</t>
  </si>
  <si>
    <t>CAJA HERRA. 19.7" ALTA C/BANDEJA /MACAO</t>
  </si>
  <si>
    <t>CP42M</t>
  </si>
  <si>
    <t>CAJA MULTIUSO + ORGANIZ 42 X 18 CM /MACAO</t>
  </si>
  <si>
    <t>CINTA PERSIANA VERDE / CN //</t>
  </si>
  <si>
    <t>DESTORN MANGO GOMA 4X125 PTA - /IMPORTADO</t>
  </si>
  <si>
    <t>DESTORN MANGO GOMA 5X150 PTA - /IMPORTADO</t>
  </si>
  <si>
    <t>DP4125T</t>
  </si>
  <si>
    <t>DESTORN MANGO GOMA 4X125 PTA + /IMPORTADO</t>
  </si>
  <si>
    <t>DESTORN MANGO GOMA 5X150 PTA + /IMPORTADO</t>
  </si>
  <si>
    <t>E200S</t>
  </si>
  <si>
    <t>E250S</t>
  </si>
  <si>
    <t>ENGRAMPADORA METAL (GT688) /IMPORTADO</t>
  </si>
  <si>
    <t>GOMINES X BOLSITA 250 UNI /IMPORTADO</t>
  </si>
  <si>
    <t>IMP330</t>
  </si>
  <si>
    <t>LINGA MOTO 22MM X 80 GRUESA /BICYCLE LOCK</t>
  </si>
  <si>
    <t>IMP331</t>
  </si>
  <si>
    <t>LINGA MOTO 15 MM X 80 CABEZON /BICYCLE LOCK</t>
  </si>
  <si>
    <t>MANG. CRISTAL 9X12 (50MT) / FAMAPLAST //</t>
  </si>
  <si>
    <t>SC015C</t>
  </si>
  <si>
    <t>SEPARADOR CERAMICA CRUZ 015 (250) U /CRECCHIO //</t>
  </si>
  <si>
    <t>SC020C</t>
  </si>
  <si>
    <t>SEPARADOR CERAMICA CRUZ 020 (250) U /CRECCHIO //</t>
  </si>
  <si>
    <t>SC025C</t>
  </si>
  <si>
    <t>SEPARADOR CERAMICA CRUZ 025 (250) U /CRECCHIO //</t>
  </si>
  <si>
    <t>SC030C</t>
  </si>
  <si>
    <t>SEPARADOR CERAMICA CRUZ 030 (200) U /CRECCHIO //</t>
  </si>
  <si>
    <t>SC040C</t>
  </si>
  <si>
    <t>SEPARADOR CERAMICA CRUZ 040 (200) U /CRECCHIO //</t>
  </si>
  <si>
    <t>SC055C</t>
  </si>
  <si>
    <t>SEPARADOR CERAMICA CRUZ 055 (150) U /CRECCHIO //</t>
  </si>
  <si>
    <t>SC085C</t>
  </si>
  <si>
    <t>SEPARADOR CERAMICA CRUZ 085 (50) U /CRECCHIO //</t>
  </si>
  <si>
    <t>ST020C</t>
  </si>
  <si>
    <t>ST110C</t>
  </si>
  <si>
    <t>ST150C</t>
  </si>
  <si>
    <t>TA6M</t>
  </si>
  <si>
    <t>TD800</t>
  </si>
  <si>
    <t>TERMOFUSORA DIGITAL 800WATTC/BOQ Y VALIJA /GASSMAN /</t>
  </si>
  <si>
    <t xml:space="preserve">DESTORNILLADOR </t>
  </si>
  <si>
    <t>DISCO CARBURO SILICIO  (PARA CERAMICA)</t>
  </si>
  <si>
    <t>TERGOPOLES PLACAS Y LADRILLOS</t>
  </si>
  <si>
    <t>TERMINALES PARA CAÑO DE CORTINA</t>
  </si>
  <si>
    <t>EIE1T</t>
  </si>
  <si>
    <t>ENDUIDO INTERIOR EXTERIOR1 /TALENTO /</t>
  </si>
  <si>
    <t>EIE10T</t>
  </si>
  <si>
    <t>ENDUIDO INTERIOR EXTERIOR10 /TALENTO /</t>
  </si>
  <si>
    <t>EIE20T</t>
  </si>
  <si>
    <t>ENDUIDO INTERIOR EXTERIOR20 /TALENTO /</t>
  </si>
  <si>
    <t>FA1T</t>
  </si>
  <si>
    <t>FIJADOR SELLADOR 1 /TALENTO /</t>
  </si>
  <si>
    <t>FA10T</t>
  </si>
  <si>
    <t>FIJADOR SELLADOR 10 /TALENTO /</t>
  </si>
  <si>
    <t>MASILLAS PLASTICA</t>
  </si>
  <si>
    <t>MP1T</t>
  </si>
  <si>
    <t>MP1/4T</t>
  </si>
  <si>
    <t>LP10C</t>
  </si>
  <si>
    <t>LP20C</t>
  </si>
  <si>
    <t>LP4C</t>
  </si>
  <si>
    <t>PPE1G</t>
  </si>
  <si>
    <t>PPECG</t>
  </si>
  <si>
    <t>FASTIX TRANSPARENTE X280 /POXIPOL ///</t>
  </si>
  <si>
    <t>PEGAMENTO EN BARRA CHICO (74)X 1KG. / ETISA ///</t>
  </si>
  <si>
    <t>PEGAMENTO EN BARRA GRANDE X 1KG.(34) / ETISA ///</t>
  </si>
  <si>
    <t>PULVERIZADOR PLAS. DE 1000 ECO /GRAN PRESION ///</t>
  </si>
  <si>
    <t>PULVERIZADOR PLAST. DE 500 ECO /GRAN PRESION ///</t>
  </si>
  <si>
    <t>CM20M</t>
  </si>
  <si>
    <t>P10M</t>
  </si>
  <si>
    <t>P15M</t>
  </si>
  <si>
    <t>P20M</t>
  </si>
  <si>
    <t>P25M</t>
  </si>
  <si>
    <t>ULTFU</t>
  </si>
  <si>
    <t>ULT120</t>
  </si>
  <si>
    <t>ULT70</t>
  </si>
  <si>
    <t>AISLANTES PARA TECHO</t>
  </si>
  <si>
    <t>HORMIGUICIDAS</t>
  </si>
  <si>
    <t>CUCARACHICIDA</t>
  </si>
  <si>
    <t>RATICIDAS</t>
  </si>
  <si>
    <t>GARRAPATICIDAS</t>
  </si>
  <si>
    <t>INSECTICIDA P/FUMIGACIONES</t>
  </si>
  <si>
    <t>BARNIZ MARINO 1/2 INT. EXT. /CASABLANCA /</t>
  </si>
  <si>
    <t>BARNIZ MARINO 1 INT. EXT. /CASABLANCA /</t>
  </si>
  <si>
    <t>BARNIZ MARINO 4 INT. EXT. /CASABLANCA /</t>
  </si>
  <si>
    <t>CAÑO FLEXIBLE 1" BLANCO TECNOCOM(METRO) / TECNOCOM ///</t>
  </si>
  <si>
    <t>CAÑO FLEXIBLE 3/4 BLANCO TECNOCOM(METRO) / TECNOCOM ///</t>
  </si>
  <si>
    <t>CAÑO FLEXIBLE 7/8 BLANCO TECNOCOM( METRO) / TECNOCOM ///</t>
  </si>
  <si>
    <t>ENCENDEDOR COCINA CORTO 12 CM EXH REC MACAO /IMPORTADO</t>
  </si>
  <si>
    <t>PIEDRA AFILAR /IMPORTADO</t>
  </si>
  <si>
    <t>LIJA AL AGUA 280 /SINTEPLAST /</t>
  </si>
  <si>
    <t>LATEX INTERIOR PRO 10 LTS /CASABLANCA /</t>
  </si>
  <si>
    <t>LATEX INTERIOR PRO 20 LTS /CASABLANCA /</t>
  </si>
  <si>
    <t>LATEX INTERIOR PRO 4 LTS /CASABLANCA /</t>
  </si>
  <si>
    <t>MANGUERA CRISTAL 12 X 15 50MT / TECNOCOM ///</t>
  </si>
  <si>
    <t>MANGUERA CRISTAL 16 X 20 / TECNOCOM ///</t>
  </si>
  <si>
    <t>MANGUERA CRISTAL 6 X 9 50MT / TECNOCOM ///</t>
  </si>
  <si>
    <t>MANGUERA CRISTAL 9 X 12 50MT / TECNOCOM ///</t>
  </si>
  <si>
    <t>MANGUERA GAS 50 MTS / TECNOCOM ///</t>
  </si>
  <si>
    <t>MANGUERA GAS 25 MTS / TECNOCOM ///</t>
  </si>
  <si>
    <t>MANGUERA MALLADA 1/2 X 25 / TECNOCOM ///</t>
  </si>
  <si>
    <t>MANGUERA MALLADA 1/2 X 50 / TECNOCOM ///</t>
  </si>
  <si>
    <t>MANGUERA MALLADA 3/4 X 25 / TECNOCOM ///</t>
  </si>
  <si>
    <t>PINCEL 10 /IMPORTADO</t>
  </si>
  <si>
    <t>PINCEL 15 /IMPORTADO</t>
  </si>
  <si>
    <t>PINCEL 20 /IMPORTADO</t>
  </si>
  <si>
    <t>PINCEL 25 /IMPORTADO</t>
  </si>
  <si>
    <t>GARRAPATICIDA BAÑO X120 /BABS ///</t>
  </si>
  <si>
    <t>GARRAPATICIDA BAÑO X70 /BABS ///</t>
  </si>
  <si>
    <t>DESCARGA TOTAL FOGGER 410 ML /FUMIGATOR ///</t>
  </si>
  <si>
    <t>A1HA</t>
  </si>
  <si>
    <t>AMOLADORA 4 1/2" 710W / PHILCO MEPAM126///</t>
  </si>
  <si>
    <t>ACCES. BAÑO PLAST- JABONERA /GINYPLAS 27101</t>
  </si>
  <si>
    <t>ACCES. BAÑO PLAST- PORTA CEP. Y VASO /GINYPLAS 27102</t>
  </si>
  <si>
    <t>ACCES. BAÑO PLAST- PERCHERO DOBLE /GINYPLAS 27107</t>
  </si>
  <si>
    <t>ACCES. BAÑO PLAST- PORTA ROLLO /GINYPLAS 27105</t>
  </si>
  <si>
    <t>ACCES. BAÑO PLAST- PERCHERO TRIPLE /GINYPLAS 27108</t>
  </si>
  <si>
    <t>ACCES. BAÑO PLAST- TOALLERO CHICO /GINYPLAS 27103</t>
  </si>
  <si>
    <t>ACOPLE COMPRESION 1/2" /DUKE //</t>
  </si>
  <si>
    <t>ACOPLE DE COMPRECION (A) 1/2" 50 (10) /GINYPLAS 20504</t>
  </si>
  <si>
    <t>ACOPLE COMPRESION 1" /DUKE //</t>
  </si>
  <si>
    <t>ACOPLE COMPRESION 3/4" /DUKE //</t>
  </si>
  <si>
    <t>ACOPLE DE COMPRECION (B) 3/4" 50 (10) /GINYPLAS 20505</t>
  </si>
  <si>
    <t>ACOPLE COMPRESION CODO 1/2" /DUKE //</t>
  </si>
  <si>
    <t>ACOPLE COMPRESION CODO 3/4 /DUKE //</t>
  </si>
  <si>
    <t>ACOPLE COMPRESION TEE 1/2" /DUKE //</t>
  </si>
  <si>
    <t>ACOPLE COMPRESION TEE 3/4 /DUKE //</t>
  </si>
  <si>
    <t>ACOPLE COMPRESION VALVULA PASO 1/2" /DUKE //</t>
  </si>
  <si>
    <t>ACOPLE COMPRESION VALVULA PASO 3/4 /DUKE //</t>
  </si>
  <si>
    <t>BA100F</t>
  </si>
  <si>
    <t>BROCA IM 1/2 X 50 /FISCHER. ///</t>
  </si>
  <si>
    <t>BROCA IM 1/4 X 100 /FISCHER. ///</t>
  </si>
  <si>
    <t>BROCA IM 3/16 X 100 /FISCHER. ///</t>
  </si>
  <si>
    <t>BROCA IM 3/8 X 50 /FISCHER. ///</t>
  </si>
  <si>
    <t>BROCA IM 5/16 X 100 /FISCHER. ///</t>
  </si>
  <si>
    <t>BOQUILLA BOCALLAVE MAGNETICA 7/16X65MM / KLD 352///</t>
  </si>
  <si>
    <t>BS63F</t>
  </si>
  <si>
    <t>CANILLA PLASTICA 1/2 /DUKE //</t>
  </si>
  <si>
    <t>CANILLA (A) 1/2" (50) /GINYPLAS 10101</t>
  </si>
  <si>
    <t>CANILLA PLASTICA 3/4 /DUKE //</t>
  </si>
  <si>
    <t>CANILLA (B) 3/4" (50) /GINYPLAS 10105</t>
  </si>
  <si>
    <t>CUPLA REDUCCION (C) 1"X1/2" (100) / CU112</t>
  </si>
  <si>
    <t>CUPLA REDUCCION (B) 3/4"X1/2" (100) / CU3412</t>
  </si>
  <si>
    <t>FLEXIBLE COBRE 1/2 X 20 CMS. /DUKE //</t>
  </si>
  <si>
    <t>FLEXIBLE COBRE 1/2 X 25 CMS. /DUKE //</t>
  </si>
  <si>
    <t>FLEXIBLE COBRE 1/2 X 30 CMS. /DUKE //</t>
  </si>
  <si>
    <t>FLEXIBLE COBRE 1/2 X 40 CMS. /DUKE //</t>
  </si>
  <si>
    <t>FLEXIBLE COBRE 1/2 X 50 CMS. /DUKE //</t>
  </si>
  <si>
    <t>FLEXIBLE COBRE 3/4 X 20 CMS. /DUKE //</t>
  </si>
  <si>
    <t>FLEXIBLE COBRE 3/4 X 30 CMS. /DUKE //</t>
  </si>
  <si>
    <t>FLEXIBLE COBRE 3/4 X 40 CMS. /DUKE //</t>
  </si>
  <si>
    <t>FLEXIBLE COBRE 3/4 X 50 CMS. /DUKE //</t>
  </si>
  <si>
    <t>TARUGO- UX 10 (25) /FISCHER. //</t>
  </si>
  <si>
    <t>TARUGO- UX 6 (100) /FISCHER. //</t>
  </si>
  <si>
    <t>TARUGO- UX 8 (50) /FISCHER. //</t>
  </si>
  <si>
    <t>FLEXIBLE PLASTICO 1/2 " X 20 CMS. /DUKE //</t>
  </si>
  <si>
    <t>FLEXIBLE PLASTICO 1/2 " X 30 CMS. /DUKE //</t>
  </si>
  <si>
    <t>FLEXIBLE PVC 1/2X30 /GINYPLAS 20102</t>
  </si>
  <si>
    <t>FLEXIBLE PLASTICO 1/2 " X 40 CMS. /DUKE //</t>
  </si>
  <si>
    <t>FLEXIBLE PVC 1/2X40 /GINYPLAS 20103</t>
  </si>
  <si>
    <t>FLEXIBLE PLASTICO 1/2 " X 50 CMS. /DUKE //</t>
  </si>
  <si>
    <t>FLEXIBLE PVC 1/2X50 /GINYPLAS 20104</t>
  </si>
  <si>
    <t>FLEXIBLE PVC 1/2X60 /GINYPLAS 20105</t>
  </si>
  <si>
    <t>FLEXIBLE PVC 1/2X70 /GINYPLAS 20106</t>
  </si>
  <si>
    <t>GRIFO COCINA MESADA /GINYPLAS 10307</t>
  </si>
  <si>
    <t>GRIFO COCINA PARED PICO CURVO /GINYPLAS 10324</t>
  </si>
  <si>
    <t>LAVATORIO P/BAÑO 36 X 26 S/SOPAPA /DUKE //</t>
  </si>
  <si>
    <t>LAPIZ 24 CM ROJO / SOLA ZB 24//</t>
  </si>
  <si>
    <t>LLAVE MANDRIL 13 MM / KLD 226070 A 13///</t>
  </si>
  <si>
    <t>LLAVE VIRGEN 1-PALETA PRIVE 101 ORIGINAL /J.M.A. /</t>
  </si>
  <si>
    <t>MACHETE 18" /BIASSONI //</t>
  </si>
  <si>
    <t>COCINA MESADA /GINYPLAS 10201</t>
  </si>
  <si>
    <t>COCINA PARED /GINYPLAS 10207</t>
  </si>
  <si>
    <t>NIVEL 40CM / SOLA P40//</t>
  </si>
  <si>
    <t>NIVEL 50CM / SOLA P50//</t>
  </si>
  <si>
    <t>NIVEL 60CM / SOLA P60//</t>
  </si>
  <si>
    <t>PASTINA X 1 KG ACERO(12U) /EL INCA //</t>
  </si>
  <si>
    <t>PASTINA X 1 KG ARENA(12U) /EL INCA //</t>
  </si>
  <si>
    <t>PASTINA X 1 KG BLANCO(24U) /EL INCA //</t>
  </si>
  <si>
    <t>PASTINA X 1 KG BLENDA(12U) /EL INCA //</t>
  </si>
  <si>
    <t>PASTINA X 1 KG CELESTE(12U) /EL INCA //</t>
  </si>
  <si>
    <t>PASTINA X 1 KG COBALTO(12U) /EL INCA //</t>
  </si>
  <si>
    <t>PASTINA X 1 KG CREMA(12U) /EL INCA //</t>
  </si>
  <si>
    <t>PASTINA X 1 KG CUARZO(12U) /EL INCA //</t>
  </si>
  <si>
    <t>PASTINA X 1 KG CUERO(12U) /EL INCA //</t>
  </si>
  <si>
    <t>PASTINA X 1 KG GRIS(12U) /EL INCA //</t>
  </si>
  <si>
    <t>PASTINA X 1 KG GRIS PERLA(12U) /EL INCA //</t>
  </si>
  <si>
    <t>PH225S</t>
  </si>
  <si>
    <t>PUNTA PHILIPS 2X25 / STANLEY 68-077///</t>
  </si>
  <si>
    <t>PUNTA PHILIPS 2X50 / STANLEY 68-076///</t>
  </si>
  <si>
    <t>PASTINA X 1 KG HABANO(12U) /EL INCA //</t>
  </si>
  <si>
    <t>PASTINA X 1 KG MARRON(12U) /EL INCA //</t>
  </si>
  <si>
    <t>PASTINA X 1 KG MARFIL(12U) /EL INCA //</t>
  </si>
  <si>
    <t>PASTINA X 1 KG NEGRO(12U) /EL INCA //</t>
  </si>
  <si>
    <t>PALITO PORTA ROLLO /GINYPLAS 27106</t>
  </si>
  <si>
    <t>PASTINA X 1 KG ROJA(12U) /EL INCA //</t>
  </si>
  <si>
    <t>PASTINA X 1 KG VERDE(12U) /EL INCA //</t>
  </si>
  <si>
    <t>PASTINA X 1 KG VERONA(12U) /EL INCA //</t>
  </si>
  <si>
    <t>CORT. P/CERM. STAR-60 CON MALETA / RUBI 12969//</t>
  </si>
  <si>
    <t>ROCIADOR PLASTICO 4 FUNCIONES /DUKE //</t>
  </si>
  <si>
    <t>CORT. P/CERM. BASIC-60 / RUBI 25956//</t>
  </si>
  <si>
    <t>SELLADOR ROSCA 25 GRS. /DUKE //</t>
  </si>
  <si>
    <t>SOPAPA 40MM /GINYPLAS 20202</t>
  </si>
  <si>
    <t>SOPAPA 50MM /GINYPLAS 20204</t>
  </si>
  <si>
    <t>MARTILLO GALPONERO / STANLEY S51205///</t>
  </si>
  <si>
    <t>CHOCLA. C/POLVO / STANLEY S47-442///</t>
  </si>
  <si>
    <t>TC24L</t>
  </si>
  <si>
    <t>TC30L</t>
  </si>
  <si>
    <t>T.ESPIGA RH. (C) 1" (25) / TERH1</t>
  </si>
  <si>
    <t>T.ESPIGA RH. (A) 1/2" (50) / TERH12</t>
  </si>
  <si>
    <t>TAPA H. (C) 1" (50) / TH1</t>
  </si>
  <si>
    <t>TAPON M. (C) 1" (50) / TM1</t>
  </si>
  <si>
    <t>TRABA PUERTA Y VENTANAS /GINYPLAS 29001</t>
  </si>
  <si>
    <t>TR16L</t>
  </si>
  <si>
    <t>TR20L</t>
  </si>
  <si>
    <t>TR24L</t>
  </si>
  <si>
    <t>TR30L</t>
  </si>
  <si>
    <t>VALVULA ESFERICA FUSION 20MM /DUKE //</t>
  </si>
  <si>
    <t>VALVULA ESFERICA FUSION 25MM (20) /DUKE //</t>
  </si>
  <si>
    <t>VALVULA ESFERICA- 1/2 METALICA /DUKE //</t>
  </si>
  <si>
    <t>VALVULA ESFERICA- 1 METALICA /DUKE //</t>
  </si>
  <si>
    <t>VALVULA ESFERICA- 3/4 METALICA /DUKE //</t>
  </si>
  <si>
    <t>VALVULA ESFERICA 1/2 PVC /DUKE //</t>
  </si>
  <si>
    <t>VALVULA ESFERICA 1" PVC /DUKE //</t>
  </si>
  <si>
    <t>VALVULA ESFERICA 3/4 PVC /DUKE //</t>
  </si>
  <si>
    <t>VALVULA RETENCION 1 /DUKE //</t>
  </si>
  <si>
    <t>VALVULA RETENCION (C) 1" 40 (4) /GINYPLAS 20603</t>
  </si>
  <si>
    <t>VALVULA RETENCION 3/4 /DUKE //</t>
  </si>
  <si>
    <t>VALVULA DE RETENCION (B) 3/4" 40 (4) /GINYPLAS 20602</t>
  </si>
  <si>
    <t>P24D</t>
  </si>
  <si>
    <t>CM3M</t>
  </si>
  <si>
    <t>CM5M</t>
  </si>
  <si>
    <t>AMOLADORA COMBINADA CON AFILADOR 400 W| //GAMMA 1686AR</t>
  </si>
  <si>
    <t>MOTOSIERRA 20"|2,7 HP|50 CC|ESPADA 50 CM //GAMMA 9028AR</t>
  </si>
  <si>
    <t>BUJE (C) 1"X1/2" (100) /GINYPLAS 41004</t>
  </si>
  <si>
    <t>BUJE (A) 1/2"X3/8" (100) /GINYPLAS 41002</t>
  </si>
  <si>
    <t>BUJE (D) 1"X3/4" (100) /GINYPLAS 41005</t>
  </si>
  <si>
    <t>BUJE (B) 3/4"X1/2" (100) /GINYPLAS 41003</t>
  </si>
  <si>
    <t>CARGADOR ARRANCADOR 180A //GAMMA 1594</t>
  </si>
  <si>
    <t>CARGADOR ARRANCADOR 300A //GAMMA 1595</t>
  </si>
  <si>
    <t>CARGADOR ARRANCADOR 360A //GAMMA 1596</t>
  </si>
  <si>
    <t>CODO H.H (C) 1" (50) /GINYPLAS 40103</t>
  </si>
  <si>
    <t>CODO H.H (A) 1/2" (100) /GINYPLAS 40101</t>
  </si>
  <si>
    <t>CODO H.H (B) 3/4" (100) /GINYPLAS 40102</t>
  </si>
  <si>
    <t>CODO ESPIGA ESPIGA (A) 1/2" (100) /GINYPLAS 50301</t>
  </si>
  <si>
    <t>CODO ESPIGA ESPIGA (B) 3/4" (50) /GINYPLAS 50302</t>
  </si>
  <si>
    <t>CODO ESPIGA R.H. (C) 1" (25) /GINYPLAS 50309</t>
  </si>
  <si>
    <t>CODO ESPIGA R.H. (A) 1/2" (100) /GINYPLAS 50307</t>
  </si>
  <si>
    <t>CODO ESPIGA R.H. (B) 3/4" (50) /GINYPLAS 50308</t>
  </si>
  <si>
    <t>CUPLA (B) 3/4" (100) /GINYPLAS 40302</t>
  </si>
  <si>
    <t>LLUVIA PVC BLANCA 50 (10) /GINYPLAS 10801</t>
  </si>
  <si>
    <t>ESPIGA ESPIGA. (C) 1" (25) /GINYPLAS 50109</t>
  </si>
  <si>
    <t>ESPIGA ESPIGA. (A) 1/2" (100) /GINYPLAS 50107</t>
  </si>
  <si>
    <t>ESPIGA ESPIGA. (B) 3/4" (50) /GINYPLAS 50108</t>
  </si>
  <si>
    <t>ESPIGA ESP. REDUCCION (D) 3/4"X1/2" (50) /GINYPLAS 50113</t>
  </si>
  <si>
    <t>ENTRE ROSCA (B) 3/4" (100) /GINYPLAS 40602</t>
  </si>
  <si>
    <t>ESPIGA R.H (C) 1" (25) /GINYPLAS 50127</t>
  </si>
  <si>
    <t>ESPIGA R.H (A) 1/2" (100) /GINYPLAS 50125</t>
  </si>
  <si>
    <t>ESPIGA R.H (B) 3/4" (50) /GINYPLAS 50126</t>
  </si>
  <si>
    <t>ESPIGA R.M (C) 1" (25) /GINYPLAS 50103</t>
  </si>
  <si>
    <t>ESPIGA R.M (A) 1/2" (100) /GINYPLAS 50101</t>
  </si>
  <si>
    <t>ESPIGA R.M REDUCCION (E) 1/2"X1" (50) /GINYPLAS 50134</t>
  </si>
  <si>
    <t>ESPIGA R.M REDUCCION (C) 1/2"X 3/4" (50) /GINYPLAS 50132</t>
  </si>
  <si>
    <t>ESPIGA R.M (B) 3/4" (50) /GINYPLAS 50102</t>
  </si>
  <si>
    <t>ESPIGA R.M REDUCCION (E) 3/4"X1" (50) /GINYPLAS 50135</t>
  </si>
  <si>
    <t>ESPIGA R.M REDUCCION (D) 3/4"X 1/2" (50) /GINYPLAS 50131</t>
  </si>
  <si>
    <t>TALADRO ATOR. 12V DOS BATERIAS VALIJA //GAMMA G12101AR</t>
  </si>
  <si>
    <t>ATORN ARTICULADO A BAT. 3,6V //GAMMA G12104AR</t>
  </si>
  <si>
    <t>TALADRO ATORNILLADOR A BATERIA 12V ION LITIO | C/CARGADOR Y DOS BATERIAS | MALETIN PVC | 10MM //GAMM</t>
  </si>
  <si>
    <t>BORDEADORA 1000W|9200 R.P.M.|EJE CURVO|Ø //GAMMA G1830AR</t>
  </si>
  <si>
    <t>DESMALEZADORA 40CC //GAMMA</t>
  </si>
  <si>
    <t>DESMALEZADORA 34CC //GAMMA G1834AR</t>
  </si>
  <si>
    <t>DESMALEZADORA 52CC //GAMMA G1836AR</t>
  </si>
  <si>
    <t>DESMALEZADORA 34CC - ELITE //GAMMA G1837AR</t>
  </si>
  <si>
    <t>DESMALEZADORA 40CC - ELITE //GAMMA G1838AR</t>
  </si>
  <si>
    <t>DESMALEZADORA 52 CC-ELITE //GAMMA G1839AR</t>
  </si>
  <si>
    <t>TALADRO DE IMPAC. 710W //GAMMA G1903AR</t>
  </si>
  <si>
    <t>AMOLADORA ANG. 4.1/2 650W //GAMMA G1909AR</t>
  </si>
  <si>
    <t>AMOLADORA ANGULAR 850W | Ø DISCO 115 MM | 1100 R.P.M. //GAMMA G1911AR</t>
  </si>
  <si>
    <t>LIJADORA ORBITAL 380W //GAMMA G1921AR</t>
  </si>
  <si>
    <t>COMBO ASPIRADORA 1000W + HIDROLAVADORA 1200 W //GAMMA G2299AR</t>
  </si>
  <si>
    <t>HIDROLAVADORA 150 90/150 BAR|MOTOR 1700 W //GAMMA G2514AR</t>
  </si>
  <si>
    <t>HIDROLAVADORA 170 110/170 BAR|MOTOR 2000 //GAMMA G2515AR</t>
  </si>
  <si>
    <t>CARGADOR 6A //GAMMA G2704</t>
  </si>
  <si>
    <t>CARGADOR 10A //GAMMA G2705</t>
  </si>
  <si>
    <t>COMPRESOR 24 2 HP|24 L|COAXIAL|MONOFÁSICO //GAMMA G2801AR</t>
  </si>
  <si>
    <t>COMPRESOR 24 CON KIT INCLUYE: PISTOLA DE PIN //GAMMA G2801KAR</t>
  </si>
  <si>
    <t>COMPRESOR 50 2 HP|50 L|COAXIAL|MONOFÁSICO //GAMMA G2802AR</t>
  </si>
  <si>
    <t>COMPRESOR 50 CON KIT INCLUYE: PISTOLA DE PIN //GAMMA G2802KAR</t>
  </si>
  <si>
    <t>COMPRESOR 2HP 100LT //GAMMA G2803AR</t>
  </si>
  <si>
    <t>COMPRESOR 3 HP|150 L|MONOFÁSICO|BICILÍN //GAMMA G2804AR</t>
  </si>
  <si>
    <t>EQUIPO PARA PINTAR 500W //GAMMA G2821</t>
  </si>
  <si>
    <t>EQUIPO PARA PINTAR 900W //GAMMA G2822</t>
  </si>
  <si>
    <t>EQUIPO PARA PINTAR 350W //GAMMA G2823</t>
  </si>
  <si>
    <t>ELECTROSIERRA 1800 W|16"|406 MM|FRENO D //GAMMA G3078AR</t>
  </si>
  <si>
    <t>SOLDADORA INVERTER ARC 130- DA //GAMMA G3471AR</t>
  </si>
  <si>
    <t>SOLDADORA INVERTER ARC 160 A //GAMMA G3472AR</t>
  </si>
  <si>
    <t>CORTADORA CESPED 1400 W //GAMMA G4943AR</t>
  </si>
  <si>
    <t>CORTADORA CESPED 1600 W //GAMMA G4944AR</t>
  </si>
  <si>
    <t>MOTOSIERRA 16" 1,6HP 38CC 9026 //GAMMA 9026AR</t>
  </si>
  <si>
    <t>GRUPO 950 //GAMMA GE3441</t>
  </si>
  <si>
    <t>GRUPO ELITE 3500V //GAMMA GE3457AR</t>
  </si>
  <si>
    <t>GRUPO ELITE 6500W //GAMMA GE3458</t>
  </si>
  <si>
    <t>GRUPO 2500W //GAMMA GE3460AR</t>
  </si>
  <si>
    <t>GRUPO 3500W //GAMMA GE3464AR</t>
  </si>
  <si>
    <t>GRUPO ELECT 5500V //GAMMA GE3465AR</t>
  </si>
  <si>
    <t>GRUPO 6500W //GAMMA GE3466AR</t>
  </si>
  <si>
    <t>GRUPO ELECT 7500 VE //GAMMA GE3467AR</t>
  </si>
  <si>
    <t>ROTOMARTILLO 1500W //GAMMA G1951AR</t>
  </si>
  <si>
    <t>PISTOLA DE CALOR 2000W //GAMMA G1935AR</t>
  </si>
  <si>
    <t>LUSTRALIJADORA 1600W //GAMMA G1929AR</t>
  </si>
  <si>
    <t>LIJADORA ORBITAL 180W //GAMMA G1920AR</t>
  </si>
  <si>
    <t>AMOLADORA ANG. 7" 2000W //GAMMA G1913AR</t>
  </si>
  <si>
    <t>SIERRA CALADORA 710W //GAMMA G1940AR</t>
  </si>
  <si>
    <t>MARTILLO ROTATIVO 900 W 2,8 J //GAMMA HG1921</t>
  </si>
  <si>
    <t>LUSTRALIJADORA 1400 W | 690-3800RPM | Ø180 MM //GAMMA</t>
  </si>
  <si>
    <t>NIPLE (A) 1/2" 10CM (100) /GINYPLAS 40803</t>
  </si>
  <si>
    <t>NIPLE (A) 1/2" 15CM (100) /GINYPLAS 40805</t>
  </si>
  <si>
    <t>NIPLE (A) 1/2" 06CM (100) /GINYPLAS 40801</t>
  </si>
  <si>
    <t>NIPLE (A) 1/2" 08CM (100) /GINYPLAS 40802</t>
  </si>
  <si>
    <t>NIPLE (B) 3/4" 10CM (100) /GINYPLAS 40808</t>
  </si>
  <si>
    <t>NIPLE (B) 3/4" 15CM (100) /GINYPLAS 40810</t>
  </si>
  <si>
    <t>NIPLE (B) 3/4" 06CM (100) /GINYPLAS 40806</t>
  </si>
  <si>
    <t>NIPLE (B) 3/4" 08CM (100) /GINYPLAS 40807</t>
  </si>
  <si>
    <t>PILETA 15 LTRS. S/SOPAPA /DUKE //</t>
  </si>
  <si>
    <t>PILETA 24LTRS. S/SOPAPA /DUKE //</t>
  </si>
  <si>
    <t>PISTOLA DE CALOR C/KIT 2000W //GAMMA G1935KAR</t>
  </si>
  <si>
    <t>SIERRA CIRCULAR 1300W //GAMMA G1930AR</t>
  </si>
  <si>
    <t>TALADRO DE IMPACTO 710W //GAMMA G1904AR</t>
  </si>
  <si>
    <t>T.ESPIGA E (C) 1" (25) /GINYPLAS 50209</t>
  </si>
  <si>
    <t>T.ESPIGA E (A) 1/2" (50) /GINYPLAS 50207</t>
  </si>
  <si>
    <t>T.ESPIGA E (B) 3/4" (50) /GINYPLAS 50208</t>
  </si>
  <si>
    <t>TAPON M. (A) 1/2" (100) /GINYPLAS 40401</t>
  </si>
  <si>
    <t>TAPON M. (B) 3/4" (100) /GINYPLAS 40402</t>
  </si>
  <si>
    <t>ENTRE ROSCA (C) 1" (50) / 40603</t>
  </si>
  <si>
    <t>INCA PLAST AMARILLO MED TEXTURABLE X15 /EL INCA //</t>
  </si>
  <si>
    <t>INCA PLAST ARENA ORIENTAL TEXTURABLE X15 /EL INCA //</t>
  </si>
  <si>
    <t>INCA PLAST BEIGE TEXTURABLE X15 /EL INCA //</t>
  </si>
  <si>
    <t>INCA PLAST BLANCO TEXTURABLE X15 /EL INCA //</t>
  </si>
  <si>
    <t>INCA PLAST CHOCOLATE TEXTURABLE X15 /EL INCA //</t>
  </si>
  <si>
    <t>INCA PLAST DURAZNO TEXTURABLE X15 /EL INCA //</t>
  </si>
  <si>
    <t>INCA PLAST GRIS CENIZA TEXTURABLE X15 /EL INCA //</t>
  </si>
  <si>
    <t>INCA PLAST GRIS URBANO TEXTURABLE X15 /EL INCA //</t>
  </si>
  <si>
    <t>INCA PLAST MARFIL MED TEXTURABLE X15 /EL INCA //</t>
  </si>
  <si>
    <t>INCA PLAST PARIS TEXTURABLE X15 /EL INCA //</t>
  </si>
  <si>
    <t>INCA PLAST ROSA COLONIAL TEXTURABLE X15 /EL INCA //</t>
  </si>
  <si>
    <t>INCA PLAST RUBI TEXTURABLE X15 /EL INCA //</t>
  </si>
  <si>
    <t>INCA PLAST TERRACOTA TEXTURABLE X15 /EL INCA //</t>
  </si>
  <si>
    <t>INCA PLAST V. PRADERA TEXTURABLE X15 /EL INCA //</t>
  </si>
  <si>
    <t>TAPA H. (A) 1/2" (100) / 40501</t>
  </si>
  <si>
    <t>TAPA H. (B) 3/4" (100) / 40502</t>
  </si>
  <si>
    <t>GOMA GOMERA HONDA REF PQ X 20 (IMP) /IMPORTADO</t>
  </si>
  <si>
    <t>SOLUCION P/BICI X UNIDAD /MACAO</t>
  </si>
  <si>
    <t>ADHESIVO INSTANTANEO T/GOT 3G (BLX12) /MACAO</t>
  </si>
  <si>
    <t>DISCO BASIC 114 X 1,6 // /TYROLIT</t>
  </si>
  <si>
    <t>DISCO BASIC 114 X 1 // /TYROLIT</t>
  </si>
  <si>
    <t>DISCO XPERT 114 X 1,6 PLANO // /TYROLIT</t>
  </si>
  <si>
    <t>DISCO XPERT 178 X 1,6 PLANO // /TYROLIT</t>
  </si>
  <si>
    <t>DISCO XPERT 114 X 3,2 // /TYROLIT</t>
  </si>
  <si>
    <t>LCI1C</t>
  </si>
  <si>
    <t>DISCO BASIC 178 X 1,6 // /TYROLIT</t>
  </si>
  <si>
    <t>DISCO SECUR 114 X 1,6 PLANO // /TYROLIT</t>
  </si>
  <si>
    <t>DISCO SECUR 114 X 3,2 // /TYROLIT</t>
  </si>
  <si>
    <t>DISCO XPERT 114 X 4,8 // /TYROLIT</t>
  </si>
  <si>
    <t>GAS P/ENCENDEDOR CHICO 160 CC /IMPORTADO</t>
  </si>
  <si>
    <t>DISCO MOSAICO SECUR EXTRA 114 X 3,2 // /TYROLIT</t>
  </si>
  <si>
    <t>DISCO MOSAICO XPERT TOOLS 114 X 3,2 // /TYROLIT</t>
  </si>
  <si>
    <t>DISCO SECUR 114 X 1 PLANO // /TYROLIT</t>
  </si>
  <si>
    <t>DISCO XPERT 178 X 3,2 // /TYROLIT</t>
  </si>
  <si>
    <t>DISCO SECUR 114 X 4,8 // /TYROLIT</t>
  </si>
  <si>
    <t>GAS P/ENCENDEDOR GRANDE 400/440CC /IMPORTADO</t>
  </si>
  <si>
    <t>DISCO SECUR 178 X 3,2 // /TYROLIT</t>
  </si>
  <si>
    <t>DISCO SECUR 178 X 1,6 PLANO // /TYROLIT</t>
  </si>
  <si>
    <t>DISCO XPERT 230 X 3,2 // /TYROLIT</t>
  </si>
  <si>
    <t>DISCO XPERT 178 X 6,4 // /TYROLIT</t>
  </si>
  <si>
    <t>CINTA METRICA 3 MT /MACAO</t>
  </si>
  <si>
    <t>DISCO SECUR 178 X 4,8 // /TYROLIT</t>
  </si>
  <si>
    <t>DISCO SECUR 178 X 7 // /TYROLIT</t>
  </si>
  <si>
    <t>DISCO SECUR 230 X 3,2 // /TYROLIT</t>
  </si>
  <si>
    <t>DISCO SECUR 230 X 1,9 // /TYROLIT</t>
  </si>
  <si>
    <t>DISCO D. BASIC D. BASIC CONT. 110MM / TYROLIT //</t>
  </si>
  <si>
    <t>DISCO XPERT 230 X 6,4 // /TYROLIT</t>
  </si>
  <si>
    <t>DISCO XPERT R 12" PLANO // /TYROLIT</t>
  </si>
  <si>
    <t>DISCO SECUR REF. 10" PLANO // /TYROLIT</t>
  </si>
  <si>
    <t>DISCO D.STANDAR D. CONT. 110MM // /TYROLIT</t>
  </si>
  <si>
    <t>DISCO XPERT R 14" PLANO // /TYROLIT</t>
  </si>
  <si>
    <t>DISCO SECUR 230 X 7 // /TYROLIT</t>
  </si>
  <si>
    <t>DISCO D. BASIC D. BASIC SEG. 110MM / TYROLIT //</t>
  </si>
  <si>
    <t>CINTA METRICA 5 MT /MACAO</t>
  </si>
  <si>
    <t>DISCO SECUR REF 12" PLANO // /TYROLIT</t>
  </si>
  <si>
    <t>DISCO SECUR REF. 12" PLANO BUJE 32MM // /TYROLIT</t>
  </si>
  <si>
    <t>DISCO D. BASIC D. BASIC TUB. 115MM / TYROLIT //</t>
  </si>
  <si>
    <t>DISCO D.STANDAR D. SEG. 115MM // /TYROLIT</t>
  </si>
  <si>
    <t>DISCO SECUR REF 16 X 4.50 // /TYROLIT</t>
  </si>
  <si>
    <t>DISCO D.STANDAR D. TURBO 115MM // /TYROLIT</t>
  </si>
  <si>
    <t>DISCO XPERT R 16" PLANO // /TYROLIT</t>
  </si>
  <si>
    <t>DISCO SECUR REF. 14" 350X3,2X25.4 // /TYROLIT</t>
  </si>
  <si>
    <t>DISCO SECUR REF. 14" PLANO BUJE 32MM // /TYROLIT</t>
  </si>
  <si>
    <t>DISCO D. BASIC D. BASIC CONT. 178MM / TYROLIT //</t>
  </si>
  <si>
    <t>DISCO SECUR 16" PLANO // /TYROLIT</t>
  </si>
  <si>
    <t>DISCO D. BASIC D. BASIC SEG. 178MM / TYROLIT //</t>
  </si>
  <si>
    <t>DISCO D. BASIC D. BASIC TUB. 178MM / TYROLIT //</t>
  </si>
  <si>
    <t>BP10</t>
  </si>
  <si>
    <t>BALANZA PLAST. DIGTAL 10 KG /IMPORTADO</t>
  </si>
  <si>
    <t>DISCO D. BASIC D. BASIC TURBO. 230MM / TYROLIT //</t>
  </si>
  <si>
    <t>DISCO D.STANDAR D. SEG. 230MM // /TYROLIT</t>
  </si>
  <si>
    <t>DISCO D.STANDAR D. TURBO 230MM // /TYROLIT</t>
  </si>
  <si>
    <t>PIÑON CON EJE RECTO 35MM 9DIENTES /DUROLL ///</t>
  </si>
  <si>
    <t>I.C.ANAFE STD.0,65 G/E (X10U) /PRIMERA /</t>
  </si>
  <si>
    <t>I.C.ANAFE STD.ESPECIAL (X10U) /PRIMERA /</t>
  </si>
  <si>
    <t>I.C.ARTUR M. R. FINA (X10U) /PRIMERA /</t>
  </si>
  <si>
    <t>I.C.ARTUR M. R. GRUESA (X10U) /PRIMERA /</t>
  </si>
  <si>
    <t>I.C.CALENTADOR /PRIMERA /</t>
  </si>
  <si>
    <t>I.C.COVENTRI CORTO (X10U) /PRIMERA /</t>
  </si>
  <si>
    <t>I.C.COVENTRI HORNO (X10U) /PRIMERA /</t>
  </si>
  <si>
    <t>I.C.DOMEC (X10U) /PRIMERA /</t>
  </si>
  <si>
    <t>I.C.DOMEC ITAL.PHIL. WHIR. (X10U) /PRIMERA /</t>
  </si>
  <si>
    <t>I.C.DREAN AURORA (X10U) /PRIMERA /</t>
  </si>
  <si>
    <t>I.C.ESCORIAL CORTO (X10U) /PRIMERA /</t>
  </si>
  <si>
    <t>I.C.ESCORIAL MEDIANO (X10U) /PRIMERA /</t>
  </si>
  <si>
    <t>I.C.FAROL 500 BUJIAS /PRIMERA /</t>
  </si>
  <si>
    <t>I.C.LONGVIE D.ROSCA (X10U) /PRIMERA /</t>
  </si>
  <si>
    <t>I.C.ORBIS CONVECTA (X10U) /PRIMERA /</t>
  </si>
  <si>
    <t>I.C.ORBIS COQ.CORTO (X10U) /PRIMERA /</t>
  </si>
  <si>
    <t>I.C.ORBIS DONNA (X10U) /PRIMERA /</t>
  </si>
  <si>
    <t>I.C.ORO AZUL (X10U) /PRIMERA /</t>
  </si>
  <si>
    <t>I.C.P/COCINA ESCORIAL LARGO /PRIMERA /</t>
  </si>
  <si>
    <t>I.C.SIMPLEX CHATO (X10U) /PRIMERA /</t>
  </si>
  <si>
    <t>I.C.SIRENA (X10U) /PRIMERA /</t>
  </si>
  <si>
    <t>I.C.STANDAR HEXAG. 7MM (X10U) /PRIMERA /</t>
  </si>
  <si>
    <t>I.C.VOLCAN (X10U) /PRIMERA /</t>
  </si>
  <si>
    <t>I.C.WESTHING HOUSE (X10U) /PRIMERA /</t>
  </si>
  <si>
    <t>AEROSOL RENOVADOR VEHICULOS X 260 /KUWAI //</t>
  </si>
  <si>
    <t>CAÑO FUSION 20MM / //</t>
  </si>
  <si>
    <t>CAÑO POLIPROPILENO BICAPA A 1/2" / //</t>
  </si>
  <si>
    <t>CAÑO POLIPROPILENO A 1/2" / //</t>
  </si>
  <si>
    <t>CAÑO FUSION 25MM / //</t>
  </si>
  <si>
    <t>CAÑO POLIPROPILENO BICAPA B 3/4" / //</t>
  </si>
  <si>
    <t>CAÑO POLIPROPILENO B 3/4" / //</t>
  </si>
  <si>
    <t>CAÑO POLIPROPILENO BICAPA C 1" / //</t>
  </si>
  <si>
    <t>CAÑO FUSION 32MM / //</t>
  </si>
  <si>
    <t>ESTANTE FLOTANTE WENGUE 60X25CM / SC ///</t>
  </si>
  <si>
    <t>ESTANTE FLOTANTE WENGUE 80C25CM / SC ///</t>
  </si>
  <si>
    <t>CCE400N</t>
  </si>
  <si>
    <t>CCE250N</t>
  </si>
  <si>
    <t>CCE150N</t>
  </si>
  <si>
    <t>EI4C</t>
  </si>
  <si>
    <t>BARNIZ PARA MADERA CASABLANCA</t>
  </si>
  <si>
    <t>CAL PARA PINTAR</t>
  </si>
  <si>
    <t>CAL P/PINTAR COLOR / /</t>
  </si>
  <si>
    <t>ADITIVO PLASTICO- C 10KG /EL INCA /</t>
  </si>
  <si>
    <t>RUBEROID LIVIANO 1X 5MT INGENIERO /SUPERTECH /</t>
  </si>
  <si>
    <t>BARREHOJA GIGANTE /CRECCHIO //</t>
  </si>
  <si>
    <t>ADITIVO PLASTICO- B 1KG /EL INCA /</t>
  </si>
  <si>
    <t>ASIENTO P/INOD. BLANCO 4MM (10) / BACOPLAST 50110</t>
  </si>
  <si>
    <t>ASIENTO P/INOD. BLANCO ECONOMICO(12) / BACOPLAST 50100</t>
  </si>
  <si>
    <t>BOCA ACCESO COCINA 10X10CM (12) / CONCORPLAST 45060</t>
  </si>
  <si>
    <t>BUJE REDUCTOR H-M A 50X 40MM (100) / CONCORPLAST 38035</t>
  </si>
  <si>
    <t>BUJE REDUCTOR H-M B 60X 40MM (40) / CONCORPLAST 38045</t>
  </si>
  <si>
    <t>BUJE REDUCTOR H-M C 60X 50MM (40) / CONCORPLAST 38055</t>
  </si>
  <si>
    <t>BUJE REDUCTOR H-M D 100X 60MM (25) / CONCORPLAST 38095</t>
  </si>
  <si>
    <t>BUJE REDUCTOR H-M E 110X63MM (25) / CONCORPLAST 38110</t>
  </si>
  <si>
    <t>BUJE REDUCTOR H-M F 110X100MM (24) / CONCORPLAST 38111</t>
  </si>
  <si>
    <t>BUJE REDUCTOR H-M G 160X110MM (15) / CONCORPLAST 35004</t>
  </si>
  <si>
    <t>CAMISA P/SOL DE NOCHE X UNID /IMPORTADO</t>
  </si>
  <si>
    <t>CANDADO BCEADO. 32 MM /TRICICLE</t>
  </si>
  <si>
    <t>CANDADO BCEADO. 38 MM /TRICICLE</t>
  </si>
  <si>
    <t>CANDADO BCEADO. 50 MM /TRICICLE</t>
  </si>
  <si>
    <t>CANDADO BLINDADO 63MM /LIEBAO</t>
  </si>
  <si>
    <t>CANDADO BRONCEADO X SET BLISTER 12PZAS 20MM /IMPORTADO</t>
  </si>
  <si>
    <t>CANDADO NUMERICO COLORES /IMPORTADO</t>
  </si>
  <si>
    <t>CANDADO PINTADO ARO LARGO 50 MM A/L /MACAO</t>
  </si>
  <si>
    <t>CAÑO CAMARA 100MM (10) / CONCORPLAST 39100</t>
  </si>
  <si>
    <t>CAÑO CAMARA 110MM (20) / CONCORPLAST 39110</t>
  </si>
  <si>
    <t>CHOCLA CON POLVO /IMPORTADO</t>
  </si>
  <si>
    <t>CHOCLA SIN POLVO /IMPORTADO</t>
  </si>
  <si>
    <t>CODO M-H CON ACOMETIDA A 100MM (12) / CONCORPLAST 31096</t>
  </si>
  <si>
    <t>CODO M-H CON BASE B 100MM (20) / CONCORPLAST 31195</t>
  </si>
  <si>
    <t>CODO M-H CON BASE C 110MM (10) / CONCORPLAST 31210</t>
  </si>
  <si>
    <t>CODO. H-H A 40MM (70) / CONCORPLAST 31035</t>
  </si>
  <si>
    <t>CODO. H-H B 50MM (50) / CONCORPLAST 31045</t>
  </si>
  <si>
    <t>CODO. M-H C 60MM (40) / CONCORPLAST 31055</t>
  </si>
  <si>
    <t>CODO. M-H D 100MM (20) / CONCORPLAST 31095</t>
  </si>
  <si>
    <t>CODO. M-H F 110MM (20) / CONCORPLAST 31110</t>
  </si>
  <si>
    <t>CORTATUBO /IMPORTADO</t>
  </si>
  <si>
    <t>CUPLA H-H A 40MM (100) / CONCORPLAST 33035</t>
  </si>
  <si>
    <t>CUPLA H-H B 50MM (100) / CONCORPLAST 33045</t>
  </si>
  <si>
    <t>CUPLA H-H C 60MM (50) / CONCORPLAST 33055</t>
  </si>
  <si>
    <t>CUPLA H-H D 100MM (30) / CONCORPLAST 33095</t>
  </si>
  <si>
    <t>CUPLA H-H F 110MM (30) / CONCORPLAST 33110</t>
  </si>
  <si>
    <t>CURVA 45º A 40MM (60) / CONCORPLAST 34535</t>
  </si>
  <si>
    <t>CURVA 45º B 50MM (50) / CONCORPLAST 34550</t>
  </si>
  <si>
    <t>CURVA 45º C 60MM (40) / CONCORPLAST 34545</t>
  </si>
  <si>
    <t>CURVA 45º D 100MM (15) / CONCORPLAST 34595</t>
  </si>
  <si>
    <t>CURVA 90º A 40MM (50) / CONCORPLAST 34035</t>
  </si>
  <si>
    <t>CURVA 90º B 50MM (50) / CONCORPLAST 34045</t>
  </si>
  <si>
    <t>CURVA 90º C 60MM (20) / CONCORPLAST 34055</t>
  </si>
  <si>
    <t>CURVA 90º D 100MM (10) / CONCORPLAST 34095</t>
  </si>
  <si>
    <t>CURVA 90º F 110MM (10) / CONCORPLAST 34110</t>
  </si>
  <si>
    <t>CUTTER PLASTICO /IMPORTADO</t>
  </si>
  <si>
    <t>DEPOSITO MOCHILA A BOTON LUXURY 14LT (4) / BACOPLAST 58400</t>
  </si>
  <si>
    <t>DEPOSITO PARA COLGAR PREMIUN 12LT (4) / BACOPLAST 52400</t>
  </si>
  <si>
    <t>EMBUDO DESPLAZADO B 100MM (40) / CONCORPLAST 42809</t>
  </si>
  <si>
    <t>EMBUDO VERTICAL B 100MM (7) / CONCORPLAST 42100</t>
  </si>
  <si>
    <t>ENCENDEDOR P/COCINA A PILAS /IMPORTADO</t>
  </si>
  <si>
    <t>ENCENDEDOR P/COCINA FLEXIBLE /IMPORTADO</t>
  </si>
  <si>
    <t>FALSA ESCUADRA /IMPORTADO</t>
  </si>
  <si>
    <t>FASTIX 280G ALT.TEMP. /POXIPOL ///</t>
  </si>
  <si>
    <t>FIJADOR SELLADOR 4LT INT. EXT. /CASABLANCA /</t>
  </si>
  <si>
    <t>FORMON X SET 4PZAS /IMPORTADO</t>
  </si>
  <si>
    <t>GANCHO ENGRAMPADORA 10MM /IMPORTADO</t>
  </si>
  <si>
    <t>GANCHO ENGRAMPADORA 12MM /IMPORTADO</t>
  </si>
  <si>
    <t>GANCHO ENGRAMPADORA 8MM /IMPORTADO</t>
  </si>
  <si>
    <t>GUANTE EXAMINACION X 100 U /NP</t>
  </si>
  <si>
    <t>HACHA DE CAMPING FIBRA /GS</t>
  </si>
  <si>
    <t>HACHA TUMBA C/CABO 90CM 209 /TRAMONTINA 77320/544///</t>
  </si>
  <si>
    <t>INFLADOR 12V /IMPORTADO</t>
  </si>
  <si>
    <t>INFLADOR BICI CHICO A BOMBA COLOR /IMPORTADO</t>
  </si>
  <si>
    <t>INFLADOR C/BOMBA GRANDE /IMPORTADO</t>
  </si>
  <si>
    <t>LAPIZ CARPINTERO ( X 12U) /FABER</t>
  </si>
  <si>
    <t>LAVATORIO PARA BAÑO GRANDE (6) / BACOPLAST 65000</t>
  </si>
  <si>
    <t>LINGA BICI CON CANDADO D10 /RK</t>
  </si>
  <si>
    <t>LINGA MOTO PITON 1,20MT /ANCHI</t>
  </si>
  <si>
    <t>LINGA MOTO PITON TL14386 /RAIA</t>
  </si>
  <si>
    <t>LINTERNA CON VALIZA 35 LED A PILA /IMPORTADO</t>
  </si>
  <si>
    <t>LINTERNA CRISTAL /LED</t>
  </si>
  <si>
    <t>LINTERNA FLOR /LED</t>
  </si>
  <si>
    <t>LLAVE AJUSTABLE 10 /IMPORTADO</t>
  </si>
  <si>
    <t>LLAVE AJUSTABLE 6 /IMPORTADO</t>
  </si>
  <si>
    <t>LLAVE AJUSTABLE 8 /IMPORTADO</t>
  </si>
  <si>
    <t>LUZ DE EMERGENCIA 60 LED /SONEX</t>
  </si>
  <si>
    <t>MANGUERA PARA INFLADOR /IMPORTADO</t>
  </si>
  <si>
    <t>MASCARA PARA POLVO 1FILTRO /DAVINSON</t>
  </si>
  <si>
    <t>MASCARA PARA POLVO 2FILTRO /DAVINSON</t>
  </si>
  <si>
    <t>MECHA PARA MADERA X SET 3PZAS /IMPORTADO</t>
  </si>
  <si>
    <t>MECHA PARA MADERA X SET 5PZAS. /IMPORTADO</t>
  </si>
  <si>
    <t>PILA ALCALINA A23 /IMPORTADO</t>
  </si>
  <si>
    <t>PILA ALCALINA AAA /RAYOBAC</t>
  </si>
  <si>
    <t>PILA ALCALINA D /VARTA</t>
  </si>
  <si>
    <t>PILAS-BATERIA 9VOLT /FULLTOTAL</t>
  </si>
  <si>
    <t>PILETA PARA LAVADERO 15LT (5) / BACOPLAST 55000</t>
  </si>
  <si>
    <t>PILETA PATIO 2 BOCAS 110MM 18CM (10) / CONCORPLAST 35007</t>
  </si>
  <si>
    <t>PILETA PATIO 3 BOCAS 110MM 18CM (10) / CONCORPLAST 35009</t>
  </si>
  <si>
    <t>PINZA P/SOLDAR PORTA ELECTRODO /BISON</t>
  </si>
  <si>
    <t>PINZA PICOLORO 10" /</t>
  </si>
  <si>
    <t>PINZA SEGUER X UNIDAD /DAVINSON</t>
  </si>
  <si>
    <t>PINZA UNIVERSAL 7" /BISON</t>
  </si>
  <si>
    <t>PINZA UNIVERSAL 8" /BISON</t>
  </si>
  <si>
    <t>PISTOLA APLICADORA /IMPORTADO</t>
  </si>
  <si>
    <t>PISTOLA PARA PEGAR SILICONA CHICA /IMPORTADO</t>
  </si>
  <si>
    <t>PISTOLA PARA PEGAR SILICONA GRANDE /IMPORTADO</t>
  </si>
  <si>
    <t>PRENSA MINI X SET 3PZ /IMPORTADO</t>
  </si>
  <si>
    <t>RAMAL 45º A 40MM (50) / CONCORPLAST 41035</t>
  </si>
  <si>
    <t>RAMAL 45º B 50MM (40) / CONCORPLAST 41045</t>
  </si>
  <si>
    <t>RAMAL 45º C 60MM (35) / CONCORPLAST 41055</t>
  </si>
  <si>
    <t>RAMAL 45º D 100MM (15) / CONCORPLAST 41095</t>
  </si>
  <si>
    <t>RAMAL 45º F 110MM (10) / CONCORPLAST 41610</t>
  </si>
  <si>
    <t>RAMAL 45º REDUCCION 100X 60MM (25) / CONCORPLAST 41660</t>
  </si>
  <si>
    <t>RAMAL 45º REDUCCION 110X 60MM (10) / CONCORPLAST 41563</t>
  </si>
  <si>
    <t>RAMAL 90º A 40MM (50) / CONCORPLAST 32035</t>
  </si>
  <si>
    <t>RAMAL 90º B 50MM (80) / CONCORPLAST 32045</t>
  </si>
  <si>
    <t>RAMAL 90º C 60MM (35) / CONCORPLAST 41060</t>
  </si>
  <si>
    <t>RAMAL 90º D 100MM (10) / CONCORPLAST 41100</t>
  </si>
  <si>
    <t>RAMAL 90º F 110MM (10) / CONCORPLAST 41110</t>
  </si>
  <si>
    <t>RAMAL 90º REDUCCION A 100X 60MM (25) / CONCORPLAST 41160</t>
  </si>
  <si>
    <t>RAMAL 90º REDUCCION B 110X 60MM (20) / CONCORPLAST 41663</t>
  </si>
  <si>
    <t>RECEPTACULO DUCHA 10X10CM (30) / CONCORPLAST 45050</t>
  </si>
  <si>
    <t>SACABUJIAS 16MM /IMPORTADO</t>
  </si>
  <si>
    <t>SACABUJIAS 21MM /IMPORTADO</t>
  </si>
  <si>
    <t>SERRUCHO PODAR CURVO /IMPORTADO</t>
  </si>
  <si>
    <t>SOGA ELASTICA PLANA X UNIDAD 2.00 MT /HUI MIN</t>
  </si>
  <si>
    <t>SOLDADOR ESTAÑO 40W /IMPORTADO</t>
  </si>
  <si>
    <t>SOLDADOR ESTAÑO 60W /IMPORTADO</t>
  </si>
  <si>
    <t>SOMBRERETE C 60MM (35) / CONCORPLAST 37063</t>
  </si>
  <si>
    <t>SOMBRERETE D 100MM (25) / CONCORPLAST 37110</t>
  </si>
  <si>
    <t>TAPA A 40MM (100) / CONCORPLAST 36035</t>
  </si>
  <si>
    <t>TAPA B 50MM (100) / CONCORPLAST 36045</t>
  </si>
  <si>
    <t>TAPA C 60MM (100) / CONCORPLAST 36055</t>
  </si>
  <si>
    <t>TAPA D 100MM (70) / CONCORPLAST 36095</t>
  </si>
  <si>
    <t>TAPA F 110MM (70) / CONCORPLAST 36110</t>
  </si>
  <si>
    <t>TAPON /LUMILAGRO</t>
  </si>
  <si>
    <t>TAPON P/TERMO SATURNO /LUMILAGRO</t>
  </si>
  <si>
    <t>TERRAJA C/PLAST 1/2-3/4-1" /DUROX</t>
  </si>
  <si>
    <t>TIJERA PODAR EXTENSIBLE /IMPORTADO</t>
  </si>
  <si>
    <t>TIMBRE A PILAS INALAMBRICO /IMPORTADO</t>
  </si>
  <si>
    <t>MASILLA PARA MADERA CAOBA X200 /MADERIN</t>
  </si>
  <si>
    <t>MASILLA PARA MADERA CEDRO X200 /MADERIN</t>
  </si>
  <si>
    <t>MASILLA PARA MADERA NATURAL X200 /MADERIN</t>
  </si>
  <si>
    <t>MASILLA PARA MADERA PETIRIBI X200 /MADERIN</t>
  </si>
  <si>
    <t>MASILLA PARA MADERA ROBLE CLARO X200 /MADERIN</t>
  </si>
  <si>
    <t>MASILLA PARA MADERA ROBLE OSCURO X200 /MADERIN</t>
  </si>
  <si>
    <t>CABO PARA ESCOBILLON BARRENDERO 1.5MT /CALABRO //</t>
  </si>
  <si>
    <t>CURADOR AL AGUAA X 1LT /MADERIN</t>
  </si>
  <si>
    <t>BORAX 250G. POLVO FUNDENTE SOLDADURA /FUNDEMAX ///</t>
  </si>
  <si>
    <t>CURADOR AL SOLVENTEA X 1LT /MADERIN</t>
  </si>
  <si>
    <t>CURADOR AL AGUAB X 4LT /MADERIN</t>
  </si>
  <si>
    <t>ESCOBILLON PARA BARRENDERO 30X10CM /CALABRO //</t>
  </si>
  <si>
    <t>CURADOR AL SOLVENTEB X 4LT /MADERIN</t>
  </si>
  <si>
    <t>INCA PLAST TIZADO TEXTURABLE X15 /EL INCA //</t>
  </si>
  <si>
    <t>GANCHO P/ARGOLLA DE BARRAL DE MADERA 10U / CONFORMADOS /</t>
  </si>
  <si>
    <t>ARGOLLA P/BARRAL DE MADERA 1U / CONFORMADOS /</t>
  </si>
  <si>
    <t>TERMINAL P/BARRAL DE MADERA 1U / CONFORMADOS /</t>
  </si>
  <si>
    <t>SOPORTE DOBLE CERRADO 1U / CONFORMADOS /</t>
  </si>
  <si>
    <t>FRATACHO PLASTICO DE 20CM / BAHIAN /</t>
  </si>
  <si>
    <t>FRATACHO PLASTICO DE 25CM / BAHIAN /</t>
  </si>
  <si>
    <t>SOPORTE ABIERTO DOBLE P/BARRAL DE MADERA 1U / CONFORMADOS /</t>
  </si>
  <si>
    <t>FRATACHO PLASTICO DE 30CM / BAHIAN /</t>
  </si>
  <si>
    <t>VALVULA ANTIPLAGAS /AWADUCT //</t>
  </si>
  <si>
    <t>MBBI</t>
  </si>
  <si>
    <t>MLBI</t>
  </si>
  <si>
    <t>CÑRK61/2B</t>
  </si>
  <si>
    <t>CÑRK63/4B</t>
  </si>
  <si>
    <t>PARCHE Nº 2 50U. /MACAO</t>
  </si>
  <si>
    <t>PARCHE Nº 3 50U. /MACAO</t>
  </si>
  <si>
    <t>TENAZA HIERRO 6" MAKAO /IMPORTADO</t>
  </si>
  <si>
    <t>ALICATE OBLICUO 6" /IMPORTADO</t>
  </si>
  <si>
    <t>PINZA UNIVERSAL 6" /IMPORTADO</t>
  </si>
  <si>
    <t>CANDADO PINTADO 63 MM /MACAO</t>
  </si>
  <si>
    <t>CANDADO BLINDADO HORIZONTAL 70MM /IMPORTADO</t>
  </si>
  <si>
    <t>CANDADO BLINDADO HORIZONTAL 80MM /IMPORTADO</t>
  </si>
  <si>
    <t>CANDADO BLINDADO HORIZONTAL 90MM /IMPORTADO</t>
  </si>
  <si>
    <t>MEZCLADORA BIDET PVC /ITEPA /</t>
  </si>
  <si>
    <t>BALANZA PLAST DIGITAL 7 KG /IMPORTADO</t>
  </si>
  <si>
    <t>CAJA PARA HERRAMIENTAS METALICA 20 " /MACAO</t>
  </si>
  <si>
    <t>POXIPOL Y MACAO</t>
  </si>
  <si>
    <t>CÑRK61B</t>
  </si>
  <si>
    <t>TIRAFONDO ZINC.BCO 5/16 A X 1 /</t>
  </si>
  <si>
    <t>TUERCA BLANCA USS A 5/32 HEX.1/4 /</t>
  </si>
  <si>
    <t>TIRAFONDO ZINC.BCO 3/16 A X 1 /</t>
  </si>
  <si>
    <t>TIRAFONDO ZINC.BCO 3/16 C X1.1/2 /</t>
  </si>
  <si>
    <t>TIRAFONDO ZINC.BCO 3/16 E X 2 /</t>
  </si>
  <si>
    <t>TIRAFONDO ZINC.BCO 3/16 G X2.1/2 /</t>
  </si>
  <si>
    <t>TIRAFONDO ZINC.BCO 1/4 A X 1 /</t>
  </si>
  <si>
    <t>TIRAFONDO ZINC.BCO 1/4 N X 5 /</t>
  </si>
  <si>
    <t>TIRAFONDO ZINC.BCO 3/16 I X 3 /</t>
  </si>
  <si>
    <t>TIRAFONDO ZINC.BCO 1/4 C X1.1/2 /</t>
  </si>
  <si>
    <t>TIRAFONDO ZINC.BCO 1/4 B X1.1/4 /</t>
  </si>
  <si>
    <t>TIRAFONDO ZINC.BCO 1/4 E X 2 /</t>
  </si>
  <si>
    <t>TIRAFONDO ZINC.BCO 1/4 G X2.1/2 /</t>
  </si>
  <si>
    <t>TIRAFONDO ZINC.BCO 5/16 C X1.1/2 /</t>
  </si>
  <si>
    <t>TIRAFONDO ZINC.BCO 1/4 I X 3 /</t>
  </si>
  <si>
    <t>TIRAFONDO ZINC.BCO 1/4 L X 4 /</t>
  </si>
  <si>
    <t>TIRAFONDO ZINC.BCO 5/16 G X2.1/2 /</t>
  </si>
  <si>
    <t>TIRAFONDO ZINC.BCO 5/16 I X 3 /</t>
  </si>
  <si>
    <t>TIRAFONDO ZINC.BCO 5/16 L X 4 /</t>
  </si>
  <si>
    <t>CAÑO EN ROLLO MONOCAPA 1/2" K4 /POLY //</t>
  </si>
  <si>
    <t>TIRAFONDO ZINC.BCO 5/16 N X 5 /</t>
  </si>
  <si>
    <t>CAÑO EN ROLLO MONOCAPA 1/2" K6 /POLY //</t>
  </si>
  <si>
    <t>CAÑO EN ROLLO MONOCAPA 3/4" K4 /POLY //</t>
  </si>
  <si>
    <t>CAÑO EN ROLLO MONOCAPA 1" K4 /POLY //</t>
  </si>
  <si>
    <t>CAÑO EN ROLLO MONOCAPA 3/4" K6 /POLY //</t>
  </si>
  <si>
    <t>SEPARADOR CERAMICA TEE 110 (50) U /CRECCHIO //</t>
  </si>
  <si>
    <t>SEPARADOR CERAMICA TEE 150 (50) U /CRECCHIO //</t>
  </si>
  <si>
    <t>A124060C</t>
  </si>
  <si>
    <t>CAÑO EN ROLLO MONOCAPA 1" K6 /POLY //</t>
  </si>
  <si>
    <t>SEPARADOR CERAMICA TEE 020 (250) U /CRECCHIO //</t>
  </si>
  <si>
    <t>ADHESIVO PARA PVC 60CC /ADPLAS /</t>
  </si>
  <si>
    <t>ADHESIVO PARA PVC 100C /ADPLAS /</t>
  </si>
  <si>
    <t>ULTRA MOSQUICIDA PUM 30 GR (18) /ULTRA ///</t>
  </si>
  <si>
    <t>ADHESIVO PARA PVC 250CC /ADPLAS /</t>
  </si>
  <si>
    <t>CERRADURA ART. 71101 /ACITRA ///</t>
  </si>
  <si>
    <t>INODORO CORTO L. ITALIANA /CAPEA ///</t>
  </si>
  <si>
    <t xml:space="preserve">DISTRIBUIDORA LAGO </t>
  </si>
  <si>
    <t xml:space="preserve">MAYORISTA DE FERRETERIAS </t>
  </si>
  <si>
    <t xml:space="preserve">FECHA  DE LISTA </t>
  </si>
  <si>
    <t>BOMBILLA IMPORTADA /</t>
  </si>
  <si>
    <t>BUSCAPOLO IMPORTADO /</t>
  </si>
  <si>
    <t>CN5C</t>
  </si>
  <si>
    <t>CUÑA NIVELADORA 0.5 A 5MM () /CRECCHIO //</t>
  </si>
  <si>
    <t>CABLE ARMADO 2PLUS 3.5 /2RCA /</t>
  </si>
  <si>
    <t>CABLE ARMADO PLUS MACHO 3.5/P.M.3.5 /</t>
  </si>
  <si>
    <t>CABLE ARMADO AV 2RCA / 2RCA /</t>
  </si>
  <si>
    <t>CABLE ARMADO AV 3RCA / 3RCA 1,80 MT /</t>
  </si>
  <si>
    <t>SET BORNES X 2U /</t>
  </si>
  <si>
    <t>NS15C</t>
  </si>
  <si>
    <t>NIVELADOR SEPARADOR 1.5 MMM () /CRECCHIO //</t>
  </si>
  <si>
    <t>CN13C</t>
  </si>
  <si>
    <t>CUÑA NIVELADORA DENTADA 5 A 13MM () /CRECCHIO //</t>
  </si>
  <si>
    <t>CUCHARA ALBAÑIL FORJADA DE 5 1/2 " /GHERARDI //</t>
  </si>
  <si>
    <t>TTEB40S</t>
  </si>
  <si>
    <t>TTEB60S</t>
  </si>
  <si>
    <t>TTEB80S</t>
  </si>
  <si>
    <t>A100P</t>
  </si>
  <si>
    <t>ACEITODO X 100 /PNT /</t>
  </si>
  <si>
    <t>APTS</t>
  </si>
  <si>
    <t>SW41236RH</t>
  </si>
  <si>
    <t>SIERRA DE WIDIA 4 1/2 X 36 /RHEIN /</t>
  </si>
  <si>
    <t>SW71424RH</t>
  </si>
  <si>
    <t>SIERRA DE WIDIA 7 1/4 X 24 /RHEIN /</t>
  </si>
  <si>
    <t>SW71440RH</t>
  </si>
  <si>
    <t>SIERRA DE WIDIA 7 1/4 X 40 /RHEIN /</t>
  </si>
  <si>
    <t>C805B</t>
  </si>
  <si>
    <t>RESISTENCIA P/CALENTADOR 1500W 17CM /RESISTENCIAS /</t>
  </si>
  <si>
    <t>RESISTENCIA P/CALENTADOR 2000W 22CM /RESISTENCIAS /</t>
  </si>
  <si>
    <t>RESISTENCIA P/CALENTADOR 3000W 27CM /RESISTENCIAS /</t>
  </si>
  <si>
    <t>LLAVE DE PASO GAS C/ CAMPANA 1/2" /ALARSA //</t>
  </si>
  <si>
    <t>LLAVE DE PASO GAS C/ CAMPANA 3/4" /ALARSA //</t>
  </si>
  <si>
    <t>LLAVE DE PASO GAS C/ CAMPANA 1" /ALARSA //</t>
  </si>
  <si>
    <t>CUCHARA ALBAÑIL 5 1/2" / FORBES //</t>
  </si>
  <si>
    <t>CUCHARA ALBAÑIL 6" / FORBES //</t>
  </si>
  <si>
    <t>CUCHARA ALBAÑIL 7" / FORBES //</t>
  </si>
  <si>
    <t>CUCHARA ALBAÑIL 7" MOCHA / FORBES //</t>
  </si>
  <si>
    <t>CUCHARA ALBAÑIL 8" / FORBES //</t>
  </si>
  <si>
    <t>CUCHARA ALBAÑIL 8" MOCHA / FORBES //</t>
  </si>
  <si>
    <t>ENTRE ROSCA (A) 1/2" (100) / 40601</t>
  </si>
  <si>
    <t>LV120N</t>
  </si>
  <si>
    <t>LV150N</t>
  </si>
  <si>
    <t>LV180N</t>
  </si>
  <si>
    <t>LV80N</t>
  </si>
  <si>
    <t>UNION DOBLE (A) 1/2" (50) / 40701</t>
  </si>
  <si>
    <t>UNION DOBLE (B) 3/4" (50) / 40702</t>
  </si>
  <si>
    <t>UNION DOBLE (C) 1" (50) / 40703</t>
  </si>
  <si>
    <t>PILETA PATIO 10X10CM (12) REJ. PLAST / CONCORPLAST 45010</t>
  </si>
  <si>
    <t>CCTB75R</t>
  </si>
  <si>
    <t>RV412K</t>
  </si>
  <si>
    <t>CINCEL PUNTA SDS PLUS 14X250MM /</t>
  </si>
  <si>
    <t>PAZ</t>
  </si>
  <si>
    <t>PILETA PATIO 15X15CM (10) REJ PLAST / CONCORPLAST 45015</t>
  </si>
  <si>
    <t>CINCEL PLANO SDS PLUS 14X250X20,5MM /</t>
  </si>
  <si>
    <t>CC250400R</t>
  </si>
  <si>
    <t>CINCEL PLANO SDS PLUS 14X250X400MM /</t>
  </si>
  <si>
    <t>ASIENTO P/INOD. BLANCO 8MM (10) / BACOPLAST 50500</t>
  </si>
  <si>
    <t>ESBR</t>
  </si>
  <si>
    <t>EJE SIERRA BROCA SDS PLUS(TIPO VENTURO) /</t>
  </si>
  <si>
    <t>CAMARA DE INSPECCION COMPLETA 60X60CM (1) / CONCORPLAST 48002</t>
  </si>
  <si>
    <t>SB65R</t>
  </si>
  <si>
    <t>SIERRA BROCA DE WIDIA DE 65 MM (TIPO VENTURO) /</t>
  </si>
  <si>
    <t>MAQUINA D.PALETA /DUPLIMEX //</t>
  </si>
  <si>
    <t>ACEITE LINO</t>
  </si>
  <si>
    <t>ACEITE PARA MAQUINAS</t>
  </si>
  <si>
    <t>CINCEL  SDS PLUS</t>
  </si>
  <si>
    <t>DISCO LIJA VELCRO</t>
  </si>
  <si>
    <t>LATEX PERFONMANCE ANTIBACTERIAL 1LT /CASABLANCA /</t>
  </si>
  <si>
    <t>ARCO DE SIERRA FIJO AZUL /EL ABUELO /</t>
  </si>
  <si>
    <t>ARCO PARA SIERRA PROF. NARANJA /IMPORTADO</t>
  </si>
  <si>
    <t>ARCO PARA SIERRA ECON. AZUL /AULTRA33</t>
  </si>
  <si>
    <t>CUPLA REDUCC 25X20 VANTEC / IPS. 240044</t>
  </si>
  <si>
    <t>CUPLA REDUCC 32X20 VANTEC / IPS. 240045</t>
  </si>
  <si>
    <t>CUPLA REDUCC 32X25 VANTEC / IPS. 240046</t>
  </si>
  <si>
    <t>CODO 45º 20 VANTEC / IPS. 240038</t>
  </si>
  <si>
    <t>CODO 45º 25 VANTEC / IPS. 240039</t>
  </si>
  <si>
    <t>CODO 45º 32 VANTEC / IPS. 240040</t>
  </si>
  <si>
    <t>CAÑO 20 VANTEC / IPS. 240019</t>
  </si>
  <si>
    <t>CAÑO 25 VANTEC / IPS. 240021</t>
  </si>
  <si>
    <t>CAÑO 32 VANTEC / IPS. 240023</t>
  </si>
  <si>
    <t>CODO 90º 20 VANTEC / IPS. 240028</t>
  </si>
  <si>
    <t>CODO 90º 25 VANTEC / IPS. 240029</t>
  </si>
  <si>
    <t>CODO 90º 32 VANTEC / IPS. 240030</t>
  </si>
  <si>
    <t>CODO 90º H 20X1/2 VANTEC / IPS. 240057</t>
  </si>
  <si>
    <t>CODO 90º H 20X1/2 VANTEC / IPS. 240058</t>
  </si>
  <si>
    <t>CODO 90º H 25X3/4 VANTEC / IPS. 240059</t>
  </si>
  <si>
    <t>CODO 90º H 32X1 VANTEC / IPS. 240061</t>
  </si>
  <si>
    <t>CUPLA 20 VANTEC / IPS. 240052</t>
  </si>
  <si>
    <t>CUPLA 25 VANTEC / IPS. 240053</t>
  </si>
  <si>
    <t>CUPLA 32 VANTEC / IPS. 240054</t>
  </si>
  <si>
    <t>HOJA PARA CUTTER GRANDE X10 /IMPORTADO</t>
  </si>
  <si>
    <t>CABO PARA ARCO DE SIERRA /EL ABUELO /</t>
  </si>
  <si>
    <t>MARIPOSA PARA ARCO DE SIERRA /EL ABUELO /</t>
  </si>
  <si>
    <t>TEE 20 VANTEC / IPS. 240047</t>
  </si>
  <si>
    <t>TEE 25 VANTEC / IPS. 240048</t>
  </si>
  <si>
    <t>TE REDUCC 32X20 VANTEC / IPS. 240072</t>
  </si>
  <si>
    <t>TE REDUCC 32X25 VANTEC / IPS. 240073</t>
  </si>
  <si>
    <t>TEE 32 VANTEC / IPS. 240049</t>
  </si>
  <si>
    <t>CUPLA C/INS 20X1/2 VANTEC / IPS. 240074</t>
  </si>
  <si>
    <t>TAPA 20 VANTEC / IPS. 240033</t>
  </si>
  <si>
    <t>CUPLA C/INS 25X1/2 VANTEC / IPS. 240075</t>
  </si>
  <si>
    <t>CUPLA C/INS 25X3/4 VANTEC / IPS. 240076</t>
  </si>
  <si>
    <t>TAPA 25 VANTEC / IPS. 240034</t>
  </si>
  <si>
    <t>TAPA 32 VANTEC / IPS. 240035</t>
  </si>
  <si>
    <t>CUPLA C/INS M 20X1/2 VANTEC / IPS. 240065</t>
  </si>
  <si>
    <t>CUPLA C/INS M 25X1/2 VANTEC / IPS. 240066</t>
  </si>
  <si>
    <t>CUPLA C/INS M 25X3/4 VANTEC / IPS. 240067</t>
  </si>
  <si>
    <t>CUPLA C/INS M 32X1 VANTEC / IPS. 240068</t>
  </si>
  <si>
    <t>TARUGO DE REPARAC 20 VANTEC / IPS. 240095</t>
  </si>
  <si>
    <t>TARUGO DE REPARAC 25 VANTEC / IPS. 240096</t>
  </si>
  <si>
    <t>TARUGO DE REPARAC 32 VANTEC / IPS. 240097</t>
  </si>
  <si>
    <t>TAPON P/TERMO INOX N°1 /IMPORTADO</t>
  </si>
  <si>
    <t>TAPON P/TERMO INOX N°4 /IMPORTADO</t>
  </si>
  <si>
    <t>VALV PASO 20 VANTEC / IPS. 240006</t>
  </si>
  <si>
    <t>VALV PASO 25 VANTEC / IPS. 240007</t>
  </si>
  <si>
    <t>VALV PASO 32 VANTEC / IPS. 240008</t>
  </si>
  <si>
    <t>REGATON DE GOMA Nº 12 // /MALVAR</t>
  </si>
  <si>
    <t>REGATON DE GOMA Nº 19 // /MALVAR</t>
  </si>
  <si>
    <t>VALVULA P/CANILLA PEIRANO VULCANIZADA // /MALVAR</t>
  </si>
  <si>
    <t>REGATON DE GOMA Nº 22 // /MALVAR</t>
  </si>
  <si>
    <t>REGATON DE GOMA Nº 15 // /MALVAR</t>
  </si>
  <si>
    <t>REGATON DE GOMA Nº 25 // /MALVAR</t>
  </si>
  <si>
    <t>REGATON DE GOMA RECTANGULAR P/ESCALERA // /MALVAR</t>
  </si>
  <si>
    <t>VALVULA P/CANILLA FIBRA 1/2 (100) // /MALVAR</t>
  </si>
  <si>
    <t>VALVULA P/CANILLA FIBRA 3/8" (100) // /MALVAR</t>
  </si>
  <si>
    <t>VALVULA P/CANILLA GOMA 1/2 (100) // /MALVAR</t>
  </si>
  <si>
    <t>VALVULA P/CANILLA GOMA 3/8" (100) // /MALVAR</t>
  </si>
  <si>
    <t>VALVULA P/CANILLA SINTETICO 1/2 (100) // /MALVAR</t>
  </si>
  <si>
    <t>REGATON DE GOMA Nº 30 // /MALVAR</t>
  </si>
  <si>
    <t>VALVULA P/CANILLA FIBRA 3/4" (100) // /MALVAR</t>
  </si>
  <si>
    <t>VALVULA P/CANILLA GOMA 3/4" (100) // /MALVAR</t>
  </si>
  <si>
    <t>VALVULA P/CANILLA PEIRANO TRANSFERENCIA // /MALVAR</t>
  </si>
  <si>
    <t>VALVULA P/CANILLA PEIRANO C/TUERCA (100) // /MALVAR</t>
  </si>
  <si>
    <t>TAPA DE GOMA UNIVERSAL P/PILETA // /MALVAR</t>
  </si>
  <si>
    <t>CHUPETE GOMA DE 1/2 // /MALVAR</t>
  </si>
  <si>
    <t>CHINCHES 50 /IMPORTADO</t>
  </si>
  <si>
    <t>LLAVE ALLEN HEXAGONAL C 4 MM / EXTRAPOL /</t>
  </si>
  <si>
    <t>CHUPETE GOMA DE 3/4 // /MALVAR</t>
  </si>
  <si>
    <t>ABRAZADERA STD. 9MM 8-16 MM 100 /PERFECTO. //</t>
  </si>
  <si>
    <t>ABRAZADERA STD. 9MM 12-22 MM 100 /PERFECTO. //</t>
  </si>
  <si>
    <t>FICHA HEMBRA 10 A NVA /DILUVIO //</t>
  </si>
  <si>
    <t>PALITO PORTA ROLLO PLASTICO ECONOMICO // /MALVAR</t>
  </si>
  <si>
    <t>ABRAZADERA STD. 9MM 16-27 MM 100 /PERFECTO. //</t>
  </si>
  <si>
    <t>LLAVE ALLEN HEXAGONAL E 5.5MM / EXTRAPOL /</t>
  </si>
  <si>
    <t>ELECTRODO INOXIDABLE 250 CONARCO (52) (61.30)308L /CONARCO ///</t>
  </si>
  <si>
    <t>ABRAZADERA STD. 9MM 23-35 MM 100 /PERFECTO. //</t>
  </si>
  <si>
    <t>ABRAZADERA STD. 9MM 32-50 MM 100 /PERFECTO. //</t>
  </si>
  <si>
    <t>ABRAZADERA STD. 9MM 40-60 MM 100 /PERFECTO. //</t>
  </si>
  <si>
    <t>PALITO PORTA ROLLO PLASTICO // /MALVAR</t>
  </si>
  <si>
    <t>ABRAZADERA STD. 9MM 60-80 MM 100 /PERFECTO. //</t>
  </si>
  <si>
    <t>LLAVE ALLEN HEXAGONAL E 6 MM / EXTRAPOL /</t>
  </si>
  <si>
    <t>ARO PARA INODORO REGULABLE // /MALVAR</t>
  </si>
  <si>
    <t>CONEXION GOMA ESQUEL FUELLE EXTRA LARGA // /MALVAR</t>
  </si>
  <si>
    <t>CONEX. FUELLE 50MM // /MALVAR</t>
  </si>
  <si>
    <t>CONEX. FUELLE 40MM // /MALVAR</t>
  </si>
  <si>
    <t>ARO DE PVC P/BASE DE INODORO // /MALVAR</t>
  </si>
  <si>
    <t>CALENTADOR SUMEG. P.V.C /CALORITO</t>
  </si>
  <si>
    <t>DUCHA SIN BRAZO CROMADA 1U // /MALVAR</t>
  </si>
  <si>
    <t>BRAZO SIN DUCHA CROMADO 1U // /MALVAR</t>
  </si>
  <si>
    <t>OBTURADOR P/DEPOSITO UNIVERSAL // /MALVAR</t>
  </si>
  <si>
    <t>TAPA DE GOMA UNIVERSAL GIGANTE // /MALVAR</t>
  </si>
  <si>
    <t>REJA VENTILACION ESMALTADA C/AGUJERO 15X15 // /MALVAR</t>
  </si>
  <si>
    <t>REJA VENTILACION ESMALTADA C/MOSQ. 15X15 // /MALVAR</t>
  </si>
  <si>
    <t>BISAGRAS SOLDAR 75 X 50 REF /FUMACA /</t>
  </si>
  <si>
    <t>BUSCAPOLO REVERSIBLE /</t>
  </si>
  <si>
    <t>OBTURADOR P/DEPOSITO REGULABLE // /MALVAR</t>
  </si>
  <si>
    <t>BISAGRAS AMURAR 75 X 100 REF /FUMACA /</t>
  </si>
  <si>
    <t>FUELLE EXTENSIBLE MALVAR / LATYN</t>
  </si>
  <si>
    <t>DUCHADOR PLASTICO DE MANO // /MALVAR</t>
  </si>
  <si>
    <t>REJA VENTILACION ESMALTADA C/AGUJERO 15X30 // /MALVAR</t>
  </si>
  <si>
    <t>REJA VENTILACION ESMALTADA C/AGUJERO 20X20 // /MALVAR</t>
  </si>
  <si>
    <t>TEJIDO HEXAG.GALVANIZ. 19 X 1.00 ROLLO 25M /IMPORTADO /</t>
  </si>
  <si>
    <t>TEJIDO HEXAG.GALVANIZ. 13 X 1.00 ROLLO 25M /IMPORTADO /</t>
  </si>
  <si>
    <t>OBTURADOR P/DEPOSITO C/PESO // /MALVAR</t>
  </si>
  <si>
    <t>AEROSOL ESPUMA POLIURETANO X 300 /KUWAI //</t>
  </si>
  <si>
    <t>ALAMBRE RECOCIDO N. 14 /</t>
  </si>
  <si>
    <t>ALAMBRE RECOCIDO N. 16 /</t>
  </si>
  <si>
    <t>ALAMBRE GALVANIZADO N. 12 /</t>
  </si>
  <si>
    <t>AEROSOL EPOXI BLANCO X440CC /KUWAI //</t>
  </si>
  <si>
    <t>AEROSOL EPOXI NEGRO X440CC /KUWAI //</t>
  </si>
  <si>
    <t>LLAVE TORX X SET LARGA TXL-9 /FT TOOLS</t>
  </si>
  <si>
    <t>ALAMBRE GALVANIZADO N. 14 /</t>
  </si>
  <si>
    <t>AEROSOL ESPUMA POLIURETANO X 750 /KUWAI //</t>
  </si>
  <si>
    <t>ALAMBRE GALVANIZADO N. 16 /</t>
  </si>
  <si>
    <t>ELECTRODO PUNTA AZUL 2,50 MM / SIDERAL //</t>
  </si>
  <si>
    <t>CANILLA DE METAL PARA LAVARROPA /IMPORTADA /</t>
  </si>
  <si>
    <t>CINTA METRICA 5MTX22MMCON FRENO /EVEL 525//</t>
  </si>
  <si>
    <t>ELECTRODO PUNTA AZUL 2,00 MM / SIDERAL //</t>
  </si>
  <si>
    <t>CINTA METRICA 6MTX22MMCON FRENO /EVEL 526//</t>
  </si>
  <si>
    <t>SVDZ</t>
  </si>
  <si>
    <t>CERRADURA LLAVE CRUZ /BROZZEN /</t>
  </si>
  <si>
    <t>SVSZ</t>
  </si>
  <si>
    <t>LLAVE AJUSTABLE 6 /BIASSONI //</t>
  </si>
  <si>
    <t>TENDEDERO DE PIE 7 VARILLAS SIN ALAS /M-P /</t>
  </si>
  <si>
    <t>LLAVE AJUSTABLE 8 /BIASSONI //</t>
  </si>
  <si>
    <t>ANAFE 1 H G/E PINTADO /CONOMETAL /</t>
  </si>
  <si>
    <t>ANAFE 1HORN.ENVASADO /ALIGAS. /</t>
  </si>
  <si>
    <t>SOGA ACERO PLASTIFICADO 4 MM X 100 M /TENSIL</t>
  </si>
  <si>
    <t>MARTILLO GALPONERO 630GR. / LORO //</t>
  </si>
  <si>
    <t>LLAVE AJUSTABLE 10 /BIASSONI 992852//</t>
  </si>
  <si>
    <t>ANAFE 2 H G/E PINTADO /CONOMETAL /</t>
  </si>
  <si>
    <t>ANAFE 2HORN.ENVASADO /ALIGAS. /</t>
  </si>
  <si>
    <t>TALADRO 13MM 500W V/V PERC / PHILCO MEPTP126///</t>
  </si>
  <si>
    <t>CALEFON INOX. MAX RESIST. Y GRIFO DE NYLON. C/CABLE /DILUVIO /</t>
  </si>
  <si>
    <t xml:space="preserve">SOPAPA SUCCIÓN PARA VIDRIERO </t>
  </si>
  <si>
    <t>ARANDELA DE GOMA PARA FLEXIBLE 1/2. / AGF/</t>
  </si>
  <si>
    <t>ARANDELA DE GOMA PARA REGULADOR / 363/</t>
  </si>
  <si>
    <t>ARANDELA DE GOMA PARA FLEXIBLE 3/4. / AGFB/</t>
  </si>
  <si>
    <t>ARANDELA DE FIBRA PARA FLEXIBLE 1/2" (ANCHA) / 493-4/</t>
  </si>
  <si>
    <t>BRONCE VIROLAS DE 1/4 " DE ALUMINIO. / 128/</t>
  </si>
  <si>
    <t>BRONCE VIROLAS DE 1/8 " DE ALUMINIO. / 129/</t>
  </si>
  <si>
    <t>BRONCE VIROLAS DE 3/8 " DE ALUMINIO. / 127/</t>
  </si>
  <si>
    <t>TORN. PVC P/ ASIENT. TUERCA PLAST.PARA TORNILLO DE SOPORTE. / SOP15/</t>
  </si>
  <si>
    <t>CODO M.H (A) 1/2" (100) / 40107</t>
  </si>
  <si>
    <t>PRECINTO PARA FLAPPERS SERRUCHO FINO / F50B/</t>
  </si>
  <si>
    <t>BRONCE VIROLAS DE 1/2 " DE ALUMINIO. / 126/</t>
  </si>
  <si>
    <t>CODO M.H (B) 3/4" (100) / 40108</t>
  </si>
  <si>
    <t>PRECINTO PARA FLAPPERS SERRUCHO ANCHO / F50A/</t>
  </si>
  <si>
    <t>CODO M.H (C) 1" (50) / 40109</t>
  </si>
  <si>
    <t>INSERTO PARA CABEZALES BRONCE 9MM.(ESTRIA GRUESA). / IN9/</t>
  </si>
  <si>
    <t>INSERTO PARA CABEZALES BRONCE 8MM.(ESTRIA FINA). / IN8/</t>
  </si>
  <si>
    <t>INSERTO PARA CABEZALES BRONCE GDE 9MM (ESTRIA GRUESA) / IN9/</t>
  </si>
  <si>
    <t>INSERTO PARA CABEZALES BRONCE CUADRADO. / INC/</t>
  </si>
  <si>
    <t>BRONCE TUERCA DE AJUSTE DE 1/8 ". / 118/</t>
  </si>
  <si>
    <t>CUPLA (C) 1" (50) / 40303</t>
  </si>
  <si>
    <t>PAAP</t>
  </si>
  <si>
    <t>BRONCE BUJE 1/4" X 1/8".P/VIROLA / 13/</t>
  </si>
  <si>
    <t>BRONCE TUERCA DE AJUSTE DE 1/4 ". / 116/</t>
  </si>
  <si>
    <t>BRONCE TUERCA DE AJUSTE DE 1/4" AGUJ.1/8 ". / 117/</t>
  </si>
  <si>
    <t>ARANDELA DE GOMA APOYO PLANO FENIX / F42/</t>
  </si>
  <si>
    <t>BRONCE CUPLA 1/8". / 22/</t>
  </si>
  <si>
    <t>BRONCE ENTRE ROSCA 1/8" VIROLA. / 83/</t>
  </si>
  <si>
    <t>PAAAP</t>
  </si>
  <si>
    <t>BRONCE TUERCA DE AJUSTE DE 3/8 ". / 114/</t>
  </si>
  <si>
    <t>BRONCE BUJE 3/8" X 1/4". / 11/</t>
  </si>
  <si>
    <t>BRONCE TUERCA DE AJUSTE DE 3/8"AGUJ. 1/4". / 115/</t>
  </si>
  <si>
    <t>BRONCE ENTRE ROSCA 1/4" VIROLA. / 82/</t>
  </si>
  <si>
    <t>BRONCE BUJE 3/8" X 1/8". / 12/</t>
  </si>
  <si>
    <t>BRONCE ENTRE ROSCA M-M 1/4'' X 1/8'' VIROLA. / 54/</t>
  </si>
  <si>
    <t>PRECINTO PARA FLAPPERS CON GANCHO / F50/</t>
  </si>
  <si>
    <t>BRONCE CUPLA 1/4". / 21/</t>
  </si>
  <si>
    <t>ARANDELA DE GOMA APOYO CONICO FENIX / F42A/</t>
  </si>
  <si>
    <t>BRONCE BUJE 1/2" X 3/8". / 2/</t>
  </si>
  <si>
    <t>REJAS ESMALTADAS 15 X 15 / R01/</t>
  </si>
  <si>
    <t>BRONCE TETON MACHO DE 1/8 ". / 96/</t>
  </si>
  <si>
    <t>BRONCE TETONES HEMBRA DE 1/8 ". / 107/</t>
  </si>
  <si>
    <t>BRONCE TUERCA DE AJUSTE DE 1/2 ". / 113/</t>
  </si>
  <si>
    <t>BRONCE ENCHUFE / ENCHUFE 8MM. / 32/</t>
  </si>
  <si>
    <t>EMB</t>
  </si>
  <si>
    <t>BRONCE BUJE 1/2" X 1/4". / 3/</t>
  </si>
  <si>
    <t>BRONCE BUJE 1/2" X 1/8". / 4/</t>
  </si>
  <si>
    <t>BRONCE TETONES HEMBRA DE 1/4 ". / 106/</t>
  </si>
  <si>
    <t>BRONCE TAPON BRONCE 1/2 / TO3T/</t>
  </si>
  <si>
    <t>BRONCE CUPLA FUNDIDA PLOMO 1/2" / 474L/</t>
  </si>
  <si>
    <t>FLAPPERS PVC NEGRO HORQUILLA / C17A/</t>
  </si>
  <si>
    <t>BRONCE TETON MACHO DE 1/4 ". / 95/</t>
  </si>
  <si>
    <t>PAAE</t>
  </si>
  <si>
    <t>BRONCE CAÑO PARA CONEXION DE COCINA / 19/</t>
  </si>
  <si>
    <t>BRONCE ENTRE ROSCA 3/8" VIROLA. / 81/</t>
  </si>
  <si>
    <t>BRONCE ENTRE ROSCA M-M 3/8'' X 1/4'' VIROLA. / 52/</t>
  </si>
  <si>
    <t>BRONCE CUPLA 3/8". / 20/</t>
  </si>
  <si>
    <t>CINTA ENMASCARAR S/UV 12 X 50 N|988 /SINTEPLAST /</t>
  </si>
  <si>
    <t>BRONCE ENTRE ROSCA M-M 3/8'' X 1/8'' VIROLA. / 53/</t>
  </si>
  <si>
    <t>BRONCE ENTRE ROSCA M-M 1/2" X 1/4" VIROLA. / 50/</t>
  </si>
  <si>
    <t>MANIJA PARA MOCHILAS ANDINA / F08P/</t>
  </si>
  <si>
    <t>BRONCE ENTRE ROSCA M-M 1/2"X 3/8" VIROLA. / 49/</t>
  </si>
  <si>
    <t>BRONCE TETON MACHO DE 3/8 ". / 94/</t>
  </si>
  <si>
    <t>BRONCE TAPA BRONCE 3/4 / TA4/</t>
  </si>
  <si>
    <t>VOLANTE P/ GRIFERIA TIPO SENIORS / VFV15/</t>
  </si>
  <si>
    <t>PAAAE</t>
  </si>
  <si>
    <t>BRONCE TAPA BRONCE 1/2 / TA3T/</t>
  </si>
  <si>
    <t>BRONCE CODO H-H DE 1/4". / AF21/</t>
  </si>
  <si>
    <t>CALISUAR DE 1,00 MM X (10 UNIDADES) / CAL100/</t>
  </si>
  <si>
    <t>CALISUAR DE 1,25 MM X (10 UNIDADES) / CAL125/</t>
  </si>
  <si>
    <t>CALISUAR DE 1,50 MM X (10 UNIDADES) / CAL150/</t>
  </si>
  <si>
    <t>CALISUAR DE 0,35 MM X (10 UNIDADES) / CAL035/</t>
  </si>
  <si>
    <t>CALISUAR DE 0,50 MM X (10 UNIDADES) / CAL050/</t>
  </si>
  <si>
    <t>CALISUAR DE 0,80 MM X (10 UNIDADES) / CAL080/</t>
  </si>
  <si>
    <t>TORN. PVC P/ ASIENT. D'ACCORD MOD.128 FLORENCIA. / SOP04/</t>
  </si>
  <si>
    <t>TORN. PVC P/ ASIENT. D'ACCORD MOD.127 PILAR. / SOP05/</t>
  </si>
  <si>
    <t>TORN. PVC P/ ASIENT. MONKOTO. / SOP06/</t>
  </si>
  <si>
    <t>TORN. PVC P/ ASIENT. CAMILLO. / SOP07/</t>
  </si>
  <si>
    <t>TORN. PVC P/ ASIENT. NEO-PLAX. 700. / SOP10/</t>
  </si>
  <si>
    <t>TORN. PVC P/ ASIENT. NEO-PLAX 740. / SOP11/</t>
  </si>
  <si>
    <t>TORN. PVC P/ ASIENT. TIGRE / SOP12/</t>
  </si>
  <si>
    <t>TORN. PVC P/ ASIENT. URATEL FINO PILAR / SOP13/</t>
  </si>
  <si>
    <t>TORN. PVC P/ ASIENT. URATEL GRUESO FLORENCIA / SOP13A/</t>
  </si>
  <si>
    <t>TORN. PVC P/ ASIENT. CABEZAL P/D'ACCORD ECONOMICO 131-132. / SOP4A/</t>
  </si>
  <si>
    <t>BRONCE ENTRE ROSCA M-M 1/2'' X 1/8'' VIROLA. / 51/</t>
  </si>
  <si>
    <t>BRONCE TETONES HEMBRA DE 3/8 ". / 105/</t>
  </si>
  <si>
    <t>TORNILLO PARA MOCHILA PVC / F43A/</t>
  </si>
  <si>
    <t>VOLANTE P/ GRIFERIA TIPO ALLEGRIO / VFVA/</t>
  </si>
  <si>
    <t>BRONCE ENTRE ROSCA 1/2" / RT3/</t>
  </si>
  <si>
    <t>TERGOPOR 1,5CM X 1MTX1MT (33) DENSIDAD 12 / //</t>
  </si>
  <si>
    <t>TORN. PVC P/ ASIENT. FERRUN T/ADRIATICO Y PILAR. / SOP09/</t>
  </si>
  <si>
    <t>BRONCE CUPLA REDUCCION 1/2" X 3/8". / 25/</t>
  </si>
  <si>
    <t>TORN. PVC P/ ASIENT. NEO-PLAX. 610 / SOP08/</t>
  </si>
  <si>
    <t>TORN. PVC P/ ASIENT. DE MADERA UNIVERSAL / SOP14/</t>
  </si>
  <si>
    <t>BRONCE TETON MACHO DE 1/2 ". / 93/</t>
  </si>
  <si>
    <t>BRONCE CODO H-H DE 1/8". / AF20/</t>
  </si>
  <si>
    <t>REJAS ESMALTADAS 20 X 20 / R03/</t>
  </si>
  <si>
    <t>BRONCE TETONES HEMBRA DE 1/2 ". / 104/</t>
  </si>
  <si>
    <t>BRONCE CODO H-H DE 3/8". VIROLA / AF22/</t>
  </si>
  <si>
    <t>BRONCE CUPLA 1/2" / CR3/</t>
  </si>
  <si>
    <t>REJAS ESMALTADAS 15 X 30 / R02/</t>
  </si>
  <si>
    <t>BRONCE BUJE 3/4" X 1/2" / BJR43/</t>
  </si>
  <si>
    <t>BRONCE TEE ENCHUFE / ENCHUFE DE 8MM. / TTG8/</t>
  </si>
  <si>
    <t>ESTAÑO ALAMBRE AL 33 % EN DISPLAY (10) DE BAJA /T-V //</t>
  </si>
  <si>
    <t>TERGOPOR 2CM X 1MTX1MT (25) DENSIDAD 12 / //</t>
  </si>
  <si>
    <t>BRONCE ENTRE ROSCA 3/4" / RT4/</t>
  </si>
  <si>
    <t>BRONCE PERNO Y MARIPOSA 3KG / MYP3/</t>
  </si>
  <si>
    <t>TORNILLO PARA MOCHILA FINO DE BRONCE / F43/</t>
  </si>
  <si>
    <t>CINTA ENMASCARAR S/UV 18 X 50 N|988 /SINTEPLAST /</t>
  </si>
  <si>
    <t>BRONCE MEDIA UNION 1/2"X 3/8"(TRAFILADA) / 35/</t>
  </si>
  <si>
    <t>BRONCE ENTRE ROSCA 3/4 X 1/2 / RTR43/</t>
  </si>
  <si>
    <t>BRONCE CUPLA 3/4" / CR4/</t>
  </si>
  <si>
    <t>ENTRADA DE AGUA 1/2 30CM / F38B/</t>
  </si>
  <si>
    <t>ENTRADA DE AGUA 3/8 22CM / F38A/</t>
  </si>
  <si>
    <t>BRONCE TAPON BRONCE 3/4 / TO4/</t>
  </si>
  <si>
    <t>BRONCE CODO H-H DE 1/2" / CD3/</t>
  </si>
  <si>
    <t>CONEXIONES ARTICULADAS 1.1/2 / F36FLE/</t>
  </si>
  <si>
    <t>CINTA ENMASCARAR S/UV 24 X 50 N|988 /SINTEPLAST /</t>
  </si>
  <si>
    <t>BRONCE NIPLE 1/2" X 05 CM. / N305/</t>
  </si>
  <si>
    <t>BRONCE PERNO Y MARIPOSA 10KG / MYP10/</t>
  </si>
  <si>
    <t>BRONCE TEE DE 1/2" / TE3/</t>
  </si>
  <si>
    <t>TERMOCUPLAS COMPLETAS X 30 CM / TM30/</t>
  </si>
  <si>
    <t>BRONCE NIPLE 3/4" X 05 CM. / N405/</t>
  </si>
  <si>
    <t>BRONCE CODO H-H DE 3/4" / CD4/</t>
  </si>
  <si>
    <t>TERMOCUPLAS COMPLETAS X 40 CM / TM40/</t>
  </si>
  <si>
    <t>CINTA ENMASCARAR S/UV 36 X 50 N|988 /SINTEPLAST /</t>
  </si>
  <si>
    <t>BRONCE TEE DE 3/4" / TE4/</t>
  </si>
  <si>
    <t>TERMOCUPLAS COMPLETAS X 50 CM / TM50/</t>
  </si>
  <si>
    <t>CONEXION PARA COCINA SIN CAÑO CONEXIÓN PARA COCINA SIN CAÑO / 16/</t>
  </si>
  <si>
    <t>BRONCE NIPLE 1/2" X 10 CM. / N310/</t>
  </si>
  <si>
    <t>CONEXIONES ARTICULADAS 2" ANDINA FERRUM / F36B/</t>
  </si>
  <si>
    <t>TERMOCUPLAS COMPLETAS X 60 CM / TM60/</t>
  </si>
  <si>
    <t>TERMOCUPLAS COMPLETAS X 70 CM / TM70/</t>
  </si>
  <si>
    <t>CINTA ENMASCARAR S/UV 48 X 50 N|988 /SINTEPLAST /</t>
  </si>
  <si>
    <t>MASILLA PLASTICA 1/4 KG /TRIMAS /</t>
  </si>
  <si>
    <t>B9VE</t>
  </si>
  <si>
    <t>SOPAPA BRONCE-ACERO P/LAV.1 1/2". / SP/</t>
  </si>
  <si>
    <t>SOPAPA BRONCE-ACERO P/ 2". / SAI/</t>
  </si>
  <si>
    <t>TERMOCUPLAS COMPLETAS X 100 CM / TM100/</t>
  </si>
  <si>
    <t>LLAVE ALLEN X SET CORTA /FT TOOLS</t>
  </si>
  <si>
    <t>BRONCE TEE ENCHUFE / ENCHUFE DE 16 MM. / TTG16/</t>
  </si>
  <si>
    <t>BRONCE NIPLE 3/4" X 10 CM. / N410/</t>
  </si>
  <si>
    <t>DESCARGA CON CODO COLGAR ANDINA FERRUM / F53A/</t>
  </si>
  <si>
    <t>MASILLA PLASTICA 1/2 /TRIMAS /</t>
  </si>
  <si>
    <t>RAMAL PARA LAVATORIO BRONCE 1/2 X 3/8 COMPLETO / 172/</t>
  </si>
  <si>
    <t>MANIJA PARA MOCHILAS ANDINA METAL / F08T///</t>
  </si>
  <si>
    <t>RAMAL PARA LAVATORIO BRONCE 1/2 X 1/2 COMPLETO / 173/</t>
  </si>
  <si>
    <t>BARNIZ SINTETICO 1/2 INTERIOR /CASABLANCA /</t>
  </si>
  <si>
    <t>CAÑO PVC 40MM /TECNOCOM //</t>
  </si>
  <si>
    <t>BRONCE LLAVIN H-H 1/4 / 820///</t>
  </si>
  <si>
    <t>BRONCE LLAVIN M-M 1/4. / 830///</t>
  </si>
  <si>
    <t>MASILLA PLASTICA 1 KG /TRIMAS /</t>
  </si>
  <si>
    <t>ACOH6B</t>
  </si>
  <si>
    <t>ALICATE CORTE OBLICUO HAUS /BREMEN 6/</t>
  </si>
  <si>
    <t>BRONCE LLAVIN H-H 3/8. / 821///</t>
  </si>
  <si>
    <t>CALISUAR CAJA DE 7 MEDIDAS DE 0,50 A 2,00 MM.X CAJA / CALSUR/</t>
  </si>
  <si>
    <t>BRONCE LLAVIN M-M 3/8. / 831///</t>
  </si>
  <si>
    <t>BRONCE LLAVIN M-H 3/8. / 826///</t>
  </si>
  <si>
    <t>BRONCE LLAVIN M-H 1/4. / 825///</t>
  </si>
  <si>
    <t>ACO7HB</t>
  </si>
  <si>
    <t>ALICATE CORTE OBLICUO HAUS /BREMEN 7/</t>
  </si>
  <si>
    <t>ACO8HB</t>
  </si>
  <si>
    <t>ALICATE CORTE OBLICUO HAUS /BREMEN 8/</t>
  </si>
  <si>
    <t>BARNIZ SINTETICO 1 INTERIOR /CASABLANCA /</t>
  </si>
  <si>
    <t>CAÑO PVC 50MM /TECNOCOM //</t>
  </si>
  <si>
    <t>BRONCE LLAVIN M-H 1/2. / 827///</t>
  </si>
  <si>
    <t>PUH7B</t>
  </si>
  <si>
    <t>PINZA UNIVERSAL HAUS /BREMEN 7/</t>
  </si>
  <si>
    <t>CAÑO PVC 60MM /TECNOCOM //</t>
  </si>
  <si>
    <t>BRONCE LLAVIN H-H 1/2. / 822///</t>
  </si>
  <si>
    <t>PUH8B</t>
  </si>
  <si>
    <t>PINZA UNIVERSAL HAUS /BREMEN 8/</t>
  </si>
  <si>
    <t>ENDUIDO INTERIOR BLANCO 4 KG /CASABLANCA /</t>
  </si>
  <si>
    <t>GRIFERIAS LLUVIA BRONCE-CROMO / 531/</t>
  </si>
  <si>
    <t>ASFL</t>
  </si>
  <si>
    <t>ARCO PARA SIERRA FIJO /LIN /</t>
  </si>
  <si>
    <t>SOPAPA PARA VIDRIO SIMPLE ALUMINIO /ZC /</t>
  </si>
  <si>
    <t>LATEX ULTRAMASTER INT 4LT /CASABLANCA /</t>
  </si>
  <si>
    <t>SOPAPA PARA VIDRIO DOBLE ALUMINIO /ZC /</t>
  </si>
  <si>
    <t>LATEX ULTRAMASTER INT/EXT 4 LTS /CASABLANCA /</t>
  </si>
  <si>
    <t>CAÑO PVC 110MM /TECNOCOM //</t>
  </si>
  <si>
    <t>TANZA CUADRADA 2,4 /LUSQTOFF //</t>
  </si>
  <si>
    <t>TANZA CUADRADA 3,0 /LUSQTOFF //</t>
  </si>
  <si>
    <t>TANZA REDONDA 1,6 /LUSQTOFF //</t>
  </si>
  <si>
    <t>TANZA REDONDA 2,0 /LUSQTOFF //</t>
  </si>
  <si>
    <t>TANZA REDONDA 2,4 /LUSQTOFF //</t>
  </si>
  <si>
    <t>TANZA REDONDA 3,0 /LUSQTOFF //</t>
  </si>
  <si>
    <t>SOPAPA BRONCE-ACERO P/ AMERICANA. / SOPG/</t>
  </si>
  <si>
    <t>LATEX ULTRAMASTER INT 10 LTS /CASABLANCA /</t>
  </si>
  <si>
    <t>BARNIZ SINTETICO 4 INTERIOR /CASABLANCA /</t>
  </si>
  <si>
    <t>LATEX ULTRAMASTER INT/EXT 10 LTS /CASABLANCA /</t>
  </si>
  <si>
    <t>LATEX ULTRAMASTER INT 20 LTS /CASABLANCA /</t>
  </si>
  <si>
    <t>MASCARA FOTOSENSIBLE /LUSQTOFF ST1B ST-1B</t>
  </si>
  <si>
    <t>LATEX ULTRAMASTER INT/EXT 20 LTS /CASABLANCA /</t>
  </si>
  <si>
    <t>ESPIGA 8MM ACOPLE RAP. 1/4 /ALNAT //</t>
  </si>
  <si>
    <t>HILO ALGODON (BARRILETE) 10 OVILLOS X 50 GRS. (PAQ) / BR ///</t>
  </si>
  <si>
    <t>PIOLIN (HILO P/ALBAÑIL) 10 OVILLOS X 100 GRS. Nº 27 / BR ///</t>
  </si>
  <si>
    <t>PIOLIN ALGODON (HILO P/ALBAÑIL) X 1 KG. Nº 24 / BR ///</t>
  </si>
  <si>
    <t>PIOLIN ALGODON (HILO P/ALBAÑIL) X 1 KG. Nº 48 / BR ///</t>
  </si>
  <si>
    <t>PIOLIN ALGODON (HILO P/ALBAÑIL)X 1 KG. Nº 27 .(392) / BR ///</t>
  </si>
  <si>
    <t>SIERRA CIRCULAR 7.1/4" 1400W / B &amp; DECKER CS1024///</t>
  </si>
  <si>
    <t>OFERTA!!!  LATEX ALEMITE INT/EXT 20 LTS /ALEMITE /</t>
  </si>
  <si>
    <t>OFERTA!!!  BOMBA QB 60 PERIFÉRICA 1/2 HP|QMÁX. 40 L/MIN|H //GAMMA G2763AR</t>
  </si>
  <si>
    <t>OFERTA!!!  PILA AA /PANASONIC ///</t>
  </si>
  <si>
    <t>OFERTA!!!  PILA AAA /PANASONIC ///</t>
  </si>
  <si>
    <t>OFERTA!!!  ENCENDEDOR MINI BIC /BIC ///</t>
  </si>
  <si>
    <t>OFERTA!!!  CALEFON PVC INYECTADO RES. HIERRO /MARSICO /</t>
  </si>
  <si>
    <t>OFERTA!!!  CALEFON PVC SOPLADO RES. HIERRO /MARSICO /</t>
  </si>
  <si>
    <t>OFERTA!!!  TEFLON 1/2 X 10 /ELUFLON /</t>
  </si>
  <si>
    <t>OFERTA!!!  TEFLON 1/2 X 20 /ELUFLON /</t>
  </si>
  <si>
    <t>OFERTA!!!  MECHA DE WIDIA DE 5 MM. /NEIKE /</t>
  </si>
  <si>
    <t>OFERTA!!!  MECHA DE WIDIA DE 6 MM. /NEIKE /</t>
  </si>
  <si>
    <t>OFERTA!!!  MECHA DE WIDIA DE 8 MM. /NEIKE /</t>
  </si>
  <si>
    <t>OFERTA!!!  MECHA DE WIDIA DE 10 MM. /NEIKE /</t>
  </si>
  <si>
    <t>OFERTA!!!  PROTECTOR AUDITIVO GRANDE /</t>
  </si>
  <si>
    <t>OFERTA!!!  RESPALDO C/TCA P/VELCRO /KOLN /</t>
  </si>
  <si>
    <t>OFERTA!!!  DISCO LIJA VELCRO 120 SPEED-GRIP /</t>
  </si>
  <si>
    <t>OFERTA!!!  DISCO LIJA VELCRO 150 SPEED-GRIP /</t>
  </si>
  <si>
    <t>OFERTA!!!  DISCO LIJA VELCRO 180 SPEED-GRIP /</t>
  </si>
  <si>
    <t>OFERTA!!!  DISCO LIJA VELCRO 80 SPEED-GRIP /</t>
  </si>
  <si>
    <t>OFERTA!!!  SELLA ROSCAS 25CC /ADPLAS ///</t>
  </si>
  <si>
    <t>OFERTA!!!  ANTEOJO POLICARBONATO TRANSPARENTE /STEELPRO /</t>
  </si>
  <si>
    <t>SACABUJIAS</t>
  </si>
  <si>
    <t>RCBFM</t>
  </si>
  <si>
    <t>OFERTA!!!  RESISTENCIA P/CALEFON BRONCEADA FOCO /RESISTENCIAS /</t>
  </si>
  <si>
    <t xml:space="preserve">TERMOTANQUE </t>
  </si>
  <si>
    <t>AUMENTO    10  %</t>
  </si>
  <si>
    <t>AUMENTO    4  %</t>
  </si>
  <si>
    <t>AUMENTO    11  %</t>
  </si>
  <si>
    <t>AUMENTO    9  %</t>
  </si>
  <si>
    <t>AUMENTO    7  %</t>
  </si>
  <si>
    <t>AUMENTO    6  %</t>
  </si>
  <si>
    <t>BAJO  -5</t>
  </si>
  <si>
    <t>AUMENTO    5  %</t>
  </si>
  <si>
    <t>AUMENTO    3  %</t>
  </si>
  <si>
    <t>AUMENTO    16  %</t>
  </si>
  <si>
    <t>AUMENTO    12  %</t>
  </si>
  <si>
    <t>AUMENTO    15  %</t>
  </si>
  <si>
    <t>AUMENTO    23  %</t>
  </si>
  <si>
    <t>AUMENTO    8  %</t>
  </si>
  <si>
    <t>AUMENTO    35  %</t>
  </si>
  <si>
    <t>AUMENTO    22  %</t>
  </si>
  <si>
    <t>AUMENTO    18  %</t>
  </si>
  <si>
    <t>AUMENTO    34  %</t>
  </si>
  <si>
    <t>AUMENTO    13  %</t>
  </si>
  <si>
    <t>AUMENTO    66  %</t>
  </si>
  <si>
    <t>AUMENTO    42  %</t>
  </si>
  <si>
    <t>AUMENTO    45  %</t>
  </si>
  <si>
    <t>BAJO  -12</t>
  </si>
  <si>
    <t>AUMENTO    27  %</t>
  </si>
  <si>
    <t>BAJO  -6</t>
  </si>
  <si>
    <t>OFERTA!!!  HIDROLAVADORA 100 BLUE LINE 60/90 BAR|MOTOR 1200 W|312 //GAMMA G2508AR</t>
  </si>
  <si>
    <t>OFERTA!!!  HIDROLAVADORA ELITE 127 60/90 BAR | MOTOR 1400 W //GAMMA G2509AR</t>
  </si>
  <si>
    <t>OFERTA!!!  HIDROLAVADORA 130 90/120 BAR|MOTOR 1600 W //GAMMA G2513AR</t>
  </si>
  <si>
    <t>AUMENTO    20  %</t>
  </si>
  <si>
    <t>AUMENTO    37  %</t>
  </si>
  <si>
    <t>AUMENTO    25  %</t>
  </si>
  <si>
    <t>AUMENTO    26  %</t>
  </si>
  <si>
    <t>AUMENTO    30  %</t>
  </si>
  <si>
    <t>AUMENTO    17  %</t>
  </si>
  <si>
    <t>AUMENTO    14  %</t>
  </si>
  <si>
    <t>MFE</t>
  </si>
  <si>
    <t>OFERTA!!!  DILUYENTE 1LT /AD-PLAST /</t>
  </si>
  <si>
    <t>OFERTA!!!  THINNER 1LT /AD-PLAST /</t>
  </si>
  <si>
    <t>OFERTA!!!  CLORO EN PASTILLAS 200GR (5) /TECNOCL0OR ///</t>
  </si>
  <si>
    <t>OFERTA!!!  CLORO EN PASTILLAS 50GR (20) /TECNOCL0OR ///</t>
  </si>
  <si>
    <t>OFERTA!!!  CLARIFICADOR X 1 LT /TECNOCL0OR ///</t>
  </si>
  <si>
    <t>OFERTA!!!  ALGUIDICIDA X 1 LT /TECNOCL0OR ///</t>
  </si>
  <si>
    <t>OFERTA!!!  MEDIA SOMBRA LIVIANA NEGRA 4,20 CM X 50 M / /</t>
  </si>
  <si>
    <t>OFERTA!!!  MEDIA SOMBRA LIVIANA VERDE 4,20 CM X 50 M / /</t>
  </si>
  <si>
    <t>OFERTA!!!  MEDIA SOMBRA LIVIANA NEGRA 2.10 CM X 50 M / /</t>
  </si>
  <si>
    <t>OFERTA!!!  MEDIA SOMBRA LIVIANA VERDE 2.10 CM X 50 M / /</t>
  </si>
  <si>
    <t>CANILLA METALICA 1/2”ESFERICA /DUKE //</t>
  </si>
  <si>
    <t>CANILLA METALICA 1”ESFERICA JJH Y657YTGJ T6T5BN 57THU76KJNKJUY9UIKO87 978IO9I0ÑO'O /DUKE //</t>
  </si>
  <si>
    <t>CANILLA METALICA 3/4” ESFERICA /DUKE //</t>
  </si>
  <si>
    <t>CANILLA METALICA 1/2”ESFERICA /BRILAQUA 2266//</t>
  </si>
  <si>
    <t>CANILLA METALICA 3/4” ESFERICA /BRILAQUA //</t>
  </si>
  <si>
    <t>CANILLA LAVARROPA PLASTICA /GINYPLAS 10328</t>
  </si>
  <si>
    <t>CUPLA (A) 1/2" (100) / 40301</t>
  </si>
  <si>
    <t>G1000A</t>
  </si>
  <si>
    <t>GLICERINA X 100GRS /ADPLAS /</t>
  </si>
  <si>
    <t>G250A</t>
  </si>
  <si>
    <t>G500A</t>
  </si>
  <si>
    <t>L1000A</t>
  </si>
  <si>
    <t>LITARGIRIO X 100GRS /ADPLAS /</t>
  </si>
  <si>
    <t>LITARGIRIO X 250GRS /ADPLAS /</t>
  </si>
  <si>
    <t>L500A</t>
  </si>
  <si>
    <t>M1215P</t>
  </si>
  <si>
    <t>MANGUERA REF BLANCA 1/2 X15 /POLY //</t>
  </si>
  <si>
    <t>M1225P</t>
  </si>
  <si>
    <t>MANGUERA REF BLANCA 1/2 X25 /POLY //</t>
  </si>
  <si>
    <t>M1250P</t>
  </si>
  <si>
    <t>MANGUERA REF BLANCA 1/2 X50 /POLY //</t>
  </si>
  <si>
    <t>M125P</t>
  </si>
  <si>
    <t>MANGUERA REF BLANCA 1X 25 /POLY //</t>
  </si>
  <si>
    <t>M150P</t>
  </si>
  <si>
    <t>MANGUERA REF BLANCA 1 X 50 /POLY //</t>
  </si>
  <si>
    <t>MACHETE 20” /BIASSONI //</t>
  </si>
  <si>
    <t>MACHETE 22” /BIASSONI //</t>
  </si>
  <si>
    <t>M3415P</t>
  </si>
  <si>
    <t>MANGUERA REF BLANCA 3/4 X15 /POLY //</t>
  </si>
  <si>
    <t>M3425P</t>
  </si>
  <si>
    <t>MANGUERA REF BLANCA 3/4 X25 /POLY //</t>
  </si>
  <si>
    <t>M3450P</t>
  </si>
  <si>
    <t>MANGUERA REF BLANCA 3/4 X50 /POLY //</t>
  </si>
  <si>
    <t>MM1215T</t>
  </si>
  <si>
    <t>MANGUERA MALLADA 1/2 X 15 / TECNOCOM ///</t>
  </si>
  <si>
    <t>MSR1215P</t>
  </si>
  <si>
    <t>MANGUERA SUPER REF BLANCA 1/2 X15 /POLY //</t>
  </si>
  <si>
    <t>MSR1225P</t>
  </si>
  <si>
    <t>MANGUERA SUPER REF BLANCA 1/2 X25 /POLY //</t>
  </si>
  <si>
    <t>MSR1250P</t>
  </si>
  <si>
    <t>MANGUERA SUPER REF BLANCA 1/2 X50 /POLY //</t>
  </si>
  <si>
    <t>MSR3415P</t>
  </si>
  <si>
    <t>MANGUERA SUPER REF BLANCA 3/4 X15 /POLY //</t>
  </si>
  <si>
    <t>MSR3425P</t>
  </si>
  <si>
    <t>MANGUERA SUPER REF BLANCA 3/4 X25 /POLY //</t>
  </si>
  <si>
    <t>PINZA DE PUNTA 6” /IMPORTADO</t>
  </si>
  <si>
    <t>GLICERINA X 250GRS /ADPLAS /</t>
  </si>
  <si>
    <t>GLICERINA X 500GRS /ADPLAS /</t>
  </si>
  <si>
    <t>GLICERINA X 1000GRS /ADPLAS /</t>
  </si>
  <si>
    <t>LITARGIRIO X 500GRS /ADPLAS /</t>
  </si>
  <si>
    <t>LITARGIRIO X 1000GRS /ADPLAS /</t>
  </si>
  <si>
    <t>ANTENA 4E AUTOMATICA / LAGOMARSINO ANT001</t>
  </si>
  <si>
    <t>ANTENA 5E AUTOMATICA / LAGOMARSINO ANT002</t>
  </si>
  <si>
    <t>ANTENA 8E AUTOMATICA / LAGOMARSINO ANT003</t>
  </si>
  <si>
    <t>ANTENA PORTATIL C/BASE INT / IMPORTADO ANT010</t>
  </si>
  <si>
    <t>ANTENA TDA / SCALERANDI ANT011</t>
  </si>
  <si>
    <t>AUTOMATICO C/TANZA F600 / FIBOSA AUT001</t>
  </si>
  <si>
    <t>BATERIA 9V / DURACELL PIL005</t>
  </si>
  <si>
    <t>CINTA AISL. PLUS PVC 9 MTS / TACSA OFE034</t>
  </si>
  <si>
    <t>CINTA AISL. PLUS PVC 18 MTS / TACSA OFE035</t>
  </si>
  <si>
    <t>CINTA AISL. PLUS PVC 5 MTS. / TACSA OFE033</t>
  </si>
  <si>
    <t>CABLE P/BAFLE 2 X 0.50MM / RE-FLEX CAE055</t>
  </si>
  <si>
    <t>CABLE CANAL 14X7 / KALOP OFE006</t>
  </si>
  <si>
    <t>CABLE CANAL 20X10 / KALOP OFE007</t>
  </si>
  <si>
    <t>CABLE BOBINA CELESTE 1X1,50 / MH CAB003</t>
  </si>
  <si>
    <t>CABLE BOBINA CELESTE 1X2,50 / MH CAB004</t>
  </si>
  <si>
    <t>CABLE BOBINA CELESTE 1X4,00 / MH CAB005</t>
  </si>
  <si>
    <t>CABLE PARALELO BLANCO 2X050 / MH CAB010</t>
  </si>
  <si>
    <t>CABLE PARALELO BLANCO 2X075 / MH CAB011</t>
  </si>
  <si>
    <t>CABLE PARALELO BLANCO 2X100 / MH CAB012</t>
  </si>
  <si>
    <t>CABLE PARALELO BLANCO 2X150 / MH CAB013</t>
  </si>
  <si>
    <t>CABLE PARALELO BLANCO 2X250 / MH CAB014</t>
  </si>
  <si>
    <t>CABLE T.TALLER 2X100 / MH CAB017</t>
  </si>
  <si>
    <t>CABLE T.TALLER 2X150 / MH CAB018</t>
  </si>
  <si>
    <t>CABLE T.TALLER 2X250 / MH CAB019</t>
  </si>
  <si>
    <t>CABLE T.TALLER 2X400 / MH CAB020</t>
  </si>
  <si>
    <t>CAÑO PVC 100MM 1.8 REFORZADO /TECNOCOM //</t>
  </si>
  <si>
    <t>FLOTANTE BRONCE. 1/2. BAJA PRESION / 3005N/</t>
  </si>
  <si>
    <t>FLOTANTE BRONCE. 3/4. BAJA PRESION / 3005BN/</t>
  </si>
  <si>
    <t>FICHA HEMBRA 3P / JELUZ FIC031</t>
  </si>
  <si>
    <t>FICHA CALEFON C/RESORTE / MAVI CAL012</t>
  </si>
  <si>
    <t>FICHA MACHO 3P / JELUZ FIC030</t>
  </si>
  <si>
    <t>PILA "AAA" / DURACELL PIL002</t>
  </si>
  <si>
    <t>PILA AA / DURACELL PIL001</t>
  </si>
  <si>
    <t>PILA "D" C/U / DURACELL PIL004</t>
  </si>
  <si>
    <t>PUERTA PLEGADIZA CEDRO 70CM 6MM /RG ///</t>
  </si>
  <si>
    <t>PUERTA PLEGADIZA CEDRO 80CM 6MM /RG ///</t>
  </si>
  <si>
    <t>PUERTA PLEGADIZA WENGUE 80CM 6MM /RG ///</t>
  </si>
  <si>
    <t>SUJETA CABLE C Nº10 (50)/ KALOP KGR003</t>
  </si>
  <si>
    <t>SUJETA CABLE Nº8 (100)/ KALOP KGR002</t>
  </si>
  <si>
    <t>SUJETA CABLE A Nº6 (50)/ KALOP KGR008</t>
  </si>
  <si>
    <t>SUJETA CABLE B Nº8 (100)/ KALOP KGR007</t>
  </si>
  <si>
    <t>SOLDADOR DE ESTAÑO 100W / INTERELEC SOL005</t>
  </si>
  <si>
    <t>TIMBRE CAMPANILLA 10X10 CM / ABROND CAM002</t>
  </si>
  <si>
    <t>TIMBRE CAMPANILLA 5X 10CM / ABROND CAM001</t>
  </si>
  <si>
    <t>TIZA EN BARRA COLOR 12 X CAJA /IMPORTADO</t>
  </si>
  <si>
    <t>TUBO VELA CUARZO COMPLETO / ARSE TUF007</t>
  </si>
  <si>
    <t>VELA HALOGENA 20CM / IMPORTADO TUF003</t>
  </si>
  <si>
    <t>VELA HALOGENA 22CM / IMPORTADO TUF003</t>
  </si>
  <si>
    <t>VELA HALOGENA 24CM / IMPORTADO TUF003</t>
  </si>
  <si>
    <t>VELA HALOGENA 26CM / IMPORTADO TUF003</t>
  </si>
  <si>
    <t>CONSULTE OTROS MODELOS</t>
  </si>
  <si>
    <t xml:space="preserve">CERRADURAS COMUNES PARA PUERTA PLACA </t>
  </si>
  <si>
    <t>CERRADURAS ANGOSTAS PARA REJAS</t>
  </si>
  <si>
    <t xml:space="preserve">CONEXIÓN FUELLE PARA INODORO </t>
  </si>
  <si>
    <t>LINGAS DE BICI Y LINGAS PARA  MOTOS</t>
  </si>
  <si>
    <t>PUERTA PLEGADIZA</t>
  </si>
  <si>
    <t>CERRADURAS DE CAJA GRANDE T/ TRABEX 2105</t>
  </si>
  <si>
    <t>CERRADURAS Y CERROJOS P/PUERTA CORREDIZA</t>
  </si>
  <si>
    <t>GUANTE MOTEADO / NACIONAL /</t>
  </si>
  <si>
    <t>ABRAZADERA INOX 9MM 10-16 (100) /CRECCHIO //</t>
  </si>
  <si>
    <t>ABRAZADERA INOX 9MM 12-20 (100) /CRECCHIO //</t>
  </si>
  <si>
    <t>ABRAZADERA INOX 12MM 40-60 (50) /CRECCHIO //</t>
  </si>
  <si>
    <t>ABRAZADERA INOX 9MM 16-25 (100) /CRECCHIO //</t>
  </si>
  <si>
    <t>ABRAZADERA INOX 9MM 20-32 (50) /CRECCHIO //</t>
  </si>
  <si>
    <t>ABRAZADERA INOX 9MM 25-40 (50) /CRECCHIO //</t>
  </si>
  <si>
    <t>ABRAZADERA INOX 9MM 32-50 (50) /CRECCHIO //</t>
  </si>
  <si>
    <t>ABRAZADERA INOX 9MM 40-60 (50) /CRECCHIO //</t>
  </si>
  <si>
    <t>ABRAZADERA INOX 9MM 50-70 (50) /CRECCHIO //</t>
  </si>
  <si>
    <t>ABRAZADERA INOX 9MM 60-80 (50) /CRECCHIO //</t>
  </si>
  <si>
    <t>ABRAZADERA INOX 9MM 70-90 (50) /CRECCHIO //</t>
  </si>
  <si>
    <t>ABRAZADERA INOX 9MM 80-100 (50) /CRECCHIO //</t>
  </si>
  <si>
    <t>ABRAZADERA INOX 9MM 8-12 (100) /CRECCHIO //</t>
  </si>
  <si>
    <t>ADAPT.EXCENTRICO 110 /AWADUCT ///</t>
  </si>
  <si>
    <t>BIS. 5005 1 1/2" /FUMACA //</t>
  </si>
  <si>
    <t>BIS. 5005 2.1/2" /FUMACA //</t>
  </si>
  <si>
    <t>BARRAL DE MADERA- COMPLETO 1.4 1U /</t>
  </si>
  <si>
    <t>BARRAL DE MADERA- COMPLETO 1.6 1U /</t>
  </si>
  <si>
    <t>BARRAL DE MADERA- COMPLETO 1.8 1U /</t>
  </si>
  <si>
    <t>BARRAL DE MADERA- COMPLETO 2.0 1U /</t>
  </si>
  <si>
    <t>BARRAL DE MADERA- COMPLETO 2.2 1U /</t>
  </si>
  <si>
    <t>BARRAL DE MADERA- COMPLETO 2.4 1U /</t>
  </si>
  <si>
    <t>BARRAL DE MADERA- COMPLETO 2.6 1U /</t>
  </si>
  <si>
    <t>BARRAL DE MADERA- COMPLETO 2.8 1U /</t>
  </si>
  <si>
    <t>BARRAL DE MADERA- COMPLETO 3.0 1U /</t>
  </si>
  <si>
    <t>BUJE 25X20 (20) / COES</t>
  </si>
  <si>
    <t>BIS. 5005 2" /FUMACA //</t>
  </si>
  <si>
    <t>BUJE 32X20 (15) / COES</t>
  </si>
  <si>
    <t>BUJE 32X25 (15) / COES</t>
  </si>
  <si>
    <t>BIS. 5005 3" /FUMACA //</t>
  </si>
  <si>
    <t>BIS. 5005 4" /TRAPANO //</t>
  </si>
  <si>
    <t>BOCA ACCESO COCINA 63X 50 (4) / COES</t>
  </si>
  <si>
    <t>BOCA DE ACCESO HORIZONTAL 3ENTRADAS 160X110 (4) / COES</t>
  </si>
  <si>
    <t>BOCA DE ACCESO HORIZONTAL 110X 63 (4) / COES</t>
  </si>
  <si>
    <t>BOCA DE ACCESO HORIZONTAL DERECHA 110X 63 (4) / COES</t>
  </si>
  <si>
    <t>BOCA DE ACCESO HORIZONTAL IZQUIERDA 110X 63 (4) / COES</t>
  </si>
  <si>
    <t>BOCA ACCESO PASA LOSA 110X 50X 63(4) / COES</t>
  </si>
  <si>
    <t>BIS. FICHA 2X3X1.5 (24) 4710 /FUMACA //</t>
  </si>
  <si>
    <t>BIS. FICHA 2X5X1.5 (24) 4730 /FUMACA //</t>
  </si>
  <si>
    <t>BIS. FICHA REV 80X20X1,25 (24) /FUMACA //</t>
  </si>
  <si>
    <t>BIS. MUN. S/A ART. 0150 75-75X2.5 /FUMACA //</t>
  </si>
  <si>
    <t>BIS. MUN. S/A ART. 0155 100-75X2.5 /FUMACA //</t>
  </si>
  <si>
    <t>BIS. MUN. S/A ART. 0240 100-37X2.5 /FUMACA //</t>
  </si>
  <si>
    <t>BIS. MUN. S/A ART. 0245 75-37X2.5 D /FUMACA //</t>
  </si>
  <si>
    <t>BIS. MUN. AMAR. 75-75X2.5 /FUMACA //</t>
  </si>
  <si>
    <t>BIS. MUN. PUL ART. 0105 75-75X2.5 /FUMACA //</t>
  </si>
  <si>
    <t>BIS. MUN. AMAR. 100-75X3 /FUMACA //</t>
  </si>
  <si>
    <t>BIS. MUN. PUL. ART. 0110 100-75X3 /FUMACA //</t>
  </si>
  <si>
    <t>BIS. FICHA SOLDAR 80X33X2 /FUMACA //</t>
  </si>
  <si>
    <t>BISAG. FICHA CARP. 50X46X1.6 DER X 20 P 1320 /FUMACA //</t>
  </si>
  <si>
    <t>BISAG. FICHA CARP. 50X46X1.6 IZQ X 20 P 1325 /FUMACA //</t>
  </si>
  <si>
    <t>BISAG. FICHA CARP. 63X50X1.6 DER X 20 P 1340 /FUMACA //</t>
  </si>
  <si>
    <t>BISAG. FICHA CARP. 63X50X1.6 IZQ X 20 P 1345 /FUMACA //</t>
  </si>
  <si>
    <t>BIS. FICHA SOLDAR 80X8X2 /FUMACA //</t>
  </si>
  <si>
    <t>BOQUILLA BOCALLAVE MAGNETICA 3/8 /WEMBLEY</t>
  </si>
  <si>
    <t>BOQUILLA BOCALLAVE MAGNETICA 5/16X 45 /WEMBLEY</t>
  </si>
  <si>
    <t>BIS. MOSQUERA /FUMACA //</t>
  </si>
  <si>
    <t>BUJE REDUCTOR M-H 110X 63 (10) / COES</t>
  </si>
  <si>
    <t>BIS. A RESORTE 26MM /FUMACA ///</t>
  </si>
  <si>
    <t>BIS. A RESORTE 35MM /FUMACA ///</t>
  </si>
  <si>
    <t>BUJE REDUCTOR M-H 50X 40 (20) / COES</t>
  </si>
  <si>
    <t>BUJE REDUCTOR M-H 63X 50 (20) / COES</t>
  </si>
  <si>
    <t>CODO 45º 20 (20) / COES</t>
  </si>
  <si>
    <t>CODO 45º 25 (20) / COES</t>
  </si>
  <si>
    <t>CODO 45º 32 (10) / COES</t>
  </si>
  <si>
    <t>CURVA 90º 20 (10) / COES</t>
  </si>
  <si>
    <t>CURVA 90º 25 (10) / COES</t>
  </si>
  <si>
    <t>CURVA 90º 32 (5) / COES</t>
  </si>
  <si>
    <t>CODO CON BASE 87º 110 (10) / COES</t>
  </si>
  <si>
    <t>CODO M-H 110 (12) / COES</t>
  </si>
  <si>
    <t>CODO 15º M-H 110 (12) / COES</t>
  </si>
  <si>
    <t>CODO M-H 160 (6) / COES</t>
  </si>
  <si>
    <t>CODO 20 (20) / COES</t>
  </si>
  <si>
    <t>CODO 25 (10) / COES</t>
  </si>
  <si>
    <t>CODO 32 (10) / COES</t>
  </si>
  <si>
    <t>CODO CORTO 40X1.1/4 87º (4) 40X1.1/4 (4) / COES</t>
  </si>
  <si>
    <t>CODO CORTO 40X1 87º (4) 40X1(4) / COES</t>
  </si>
  <si>
    <t>CODO M-H 40 (20) / COES</t>
  </si>
  <si>
    <t>CODO 45º M-H 110 (10) / COES</t>
  </si>
  <si>
    <t>CODO 45º M-H 160 (6) / COES</t>
  </si>
  <si>
    <t>CODO 45º M-H 40 (20) / COES</t>
  </si>
  <si>
    <t>CODO 45º M-H 50 (20) / COES</t>
  </si>
  <si>
    <t>CODO 45º M-H 63 (20) / COES</t>
  </si>
  <si>
    <t>CODO M-H 50 (20) / COES</t>
  </si>
  <si>
    <t>CODO M-H 63 (20) / COES</t>
  </si>
  <si>
    <t>CODO 45º H-H 110 (10) / COES</t>
  </si>
  <si>
    <t>CODO 45º H-H 40 (25) / COES</t>
  </si>
  <si>
    <t>CODO 45º H-H 50 (25) / COES</t>
  </si>
  <si>
    <t>CODO 45º H-H 63 (20) / COES</t>
  </si>
  <si>
    <t>CODO H-H 110 (10) / COES</t>
  </si>
  <si>
    <t>CODO H-H 40 (20) / COES</t>
  </si>
  <si>
    <t>CODO H-H 50 (20) / COES</t>
  </si>
  <si>
    <t>CODO H-H 63 (20) / COES</t>
  </si>
  <si>
    <t>CODO ROSCA HEMBRA 20X1/2 (10) / COES</t>
  </si>
  <si>
    <t>CODO ROSCA HEMBRA RED. 25X1/2 (10) / COES</t>
  </si>
  <si>
    <t>CODO ROSCA HEMBRA 25X3/4 (10) / COES</t>
  </si>
  <si>
    <t>CODO ROSCA HEMBRA 32X1 (5) / COES</t>
  </si>
  <si>
    <t>CODO ROSCA MACHO 20X1/2 (10) / COES</t>
  </si>
  <si>
    <t>CODO ROSCA MACHO RED. 25X1/2 (10) / COES</t>
  </si>
  <si>
    <t>CODO ROSCA MACHO 25X3/4 (10) / COES</t>
  </si>
  <si>
    <t>CODO ROSCA MACHO 32X1 (5) / COES</t>
  </si>
  <si>
    <t>CINTA POLIPROPILENO VIRGEN X 1 KG PARA ATAR / ASLER //</t>
  </si>
  <si>
    <t>CIERRE RETEN A RODILLO /FUMACA //</t>
  </si>
  <si>
    <t>KIT CIERRA PUERTA IMP. /FUMACA //</t>
  </si>
  <si>
    <t>COFRE PORTA VALORES 8X15X12 /TRABEX //</t>
  </si>
  <si>
    <t>COFRE PORTA VALORES 9X20X16 /TRABEX //</t>
  </si>
  <si>
    <t>COFRE PORTA VALORES 9X25X18 /TRABEX //</t>
  </si>
  <si>
    <t>CUPLA CON TOPE 110 (20) / COES</t>
  </si>
  <si>
    <t>CUPLA CON TOPE 160 (5) / COES</t>
  </si>
  <si>
    <t>CUPLA 20 (20) / COES</t>
  </si>
  <si>
    <t>CUPLA 25 (15) / COES</t>
  </si>
  <si>
    <t>CUPLA 32 (10) / COES</t>
  </si>
  <si>
    <t>CUPLA CON TOPE 40 (30) / COES</t>
  </si>
  <si>
    <t>CUPLA CON TOPE 50 (20) / COES</t>
  </si>
  <si>
    <t>CUPLA CON TOPE 63 (30) / COES</t>
  </si>
  <si>
    <t>CAÑO 110X1.00MT (9) / COES</t>
  </si>
  <si>
    <t>CAÑO 110X2.00MT (9) / COES</t>
  </si>
  <si>
    <t>CAÑO 110X3.00MT (9) / COES</t>
  </si>
  <si>
    <t>CAÑO 110X4.00MT (9) / COES</t>
  </si>
  <si>
    <t>CAÑO 110X4.00MT (9) PLUVIAL / COES</t>
  </si>
  <si>
    <t>CAÑO FUSION PN20 20MM (25) / COES</t>
  </si>
  <si>
    <t>CAÑO FUSION PN20 25MM (25) / COES</t>
  </si>
  <si>
    <t>CAÑO FUSION PN20 32MM (10) / COES</t>
  </si>
  <si>
    <t>CAÑO 40X1.00MT (10) / COES</t>
  </si>
  <si>
    <t>CAÑO 40X2.00MT (10) / COES</t>
  </si>
  <si>
    <t>CAÑO 40X3.00MT (10) / COES</t>
  </si>
  <si>
    <t>CAÑO 40X4.00MT (10) / COES</t>
  </si>
  <si>
    <t>CAÑO 50X1.00MT (10) / COES</t>
  </si>
  <si>
    <t>CAÑO 50X2.00MT (10) / COES</t>
  </si>
  <si>
    <t>CAÑO 50X3.00MT (10) / COES</t>
  </si>
  <si>
    <t>CAÑO 50X4.00MT (10) / COES</t>
  </si>
  <si>
    <t>CAÑO 63X1.00MT (10) / COES</t>
  </si>
  <si>
    <t>CAÑO 63X2.00MT (10) / COES</t>
  </si>
  <si>
    <t>CAÑO 63X3.00MT (10) / COES</t>
  </si>
  <si>
    <t>CAÑO 63X4.00MT (10) / COES</t>
  </si>
  <si>
    <t>LUBRICANTE EN AEROSOL / COES</t>
  </si>
  <si>
    <t>LANZA RIEGO C/CONECTOR RAPIDO Y BOQUILLA AUTOAJUSTABLE /MAYBA /</t>
  </si>
  <si>
    <t>MANGUERA LAVARR. CARGA 1.5M. /</t>
  </si>
  <si>
    <t>MANGUERA LAVARR. CARGA 2M. /</t>
  </si>
  <si>
    <t>MANGUERA LAVARR. DESCARGA 1.20M. /</t>
  </si>
  <si>
    <t>MANGUERA LAVARR. DESCARGA 1.5M /</t>
  </si>
  <si>
    <t>MANIJA PLASTICA BLANCA /FUMACA //</t>
  </si>
  <si>
    <t>MANIJA PLASTICA NEGRA /FUMACA //</t>
  </si>
  <si>
    <t>MANGUITO DE REPARACION H-H 110 (15) / COES</t>
  </si>
  <si>
    <t>MANGUITO DE REPARACION H-H 160 (5) / COES</t>
  </si>
  <si>
    <t>MANGUITO DE REPARACION H-H 40 (30) / COES</t>
  </si>
  <si>
    <t>MANGUITO DE REPARACION H-H 50 (20) / COES</t>
  </si>
  <si>
    <t>MANGUITO DE REPARACION H-H 63 (30) / COES</t>
  </si>
  <si>
    <t>PINTURA ASFALTICA X18LT /INTEC ///</t>
  </si>
  <si>
    <t>PINTURA ASFALTICA X 1LT /INTEC ///</t>
  </si>
  <si>
    <t>PINTURA ASFALTICA X 4LT /INTEC ///</t>
  </si>
  <si>
    <t>PILETA DE BALCON 110X 63 (4) / COES</t>
  </si>
  <si>
    <t>PILETA DE PATIO 3 ENTRADAS 160X110 (4) / COES</t>
  </si>
  <si>
    <t>PILETA DE PATIO 5 E. 40X 63 (4) / COES</t>
  </si>
  <si>
    <t>PILETA DE PATIO PASA LOSA 110X 405 E. (4) / COES</t>
  </si>
  <si>
    <t>PORTA REJILLA ACANALADA 11012X12CM (8) / COES</t>
  </si>
  <si>
    <t>PORTA REJILLA ACANALADA 11015X15CM (8) / COES</t>
  </si>
  <si>
    <t>PORTA REJILLA ACANALADA 40 8X8CM (10) / COES</t>
  </si>
  <si>
    <t>PORTA REJILLA ACANALADA 63 8X8CM (10) / COES</t>
  </si>
  <si>
    <t>PORTA REJILLA CIEGA 11012X12CM (8) / COES</t>
  </si>
  <si>
    <t>PORTA REJILLA CIEGA 11015X15CM (8) / COES</t>
  </si>
  <si>
    <t>PORTA REJA CIEGO 11012X12CM (8) / COES</t>
  </si>
  <si>
    <t>PORTA REJILLA CIEGA 40 8X8CM (10) / COES</t>
  </si>
  <si>
    <t>PORTA REJILLA CIEGA 63 8X8CM (10) / COES</t>
  </si>
  <si>
    <t>PORTA REJA REJILLA 11012X12CM (8) / COES</t>
  </si>
  <si>
    <t>ROMBOIDAL 1.50MT 3" CAL. 16 / /</t>
  </si>
  <si>
    <t>RAMAL M-H 45º RED. 110X 50 (5) / COES</t>
  </si>
  <si>
    <t>RAMAL M-H 45º RED. 110X 63 (5) / COES</t>
  </si>
  <si>
    <t>RAMAL M-H 45º 110 (5) / COES</t>
  </si>
  <si>
    <t>RAMAL M-H 45º RED. 160X110 (1) / COES</t>
  </si>
  <si>
    <t>RAMAL M-H 45º 160 / COES</t>
  </si>
  <si>
    <t>RAMAL M-H 45º 40 (20) / COES</t>
  </si>
  <si>
    <t>RAMAL M-H 45º 50 (20) / COES</t>
  </si>
  <si>
    <t>RAMAL M-H 45º RED. 63X 50 (20) / COES</t>
  </si>
  <si>
    <t>RAMAL M-H 45º 63 (20) / COES</t>
  </si>
  <si>
    <t>RAMAL M-H 87º RED. 110X 50 (5) / COES</t>
  </si>
  <si>
    <t>RAMAL M-H 87º RED. 110X 63 (5) / COES</t>
  </si>
  <si>
    <t>RAMAL M-H 87º 110 (5) / COES</t>
  </si>
  <si>
    <t>RAMAL M-H 87º RED. 160X110 (1) / COES</t>
  </si>
  <si>
    <t>RAMAL M-H 87º 160 (1) / COES</t>
  </si>
  <si>
    <t>RAMAL M-H 87º 40 (20) / COES</t>
  </si>
  <si>
    <t>RAMAL M-H 87º 50 (20) / COES</t>
  </si>
  <si>
    <t>RAMAL M-H 87º 63 (20) / COES</t>
  </si>
  <si>
    <t>RESISTENCIA P/CALEFON BRONCE FOCO /RESISTENCIAS /</t>
  </si>
  <si>
    <t>RECEPTACULO DE DUCHA 110X 40 (4) / COES</t>
  </si>
  <si>
    <t>RULEMAN 6203 /ROPAL /</t>
  </si>
  <si>
    <t>RAMAL H-H 45º 110 (5) / COES</t>
  </si>
  <si>
    <t>RAMAL H-H 87º RED. 160X110 (5) / COES</t>
  </si>
  <si>
    <t>RAMAL H-H 87º 40 (20) / COES</t>
  </si>
  <si>
    <t>RAMAL H-H 87º 50 (20) / COES</t>
  </si>
  <si>
    <t>RAMAL INVERTIDO M-H 110X 50 / COES</t>
  </si>
  <si>
    <t>RUBEROID LIVIANO 1X10MT. INGENIERO /SUPERTECH /</t>
  </si>
  <si>
    <t>RUBEROID LIVIANO 1X20MT. INGENIERO /SUPERTECH /</t>
  </si>
  <si>
    <t>RUBEROID LIVIANO 1X40MT. INGENIERO /SUPERTECH /</t>
  </si>
  <si>
    <t>RUBEROID PESADO 1X20MT. /RUBEROID /</t>
  </si>
  <si>
    <t>RUBEROID PESADO 1X40MT. /RUBEROID /</t>
  </si>
  <si>
    <t>RAMAL M-H 45º VENTILACION 50X 50 (20) / COES</t>
  </si>
  <si>
    <t>SOMBRERETE H. 110 (8) / COES</t>
  </si>
  <si>
    <t>SOBREPASO 20 (10) / COES</t>
  </si>
  <si>
    <t>SOBREPASO 25 (10) / COES</t>
  </si>
  <si>
    <t>SOBREPASO 32 (10) / COES</t>
  </si>
  <si>
    <t>SET ADHESIVO Y PARCHE /NACIONAL /</t>
  </si>
  <si>
    <t>SIFON () / COES</t>
  </si>
  <si>
    <t>SELLA ROSCAS 125CC /H3 //</t>
  </si>
  <si>
    <t>SELLA ROSCAS 25CC /H3 //</t>
  </si>
  <si>
    <t>SELLA ROSCAS 50CC /H3 //</t>
  </si>
  <si>
    <t>TEE 20 (10) / COES</t>
  </si>
  <si>
    <t>TEE 25 (10) / COES</t>
  </si>
  <si>
    <t>TEE RED. 25X20X25 (10) / COES</t>
  </si>
  <si>
    <t>TEE 32 (10) / COES</t>
  </si>
  <si>
    <t>TARUGO TRES CORTES 8 (1000) /CRECCHIO //</t>
  </si>
  <si>
    <t>TARUGO BOLSA C/A DE 12 X 250 /CRECCHIO //</t>
  </si>
  <si>
    <t>TARUGO CLAVIJA P/CABLE CANAL N. 6 (100) /CRECCHIO //</t>
  </si>
  <si>
    <t>TAPA 20 (20) / COES</t>
  </si>
  <si>
    <t>TUBO HEMBRA 20X1/2 (10) / COES</t>
  </si>
  <si>
    <t>TUBO HEMBRA RED. 20X3/8 (10) / COES</t>
  </si>
  <si>
    <t>TAPA 25 (20) / COES</t>
  </si>
  <si>
    <t>TUBO HEMBRA RED. 25X1/2 (10) / COES</t>
  </si>
  <si>
    <t>TUBO HEMBRA 25X3/4 (10) / COES</t>
  </si>
  <si>
    <t>TAPA 32 (10) / COES</t>
  </si>
  <si>
    <t>TUBO HEMBRA 32X1 (6) / COES</t>
  </si>
  <si>
    <t>TUBO MACHO 20X1/2 (10) / COES</t>
  </si>
  <si>
    <t>TUBO MACHO RED. 25X1/2 (10) / COES</t>
  </si>
  <si>
    <t>TUBO MACHO 25X3/4 (10) / COES</t>
  </si>
  <si>
    <t>TUBO MACHO 32X1 (6) / COES</t>
  </si>
  <si>
    <t>TUBO MACHO RED. 32X3/4 (6) / COES</t>
  </si>
  <si>
    <t>TEE ROSCA HEMBRA 20X1/2 (10) / COES</t>
  </si>
  <si>
    <t>TEE ROSCA HEMBRA RED. 25X1/2 (10) / COES</t>
  </si>
  <si>
    <t>TEE ROSCA HEMBRA 25X3/4 (10) / COES</t>
  </si>
  <si>
    <t>TEE ROSCA HEMBRA 32X1 (6) / COES</t>
  </si>
  <si>
    <t>TEE ROSCA HEMBRA RED. 32X3/4 (6) / COES</t>
  </si>
  <si>
    <t>TEE ROSCA MACHO 20X1/2 (10) / COES</t>
  </si>
  <si>
    <t>TEE ROSCA MACHO 25X3/4 (10) / COES</t>
  </si>
  <si>
    <t>TEE ROSCA MACHO 32X1 (6) / COES</t>
  </si>
  <si>
    <t>TARUGO TRES CORTES 10 X 500 /CRECCHIO //</t>
  </si>
  <si>
    <t>TARUGO TRES CORTES 12 X 250 /CRECCHIO //</t>
  </si>
  <si>
    <t>TARUGO TRES CORTES 6 (1000) /CRECCHIO //</t>
  </si>
  <si>
    <t>TRABA VENTANA PZ C/TRABA METAL BLANCO /FUMACA //</t>
  </si>
  <si>
    <t>TRABA VENTANA PN C/TRABA PLASTICA BLANCO /FUMACA //</t>
  </si>
  <si>
    <t>TRABA VENTANA PN C/TRABA PLASTICA NEGRO /FUMACA //</t>
  </si>
  <si>
    <t>TRABA VENTANA PZ C/TRABA METAL NEGRO /FUMACA //</t>
  </si>
  <si>
    <t>UNION DOBLE 20 (15) / COES</t>
  </si>
  <si>
    <t>UNION DOBLE 25 (10) / COES</t>
  </si>
  <si>
    <t>UNION DOBLE 32 (5) / COES</t>
  </si>
  <si>
    <t>VALV. BCE P/DEPOSITO HEMBRA / /</t>
  </si>
  <si>
    <t>VALV. BCE P/DEPOSITO MACHO / /</t>
  </si>
  <si>
    <t>VALVULA ANTIRETORNO 110 (4) / COES</t>
  </si>
  <si>
    <t>VALVULA ANTIRETORNO CON BLOQUEO MANUAL 110 (4) / COES</t>
  </si>
  <si>
    <t>VALVULA ANTIRETORNO CON BLOQUEO MANUAL 160 (4) / COES</t>
  </si>
  <si>
    <t>VALULA ESFERICA 20 (1) / COES</t>
  </si>
  <si>
    <t>VALULA ESFERICA 25 (1) / COES</t>
  </si>
  <si>
    <t>VALULA ESFERICA 32 (1) / COES</t>
  </si>
  <si>
    <t>PILA BATERIA 9V /ENERGIZER ///</t>
  </si>
  <si>
    <t>CEPILLO CONICO 100MM C/TCA. /PARA AMOLADORAS ANGULARES</t>
  </si>
  <si>
    <t>CEPILLO COPA ACERO 75MM C/TCA /PARA AMOLADORAS ANGULARES</t>
  </si>
  <si>
    <t>CINTA METRICAS D 10MT /GIANT</t>
  </si>
  <si>
    <t>CINTA METRICAS A 3MT /GIANT</t>
  </si>
  <si>
    <t>CINTA METRICAS B 5MT /GIANT</t>
  </si>
  <si>
    <t>CINTA METRICAS C 7.5MT /GIANT</t>
  </si>
  <si>
    <t>CEPILLO PLANO 150MM /PARA AMOLADORAS DE BANCO</t>
  </si>
  <si>
    <t>FILTRO ACERO INOX UNIVERSAL // /MALVAR</t>
  </si>
  <si>
    <t>LAPIZ 18 CM ROJO / SOLA ZB 18//</t>
  </si>
  <si>
    <t>LLAVE T CORTA DE 10MM. /PERROTA</t>
  </si>
  <si>
    <t>LLAVE T CORTA DE 11MM. /PERROTA</t>
  </si>
  <si>
    <t>LLAVE T CORTA DE 12MM. /PERROTA</t>
  </si>
  <si>
    <t>LLAVE T CORTA DE 13MM. /PERROTA</t>
  </si>
  <si>
    <t>LLAVE T CORTA DE 14MM. /PERROTA</t>
  </si>
  <si>
    <t>LLAVE T CORTA DE 15MM. /PERROTA</t>
  </si>
  <si>
    <t>LLAVE T CORTA DE 16MM. /PERROTA</t>
  </si>
  <si>
    <t>LLAVE T CORTA DE 19MM. /PERROTA</t>
  </si>
  <si>
    <t>LLAVE T CORTA DE 5MM. /PERROTA</t>
  </si>
  <si>
    <t>LLAVE T CORTA DE 6MM. /PERROTA</t>
  </si>
  <si>
    <t>LLAVE T CORTA DE 7MM. /PERROTA</t>
  </si>
  <si>
    <t>LLAVE T CORTA DE 8MM. /PERROTA</t>
  </si>
  <si>
    <t>LLAVE T CORTA DE 9MM. /PERROTA</t>
  </si>
  <si>
    <t>MASACARA FOTOSENSIBLE /EAGLE /</t>
  </si>
  <si>
    <t>PINCELETA ECONOMICA /NACIONAL /</t>
  </si>
  <si>
    <t>PILA AAA /ENERGIZER ///</t>
  </si>
  <si>
    <t>PILA AA /ENERGIZER ///</t>
  </si>
  <si>
    <t>PISTOLA APLICADORA /</t>
  </si>
  <si>
    <t>TEE (C) 1" (50) / 40203</t>
  </si>
  <si>
    <t>TEE (A) 1/2" (100) / 40201</t>
  </si>
  <si>
    <t>TEE (B) 3/4" (100) / 40202</t>
  </si>
  <si>
    <t>OFERTA!!!  CLORO GRANULADO X 1 KG /TECNOCL0OR ///</t>
  </si>
  <si>
    <t>OFERTA!!!  TALADRO 650W //GAMMA G1905AR</t>
  </si>
  <si>
    <t>OFERTA!!!  AMOLADORA ANG. 4.1/2 750W //GAMMA G1910AR</t>
  </si>
  <si>
    <t>OFERTA!!!  KIT AMOLADORA ANG. 4.1/2 750W //GAMMA G1910KAR</t>
  </si>
  <si>
    <t>TERMOTANQUE 40LTELECTRICO BLACK / SEÑORIAL 330092</t>
  </si>
  <si>
    <t>TERMOTANQUE 60LTELECTRICO BLACK / SEÑORIAL 330093</t>
  </si>
  <si>
    <t>TERMOTANQUE 80LTELECTRICO BLACK / SEÑORIAL 330094</t>
  </si>
  <si>
    <t>CABO ESCOBILLON MADERA PINO ROSCADO /CABOS GUATAMBÉ /</t>
  </si>
  <si>
    <t>CINTA P/PLACA DE YESO DE FIBRA DE VIDRIO ENTRAMADA 50MMX90MT /PARA PLACAS DE YESO /</t>
  </si>
  <si>
    <t>CALENTADOR A GAS HORNALLA P/GARRAFITA / /</t>
  </si>
  <si>
    <t>CINTA P/PLACA DE YESO CON HILO DE PAPEL 50X50MM /PARA PLACAS DE YESO /</t>
  </si>
  <si>
    <t>FLOTANTE PVC P/TANGUE ECO 1/2" / /</t>
  </si>
  <si>
    <t>LADRILLO DE TERGOPOR 10CM /TERGOPOL /</t>
  </si>
  <si>
    <t>REMACHADORA IMPORTADA /IMPORTADO</t>
  </si>
  <si>
    <t>T.ESPIGA RH. (B) 3/4" (50) / 50202</t>
  </si>
  <si>
    <t>ASIENTO 1PATAS /</t>
  </si>
  <si>
    <t>ASIENTO 2PATAS /</t>
  </si>
  <si>
    <t>ANAFE PORTATIL P/GAS EN AEROSOL / /</t>
  </si>
  <si>
    <t>BOYA CHICA PARA PAST. CLORO /</t>
  </si>
  <si>
    <t>BOYA GRANDE PARA PAST. CLORO /</t>
  </si>
  <si>
    <t>BASE INCLINADA /</t>
  </si>
  <si>
    <t>CUBRE CERCO 1.50MT OJAL IMPERMEABLE X 50 MTS. RAFIA /NACIONAL /</t>
  </si>
  <si>
    <t>CUBRE PILETA A 1X1.5 /</t>
  </si>
  <si>
    <t>CUBRE PILETA B 1.5X2 /</t>
  </si>
  <si>
    <t>CUBRE PILETA D 3X1.7 /</t>
  </si>
  <si>
    <t>CUBRE PILETA F 3X2.5 /</t>
  </si>
  <si>
    <t>CUBRE PILETA E 3X2 /</t>
  </si>
  <si>
    <t>CUBRE PILETA J 4X2.5 /</t>
  </si>
  <si>
    <t>CUBRE PILETA I 4X2 /</t>
  </si>
  <si>
    <t>FLEXIBLE P/GAS G 100 CM /NACIONAL /</t>
  </si>
  <si>
    <t>FLEXIBLE P/GAS H 120 CM /NACIONAL /</t>
  </si>
  <si>
    <t>FLEXIBLE P/GAS I 150 CM /NACIONAL /</t>
  </si>
  <si>
    <t>FLEXIBLE P/GAS A 30 CM /NACIONAL /</t>
  </si>
  <si>
    <t>FLEXIBLE P/GAS B 40 CM /NACIONAL /</t>
  </si>
  <si>
    <t>FLEXIBLE P/GAS C 50 CM /NACIONAL /</t>
  </si>
  <si>
    <t>FLEXIBLE P/GAS D 60 CM /NACIONAL /</t>
  </si>
  <si>
    <t>FLEXIBLE P/GAS F 80 CM /NACIONAL /</t>
  </si>
  <si>
    <t>FLEXIBLE MALLADO C 1/2 X 30 CM ZAMAC /NACIONAL /</t>
  </si>
  <si>
    <t>FLEXIBLE MALLADO 3/4 X 20 CM ZAMAC /NACIONAL /</t>
  </si>
  <si>
    <t>FLEXIBLE MALLADO 3/4 X 25 CM ZAMAC /NACIONAL /</t>
  </si>
  <si>
    <t>FLEXIBLE MALLADO 3/4 X 30 CM ZAMAC /NACIONAL /</t>
  </si>
  <si>
    <t>FLEXIBLE MALLADO 3/4 X 35 CM ZAMAC /NACIONAL /</t>
  </si>
  <si>
    <t>FLEXIBLE MALLADO 3/4 X 40 CM ZAMAC /NACIONAL /</t>
  </si>
  <si>
    <t>FLEXIBLE MALLADO 3/4 X 50 CM ZAMAC /NACIONAL /</t>
  </si>
  <si>
    <t>FLEXIBLE MALLADO D 1/2 X 35 CM ZAMAC /NACIONAL /</t>
  </si>
  <si>
    <t>FLEXIBLE MALLADO E 1/2 X 40 CM ZAMAC /NACIONAL /</t>
  </si>
  <si>
    <t>FLEXIBLE MALLADO G 1/2 X 50 CM ZAMAC /NACIONAL /</t>
  </si>
  <si>
    <t>GUANTES TACTIL POLY 21-103 /ROGUANT /</t>
  </si>
  <si>
    <t>LINGA PARA BICI CON LLAVE /BULIT / CDB LIN B LV</t>
  </si>
  <si>
    <t>TRABA U DE 320 MM /BULIT / CDB U 320</t>
  </si>
  <si>
    <t>LAVATORIO 495X355 1 AGUJ.CHICO L. ITALIANA /CAPEA ///</t>
  </si>
  <si>
    <t>LAVATORIO 540 1 AGUJ. GRANDE L. ITALIANA /CAPEA ///</t>
  </si>
  <si>
    <t>LLANA PLASTICA SIMPLE /SAN JUANA 12X25//</t>
  </si>
  <si>
    <t>LLANA PLASTICA SIMPLE /SAN JUANA 12X30//</t>
  </si>
  <si>
    <t>MEZCLADORA LAVATORIO PVC /ITEPA /</t>
  </si>
  <si>
    <t>PASADOR ABIERTO /</t>
  </si>
  <si>
    <t>PASADOR CERRADO /</t>
  </si>
  <si>
    <t>RINCONERA 1 PATA /</t>
  </si>
  <si>
    <t>RINCONERA 2 PATA /</t>
  </si>
  <si>
    <t>REGATON DOBLE /</t>
  </si>
  <si>
    <t>ROCIADOR BRONCE GIRATORIO Nº 0 // /</t>
  </si>
  <si>
    <t>ROCIADOR GIRATORIO PLASTICO // /</t>
  </si>
  <si>
    <t>ROCIADOR PISTOLA // /</t>
  </si>
  <si>
    <t>REGATON SIMPLE /</t>
  </si>
  <si>
    <t>SOPLETE GAS BUTANO RECARGABE /</t>
  </si>
  <si>
    <t>SOPLETE GAS BUTANO T/AUTOGENA /</t>
  </si>
  <si>
    <t>SAPITO ROCIADOR // /</t>
  </si>
  <si>
    <t>SELLADOR TRANSPARENTE C 280ML /SUPRABOND / GFX U 280 T</t>
  </si>
  <si>
    <t>TAPON DE GOMA N°1 /</t>
  </si>
  <si>
    <t>TAPON DE GOMA N°2 /</t>
  </si>
  <si>
    <t>TAPON ESPECIAL CON ENCHUFE /</t>
  </si>
  <si>
    <t>VENTOSA DE GOMA GIGANTE // /</t>
  </si>
  <si>
    <t>VENTOSA DE GOMA // /</t>
  </si>
  <si>
    <t>TE607M</t>
  </si>
  <si>
    <t>CABLE ARMADO AV 2RCA / 1 PLUS /</t>
  </si>
  <si>
    <t>CEPILLO BRONCE CON MANGO /IMPORTADO</t>
  </si>
  <si>
    <t>CUTTER CON GUIA METALICA /IMPORTADO</t>
  </si>
  <si>
    <t>CONTROL UNIVERSAL INTELIGENTE CHICO /IMPORTADO</t>
  </si>
  <si>
    <t>CONTROL UNIVERSAL TV /IMPORTADO</t>
  </si>
  <si>
    <t>CORTA VIDRIO AL ACEITE /IMPORTADO</t>
  </si>
  <si>
    <t>OFERTA!!!  CAÑO C 1X6MT /EPOXI /</t>
  </si>
  <si>
    <t>OFERTA!!!  CAÑO A 1/2"X6MT /EPOXI /</t>
  </si>
  <si>
    <t>OFERTA!!!  CAÑO B 3/4"X6MT /EPOXI /</t>
  </si>
  <si>
    <t>OFERTA!!!  MINITORNO (G1991AR) + KIT ACCESORIOS | 252 PIEZAS //GAMMA G19502AC</t>
  </si>
  <si>
    <t>HACHA DE CAMPING MADERA /GS</t>
  </si>
  <si>
    <t>LLAVE PARA MANDRIL 4 PUNTAS /IMPORTADO</t>
  </si>
  <si>
    <t>LINGA BICI C/NUMERO Nº2 /IMPORTADO</t>
  </si>
  <si>
    <t>OFERTA!!!  OFERTA!!!  LAPIZ 24 CM VERDE / SOLA ZB 24//</t>
  </si>
  <si>
    <t>LLAVE ALLEN X BOLSITA/BLISTER /IMPORTADO</t>
  </si>
  <si>
    <t>LLAVE ALLEN LARGA X SET /FT TOOLS</t>
  </si>
  <si>
    <t>LLAVE TORX CORTA X SET IT. 154 TXS-9 /FT TOOLS</t>
  </si>
  <si>
    <t>MECHA PARA MADERA X SET 8PZAS /IMPORTADO</t>
  </si>
  <si>
    <t>OFERTA!!!  OFERTA!!!  BOMBA PERIFERICA 1/2 220VCA 0,5HP 600W 35L/MIN /LUSQTOFF CPM150</t>
  </si>
  <si>
    <t>RULEMAN 6206 /DUROLL /</t>
  </si>
  <si>
    <t>SIERRA COPA PARA MADERA X SET 6PZAS /IMPORTADO</t>
  </si>
  <si>
    <t>TENDEDERO EXTENSIBLE 60 CM. X 7 V. /M-P</t>
  </si>
  <si>
    <t>AUMENTO    2  %</t>
  </si>
  <si>
    <t>AUMENTO    24  %</t>
  </si>
  <si>
    <t>AUMENTO    21  %</t>
  </si>
  <si>
    <t xml:space="preserve">CALEFONES PLASTICOS   Y ACCESORIOS </t>
  </si>
  <si>
    <t>AMOLADORAS</t>
  </si>
  <si>
    <t xml:space="preserve">BOMBAS DE AGUA </t>
  </si>
  <si>
    <t>CARGADORES</t>
  </si>
  <si>
    <t>COMPRESORES</t>
  </si>
  <si>
    <t>BORDEADORAS, CORTADORAS DE CESPEDY DESMALEZADORA</t>
  </si>
  <si>
    <t>EQUIPO DE PINTAR</t>
  </si>
  <si>
    <t>GRUPOS ELECTROGENOS</t>
  </si>
  <si>
    <t>HIDROLAVADORAS</t>
  </si>
  <si>
    <t>LIJADORAS</t>
  </si>
  <si>
    <t>ROTOMARTILLO- MARTILLO DEMOLEDOR</t>
  </si>
  <si>
    <t>MOTOSIERRAS</t>
  </si>
  <si>
    <t>PISTOLA DE CALOR</t>
  </si>
  <si>
    <t>SIERRAS  CIRCULAR</t>
  </si>
  <si>
    <t xml:space="preserve">SOLDADORAS </t>
  </si>
  <si>
    <t>TALADROS</t>
  </si>
  <si>
    <t>LINGA CADENA FORRADA NEGRA/AZUL CON CANDADO TL17736 /OMROM</t>
  </si>
  <si>
    <t>CURVA 45º F 110MM (15) / CONCORPLAST 34610</t>
  </si>
  <si>
    <t>OFERTA!!!  PINCEL AZUL C/CHINA 10 /PINCELES A /</t>
  </si>
  <si>
    <t>OFERTA!!!  PINCEL AZUL C/CHINA 15 /PINCELES A /</t>
  </si>
  <si>
    <t>OFERTA!!!  PINCEL AZUL C/CHINA 20 /PINCELES A /</t>
  </si>
  <si>
    <t>OFERTA!!!  PINCEL AZUL C/CHINA 25 /PINCELES A /</t>
  </si>
  <si>
    <t>OFERTA!!!  PINCEL AZUL C/CHINA 7 /PINCELES A /</t>
  </si>
  <si>
    <t>TIZA EN BARRA BLANCA 144XCAJA /IMPORTADO</t>
  </si>
  <si>
    <t>TENDEDERO EXTENSIBLE 100 CM. X 7 V. /M-P</t>
  </si>
  <si>
    <t>TENDEDERO EXTENSIBLE 80 CM. X 7 V. /M-P</t>
  </si>
  <si>
    <t>AUMENTO    51  %</t>
  </si>
  <si>
    <t>AUMENTO    36  %</t>
  </si>
  <si>
    <t>ARO P/INODORO DE GOMA NEGRO // /MALVAR</t>
  </si>
  <si>
    <t>ARANDELA PLANA T 1 (44U X CAJA) /</t>
  </si>
  <si>
    <t>ARANDELA PLANA O 1/2 (160U X CAJA) /</t>
  </si>
  <si>
    <t>ARANDELA PLANA I 1/4 (1080U X CAJA) /</t>
  </si>
  <si>
    <t>ARANDELA PLANA H 3/16 (1600U X CAJA) /</t>
  </si>
  <si>
    <t>ARANDELA PLANA S 3/4 (80U X CAJA) /</t>
  </si>
  <si>
    <t>ARANDELA PLANA K 3/8 (400U X CAJA) /</t>
  </si>
  <si>
    <t>ARANDELA PLANA J 5/16 (640U X CAJA) /</t>
  </si>
  <si>
    <t>ARANDELA PLANA G 5/32 (3392U X CAJA) /</t>
  </si>
  <si>
    <t>ARANDELA PLANA Q 5/8 (84U X CAJA) /</t>
  </si>
  <si>
    <t>ARANDELA PLANA L 7/16 (216U X CAJA) /</t>
  </si>
  <si>
    <t>ARANDELA PLANA R 7/8 (60U X CAJA) /</t>
  </si>
  <si>
    <t>OFERTA!!!  BOMBA CP 80 CENTRÍFUGA 3/4 HP|QMÁX. 90 L/MIN|H //GAMMA G2764AR</t>
  </si>
  <si>
    <t>CARBURO(LATA X 115KG) /ANDINA ///</t>
  </si>
  <si>
    <t>DUCHA ELECTRICA 5500W MAXI RESISTENCIA ULTRA / LORENZETTI CAL037</t>
  </si>
  <si>
    <t>ELECTRODO FUNDICION 2,50 (57) NI-100 OK 92.18 /CONARCO ///</t>
  </si>
  <si>
    <t>ERF402</t>
  </si>
  <si>
    <t>ABRAZADERA MICROINOX Nº 402 (6-16 MM) / CARBIZ //</t>
  </si>
  <si>
    <t>ERF404</t>
  </si>
  <si>
    <t>ABRAZADERA MICROINOX Nº 404 (13-25 MM) / CARBIZ //</t>
  </si>
  <si>
    <t>GRIFO LAVATORIO /GINYPLAS 10311</t>
  </si>
  <si>
    <t>GUANTES DESCARNE AMARILLO PUÑO CTO CUERO /NACIONAL /</t>
  </si>
  <si>
    <t>PINCEL SERIE 1 N° 10 /NACIONAL /</t>
  </si>
  <si>
    <t>PINCEL SERIE 1 N° 15 /NACIONAL /</t>
  </si>
  <si>
    <t>PINCEL SERIE 1 N° 20 /NACIONAL /</t>
  </si>
  <si>
    <t>PINCEL SERIE 1 N° 25 /NACIONAL /</t>
  </si>
  <si>
    <t>PINCEL SERIE 1 N° 30 /NACIONAL /</t>
  </si>
  <si>
    <t>PINCEL SERIE 1 N° 7 /NACIONAL /</t>
  </si>
  <si>
    <t>PUÑO PARA CARRETILLA 1.1/4 /DUROLL /</t>
  </si>
  <si>
    <t>TUERCA BLANCA USS H 1/2 /</t>
  </si>
  <si>
    <t>TUERCA BLANCA USS D 1/4 /</t>
  </si>
  <si>
    <t>TUERCA BLANCA USS B 3/16 HEX.3/8 /</t>
  </si>
  <si>
    <t>TUERCA BLANCA USS K 3/4 /</t>
  </si>
  <si>
    <t>TUERCA BLANCA USS F 3/8 /</t>
  </si>
  <si>
    <t>TIRAFONDO ZINC.BCO 5/16 E X 2 /</t>
  </si>
  <si>
    <t>TUERCA BLANCA USS E 5/16 /</t>
  </si>
  <si>
    <t>TUERCA BLANCA USS J 5/8 /</t>
  </si>
  <si>
    <t>TUERCA BLANCA USS G 7/16 /</t>
  </si>
  <si>
    <t>TUERCA BLANCA USS I 9/16 /</t>
  </si>
  <si>
    <t>OFERTA!!!  TORNILLO P/INODORO 22-70 / /</t>
  </si>
  <si>
    <t>OFERTA!!!  TORNILLO P/INODORO 22-80 / /</t>
  </si>
  <si>
    <t>AUMENTO    31  %</t>
  </si>
  <si>
    <t>OFERTA!!!</t>
  </si>
  <si>
    <t>AUMENTO    48  %</t>
  </si>
  <si>
    <t>AUMENTO    78  %</t>
  </si>
  <si>
    <t>AUMENTO    93  %</t>
  </si>
  <si>
    <t>AUMENTO    64  %</t>
  </si>
  <si>
    <t>AUMENTO    72  %</t>
  </si>
  <si>
    <t>AUMENTO    99  %</t>
  </si>
  <si>
    <t>AUMENTO    71  %</t>
  </si>
  <si>
    <t>AUMENTO    61  %</t>
  </si>
  <si>
    <t>AUMENTO    646  %</t>
  </si>
  <si>
    <t>AUMENTO    153  %</t>
  </si>
  <si>
    <t>AUMENTO    39  %</t>
  </si>
  <si>
    <t>AUMENTO    19  %</t>
  </si>
  <si>
    <t>AUMENTO    33  %</t>
  </si>
  <si>
    <t>AUMENTO    219  %</t>
  </si>
  <si>
    <t>BAJO  -34</t>
  </si>
  <si>
    <t>AUMENTO    146  %</t>
  </si>
  <si>
    <t>AUMENTO    47  %</t>
  </si>
  <si>
    <t>AUMENTO    49  %</t>
  </si>
  <si>
    <t>BAJO  -39</t>
  </si>
  <si>
    <t>AUMENTO    94  %</t>
  </si>
  <si>
    <t>AUMENTO    41  %</t>
  </si>
  <si>
    <t>AUMENTO    60  %</t>
  </si>
  <si>
    <t>AUMENTO    1217  %</t>
  </si>
  <si>
    <t>AUMENTO    59 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</si>
</sst>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P_t_s_-;\-* #,##0.00\ _P_t_s_-;_-* &quot;-&quot;??\ _P_t_s_-;_-@_-"/>
    <numFmt numFmtId="165" formatCode="0.000"/>
    <numFmt numFmtId="166" formatCode="00\ %"/>
    <numFmt numFmtId="167" formatCode="0.0000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8"/>
      <color indexed="16"/>
      <name val="Arial Narrow"/>
      <family val="2"/>
    </font>
    <font>
      <b/>
      <sz val="10"/>
      <name val="Arial"/>
      <family val="2"/>
    </font>
    <font>
      <b/>
      <sz val="8"/>
      <color theme="0"/>
      <name val="Arial Narrow"/>
      <family val="2"/>
    </font>
    <font>
      <b/>
      <sz val="8"/>
      <color theme="0"/>
      <name val="Arial"/>
      <family val="2"/>
    </font>
    <font>
      <i/>
      <sz val="8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11"/>
      <name val="Arial Narrow"/>
      <family val="2"/>
    </font>
    <font>
      <sz val="11"/>
      <color theme="0"/>
      <name val="Arial Narrow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0"/>
      <name val="Arial Narrow"/>
      <family val="2"/>
    </font>
    <font>
      <sz val="11"/>
      <color indexed="16"/>
      <name val="Arial Narrow"/>
      <family val="2"/>
    </font>
    <font>
      <sz val="11"/>
      <name val="Arial"/>
      <family val="2"/>
    </font>
    <font>
      <sz val="8"/>
      <color rgb="FFFF0000"/>
      <name val="Arial Narrow"/>
      <family val="2"/>
    </font>
    <font>
      <b/>
      <sz val="8"/>
      <color rgb="FFFF0000"/>
      <name val="Arial"/>
      <family val="2"/>
    </font>
    <font>
      <b/>
      <sz val="8"/>
      <color rgb="FFFF0000"/>
      <name val="Arial Narrow"/>
      <family val="2"/>
    </font>
    <font>
      <i/>
      <sz val="8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b/>
      <sz val="14"/>
      <color theme="1"/>
      <name val="Arial Black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b/>
      <sz val="12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28"/>
      <name val="Algerian"/>
      <family val="5"/>
    </font>
    <font>
      <b/>
      <sz val="16"/>
      <name val="BatangChe"/>
      <family val="3"/>
    </font>
    <font>
      <b/>
      <sz val="14"/>
      <name val="Arial Narrow"/>
      <family val="2"/>
    </font>
    <font>
      <sz val="10"/>
      <color theme="0"/>
      <name val="Arial"/>
      <family val="2"/>
    </font>
    <font>
      <sz val="8"/>
      <color theme="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5">
    <xf numFmtId="0" fontId="0" fillId="0" borderId="0"/>
    <xf numFmtId="164" fontId="4" fillId="0" borderId="0" applyFont="0" applyFill="0" applyBorder="0" applyAlignment="0" applyProtection="0"/>
    <xf numFmtId="0" fontId="13" fillId="0" borderId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9" borderId="0" applyNumberFormat="0" applyBorder="0" applyAlignment="0" applyProtection="0"/>
    <xf numFmtId="0" fontId="38" fillId="10" borderId="9" applyNumberFormat="0" applyAlignment="0" applyProtection="0"/>
    <xf numFmtId="0" fontId="39" fillId="11" borderId="10" applyNumberFormat="0" applyAlignment="0" applyProtection="0"/>
    <xf numFmtId="0" fontId="40" fillId="11" borderId="9" applyNumberFormat="0" applyAlignment="0" applyProtection="0"/>
    <xf numFmtId="0" fontId="41" fillId="0" borderId="11" applyNumberFormat="0" applyFill="0" applyAlignment="0" applyProtection="0"/>
    <xf numFmtId="0" fontId="42" fillId="12" borderId="12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6" fillId="37" borderId="0" applyNumberFormat="0" applyBorder="0" applyAlignment="0" applyProtection="0"/>
    <xf numFmtId="0" fontId="3" fillId="0" borderId="0"/>
    <xf numFmtId="0" fontId="3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</cellStyleXfs>
  <cellXfs count="134">
    <xf numFmtId="0" fontId="0" fillId="0" borderId="0" xfId="0"/>
    <xf numFmtId="165" fontId="5" fillId="0" borderId="0" xfId="0" applyNumberFormat="1" applyFont="1" applyBorder="1" applyAlignment="1" applyProtection="1">
      <alignment horizontal="center"/>
    </xf>
    <xf numFmtId="165" fontId="5" fillId="0" borderId="0" xfId="0" applyNumberFormat="1" applyFont="1" applyBorder="1" applyAlignment="1" applyProtection="1">
      <alignment horizontal="left"/>
    </xf>
    <xf numFmtId="0" fontId="6" fillId="0" borderId="0" xfId="0" applyFont="1" applyBorder="1" applyProtection="1"/>
    <xf numFmtId="0" fontId="0" fillId="0" borderId="0" xfId="0" applyProtection="1"/>
    <xf numFmtId="0" fontId="5" fillId="0" borderId="0" xfId="0" applyFont="1" applyBorder="1" applyAlignment="1" applyProtection="1"/>
    <xf numFmtId="166" fontId="5" fillId="0" borderId="0" xfId="0" applyNumberFormat="1" applyFont="1" applyBorder="1" applyAlignment="1" applyProtection="1">
      <alignment horizontal="center"/>
    </xf>
    <xf numFmtId="166" fontId="10" fillId="0" borderId="0" xfId="0" applyNumberFormat="1" applyFont="1" applyBorder="1" applyAlignment="1" applyProtection="1">
      <alignment horizontal="left"/>
    </xf>
    <xf numFmtId="166" fontId="0" fillId="0" borderId="0" xfId="0" applyNumberFormat="1" applyProtection="1"/>
    <xf numFmtId="165" fontId="14" fillId="0" borderId="0" xfId="0" applyNumberFormat="1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right"/>
    </xf>
    <xf numFmtId="165" fontId="14" fillId="0" borderId="0" xfId="0" applyNumberFormat="1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165" fontId="15" fillId="0" borderId="0" xfId="0" applyNumberFormat="1" applyFont="1" applyBorder="1" applyAlignment="1" applyProtection="1">
      <alignment horizontal="center"/>
    </xf>
    <xf numFmtId="166" fontId="9" fillId="3" borderId="0" xfId="1" applyNumberFormat="1" applyFont="1" applyFill="1" applyBorder="1" applyProtection="1"/>
    <xf numFmtId="164" fontId="17" fillId="3" borderId="0" xfId="1" applyFont="1" applyFill="1" applyBorder="1" applyAlignment="1" applyProtection="1">
      <alignment horizontal="right"/>
    </xf>
    <xf numFmtId="164" fontId="17" fillId="3" borderId="0" xfId="1" applyFont="1" applyFill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left"/>
    </xf>
    <xf numFmtId="14" fontId="9" fillId="3" borderId="0" xfId="1" applyNumberFormat="1" applyFont="1" applyFill="1" applyBorder="1" applyAlignment="1" applyProtection="1">
      <alignment horizontal="right"/>
    </xf>
    <xf numFmtId="166" fontId="8" fillId="4" borderId="0" xfId="0" applyNumberFormat="1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right"/>
    </xf>
    <xf numFmtId="0" fontId="18" fillId="4" borderId="0" xfId="0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left"/>
    </xf>
    <xf numFmtId="0" fontId="12" fillId="3" borderId="2" xfId="0" applyFont="1" applyFill="1" applyBorder="1"/>
    <xf numFmtId="0" fontId="13" fillId="0" borderId="0" xfId="0" applyFont="1" applyBorder="1" applyAlignment="1">
      <alignment wrapText="1"/>
    </xf>
    <xf numFmtId="0" fontId="5" fillId="0" borderId="0" xfId="0" applyFont="1" applyAlignment="1">
      <alignment horizontal="right"/>
    </xf>
    <xf numFmtId="0" fontId="13" fillId="0" borderId="0" xfId="0" applyFont="1" applyBorder="1" applyAlignment="1">
      <alignment horizontal="left" wrapText="1"/>
    </xf>
    <xf numFmtId="165" fontId="21" fillId="2" borderId="0" xfId="0" applyNumberFormat="1" applyFont="1" applyFill="1" applyBorder="1" applyAlignment="1" applyProtection="1">
      <alignment horizontal="left"/>
    </xf>
    <xf numFmtId="164" fontId="22" fillId="2" borderId="0" xfId="1" applyFont="1" applyFill="1" applyBorder="1" applyAlignment="1" applyProtection="1">
      <alignment horizontal="left"/>
    </xf>
    <xf numFmtId="0" fontId="23" fillId="2" borderId="0" xfId="0" applyFont="1" applyFill="1" applyBorder="1" applyAlignment="1" applyProtection="1">
      <alignment horizontal="left"/>
    </xf>
    <xf numFmtId="0" fontId="21" fillId="5" borderId="0" xfId="0" applyFont="1" applyFill="1" applyBorder="1" applyAlignment="1">
      <alignment horizontal="left"/>
    </xf>
    <xf numFmtId="2" fontId="14" fillId="0" borderId="0" xfId="0" applyNumberFormat="1" applyFont="1" applyBorder="1" applyAlignment="1" applyProtection="1">
      <alignment horizontal="right"/>
    </xf>
    <xf numFmtId="2" fontId="17" fillId="3" borderId="0" xfId="1" applyNumberFormat="1" applyFont="1" applyFill="1" applyBorder="1" applyAlignment="1" applyProtection="1">
      <alignment horizontal="right"/>
    </xf>
    <xf numFmtId="2" fontId="18" fillId="4" borderId="0" xfId="0" applyNumberFormat="1" applyFont="1" applyFill="1" applyBorder="1" applyAlignment="1" applyProtection="1">
      <alignment horizontal="right"/>
    </xf>
    <xf numFmtId="2" fontId="13" fillId="0" borderId="0" xfId="0" applyNumberFormat="1" applyFont="1" applyBorder="1" applyAlignment="1">
      <alignment wrapText="1"/>
    </xf>
    <xf numFmtId="2" fontId="14" fillId="3" borderId="0" xfId="0" applyNumberFormat="1" applyFont="1" applyFill="1" applyBorder="1" applyAlignment="1" applyProtection="1">
      <alignment horizontal="right"/>
    </xf>
    <xf numFmtId="166" fontId="24" fillId="2" borderId="0" xfId="0" applyNumberFormat="1" applyFont="1" applyFill="1" applyBorder="1" applyAlignment="1" applyProtection="1">
      <alignment horizontal="left"/>
    </xf>
    <xf numFmtId="0" fontId="25" fillId="2" borderId="0" xfId="0" applyFont="1" applyFill="1" applyBorder="1" applyAlignment="1" applyProtection="1">
      <alignment horizontal="right"/>
    </xf>
    <xf numFmtId="0" fontId="25" fillId="2" borderId="0" xfId="0" applyFont="1" applyFill="1" applyBorder="1" applyAlignment="1" applyProtection="1">
      <alignment horizontal="center"/>
    </xf>
    <xf numFmtId="2" fontId="25" fillId="2" borderId="0" xfId="0" applyNumberFormat="1" applyFont="1" applyFill="1" applyBorder="1" applyAlignment="1" applyProtection="1">
      <alignment horizontal="right"/>
    </xf>
    <xf numFmtId="0" fontId="26" fillId="6" borderId="0" xfId="0" applyFont="1" applyFill="1" applyBorder="1" applyAlignment="1">
      <alignment horizontal="left"/>
    </xf>
    <xf numFmtId="0" fontId="26" fillId="2" borderId="0" xfId="0" applyFont="1" applyFill="1" applyBorder="1" applyProtection="1"/>
    <xf numFmtId="165" fontId="25" fillId="2" borderId="0" xfId="0" applyNumberFormat="1" applyFont="1" applyFill="1" applyBorder="1" applyAlignment="1" applyProtection="1">
      <alignment horizontal="right"/>
    </xf>
    <xf numFmtId="165" fontId="25" fillId="2" borderId="0" xfId="0" applyNumberFormat="1" applyFont="1" applyFill="1" applyBorder="1" applyAlignment="1" applyProtection="1">
      <alignment horizontal="center"/>
    </xf>
    <xf numFmtId="0" fontId="27" fillId="2" borderId="3" xfId="0" applyFont="1" applyFill="1" applyBorder="1" applyAlignment="1">
      <alignment horizontal="left"/>
    </xf>
    <xf numFmtId="14" fontId="27" fillId="2" borderId="4" xfId="0" applyNumberFormat="1" applyFont="1" applyFill="1" applyBorder="1" applyAlignment="1">
      <alignment horizontal="left"/>
    </xf>
    <xf numFmtId="14" fontId="28" fillId="3" borderId="0" xfId="1" applyNumberFormat="1" applyFont="1" applyFill="1" applyBorder="1" applyAlignment="1" applyProtection="1">
      <alignment horizontal="right"/>
    </xf>
    <xf numFmtId="0" fontId="29" fillId="4" borderId="0" xfId="0" applyFont="1" applyFill="1" applyBorder="1" applyAlignment="1" applyProtection="1">
      <alignment horizontal="right"/>
    </xf>
    <xf numFmtId="165" fontId="30" fillId="0" borderId="0" xfId="0" applyNumberFormat="1" applyFont="1" applyBorder="1" applyAlignment="1" applyProtection="1">
      <alignment horizontal="right"/>
    </xf>
    <xf numFmtId="0" fontId="47" fillId="0" borderId="0" xfId="0" applyFont="1"/>
    <xf numFmtId="166" fontId="0" fillId="0" borderId="15" xfId="0" applyNumberFormat="1" applyBorder="1" applyProtection="1"/>
    <xf numFmtId="166" fontId="10" fillId="0" borderId="16" xfId="0" applyNumberFormat="1" applyFont="1" applyBorder="1" applyAlignment="1" applyProtection="1">
      <alignment horizontal="left"/>
    </xf>
    <xf numFmtId="166" fontId="10" fillId="0" borderId="17" xfId="0" applyNumberFormat="1" applyFont="1" applyBorder="1" applyAlignment="1" applyProtection="1">
      <alignment horizontal="left"/>
    </xf>
    <xf numFmtId="166" fontId="10" fillId="0" borderId="15" xfId="0" applyNumberFormat="1" applyFont="1" applyBorder="1" applyAlignment="1" applyProtection="1">
      <alignment horizontal="left"/>
    </xf>
    <xf numFmtId="166" fontId="0" fillId="0" borderId="17" xfId="0" applyNumberFormat="1" applyBorder="1" applyProtection="1"/>
    <xf numFmtId="0" fontId="0" fillId="0" borderId="15" xfId="0" applyBorder="1"/>
    <xf numFmtId="0" fontId="14" fillId="0" borderId="20" xfId="0" applyFont="1" applyBorder="1" applyAlignment="1" applyProtection="1">
      <alignment horizontal="right"/>
    </xf>
    <xf numFmtId="0" fontId="14" fillId="0" borderId="22" xfId="0" applyFont="1" applyBorder="1" applyAlignment="1" applyProtection="1">
      <alignment horizontal="right"/>
    </xf>
    <xf numFmtId="0" fontId="14" fillId="0" borderId="25" xfId="0" applyFont="1" applyBorder="1" applyAlignment="1" applyProtection="1">
      <alignment horizontal="right"/>
    </xf>
    <xf numFmtId="0" fontId="0" fillId="0" borderId="0" xfId="0"/>
    <xf numFmtId="0" fontId="14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9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right"/>
    </xf>
    <xf numFmtId="164" fontId="17" fillId="3" borderId="0" xfId="1" applyFont="1" applyFill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left"/>
    </xf>
    <xf numFmtId="0" fontId="18" fillId="4" borderId="0" xfId="0" applyFont="1" applyFill="1" applyBorder="1" applyAlignment="1" applyProtection="1">
      <alignment horizontal="right"/>
    </xf>
    <xf numFmtId="0" fontId="18" fillId="4" borderId="0" xfId="0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left"/>
    </xf>
    <xf numFmtId="2" fontId="14" fillId="0" borderId="0" xfId="0" applyNumberFormat="1" applyFont="1" applyBorder="1" applyAlignment="1" applyProtection="1">
      <alignment horizontal="right"/>
    </xf>
    <xf numFmtId="2" fontId="17" fillId="3" borderId="0" xfId="1" applyNumberFormat="1" applyFont="1" applyFill="1" applyBorder="1" applyAlignment="1" applyProtection="1">
      <alignment horizontal="right"/>
    </xf>
    <xf numFmtId="2" fontId="18" fillId="4" borderId="0" xfId="0" applyNumberFormat="1" applyFont="1" applyFill="1" applyBorder="1" applyAlignment="1" applyProtection="1">
      <alignment horizontal="right"/>
    </xf>
    <xf numFmtId="2" fontId="20" fillId="0" borderId="0" xfId="0" applyNumberFormat="1" applyFont="1" applyAlignment="1">
      <alignment horizontal="right"/>
    </xf>
    <xf numFmtId="0" fontId="47" fillId="0" borderId="5" xfId="0" applyFont="1" applyBorder="1" applyAlignment="1">
      <alignment wrapText="1"/>
    </xf>
    <xf numFmtId="0" fontId="0" fillId="0" borderId="0" xfId="0"/>
    <xf numFmtId="165" fontId="14" fillId="0" borderId="0" xfId="0" applyNumberFormat="1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right"/>
    </xf>
    <xf numFmtId="165" fontId="14" fillId="0" borderId="0" xfId="0" applyNumberFormat="1" applyFont="1" applyBorder="1" applyAlignment="1" applyProtection="1">
      <alignment horizontal="right"/>
    </xf>
    <xf numFmtId="0" fontId="20" fillId="0" borderId="0" xfId="0" applyFont="1" applyAlignment="1">
      <alignment horizontal="center"/>
    </xf>
    <xf numFmtId="0" fontId="15" fillId="0" borderId="0" xfId="0" applyFont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right"/>
    </xf>
    <xf numFmtId="164" fontId="17" fillId="3" borderId="0" xfId="1" applyFont="1" applyFill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left"/>
    </xf>
    <xf numFmtId="0" fontId="18" fillId="4" borderId="0" xfId="0" applyFont="1" applyFill="1" applyBorder="1" applyAlignment="1" applyProtection="1">
      <alignment horizontal="right"/>
    </xf>
    <xf numFmtId="0" fontId="18" fillId="4" borderId="0" xfId="0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left"/>
    </xf>
    <xf numFmtId="0" fontId="16" fillId="3" borderId="1" xfId="0" applyFont="1" applyFill="1" applyBorder="1" applyAlignment="1">
      <alignment horizontal="right"/>
    </xf>
    <xf numFmtId="2" fontId="14" fillId="0" borderId="0" xfId="0" applyNumberFormat="1" applyFont="1" applyBorder="1" applyAlignment="1" applyProtection="1">
      <alignment horizontal="right"/>
    </xf>
    <xf numFmtId="2" fontId="17" fillId="3" borderId="0" xfId="1" applyNumberFormat="1" applyFont="1" applyFill="1" applyBorder="1" applyAlignment="1" applyProtection="1">
      <alignment horizontal="right"/>
    </xf>
    <xf numFmtId="2" fontId="18" fillId="4" borderId="0" xfId="0" applyNumberFormat="1" applyFont="1" applyFill="1" applyBorder="1" applyAlignment="1" applyProtection="1">
      <alignment horizontal="right"/>
    </xf>
    <xf numFmtId="2" fontId="13" fillId="0" borderId="0" xfId="0" applyNumberFormat="1" applyFont="1" applyBorder="1" applyAlignment="1">
      <alignment wrapText="1"/>
    </xf>
    <xf numFmtId="2" fontId="14" fillId="3" borderId="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0" fontId="14" fillId="0" borderId="18" xfId="0" applyFont="1" applyBorder="1" applyAlignment="1" applyProtection="1">
      <alignment horizontal="right"/>
    </xf>
    <xf numFmtId="0" fontId="15" fillId="0" borderId="19" xfId="0" applyFont="1" applyBorder="1" applyAlignment="1" applyProtection="1">
      <alignment horizontal="center"/>
    </xf>
    <xf numFmtId="0" fontId="14" fillId="0" borderId="19" xfId="0" applyFont="1" applyBorder="1" applyAlignment="1" applyProtection="1">
      <alignment horizontal="left"/>
    </xf>
    <xf numFmtId="2" fontId="14" fillId="0" borderId="19" xfId="0" applyNumberFormat="1" applyFont="1" applyBorder="1" applyAlignment="1" applyProtection="1">
      <alignment horizontal="right"/>
    </xf>
    <xf numFmtId="0" fontId="14" fillId="0" borderId="21" xfId="0" applyFont="1" applyBorder="1" applyAlignment="1" applyProtection="1">
      <alignment horizontal="right"/>
    </xf>
    <xf numFmtId="0" fontId="14" fillId="0" borderId="23" xfId="0" applyFont="1" applyBorder="1" applyAlignment="1" applyProtection="1">
      <alignment horizontal="right"/>
    </xf>
    <xf numFmtId="0" fontId="15" fillId="0" borderId="24" xfId="0" applyFont="1" applyBorder="1" applyAlignment="1" applyProtection="1">
      <alignment horizontal="center"/>
    </xf>
    <xf numFmtId="0" fontId="14" fillId="0" borderId="24" xfId="0" applyFont="1" applyBorder="1" applyAlignment="1" applyProtection="1">
      <alignment horizontal="left"/>
    </xf>
    <xf numFmtId="2" fontId="14" fillId="0" borderId="24" xfId="0" applyNumberFormat="1" applyFont="1" applyBorder="1" applyAlignment="1" applyProtection="1">
      <alignment horizontal="right"/>
    </xf>
    <xf numFmtId="2" fontId="20" fillId="0" borderId="0" xfId="0" applyNumberFormat="1" applyFont="1" applyAlignment="1">
      <alignment horizontal="right"/>
    </xf>
    <xf numFmtId="0" fontId="47" fillId="0" borderId="5" xfId="0" applyFont="1" applyBorder="1" applyAlignment="1">
      <alignment wrapText="1"/>
    </xf>
    <xf numFmtId="0" fontId="7" fillId="2" borderId="26" xfId="0" applyFont="1" applyFill="1" applyBorder="1" applyProtection="1">
      <protection locked="0"/>
    </xf>
    <xf numFmtId="0" fontId="16" fillId="3" borderId="27" xfId="0" applyFont="1" applyFill="1" applyBorder="1" applyAlignment="1">
      <alignment horizontal="right"/>
    </xf>
    <xf numFmtId="165" fontId="48" fillId="3" borderId="28" xfId="0" applyNumberFormat="1" applyFont="1" applyFill="1" applyBorder="1" applyAlignment="1" applyProtection="1">
      <alignment horizontal="left" vertical="center"/>
    </xf>
    <xf numFmtId="165" fontId="48" fillId="3" borderId="29" xfId="0" applyNumberFormat="1" applyFont="1" applyFill="1" applyBorder="1" applyAlignment="1" applyProtection="1">
      <alignment horizontal="left" vertical="center"/>
    </xf>
    <xf numFmtId="165" fontId="48" fillId="3" borderId="30" xfId="0" applyNumberFormat="1" applyFont="1" applyFill="1" applyBorder="1" applyAlignment="1" applyProtection="1">
      <alignment horizontal="left" vertical="center"/>
    </xf>
    <xf numFmtId="14" fontId="49" fillId="0" borderId="0" xfId="0" applyNumberFormat="1" applyFont="1" applyBorder="1" applyAlignment="1" applyProtection="1">
      <alignment horizontal="left"/>
    </xf>
    <xf numFmtId="165" fontId="50" fillId="3" borderId="0" xfId="0" applyNumberFormat="1" applyFont="1" applyFill="1" applyBorder="1" applyAlignment="1" applyProtection="1">
      <alignment horizontal="left" vertical="center"/>
    </xf>
    <xf numFmtId="14" fontId="6" fillId="0" borderId="0" xfId="0" applyNumberFormat="1" applyFont="1" applyBorder="1" applyProtection="1"/>
    <xf numFmtId="14" fontId="0" fillId="0" borderId="0" xfId="0" applyNumberFormat="1"/>
    <xf numFmtId="14" fontId="5" fillId="0" borderId="0" xfId="0" applyNumberFormat="1" applyFont="1" applyBorder="1" applyAlignment="1" applyProtection="1">
      <alignment horizontal="center"/>
    </xf>
    <xf numFmtId="167" fontId="0" fillId="0" borderId="0" xfId="0" applyNumberFormat="1" applyProtection="1"/>
    <xf numFmtId="167" fontId="0" fillId="0" borderId="0" xfId="0" applyNumberFormat="1"/>
    <xf numFmtId="167" fontId="5" fillId="0" borderId="0" xfId="0" applyNumberFormat="1" applyFont="1" applyBorder="1" applyAlignment="1" applyProtection="1">
      <alignment horizontal="left"/>
    </xf>
    <xf numFmtId="167" fontId="6" fillId="0" borderId="0" xfId="0" applyNumberFormat="1" applyFont="1" applyBorder="1" applyProtection="1"/>
    <xf numFmtId="167" fontId="21" fillId="5" borderId="0" xfId="0" applyNumberFormat="1" applyFont="1" applyFill="1" applyBorder="1" applyAlignment="1">
      <alignment horizontal="left"/>
    </xf>
    <xf numFmtId="0" fontId="6" fillId="0" borderId="0" xfId="0" applyFont="1" applyBorder="1" applyAlignment="1" applyProtection="1">
      <alignment horizontal="center"/>
    </xf>
    <xf numFmtId="0" fontId="30" fillId="0" borderId="0" xfId="0" applyFont="1" applyAlignment="1">
      <alignment horizontal="left"/>
    </xf>
    <xf numFmtId="166" fontId="11" fillId="4" borderId="0" xfId="0" applyNumberFormat="1" applyFont="1" applyFill="1" applyBorder="1" applyAlignment="1" applyProtection="1">
      <alignment horizontal="left"/>
    </xf>
    <xf numFmtId="166" fontId="11" fillId="4" borderId="0" xfId="0" applyNumberFormat="1" applyFont="1" applyFill="1" applyBorder="1" applyAlignment="1" applyProtection="1">
      <alignment horizontal="center"/>
    </xf>
    <xf numFmtId="2" fontId="18" fillId="4" borderId="0" xfId="0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right"/>
    </xf>
    <xf numFmtId="0" fontId="51" fillId="2" borderId="0" xfId="0" applyFont="1" applyFill="1"/>
    <xf numFmtId="165" fontId="52" fillId="2" borderId="0" xfId="0" applyNumberFormat="1" applyFont="1" applyFill="1" applyBorder="1" applyAlignment="1" applyProtection="1">
      <alignment horizontal="center"/>
    </xf>
    <xf numFmtId="0" fontId="52" fillId="2" borderId="0" xfId="0" applyFont="1" applyFill="1" applyBorder="1" applyProtection="1"/>
  </cellXfs>
  <cellStyles count="115">
    <cellStyle name="20% - Énfasis1" xfId="20" builtinId="30" customBuiltin="1"/>
    <cellStyle name="20% - Énfasis1 2" xfId="45"/>
    <cellStyle name="20% - Énfasis1 2 2" xfId="101"/>
    <cellStyle name="20% - Énfasis1 2 3" xfId="73"/>
    <cellStyle name="20% - Énfasis1 3" xfId="87"/>
    <cellStyle name="20% - Énfasis1 4" xfId="59"/>
    <cellStyle name="20% - Énfasis2" xfId="24" builtinId="34" customBuiltin="1"/>
    <cellStyle name="20% - Énfasis2 2" xfId="47"/>
    <cellStyle name="20% - Énfasis2 2 2" xfId="103"/>
    <cellStyle name="20% - Énfasis2 2 3" xfId="75"/>
    <cellStyle name="20% - Énfasis2 3" xfId="89"/>
    <cellStyle name="20% - Énfasis2 4" xfId="61"/>
    <cellStyle name="20% - Énfasis3" xfId="28" builtinId="38" customBuiltin="1"/>
    <cellStyle name="20% - Énfasis3 2" xfId="49"/>
    <cellStyle name="20% - Énfasis3 2 2" xfId="105"/>
    <cellStyle name="20% - Énfasis3 2 3" xfId="77"/>
    <cellStyle name="20% - Énfasis3 3" xfId="91"/>
    <cellStyle name="20% - Énfasis3 4" xfId="63"/>
    <cellStyle name="20% - Énfasis4" xfId="32" builtinId="42" customBuiltin="1"/>
    <cellStyle name="20% - Énfasis4 2" xfId="51"/>
    <cellStyle name="20% - Énfasis4 2 2" xfId="107"/>
    <cellStyle name="20% - Énfasis4 2 3" xfId="79"/>
    <cellStyle name="20% - Énfasis4 3" xfId="93"/>
    <cellStyle name="20% - Énfasis4 4" xfId="65"/>
    <cellStyle name="20% - Énfasis5" xfId="36" builtinId="46" customBuiltin="1"/>
    <cellStyle name="20% - Énfasis5 2" xfId="53"/>
    <cellStyle name="20% - Énfasis5 2 2" xfId="109"/>
    <cellStyle name="20% - Énfasis5 2 3" xfId="81"/>
    <cellStyle name="20% - Énfasis5 3" xfId="95"/>
    <cellStyle name="20% - Énfasis5 4" xfId="67"/>
    <cellStyle name="20% - Énfasis6" xfId="40" builtinId="50" customBuiltin="1"/>
    <cellStyle name="20% - Énfasis6 2" xfId="55"/>
    <cellStyle name="20% - Énfasis6 2 2" xfId="111"/>
    <cellStyle name="20% - Énfasis6 2 3" xfId="83"/>
    <cellStyle name="20% - Énfasis6 3" xfId="97"/>
    <cellStyle name="20% - Énfasis6 4" xfId="69"/>
    <cellStyle name="40% - Énfasis1" xfId="21" builtinId="31" customBuiltin="1"/>
    <cellStyle name="40% - Énfasis1 2" xfId="46"/>
    <cellStyle name="40% - Énfasis1 2 2" xfId="102"/>
    <cellStyle name="40% - Énfasis1 2 3" xfId="74"/>
    <cellStyle name="40% - Énfasis1 3" xfId="88"/>
    <cellStyle name="40% - Énfasis1 4" xfId="60"/>
    <cellStyle name="40% - Énfasis2" xfId="25" builtinId="35" customBuiltin="1"/>
    <cellStyle name="40% - Énfasis2 2" xfId="48"/>
    <cellStyle name="40% - Énfasis2 2 2" xfId="104"/>
    <cellStyle name="40% - Énfasis2 2 3" xfId="76"/>
    <cellStyle name="40% - Énfasis2 3" xfId="90"/>
    <cellStyle name="40% - Énfasis2 4" xfId="62"/>
    <cellStyle name="40% - Énfasis3" xfId="29" builtinId="39" customBuiltin="1"/>
    <cellStyle name="40% - Énfasis3 2" xfId="50"/>
    <cellStyle name="40% - Énfasis3 2 2" xfId="106"/>
    <cellStyle name="40% - Énfasis3 2 3" xfId="78"/>
    <cellStyle name="40% - Énfasis3 3" xfId="92"/>
    <cellStyle name="40% - Énfasis3 4" xfId="64"/>
    <cellStyle name="40% - Énfasis4" xfId="33" builtinId="43" customBuiltin="1"/>
    <cellStyle name="40% - Énfasis4 2" xfId="52"/>
    <cellStyle name="40% - Énfasis4 2 2" xfId="108"/>
    <cellStyle name="40% - Énfasis4 2 3" xfId="80"/>
    <cellStyle name="40% - Énfasis4 3" xfId="94"/>
    <cellStyle name="40% - Énfasis4 4" xfId="66"/>
    <cellStyle name="40% - Énfasis5" xfId="37" builtinId="47" customBuiltin="1"/>
    <cellStyle name="40% - Énfasis5 2" xfId="54"/>
    <cellStyle name="40% - Énfasis5 2 2" xfId="110"/>
    <cellStyle name="40% - Énfasis5 2 3" xfId="82"/>
    <cellStyle name="40% - Énfasis5 3" xfId="96"/>
    <cellStyle name="40% - Énfasis5 4" xfId="68"/>
    <cellStyle name="40% - Énfasis6" xfId="41" builtinId="51" customBuiltin="1"/>
    <cellStyle name="40% - Énfasis6 2" xfId="56"/>
    <cellStyle name="40% - Énfasis6 2 2" xfId="112"/>
    <cellStyle name="40% - Énfasis6 2 3" xfId="84"/>
    <cellStyle name="40% - Énfasis6 3" xfId="98"/>
    <cellStyle name="40% - Énfasis6 4" xfId="70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Incorrecto" xfId="9" builtinId="27" customBuiltin="1"/>
    <cellStyle name="Millares" xfId="1" builtinId="3"/>
    <cellStyle name="Neutral" xfId="10" builtinId="28" customBuiltin="1"/>
    <cellStyle name="Normal" xfId="0" builtinId="0"/>
    <cellStyle name="Normal 2" xfId="2"/>
    <cellStyle name="Normal 3" xfId="43"/>
    <cellStyle name="Normal 3 2" xfId="57"/>
    <cellStyle name="Normal 3 2 2" xfId="113"/>
    <cellStyle name="Normal 3 2 3" xfId="85"/>
    <cellStyle name="Normal 3 3" xfId="99"/>
    <cellStyle name="Normal 3 4" xfId="71"/>
    <cellStyle name="Notas 2" xfId="44"/>
    <cellStyle name="Notas 2 2" xfId="58"/>
    <cellStyle name="Notas 2 2 2" xfId="114"/>
    <cellStyle name="Notas 2 2 3" xfId="86"/>
    <cellStyle name="Notas 2 3" xfId="100"/>
    <cellStyle name="Notas 2 4" xfId="72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13"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pn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jpeg"/><Relationship Id="rId682" Type="http://schemas.openxmlformats.org/officeDocument/2006/relationships/image" Target="../media/image682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pn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jpeg"/><Relationship Id="rId486" Type="http://schemas.openxmlformats.org/officeDocument/2006/relationships/image" Target="../media/image486.pn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png"/><Relationship Id="rId662" Type="http://schemas.openxmlformats.org/officeDocument/2006/relationships/image" Target="../media/image662.emf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pn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jpe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pn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jpe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jpeg"/><Relationship Id="rId502" Type="http://schemas.openxmlformats.org/officeDocument/2006/relationships/image" Target="../media/image502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pn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pn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png"/><Relationship Id="rId675" Type="http://schemas.openxmlformats.org/officeDocument/2006/relationships/image" Target="../media/image675.jp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jpeg"/><Relationship Id="rId686" Type="http://schemas.openxmlformats.org/officeDocument/2006/relationships/image" Target="../media/image686.pn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pn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pn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pn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jpeg"/><Relationship Id="rId624" Type="http://schemas.openxmlformats.org/officeDocument/2006/relationships/image" Target="../media/image624.pn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emf"/><Relationship Id="rId274" Type="http://schemas.openxmlformats.org/officeDocument/2006/relationships/image" Target="../media/image274.jpeg"/><Relationship Id="rId481" Type="http://schemas.openxmlformats.org/officeDocument/2006/relationships/image" Target="../media/image481.pn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pn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pn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pn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pn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jpeg"/><Relationship Id="rId518" Type="http://schemas.openxmlformats.org/officeDocument/2006/relationships/image" Target="../media/image518.pn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pn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669" Type="http://schemas.openxmlformats.org/officeDocument/2006/relationships/image" Target="../media/image669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jpeg"/><Relationship Id="rId680" Type="http://schemas.openxmlformats.org/officeDocument/2006/relationships/image" Target="../media/image680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pn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png"/><Relationship Id="rId442" Type="http://schemas.openxmlformats.org/officeDocument/2006/relationships/image" Target="../media/image442.jpe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jpe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pn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pn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jpeg"/><Relationship Id="rId608" Type="http://schemas.openxmlformats.org/officeDocument/2006/relationships/image" Target="../media/image608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emf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454" Type="http://schemas.openxmlformats.org/officeDocument/2006/relationships/image" Target="../media/image454.png"/><Relationship Id="rId496" Type="http://schemas.openxmlformats.org/officeDocument/2006/relationships/image" Target="../media/image496.jpeg"/><Relationship Id="rId661" Type="http://schemas.openxmlformats.org/officeDocument/2006/relationships/image" Target="../media/image661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jpeg"/><Relationship Id="rId619" Type="http://schemas.openxmlformats.org/officeDocument/2006/relationships/image" Target="../media/image619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pn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38" Type="http://schemas.openxmlformats.org/officeDocument/2006/relationships/image" Target="../media/image338.jpeg"/><Relationship Id="rId503" Type="http://schemas.openxmlformats.org/officeDocument/2006/relationships/image" Target="../media/image503.pn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png"/><Relationship Id="rId654" Type="http://schemas.openxmlformats.org/officeDocument/2006/relationships/image" Target="../media/image654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pn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pn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pn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emf"/><Relationship Id="rId284" Type="http://schemas.openxmlformats.org/officeDocument/2006/relationships/image" Target="../media/image284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pn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pn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pn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emf"/><Relationship Id="rId440" Type="http://schemas.openxmlformats.org/officeDocument/2006/relationships/image" Target="../media/image440.pn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4928</xdr:row>
      <xdr:rowOff>84043</xdr:rowOff>
    </xdr:from>
    <xdr:ext cx="865094" cy="1164665"/>
    <xdr:pic>
      <xdr:nvPicPr>
        <xdr:cNvPr id="165820" name="Picture 1474" descr="http://www.lajardineraweb.com.ar/fotos/huagro/img_sulf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3295222"/>
          <a:ext cx="865094" cy="1164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2607</xdr:row>
      <xdr:rowOff>0</xdr:rowOff>
    </xdr:from>
    <xdr:ext cx="428625" cy="239619"/>
    <xdr:sp macro="" textlink="">
      <xdr:nvSpPr>
        <xdr:cNvPr id="165821" name="Text Box 595"/>
        <xdr:cNvSpPr txBox="1">
          <a:spLocks noChangeArrowheads="1"/>
        </xdr:cNvSpPr>
      </xdr:nvSpPr>
      <xdr:spPr bwMode="auto">
        <a:xfrm>
          <a:off x="4032250" y="3995229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2809315</xdr:colOff>
      <xdr:row>2422</xdr:row>
      <xdr:rowOff>108697</xdr:rowOff>
    </xdr:from>
    <xdr:ext cx="400050" cy="547407"/>
    <xdr:pic>
      <xdr:nvPicPr>
        <xdr:cNvPr id="165822" name="Picture 3373" descr="pistola riego plas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29150" y="445233238"/>
          <a:ext cx="400050" cy="547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2607</xdr:row>
      <xdr:rowOff>0</xdr:rowOff>
    </xdr:from>
    <xdr:ext cx="428625" cy="226919"/>
    <xdr:sp macro="" textlink="">
      <xdr:nvSpPr>
        <xdr:cNvPr id="165823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19"/>
    <xdr:sp macro="" textlink="">
      <xdr:nvSpPr>
        <xdr:cNvPr id="165824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19"/>
    <xdr:sp macro="" textlink="">
      <xdr:nvSpPr>
        <xdr:cNvPr id="165825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19"/>
    <xdr:sp macro="" textlink="">
      <xdr:nvSpPr>
        <xdr:cNvPr id="165826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19"/>
    <xdr:sp macro="" textlink="">
      <xdr:nvSpPr>
        <xdr:cNvPr id="165827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19"/>
    <xdr:sp macro="" textlink="">
      <xdr:nvSpPr>
        <xdr:cNvPr id="165828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74</xdr:row>
      <xdr:rowOff>19050</xdr:rowOff>
    </xdr:from>
    <xdr:ext cx="387350" cy="504638"/>
    <xdr:pic>
      <xdr:nvPicPr>
        <xdr:cNvPr id="165830" name="Picture 20" descr="aceite multius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9677400"/>
          <a:ext cx="3873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145</xdr:row>
      <xdr:rowOff>39221</xdr:rowOff>
    </xdr:from>
    <xdr:ext cx="1055077" cy="498662"/>
    <xdr:pic>
      <xdr:nvPicPr>
        <xdr:cNvPr id="165831" name="Picture 25" descr="anafe 2 ornalla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4760259"/>
          <a:ext cx="1055077" cy="498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2633009</xdr:colOff>
      <xdr:row>2956</xdr:row>
      <xdr:rowOff>94129</xdr:rowOff>
    </xdr:from>
    <xdr:ext cx="406400" cy="371288"/>
    <xdr:pic>
      <xdr:nvPicPr>
        <xdr:cNvPr id="165832" name="Picture 36" descr="barbij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844" y="546519847"/>
          <a:ext cx="406400" cy="371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268</xdr:row>
      <xdr:rowOff>0</xdr:rowOff>
    </xdr:from>
    <xdr:ext cx="400050" cy="579157"/>
    <xdr:pic>
      <xdr:nvPicPr>
        <xdr:cNvPr id="165833" name="Picture 39" descr="AZADA CARPINTER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906450"/>
          <a:ext cx="4000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290</xdr:row>
      <xdr:rowOff>38100</xdr:rowOff>
    </xdr:from>
    <xdr:ext cx="469900" cy="447488"/>
    <xdr:pic>
      <xdr:nvPicPr>
        <xdr:cNvPr id="165834" name="Picture 42" descr="BANDEJA DE PINTOR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449750"/>
          <a:ext cx="4699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484095</xdr:colOff>
      <xdr:row>333</xdr:row>
      <xdr:rowOff>89648</xdr:rowOff>
    </xdr:from>
    <xdr:ext cx="654050" cy="353919"/>
    <xdr:pic>
      <xdr:nvPicPr>
        <xdr:cNvPr id="165835" name="Picture 44" descr="barre hoja plastic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4095" y="56558330"/>
          <a:ext cx="654050" cy="353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333</xdr:row>
      <xdr:rowOff>0</xdr:rowOff>
    </xdr:from>
    <xdr:ext cx="336550" cy="453838"/>
    <xdr:pic>
      <xdr:nvPicPr>
        <xdr:cNvPr id="165836" name="Picture 45" descr="barre hoja metalic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5612050"/>
          <a:ext cx="336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344</xdr:row>
      <xdr:rowOff>114300</xdr:rowOff>
    </xdr:from>
    <xdr:ext cx="241300" cy="829795"/>
    <xdr:pic>
      <xdr:nvPicPr>
        <xdr:cNvPr id="165837" name="Picture 46" descr="barreta sacclavos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7250350"/>
          <a:ext cx="241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408</xdr:row>
      <xdr:rowOff>38100</xdr:rowOff>
    </xdr:from>
    <xdr:ext cx="533400" cy="415738"/>
    <xdr:pic>
      <xdr:nvPicPr>
        <xdr:cNvPr id="165838" name="Picture 49" descr="IMG0400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" y="56165750"/>
          <a:ext cx="533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281</xdr:row>
      <xdr:rowOff>0</xdr:rowOff>
    </xdr:from>
    <xdr:ext cx="406400" cy="303119"/>
    <xdr:pic>
      <xdr:nvPicPr>
        <xdr:cNvPr id="165840" name="Picture 68" descr="balde para albañi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0582850"/>
          <a:ext cx="406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677</xdr:row>
      <xdr:rowOff>127000</xdr:rowOff>
    </xdr:from>
    <xdr:ext cx="844550" cy="1156634"/>
    <xdr:pic>
      <xdr:nvPicPr>
        <xdr:cNvPr id="163033" name="Picture 83" descr="cadena patent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5081050"/>
          <a:ext cx="844550" cy="1168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pic>
    <xdr:clientData/>
  </xdr:oneCellAnchor>
  <xdr:oneCellAnchor>
    <xdr:from>
      <xdr:col>0</xdr:col>
      <xdr:colOff>0</xdr:colOff>
      <xdr:row>686</xdr:row>
      <xdr:rowOff>146050</xdr:rowOff>
    </xdr:from>
    <xdr:ext cx="387350" cy="364938"/>
    <xdr:pic>
      <xdr:nvPicPr>
        <xdr:cNvPr id="165842" name="Picture 84" descr="cadena perro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6471700"/>
          <a:ext cx="387350" cy="368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898</xdr:row>
      <xdr:rowOff>50800</xdr:rowOff>
    </xdr:from>
    <xdr:ext cx="330200" cy="534707"/>
    <xdr:pic>
      <xdr:nvPicPr>
        <xdr:cNvPr id="165843" name="Picture 85" descr="caño alumini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4883" r="27907"/>
        <a:stretch>
          <a:fillRect/>
        </a:stretch>
      </xdr:blipFill>
      <xdr:spPr bwMode="auto">
        <a:xfrm>
          <a:off x="0" y="143198850"/>
          <a:ext cx="3302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160695</xdr:colOff>
      <xdr:row>766</xdr:row>
      <xdr:rowOff>120208</xdr:rowOff>
    </xdr:from>
    <xdr:ext cx="526280" cy="600215"/>
    <xdr:pic>
      <xdr:nvPicPr>
        <xdr:cNvPr id="165844" name="Picture 87" descr="calentador electric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2746247">
          <a:off x="123727" y="139866945"/>
          <a:ext cx="600215" cy="52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772</xdr:row>
      <xdr:rowOff>0</xdr:rowOff>
    </xdr:from>
    <xdr:ext cx="628650" cy="409388"/>
    <xdr:pic>
      <xdr:nvPicPr>
        <xdr:cNvPr id="165845" name="Picture 88" descr="calentador para garraf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21001"/>
        <a:stretch>
          <a:fillRect/>
        </a:stretch>
      </xdr:blipFill>
      <xdr:spPr bwMode="auto">
        <a:xfrm>
          <a:off x="0" y="129736850"/>
          <a:ext cx="6286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946</xdr:row>
      <xdr:rowOff>38100</xdr:rowOff>
    </xdr:from>
    <xdr:ext cx="476250" cy="502957"/>
    <xdr:pic>
      <xdr:nvPicPr>
        <xdr:cNvPr id="165849" name="Picture 101" descr="cemento contato fortex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484" r="20879" b="1471"/>
        <a:stretch>
          <a:fillRect/>
        </a:stretch>
      </xdr:blipFill>
      <xdr:spPr bwMode="auto">
        <a:xfrm>
          <a:off x="0" y="148672550"/>
          <a:ext cx="4762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2561664</xdr:colOff>
      <xdr:row>957</xdr:row>
      <xdr:rowOff>48185</xdr:rowOff>
    </xdr:from>
    <xdr:ext cx="666750" cy="226919"/>
    <xdr:pic>
      <xdr:nvPicPr>
        <xdr:cNvPr id="165850" name="Picture 105" descr="cepillo para pintor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369" b="43478"/>
        <a:stretch>
          <a:fillRect/>
        </a:stretch>
      </xdr:blipFill>
      <xdr:spPr bwMode="auto">
        <a:xfrm>
          <a:off x="4381499" y="189553103"/>
          <a:ext cx="6667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107950</xdr:colOff>
      <xdr:row>1012</xdr:row>
      <xdr:rowOff>0</xdr:rowOff>
    </xdr:from>
    <xdr:ext cx="596900" cy="315819"/>
    <xdr:pic>
      <xdr:nvPicPr>
        <xdr:cNvPr id="165851" name="Picture 117" descr="chinches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7451" r="-6580" b="21568"/>
        <a:stretch>
          <a:fillRect/>
        </a:stretch>
      </xdr:blipFill>
      <xdr:spPr bwMode="auto">
        <a:xfrm>
          <a:off x="107950" y="161747200"/>
          <a:ext cx="5969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1053</xdr:row>
      <xdr:rowOff>95250</xdr:rowOff>
    </xdr:from>
    <xdr:ext cx="539750" cy="428438"/>
    <xdr:pic>
      <xdr:nvPicPr>
        <xdr:cNvPr id="165852" name="Picture 121" descr="cinta destapa cañerias toth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67176450"/>
          <a:ext cx="539750" cy="431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1065</xdr:row>
      <xdr:rowOff>114300</xdr:rowOff>
    </xdr:from>
    <xdr:ext cx="635000" cy="396688"/>
    <xdr:pic>
      <xdr:nvPicPr>
        <xdr:cNvPr id="165853" name="Picture 122" descr="cinta ductap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69786300"/>
          <a:ext cx="635000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1129</xdr:row>
      <xdr:rowOff>0</xdr:rowOff>
    </xdr:from>
    <xdr:ext cx="647700" cy="315819"/>
    <xdr:pic>
      <xdr:nvPicPr>
        <xdr:cNvPr id="165855" name="Picture 127" descr="cinta peligro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8663600"/>
          <a:ext cx="6477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1133</xdr:row>
      <xdr:rowOff>0</xdr:rowOff>
    </xdr:from>
    <xdr:ext cx="400050" cy="152400"/>
    <xdr:pic>
      <xdr:nvPicPr>
        <xdr:cNvPr id="165856" name="Picture 128" descr="cinta persiana verd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79273200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1149</xdr:row>
      <xdr:rowOff>0</xdr:rowOff>
    </xdr:from>
    <xdr:ext cx="609600" cy="415738"/>
    <xdr:pic>
      <xdr:nvPicPr>
        <xdr:cNvPr id="165858" name="Picture 130" descr="clavos cabeza de plom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1406800"/>
          <a:ext cx="609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1157</xdr:row>
      <xdr:rowOff>114300</xdr:rowOff>
    </xdr:from>
    <xdr:ext cx="298450" cy="679077"/>
    <xdr:pic>
      <xdr:nvPicPr>
        <xdr:cNvPr id="165859" name="Picture 131" descr="clavo acer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396" r="38342"/>
        <a:stretch>
          <a:fillRect/>
        </a:stretch>
      </xdr:blipFill>
      <xdr:spPr bwMode="auto">
        <a:xfrm>
          <a:off x="0" y="183349900"/>
          <a:ext cx="2984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1261</xdr:row>
      <xdr:rowOff>19050</xdr:rowOff>
    </xdr:from>
    <xdr:ext cx="419100" cy="396688"/>
    <xdr:pic>
      <xdr:nvPicPr>
        <xdr:cNvPr id="165860" name="Picture 134" descr="CONEXION FUELL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2152250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212911</xdr:colOff>
      <xdr:row>1438</xdr:row>
      <xdr:rowOff>143809</xdr:rowOff>
    </xdr:from>
    <xdr:ext cx="558800" cy="723525"/>
    <xdr:pic>
      <xdr:nvPicPr>
        <xdr:cNvPr id="165861" name="Picture 137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2911" y="265868897"/>
          <a:ext cx="558800" cy="72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1462</xdr:row>
      <xdr:rowOff>146050</xdr:rowOff>
    </xdr:from>
    <xdr:ext cx="311150" cy="874247"/>
    <xdr:pic>
      <xdr:nvPicPr>
        <xdr:cNvPr id="165862" name="Picture 139" descr="cuchara de albañil ferca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32606850"/>
          <a:ext cx="311150" cy="88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1482</xdr:row>
      <xdr:rowOff>127000</xdr:rowOff>
    </xdr:from>
    <xdr:ext cx="685800" cy="176119"/>
    <xdr:pic>
      <xdr:nvPicPr>
        <xdr:cNvPr id="165863" name="Picture 141" descr="IMG1970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35483400"/>
          <a:ext cx="6858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139700</xdr:colOff>
      <xdr:row>1578</xdr:row>
      <xdr:rowOff>31750</xdr:rowOff>
    </xdr:from>
    <xdr:ext cx="565150" cy="453840"/>
    <xdr:pic>
      <xdr:nvPicPr>
        <xdr:cNvPr id="165864" name="Picture 154" descr="disco de fibra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9700" y="252152150"/>
          <a:ext cx="565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1636</xdr:row>
      <xdr:rowOff>76200</xdr:rowOff>
    </xdr:from>
    <xdr:ext cx="641350" cy="377636"/>
    <xdr:pic>
      <xdr:nvPicPr>
        <xdr:cNvPr id="165865" name="Picture 160" descr="electrodos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0" y="260883400"/>
          <a:ext cx="641350" cy="381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1718</xdr:row>
      <xdr:rowOff>0</xdr:rowOff>
    </xdr:from>
    <xdr:ext cx="495300" cy="350968"/>
    <xdr:pic>
      <xdr:nvPicPr>
        <xdr:cNvPr id="165866" name="Picture 162" descr="engrampador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1291" t="28375"/>
        <a:stretch>
          <a:fillRect/>
        </a:stretch>
      </xdr:blipFill>
      <xdr:spPr bwMode="auto">
        <a:xfrm>
          <a:off x="0" y="271322800"/>
          <a:ext cx="4953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</xdr:row>
      <xdr:rowOff>76200</xdr:rowOff>
    </xdr:from>
    <xdr:ext cx="425450" cy="320488"/>
    <xdr:pic>
      <xdr:nvPicPr>
        <xdr:cNvPr id="165867" name="Picture 163" descr="enrollador cortin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27650"/>
          <a:ext cx="4254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1808</xdr:row>
      <xdr:rowOff>95250</xdr:rowOff>
    </xdr:from>
    <xdr:ext cx="596900" cy="925044"/>
    <xdr:pic>
      <xdr:nvPicPr>
        <xdr:cNvPr id="165868" name="Picture 165" descr="escalera kevi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0134" t="20711" r="26175"/>
        <a:stretch>
          <a:fillRect/>
        </a:stretch>
      </xdr:blipFill>
      <xdr:spPr bwMode="auto">
        <a:xfrm>
          <a:off x="0" y="284079950"/>
          <a:ext cx="596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1858</xdr:row>
      <xdr:rowOff>76200</xdr:rowOff>
    </xdr:from>
    <xdr:ext cx="628650" cy="547406"/>
    <xdr:pic>
      <xdr:nvPicPr>
        <xdr:cNvPr id="165869" name="Picture 166" descr="escuadra carpintero kevi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89547300"/>
          <a:ext cx="62865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1924</xdr:row>
      <xdr:rowOff>38100</xdr:rowOff>
    </xdr:from>
    <xdr:ext cx="647700" cy="604556"/>
    <xdr:pic>
      <xdr:nvPicPr>
        <xdr:cNvPr id="165870" name="Picture 167" descr="escudra planas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99415200"/>
          <a:ext cx="647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1847</xdr:row>
      <xdr:rowOff>50800</xdr:rowOff>
    </xdr:from>
    <xdr:ext cx="469900" cy="742575"/>
    <xdr:pic>
      <xdr:nvPicPr>
        <xdr:cNvPr id="165871" name="Picture 168" descr="ESCUADRA ALBAÑIL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87845500"/>
          <a:ext cx="46990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1870</xdr:row>
      <xdr:rowOff>76200</xdr:rowOff>
    </xdr:from>
    <xdr:ext cx="774700" cy="1088463"/>
    <xdr:pic>
      <xdr:nvPicPr>
        <xdr:cNvPr id="165872" name="Picture 171" descr="espatulas santa juana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91376100"/>
          <a:ext cx="774700" cy="109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1912</xdr:row>
      <xdr:rowOff>50800</xdr:rowOff>
    </xdr:from>
    <xdr:ext cx="438150" cy="774329"/>
    <xdr:pic>
      <xdr:nvPicPr>
        <xdr:cNvPr id="165873" name="Picture 176" descr="esquinero angulao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7800" y="297599100"/>
          <a:ext cx="4381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1932</xdr:row>
      <xdr:rowOff>114300</xdr:rowOff>
    </xdr:from>
    <xdr:ext cx="679450" cy="918693"/>
    <xdr:pic>
      <xdr:nvPicPr>
        <xdr:cNvPr id="165874" name="Picture 177" descr="estaño en display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00863000"/>
          <a:ext cx="679450" cy="92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1999</xdr:row>
      <xdr:rowOff>133350</xdr:rowOff>
    </xdr:from>
    <xdr:ext cx="508000" cy="766294"/>
    <xdr:pic>
      <xdr:nvPicPr>
        <xdr:cNvPr id="165877" name="Picture 183" descr="flexible de cob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2616850"/>
          <a:ext cx="50800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2046</xdr:row>
      <xdr:rowOff>88900</xdr:rowOff>
    </xdr:from>
    <xdr:ext cx="615950" cy="698126"/>
    <xdr:pic>
      <xdr:nvPicPr>
        <xdr:cNvPr id="165878" name="Picture 185" descr="formon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20046350"/>
          <a:ext cx="615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2054</xdr:row>
      <xdr:rowOff>38100</xdr:rowOff>
    </xdr:from>
    <xdr:ext cx="330200" cy="409388"/>
    <xdr:pic>
      <xdr:nvPicPr>
        <xdr:cNvPr id="165879" name="Picture 187" descr="fratacho abrasivo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8750" y="321367150"/>
          <a:ext cx="33020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2059</xdr:row>
      <xdr:rowOff>127000</xdr:rowOff>
    </xdr:from>
    <xdr:ext cx="273050" cy="679077"/>
    <xdr:pic>
      <xdr:nvPicPr>
        <xdr:cNvPr id="165880" name="Picture 188" descr="fratacho algarrobo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-3933363">
          <a:off x="-28575" y="322424425"/>
          <a:ext cx="6858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349250</xdr:colOff>
      <xdr:row>2067</xdr:row>
      <xdr:rowOff>69850</xdr:rowOff>
    </xdr:from>
    <xdr:ext cx="241300" cy="647327"/>
    <xdr:pic>
      <xdr:nvPicPr>
        <xdr:cNvPr id="165881" name="Picture 189" descr="fratacho pino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-3463739">
          <a:off x="142875" y="323586475"/>
          <a:ext cx="6540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2073</xdr:row>
      <xdr:rowOff>133350</xdr:rowOff>
    </xdr:from>
    <xdr:ext cx="279400" cy="547407"/>
    <xdr:pic>
      <xdr:nvPicPr>
        <xdr:cNvPr id="165882" name="Picture 190" descr="fratacho plastico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4865104">
          <a:off x="22225" y="324494525"/>
          <a:ext cx="552450" cy="27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2231</xdr:row>
      <xdr:rowOff>0</xdr:rowOff>
    </xdr:from>
    <xdr:ext cx="571500" cy="377638"/>
    <xdr:pic>
      <xdr:nvPicPr>
        <xdr:cNvPr id="165883" name="Picture 196" descr="GRAMPA LAVATORIO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125025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2334</xdr:row>
      <xdr:rowOff>0</xdr:rowOff>
    </xdr:from>
    <xdr:ext cx="876300" cy="661707"/>
    <xdr:pic>
      <xdr:nvPicPr>
        <xdr:cNvPr id="165884" name="Picture 201" descr="grinfgas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4614352">
          <a:off x="104775" y="361299125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2347</xdr:row>
      <xdr:rowOff>76200</xdr:rowOff>
    </xdr:from>
    <xdr:ext cx="476250" cy="509310"/>
    <xdr:pic>
      <xdr:nvPicPr>
        <xdr:cNvPr id="165885" name="Picture 202" descr="img21503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63156500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2344</xdr:row>
      <xdr:rowOff>19050</xdr:rowOff>
    </xdr:from>
    <xdr:ext cx="349250" cy="504637"/>
    <xdr:pic>
      <xdr:nvPicPr>
        <xdr:cNvPr id="165886" name="Picture 203" descr="img21502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2642150"/>
          <a:ext cx="3492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2380</xdr:row>
      <xdr:rowOff>38100</xdr:rowOff>
    </xdr:from>
    <xdr:ext cx="508000" cy="403037"/>
    <xdr:pic>
      <xdr:nvPicPr>
        <xdr:cNvPr id="165887" name="Picture 210" descr="hilo de algodon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7538000"/>
          <a:ext cx="5080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2446</xdr:row>
      <xdr:rowOff>0</xdr:rowOff>
    </xdr:from>
    <xdr:ext cx="571500" cy="358588"/>
    <xdr:pic>
      <xdr:nvPicPr>
        <xdr:cNvPr id="165888" name="Picture 218" descr="ingleteadora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7680900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2485</xdr:row>
      <xdr:rowOff>57150</xdr:rowOff>
    </xdr:from>
    <xdr:ext cx="635000" cy="182469"/>
    <xdr:pic>
      <xdr:nvPicPr>
        <xdr:cNvPr id="165889" name="Picture 219" descr="lapiz carpintero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40269" b="39597"/>
        <a:stretch>
          <a:fillRect/>
        </a:stretch>
      </xdr:blipFill>
      <xdr:spPr bwMode="auto">
        <a:xfrm>
          <a:off x="0" y="384797300"/>
          <a:ext cx="635000" cy="18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406400</xdr:colOff>
      <xdr:row>2619</xdr:row>
      <xdr:rowOff>127000</xdr:rowOff>
    </xdr:from>
    <xdr:ext cx="406400" cy="848845"/>
    <xdr:pic>
      <xdr:nvPicPr>
        <xdr:cNvPr id="165890" name="Picture 223" descr="llana dentada pinas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6400" y="399802350"/>
          <a:ext cx="406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2689</xdr:row>
      <xdr:rowOff>76200</xdr:rowOff>
    </xdr:from>
    <xdr:ext cx="558800" cy="867896"/>
    <xdr:pic>
      <xdr:nvPicPr>
        <xdr:cNvPr id="16589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16058350"/>
          <a:ext cx="558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2722</xdr:row>
      <xdr:rowOff>127000</xdr:rowOff>
    </xdr:from>
    <xdr:ext cx="387350" cy="666378"/>
    <xdr:pic>
      <xdr:nvPicPr>
        <xdr:cNvPr id="165893" name="Picture 235" descr="mazas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1443150"/>
          <a:ext cx="387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2810</xdr:row>
      <xdr:rowOff>19050</xdr:rowOff>
    </xdr:from>
    <xdr:ext cx="539750" cy="447489"/>
    <xdr:pic>
      <xdr:nvPicPr>
        <xdr:cNvPr id="165894" name="Picture 248" descr="manija ministerrio giratori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30326800"/>
          <a:ext cx="5397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87923</xdr:colOff>
      <xdr:row>2820</xdr:row>
      <xdr:rowOff>0</xdr:rowOff>
    </xdr:from>
    <xdr:ext cx="615950" cy="377640"/>
    <xdr:pic>
      <xdr:nvPicPr>
        <xdr:cNvPr id="165895" name="Picture 250" descr="MANIJAS UNIVERSALES SC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7923" y="524634069"/>
          <a:ext cx="615950" cy="37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520700</xdr:colOff>
      <xdr:row>2824</xdr:row>
      <xdr:rowOff>0</xdr:rowOff>
    </xdr:from>
    <xdr:ext cx="196850" cy="698128"/>
    <xdr:pic>
      <xdr:nvPicPr>
        <xdr:cNvPr id="165896" name="Picture 251" descr="manijon biselado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0800000">
          <a:off x="520700" y="431253900"/>
          <a:ext cx="196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2925</xdr:row>
      <xdr:rowOff>107950</xdr:rowOff>
    </xdr:from>
    <xdr:ext cx="381000" cy="666376"/>
    <xdr:pic>
      <xdr:nvPicPr>
        <xdr:cNvPr id="165897" name="Picture 254" descr="martillo bolita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6923"/>
        <a:stretch>
          <a:fillRect/>
        </a:stretch>
      </xdr:blipFill>
      <xdr:spPr bwMode="auto">
        <a:xfrm>
          <a:off x="0" y="448875150"/>
          <a:ext cx="381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</xdr:colOff>
      <xdr:row>2931</xdr:row>
      <xdr:rowOff>143329</xdr:rowOff>
    </xdr:from>
    <xdr:ext cx="457200" cy="698126"/>
    <xdr:pic>
      <xdr:nvPicPr>
        <xdr:cNvPr id="165898" name="Picture 255" descr="martillo carpintero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07" y="520807043"/>
          <a:ext cx="457200" cy="69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2938</xdr:row>
      <xdr:rowOff>31750</xdr:rowOff>
    </xdr:from>
    <xdr:ext cx="615950" cy="799727"/>
    <xdr:pic>
      <xdr:nvPicPr>
        <xdr:cNvPr id="165899" name="Picture 256" descr="martillo galponero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50646800"/>
          <a:ext cx="61595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586067</xdr:colOff>
      <xdr:row>2947</xdr:row>
      <xdr:rowOff>41835</xdr:rowOff>
    </xdr:from>
    <xdr:ext cx="425450" cy="755277"/>
    <xdr:pic>
      <xdr:nvPicPr>
        <xdr:cNvPr id="165900" name="Picture 258" descr="mascara soldar fibra ventana fija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86067" y="545033200"/>
          <a:ext cx="425450" cy="755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2945</xdr:row>
      <xdr:rowOff>19050</xdr:rowOff>
    </xdr:from>
    <xdr:ext cx="425450" cy="441139"/>
    <xdr:pic>
      <xdr:nvPicPr>
        <xdr:cNvPr id="165901" name="Picture 260" descr="mascara para soldar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51700900"/>
          <a:ext cx="4254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3138</xdr:row>
      <xdr:rowOff>19050</xdr:rowOff>
    </xdr:from>
    <xdr:ext cx="381000" cy="729878"/>
    <xdr:pic>
      <xdr:nvPicPr>
        <xdr:cNvPr id="165902" name="Picture 262" descr="media sobra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81076000"/>
          <a:ext cx="381000" cy="736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3162</xdr:row>
      <xdr:rowOff>146050</xdr:rowOff>
    </xdr:from>
    <xdr:ext cx="425450" cy="759944"/>
    <xdr:pic>
      <xdr:nvPicPr>
        <xdr:cNvPr id="165903" name="Picture 265" descr="mensula royco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484098600"/>
          <a:ext cx="425450" cy="76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3168</xdr:row>
      <xdr:rowOff>69850</xdr:rowOff>
    </xdr:from>
    <xdr:ext cx="508000" cy="685428"/>
    <xdr:pic>
      <xdr:nvPicPr>
        <xdr:cNvPr id="165904" name="Picture 266" descr="metro de madera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050" y="484936800"/>
          <a:ext cx="50800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3196</xdr:row>
      <xdr:rowOff>69850</xdr:rowOff>
    </xdr:from>
    <xdr:ext cx="482600" cy="345889"/>
    <xdr:pic>
      <xdr:nvPicPr>
        <xdr:cNvPr id="165905" name="Picture 273" descr="nivel de madera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640806">
          <a:off x="127000" y="488753150"/>
          <a:ext cx="48260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3200</xdr:row>
      <xdr:rowOff>19050</xdr:rowOff>
    </xdr:from>
    <xdr:ext cx="469900" cy="352240"/>
    <xdr:pic>
      <xdr:nvPicPr>
        <xdr:cNvPr id="165906" name="Picture 275" descr="nivel plastico anemi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841983">
          <a:off x="127000" y="489311950"/>
          <a:ext cx="469900" cy="35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3207</xdr:row>
      <xdr:rowOff>69850</xdr:rowOff>
    </xdr:from>
    <xdr:ext cx="558800" cy="515659"/>
    <xdr:pic>
      <xdr:nvPicPr>
        <xdr:cNvPr id="165907" name="Picture 280" descr="ojales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0429550"/>
          <a:ext cx="5588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54428</xdr:colOff>
      <xdr:row>3213</xdr:row>
      <xdr:rowOff>143329</xdr:rowOff>
    </xdr:from>
    <xdr:ext cx="438150" cy="1094816"/>
    <xdr:pic>
      <xdr:nvPicPr>
        <xdr:cNvPr id="165908" name="Picture 281" descr="pala estampada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0693" r="27722"/>
        <a:stretch>
          <a:fillRect/>
        </a:stretch>
      </xdr:blipFill>
      <xdr:spPr bwMode="auto">
        <a:xfrm>
          <a:off x="54428" y="570690829"/>
          <a:ext cx="438150" cy="1094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3225</xdr:row>
      <xdr:rowOff>31750</xdr:rowOff>
    </xdr:from>
    <xdr:ext cx="654050" cy="472889"/>
    <xdr:pic>
      <xdr:nvPicPr>
        <xdr:cNvPr id="165909" name="Picture 282" descr="palita trasplantar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3134650"/>
          <a:ext cx="654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3233</xdr:row>
      <xdr:rowOff>133350</xdr:rowOff>
    </xdr:from>
    <xdr:ext cx="628650" cy="522009"/>
    <xdr:pic>
      <xdr:nvPicPr>
        <xdr:cNvPr id="165910" name="Picture 284" descr="pantalla directa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4455450"/>
          <a:ext cx="6286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3242</xdr:row>
      <xdr:rowOff>0</xdr:rowOff>
    </xdr:from>
    <xdr:ext cx="285750" cy="636309"/>
    <xdr:pic>
      <xdr:nvPicPr>
        <xdr:cNvPr id="165911" name="Picture 288" descr="pasador con porta candado mauser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495388900"/>
          <a:ext cx="2857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3254</xdr:row>
      <xdr:rowOff>0</xdr:rowOff>
    </xdr:from>
    <xdr:ext cx="508000" cy="415737"/>
    <xdr:pic>
      <xdr:nvPicPr>
        <xdr:cNvPr id="165913" name="Picture 296" descr="pegamento en barra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497217700"/>
          <a:ext cx="508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147864</xdr:colOff>
      <xdr:row>3260</xdr:row>
      <xdr:rowOff>127907</xdr:rowOff>
    </xdr:from>
    <xdr:ext cx="546287" cy="1182035"/>
    <xdr:pic>
      <xdr:nvPicPr>
        <xdr:cNvPr id="165914" name="Picture 297" descr="IMG31501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4599" r="32086"/>
        <a:stretch>
          <a:fillRect/>
        </a:stretch>
      </xdr:blipFill>
      <xdr:spPr bwMode="auto">
        <a:xfrm rot="294839">
          <a:off x="147864" y="578812478"/>
          <a:ext cx="546287" cy="1182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3344</xdr:row>
      <xdr:rowOff>95250</xdr:rowOff>
    </xdr:from>
    <xdr:ext cx="469900" cy="409388"/>
    <xdr:pic>
      <xdr:nvPicPr>
        <xdr:cNvPr id="165915" name="Picture 304" descr="IMG32501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12857750"/>
          <a:ext cx="469900" cy="412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3430</xdr:row>
      <xdr:rowOff>50800</xdr:rowOff>
    </xdr:from>
    <xdr:ext cx="647700" cy="284069"/>
    <xdr:pic>
      <xdr:nvPicPr>
        <xdr:cNvPr id="165916" name="Picture 308" descr="pinza porta electrodos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23786100"/>
          <a:ext cx="647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3434</xdr:row>
      <xdr:rowOff>38100</xdr:rowOff>
    </xdr:from>
    <xdr:ext cx="539750" cy="390340"/>
    <xdr:pic>
      <xdr:nvPicPr>
        <xdr:cNvPr id="165917" name="Picture 309" descr="piolin de albañil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524383000"/>
          <a:ext cx="5397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3440</xdr:row>
      <xdr:rowOff>143621</xdr:rowOff>
    </xdr:from>
    <xdr:ext cx="734303" cy="298180"/>
    <xdr:pic>
      <xdr:nvPicPr>
        <xdr:cNvPr id="1987" name="Picture 310" descr="pistola aplicadora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duotone>
            <a:schemeClr val="accent2">
              <a:shade val="45000"/>
              <a:satMod val="135000"/>
            </a:schemeClr>
            <a:prstClr val="white"/>
          </a:duotone>
          <a:extLst/>
        </a:blip>
        <a:srcRect/>
        <a:stretch>
          <a:fillRect/>
        </a:stretch>
      </xdr:blipFill>
      <xdr:spPr bwMode="auto">
        <a:xfrm>
          <a:off x="140663" y="527484256"/>
          <a:ext cx="702652" cy="298178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0</xdr:col>
      <xdr:colOff>0</xdr:colOff>
      <xdr:row>3467</xdr:row>
      <xdr:rowOff>38100</xdr:rowOff>
    </xdr:from>
    <xdr:ext cx="546100" cy="312867"/>
    <xdr:pic>
      <xdr:nvPicPr>
        <xdr:cNvPr id="165919" name="Picture 313" descr="pitones con tope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63200"/>
        <a:stretch>
          <a:fillRect/>
        </a:stretch>
      </xdr:blipFill>
      <xdr:spPr bwMode="auto">
        <a:xfrm>
          <a:off x="0" y="529107400"/>
          <a:ext cx="5461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3314</xdr:row>
      <xdr:rowOff>0</xdr:rowOff>
    </xdr:from>
    <xdr:ext cx="488950" cy="334869"/>
    <xdr:pic>
      <xdr:nvPicPr>
        <xdr:cNvPr id="165920" name="Picture 315" descr="pileta lavarropa duke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08190500"/>
          <a:ext cx="4889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3476</xdr:row>
      <xdr:rowOff>0</xdr:rowOff>
    </xdr:from>
    <xdr:ext cx="495300" cy="709553"/>
    <xdr:pic>
      <xdr:nvPicPr>
        <xdr:cNvPr id="165921" name="Picture 316" descr="pitones soldados con tuerca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044090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3486</xdr:row>
      <xdr:rowOff>88900</xdr:rowOff>
    </xdr:from>
    <xdr:ext cx="527050" cy="610905"/>
    <xdr:pic>
      <xdr:nvPicPr>
        <xdr:cNvPr id="165922" name="Picture 317" descr="planchuela cromatizada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1901400"/>
          <a:ext cx="52705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3491</xdr:row>
      <xdr:rowOff>31750</xdr:rowOff>
    </xdr:from>
    <xdr:ext cx="685800" cy="623605"/>
    <xdr:pic>
      <xdr:nvPicPr>
        <xdr:cNvPr id="165923" name="Picture 318" descr="plomada de albañil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306345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3664</xdr:row>
      <xdr:rowOff>0</xdr:rowOff>
    </xdr:from>
    <xdr:ext cx="730250" cy="434790"/>
    <xdr:pic>
      <xdr:nvPicPr>
        <xdr:cNvPr id="165924" name="Picture 326" descr="prensa carpintero sc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9708050"/>
          <a:ext cx="730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3690</xdr:row>
      <xdr:rowOff>95250</xdr:rowOff>
    </xdr:from>
    <xdr:ext cx="825500" cy="982860"/>
    <xdr:pic>
      <xdr:nvPicPr>
        <xdr:cNvPr id="165925" name="Picture 332" descr="puntas exagonales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1967057">
          <a:off x="0" y="563003700"/>
          <a:ext cx="825500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3878</xdr:row>
      <xdr:rowOff>19050</xdr:rowOff>
    </xdr:from>
    <xdr:ext cx="254000" cy="1020295"/>
    <xdr:pic>
      <xdr:nvPicPr>
        <xdr:cNvPr id="165926" name="Picture 333" descr="rasqueta pintor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00" y="591280250"/>
          <a:ext cx="254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3884</xdr:row>
      <xdr:rowOff>50800</xdr:rowOff>
    </xdr:from>
    <xdr:ext cx="349250" cy="668722"/>
    <xdr:pic>
      <xdr:nvPicPr>
        <xdr:cNvPr id="165927" name="Picture 334" descr="rastrillo sin arco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92226400"/>
          <a:ext cx="349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2417</xdr:row>
      <xdr:rowOff>152400</xdr:rowOff>
    </xdr:from>
    <xdr:ext cx="285750" cy="314137"/>
    <xdr:pic>
      <xdr:nvPicPr>
        <xdr:cNvPr id="165928" name="Picture 337" descr="regador giratorio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73151400"/>
          <a:ext cx="28575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3894</xdr:row>
      <xdr:rowOff>133350</xdr:rowOff>
    </xdr:from>
    <xdr:ext cx="539750" cy="396686"/>
    <xdr:pic>
      <xdr:nvPicPr>
        <xdr:cNvPr id="165929" name="Picture 341" descr="regatones de goma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93832950"/>
          <a:ext cx="53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82550</xdr:colOff>
      <xdr:row>4356</xdr:row>
      <xdr:rowOff>0</xdr:rowOff>
    </xdr:from>
    <xdr:ext cx="527050" cy="377639"/>
    <xdr:pic>
      <xdr:nvPicPr>
        <xdr:cNvPr id="165930" name="Picture 343" descr="soporte barral aluminiioo curvo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550" y="661403300"/>
          <a:ext cx="527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58570</xdr:colOff>
      <xdr:row>3919</xdr:row>
      <xdr:rowOff>8542</xdr:rowOff>
    </xdr:from>
    <xdr:ext cx="1140509" cy="643225"/>
    <xdr:pic>
      <xdr:nvPicPr>
        <xdr:cNvPr id="165931" name="Picture 344" descr="regulador para hgas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6995693">
          <a:off x="307212" y="695724436"/>
          <a:ext cx="643225" cy="1140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3927</xdr:row>
      <xdr:rowOff>146050</xdr:rowOff>
    </xdr:from>
    <xdr:ext cx="450850" cy="439458"/>
    <xdr:pic>
      <xdr:nvPicPr>
        <xdr:cNvPr id="165932" name="Picture 345" descr="rejilla ventilacion ayacuchp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599332050"/>
          <a:ext cx="4508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3949</xdr:row>
      <xdr:rowOff>107950</xdr:rowOff>
    </xdr:from>
    <xdr:ext cx="279400" cy="477555"/>
    <xdr:pic>
      <xdr:nvPicPr>
        <xdr:cNvPr id="165933" name="Picture 346" descr="remachadora de acero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 b="48969"/>
        <a:stretch>
          <a:fillRect/>
        </a:stretch>
      </xdr:blipFill>
      <xdr:spPr bwMode="auto">
        <a:xfrm>
          <a:off x="0" y="601579950"/>
          <a:ext cx="2794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3980</xdr:row>
      <xdr:rowOff>76200</xdr:rowOff>
    </xdr:from>
    <xdr:ext cx="558800" cy="464859"/>
    <xdr:pic>
      <xdr:nvPicPr>
        <xdr:cNvPr id="165934" name="Picture 350" descr="remaches de aluminio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06272600"/>
          <a:ext cx="5588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4093</xdr:row>
      <xdr:rowOff>57150</xdr:rowOff>
    </xdr:from>
    <xdr:ext cx="406400" cy="623605"/>
    <xdr:pic>
      <xdr:nvPicPr>
        <xdr:cNvPr id="165935" name="Picture 354" descr="rodillo mini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3017550"/>
          <a:ext cx="40640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4083</xdr:row>
      <xdr:rowOff>95250</xdr:rowOff>
    </xdr:from>
    <xdr:ext cx="450850" cy="585508"/>
    <xdr:pic>
      <xdr:nvPicPr>
        <xdr:cNvPr id="165936" name="Picture 355" descr="rodillo de lana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2000"/>
        </a:blip>
        <a:srcRect/>
        <a:stretch>
          <a:fillRect/>
        </a:stretch>
      </xdr:blipFill>
      <xdr:spPr bwMode="auto">
        <a:xfrm>
          <a:off x="0" y="621531650"/>
          <a:ext cx="450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4111</xdr:row>
      <xdr:rowOff>146050</xdr:rowOff>
    </xdr:from>
    <xdr:ext cx="571500" cy="496605"/>
    <xdr:pic>
      <xdr:nvPicPr>
        <xdr:cNvPr id="165937" name="Picture 356" descr="IMG39001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625856000"/>
          <a:ext cx="57150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4132</xdr:row>
      <xdr:rowOff>57150</xdr:rowOff>
    </xdr:from>
    <xdr:ext cx="590550" cy="636308"/>
    <xdr:pic>
      <xdr:nvPicPr>
        <xdr:cNvPr id="165938" name="Picture 357" descr="ruedas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7900700"/>
          <a:ext cx="5905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4157</xdr:row>
      <xdr:rowOff>107950</xdr:rowOff>
    </xdr:from>
    <xdr:ext cx="571500" cy="307789"/>
    <xdr:pic>
      <xdr:nvPicPr>
        <xdr:cNvPr id="165939" name="Picture 358" descr="sellador de silicona fortex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 rot="-140995">
          <a:off x="0" y="632675900"/>
          <a:ext cx="571500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4299</xdr:row>
      <xdr:rowOff>133350</xdr:rowOff>
    </xdr:from>
    <xdr:ext cx="488950" cy="541057"/>
    <xdr:pic>
      <xdr:nvPicPr>
        <xdr:cNvPr id="165940" name="Picture 368" descr="soga sisal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652970500"/>
          <a:ext cx="4889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4296</xdr:row>
      <xdr:rowOff>31750</xdr:rowOff>
    </xdr:from>
    <xdr:ext cx="317500" cy="339538"/>
    <xdr:pic>
      <xdr:nvPicPr>
        <xdr:cNvPr id="165941" name="Picture 369" descr="soga polietileno etocida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652411700"/>
          <a:ext cx="317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4304</xdr:row>
      <xdr:rowOff>95250</xdr:rowOff>
    </xdr:from>
    <xdr:ext cx="438150" cy="624274"/>
    <xdr:pic>
      <xdr:nvPicPr>
        <xdr:cNvPr id="165942" name="Picture 370" descr="soga polipropileno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3694400"/>
          <a:ext cx="438150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4323</xdr:row>
      <xdr:rowOff>38100</xdr:rowOff>
    </xdr:from>
    <xdr:ext cx="685800" cy="390340"/>
    <xdr:pic>
      <xdr:nvPicPr>
        <xdr:cNvPr id="165943" name="Picture 371" descr="sopapa de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6075650"/>
          <a:ext cx="6858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4332</xdr:row>
      <xdr:rowOff>95250</xdr:rowOff>
    </xdr:from>
    <xdr:ext cx="730250" cy="848845"/>
    <xdr:pic>
      <xdr:nvPicPr>
        <xdr:cNvPr id="165944" name="Picture 372" descr="soplete plomero mi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657504400"/>
          <a:ext cx="730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4365</xdr:row>
      <xdr:rowOff>76200</xdr:rowOff>
    </xdr:from>
    <xdr:ext cx="666750" cy="333187"/>
    <xdr:pic>
      <xdr:nvPicPr>
        <xdr:cNvPr id="165945" name="Picture 374" descr="soporte para cortinaç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3276550"/>
          <a:ext cx="6667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4404</xdr:row>
      <xdr:rowOff>114300</xdr:rowOff>
    </xdr:from>
    <xdr:ext cx="685800" cy="301439"/>
    <xdr:pic>
      <xdr:nvPicPr>
        <xdr:cNvPr id="165946" name="Picture 375" descr="soporte lateral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47917"/>
        <a:stretch>
          <a:fillRect/>
        </a:stretch>
      </xdr:blipFill>
      <xdr:spPr bwMode="auto">
        <a:xfrm>
          <a:off x="0" y="669264600"/>
          <a:ext cx="685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4400</xdr:row>
      <xdr:rowOff>88900</xdr:rowOff>
    </xdr:from>
    <xdr:ext cx="508000" cy="604558"/>
    <xdr:pic>
      <xdr:nvPicPr>
        <xdr:cNvPr id="165947" name="Picture 376" descr="soporte brake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8629600"/>
          <a:ext cx="508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98611</xdr:colOff>
      <xdr:row>4424</xdr:row>
      <xdr:rowOff>74333</xdr:rowOff>
    </xdr:from>
    <xdr:ext cx="558800" cy="420408"/>
    <xdr:pic>
      <xdr:nvPicPr>
        <xdr:cNvPr id="165949" name="Picture 379" descr="soporte para tv y video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611" y="821232427"/>
          <a:ext cx="558800" cy="42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4345</xdr:row>
      <xdr:rowOff>69850</xdr:rowOff>
    </xdr:from>
    <xdr:ext cx="508000" cy="403039"/>
    <xdr:pic>
      <xdr:nvPicPr>
        <xdr:cNvPr id="165950" name="Picture 380" descr="SOPORTE PARA AAIRE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659612600"/>
          <a:ext cx="5080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4416</xdr:row>
      <xdr:rowOff>127000</xdr:rowOff>
    </xdr:from>
    <xdr:ext cx="476250" cy="490260"/>
    <xdr:pic>
      <xdr:nvPicPr>
        <xdr:cNvPr id="165951" name="Picture 382" descr="soporte repis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137436">
          <a:off x="0" y="670496500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4443</xdr:row>
      <xdr:rowOff>38100</xdr:rowOff>
    </xdr:from>
    <xdr:ext cx="730250" cy="598209"/>
    <xdr:pic>
      <xdr:nvPicPr>
        <xdr:cNvPr id="165952" name="Picture 384" descr="tachuelas y semillas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73912800"/>
          <a:ext cx="7302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279400</xdr:colOff>
      <xdr:row>4436</xdr:row>
      <xdr:rowOff>57150</xdr:rowOff>
    </xdr:from>
    <xdr:ext cx="508000" cy="415739"/>
    <xdr:pic>
      <xdr:nvPicPr>
        <xdr:cNvPr id="165953" name="Picture 385" descr="tachas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9400" y="673017450"/>
          <a:ext cx="508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260350</xdr:colOff>
      <xdr:row>4462</xdr:row>
      <xdr:rowOff>152400</xdr:rowOff>
    </xdr:from>
    <xdr:ext cx="527050" cy="395004"/>
    <xdr:pic>
      <xdr:nvPicPr>
        <xdr:cNvPr id="165954" name="Picture 391" descr="tanza para bordeadora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0350" y="676008300"/>
          <a:ext cx="527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4565</xdr:row>
      <xdr:rowOff>69850</xdr:rowOff>
    </xdr:from>
    <xdr:ext cx="349250" cy="396689"/>
    <xdr:pic>
      <xdr:nvPicPr>
        <xdr:cNvPr id="165955" name="Picture 395" descr="teflo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1318150"/>
          <a:ext cx="349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2240</xdr:colOff>
      <xdr:row>4574</xdr:row>
      <xdr:rowOff>2240</xdr:rowOff>
    </xdr:from>
    <xdr:ext cx="558800" cy="528354"/>
    <xdr:pic>
      <xdr:nvPicPr>
        <xdr:cNvPr id="165956" name="Picture 398" descr="IMG4200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40" y="855584805"/>
          <a:ext cx="558800" cy="528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4603</xdr:row>
      <xdr:rowOff>88900</xdr:rowOff>
    </xdr:from>
    <xdr:ext cx="419100" cy="403040"/>
    <xdr:pic>
      <xdr:nvPicPr>
        <xdr:cNvPr id="165957" name="Picture 404" descr="tendero calesita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6671200"/>
          <a:ext cx="4191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4647</xdr:row>
      <xdr:rowOff>50800</xdr:rowOff>
    </xdr:from>
    <xdr:ext cx="361950" cy="460184"/>
    <xdr:pic>
      <xdr:nvPicPr>
        <xdr:cNvPr id="165958" name="Picture 405" descr="terminal plastico para caño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9833500"/>
          <a:ext cx="3619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4653</xdr:row>
      <xdr:rowOff>50800</xdr:rowOff>
    </xdr:from>
    <xdr:ext cx="406400" cy="265020"/>
    <xdr:pic>
      <xdr:nvPicPr>
        <xdr:cNvPr id="165959" name="Picture 406" descr="terraja estrella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0747900"/>
          <a:ext cx="4064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4657</xdr:row>
      <xdr:rowOff>19050</xdr:rowOff>
    </xdr:from>
    <xdr:ext cx="685800" cy="322168"/>
    <xdr:pic>
      <xdr:nvPicPr>
        <xdr:cNvPr id="165960" name="Picture 407" descr="terraja para caño galvanizado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1325750"/>
          <a:ext cx="685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437190</xdr:colOff>
      <xdr:row>4660</xdr:row>
      <xdr:rowOff>96529</xdr:rowOff>
    </xdr:from>
    <xdr:ext cx="260350" cy="485586"/>
    <xdr:pic>
      <xdr:nvPicPr>
        <xdr:cNvPr id="165961" name="Picture 408" descr="terraja cojinete acero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37190" y="825900422"/>
          <a:ext cx="260350" cy="485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4672</xdr:row>
      <xdr:rowOff>88900</xdr:rowOff>
    </xdr:from>
    <xdr:ext cx="615950" cy="214219"/>
    <xdr:pic>
      <xdr:nvPicPr>
        <xdr:cNvPr id="165962" name="Picture 409" descr="IMG44003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704443600"/>
          <a:ext cx="61595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190500</xdr:colOff>
      <xdr:row>4667</xdr:row>
      <xdr:rowOff>12700</xdr:rowOff>
    </xdr:from>
    <xdr:ext cx="298450" cy="553756"/>
    <xdr:pic>
      <xdr:nvPicPr>
        <xdr:cNvPr id="165963" name="Picture 412" descr="IMG44004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-5219233">
          <a:off x="60325" y="703735575"/>
          <a:ext cx="55880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3096398</xdr:colOff>
      <xdr:row>4667</xdr:row>
      <xdr:rowOff>161737</xdr:rowOff>
    </xdr:from>
    <xdr:ext cx="508000" cy="629959"/>
    <xdr:pic>
      <xdr:nvPicPr>
        <xdr:cNvPr id="165964" name="Picture 414" descr="tijera de ppodar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5901909">
          <a:off x="4777132" y="827264860"/>
          <a:ext cx="629959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4684</xdr:row>
      <xdr:rowOff>107950</xdr:rowOff>
    </xdr:from>
    <xdr:ext cx="730250" cy="233268"/>
    <xdr:pic>
      <xdr:nvPicPr>
        <xdr:cNvPr id="165965" name="Picture 416" descr="gancho para tirar amabre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7358250"/>
          <a:ext cx="73025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108857</xdr:colOff>
      <xdr:row>3500</xdr:row>
      <xdr:rowOff>26308</xdr:rowOff>
    </xdr:from>
    <xdr:ext cx="730250" cy="799727"/>
    <xdr:pic>
      <xdr:nvPicPr>
        <xdr:cNvPr id="165966" name="Picture 417" descr="polea de trasmision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8857" y="621165165"/>
          <a:ext cx="730250" cy="799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215900</xdr:colOff>
      <xdr:row>4313</xdr:row>
      <xdr:rowOff>0</xdr:rowOff>
    </xdr:from>
    <xdr:ext cx="514350" cy="586171"/>
    <xdr:pic>
      <xdr:nvPicPr>
        <xdr:cNvPr id="165967" name="Picture 420" descr="soldador electrico e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5900" y="655104100"/>
          <a:ext cx="5143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4105</xdr:row>
      <xdr:rowOff>146050</xdr:rowOff>
    </xdr:from>
    <xdr:ext cx="527050" cy="553758"/>
    <xdr:pic>
      <xdr:nvPicPr>
        <xdr:cNvPr id="165968" name="Picture 425" descr="polea para albañil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4941600"/>
          <a:ext cx="527050" cy="55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2530475</xdr:colOff>
      <xdr:row>2421</xdr:row>
      <xdr:rowOff>142875</xdr:rowOff>
    </xdr:from>
    <xdr:ext cx="501650" cy="256990"/>
    <xdr:pic>
      <xdr:nvPicPr>
        <xdr:cNvPr id="165969" name="Picture 426" descr="sapito rociaador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2501" b="23750"/>
        <a:stretch>
          <a:fillRect/>
        </a:stretch>
      </xdr:blipFill>
      <xdr:spPr bwMode="auto">
        <a:xfrm>
          <a:off x="4483100" y="441912375"/>
          <a:ext cx="50165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4371</xdr:row>
      <xdr:rowOff>0</xdr:rowOff>
    </xdr:from>
    <xdr:ext cx="406400" cy="466538"/>
    <xdr:pic>
      <xdr:nvPicPr>
        <xdr:cNvPr id="165970" name="Picture 427" descr="soportye lateral p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3762"/>
        <a:stretch>
          <a:fillRect/>
        </a:stretch>
      </xdr:blipFill>
      <xdr:spPr bwMode="auto">
        <a:xfrm>
          <a:off x="0" y="664114750"/>
          <a:ext cx="4064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4835</xdr:row>
      <xdr:rowOff>95250</xdr:rowOff>
    </xdr:from>
    <xdr:ext cx="368300" cy="579157"/>
    <xdr:pic>
      <xdr:nvPicPr>
        <xdr:cNvPr id="165971" name="Picture 430" descr="trampa para laucha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0741"/>
        <a:stretch>
          <a:fillRect/>
        </a:stretch>
      </xdr:blipFill>
      <xdr:spPr bwMode="auto">
        <a:xfrm>
          <a:off x="0" y="742746800"/>
          <a:ext cx="3683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4860</xdr:row>
      <xdr:rowOff>57150</xdr:rowOff>
    </xdr:from>
    <xdr:ext cx="368300" cy="509309"/>
    <xdr:pic>
      <xdr:nvPicPr>
        <xdr:cNvPr id="165972" name="Picture 431" descr="valvula de paso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0" y="746213900"/>
          <a:ext cx="3683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120650</xdr:colOff>
      <xdr:row>4871</xdr:row>
      <xdr:rowOff>69850</xdr:rowOff>
    </xdr:from>
    <xdr:ext cx="495300" cy="396688"/>
    <xdr:pic>
      <xdr:nvPicPr>
        <xdr:cNvPr id="165973" name="Picture 432" descr="valvula de retencion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0650" y="747903000"/>
          <a:ext cx="4953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82550</xdr:colOff>
      <xdr:row>4864</xdr:row>
      <xdr:rowOff>57150</xdr:rowOff>
    </xdr:from>
    <xdr:ext cx="488950" cy="691776"/>
    <xdr:pic>
      <xdr:nvPicPr>
        <xdr:cNvPr id="165974" name="Picture 433" descr="IMG47002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2550" y="746823500"/>
          <a:ext cx="488950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136071</xdr:colOff>
      <xdr:row>4877</xdr:row>
      <xdr:rowOff>48079</xdr:rowOff>
    </xdr:from>
    <xdr:ext cx="298450" cy="793375"/>
    <xdr:pic>
      <xdr:nvPicPr>
        <xdr:cNvPr id="165975" name="Picture 434" descr="valvula para canilla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071" y="864237722"/>
          <a:ext cx="298450" cy="79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4897</xdr:row>
      <xdr:rowOff>133350</xdr:rowOff>
    </xdr:from>
    <xdr:ext cx="330200" cy="867898"/>
    <xdr:pic>
      <xdr:nvPicPr>
        <xdr:cNvPr id="165976" name="Picture 436" descr="varilla roscada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0150"/>
        <a:stretch>
          <a:fillRect/>
        </a:stretch>
      </xdr:blipFill>
      <xdr:spPr bwMode="auto">
        <a:xfrm>
          <a:off x="0" y="752519450"/>
          <a:ext cx="33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4937</xdr:row>
      <xdr:rowOff>0</xdr:rowOff>
    </xdr:from>
    <xdr:ext cx="311150" cy="396685"/>
    <xdr:pic>
      <xdr:nvPicPr>
        <xdr:cNvPr id="165977" name="Picture 437" descr="ventosas de goma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59548900"/>
          <a:ext cx="3111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4943</xdr:row>
      <xdr:rowOff>31750</xdr:rowOff>
    </xdr:from>
    <xdr:ext cx="539750" cy="233270"/>
    <xdr:pic>
      <xdr:nvPicPr>
        <xdr:cNvPr id="165978" name="Picture 438" descr="viruta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0495050"/>
          <a:ext cx="53975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4948</xdr:row>
      <xdr:rowOff>57150</xdr:rowOff>
    </xdr:from>
    <xdr:ext cx="438150" cy="226919"/>
    <xdr:pic>
      <xdr:nvPicPr>
        <xdr:cNvPr id="165979" name="Picture 439" descr="zaranda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61282450"/>
          <a:ext cx="43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4965</xdr:row>
      <xdr:rowOff>107950</xdr:rowOff>
    </xdr:from>
    <xdr:ext cx="654050" cy="320487"/>
    <xdr:pic>
      <xdr:nvPicPr>
        <xdr:cNvPr id="165980" name="Picture 440" descr="zocalo aluminio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2095250"/>
          <a:ext cx="6540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2894693</xdr:colOff>
      <xdr:row>3214</xdr:row>
      <xdr:rowOff>78014</xdr:rowOff>
    </xdr:from>
    <xdr:ext cx="584200" cy="780678"/>
    <xdr:pic>
      <xdr:nvPicPr>
        <xdr:cNvPr id="165981" name="Picture 445" descr="PALAS ANCHA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90836" y="570802407"/>
          <a:ext cx="584200" cy="780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2525</xdr:row>
      <xdr:rowOff>152400</xdr:rowOff>
    </xdr:from>
    <xdr:ext cx="457200" cy="577477"/>
    <xdr:pic>
      <xdr:nvPicPr>
        <xdr:cNvPr id="165982" name="Picture 452" descr="LIJA AL AGUA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7330950"/>
          <a:ext cx="4572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2581</xdr:row>
      <xdr:rowOff>50800</xdr:rowOff>
    </xdr:from>
    <xdr:ext cx="666750" cy="610907"/>
    <xdr:pic>
      <xdr:nvPicPr>
        <xdr:cNvPr id="165983" name="Picture 453" descr="LIJA PARA MADE A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6220950"/>
          <a:ext cx="66675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2590</xdr:row>
      <xdr:rowOff>38100</xdr:rowOff>
    </xdr:from>
    <xdr:ext cx="609600" cy="681423"/>
    <xdr:pic>
      <xdr:nvPicPr>
        <xdr:cNvPr id="165984" name="Picture 455" descr="LIJA DE TELA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7732250"/>
          <a:ext cx="6096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2204</xdr:row>
      <xdr:rowOff>0</xdr:rowOff>
    </xdr:from>
    <xdr:ext cx="241300" cy="434789"/>
    <xdr:pic>
      <xdr:nvPicPr>
        <xdr:cNvPr id="165985" name="Picture 457" descr="soporte cuadros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888" r="46774"/>
        <a:stretch>
          <a:fillRect/>
        </a:stretch>
      </xdr:blipFill>
      <xdr:spPr bwMode="auto">
        <a:xfrm>
          <a:off x="0" y="345694000"/>
          <a:ext cx="241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2712572</xdr:colOff>
      <xdr:row>920</xdr:row>
      <xdr:rowOff>116541</xdr:rowOff>
    </xdr:from>
    <xdr:ext cx="190500" cy="390338"/>
    <xdr:pic>
      <xdr:nvPicPr>
        <xdr:cNvPr id="165986" name="Picture 464" descr="CARRETEL ECON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2567845">
          <a:off x="4532407" y="174865553"/>
          <a:ext cx="190500" cy="3903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4054</xdr:row>
      <xdr:rowOff>12700</xdr:rowOff>
    </xdr:from>
    <xdr:ext cx="520700" cy="534708"/>
    <xdr:pic>
      <xdr:nvPicPr>
        <xdr:cNvPr id="165987" name="Picture 468" descr="RESISTENCIA CALEFON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18096300"/>
          <a:ext cx="5207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317500</xdr:colOff>
      <xdr:row>4469</xdr:row>
      <xdr:rowOff>12700</xdr:rowOff>
    </xdr:from>
    <xdr:ext cx="508000" cy="517341"/>
    <xdr:pic>
      <xdr:nvPicPr>
        <xdr:cNvPr id="165988" name="Picture 485" descr="TANZA NYTALI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7500" y="676935400"/>
          <a:ext cx="5080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4724</xdr:row>
      <xdr:rowOff>152400</xdr:rowOff>
    </xdr:from>
    <xdr:ext cx="400050" cy="528357"/>
    <xdr:pic>
      <xdr:nvPicPr>
        <xdr:cNvPr id="165989" name="Picture 486" descr="tornillo para inodoro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9100" y="713390750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349250</xdr:colOff>
      <xdr:row>4191</xdr:row>
      <xdr:rowOff>38100</xdr:rowOff>
    </xdr:from>
    <xdr:ext cx="222250" cy="755274"/>
    <xdr:pic>
      <xdr:nvPicPr>
        <xdr:cNvPr id="165990" name="Picture 490" descr="serruchoo santa juana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49250" y="637178050"/>
          <a:ext cx="222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111312</xdr:colOff>
      <xdr:row>957</xdr:row>
      <xdr:rowOff>137086</xdr:rowOff>
    </xdr:from>
    <xdr:ext cx="654050" cy="207868"/>
    <xdr:pic>
      <xdr:nvPicPr>
        <xdr:cNvPr id="165991" name="Picture 526" descr="cepillo para pintor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2000"/>
        </a:blip>
        <a:srcRect l="166" t="52275" r="32599" b="-4602"/>
        <a:stretch>
          <a:fillRect/>
        </a:stretch>
      </xdr:blipFill>
      <xdr:spPr bwMode="auto">
        <a:xfrm>
          <a:off x="111312" y="189642004"/>
          <a:ext cx="654050" cy="2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2641</xdr:row>
      <xdr:rowOff>88900</xdr:rowOff>
    </xdr:from>
    <xdr:ext cx="361950" cy="620657"/>
    <xdr:pic>
      <xdr:nvPicPr>
        <xdr:cNvPr id="165992" name="Picture 547" descr="LLAVE AJUSTABLE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405403050"/>
          <a:ext cx="36195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126</xdr:row>
      <xdr:rowOff>0</xdr:rowOff>
    </xdr:from>
    <xdr:ext cx="615950" cy="623605"/>
    <xdr:pic>
      <xdr:nvPicPr>
        <xdr:cNvPr id="165993" name="Picture 574" descr="ALAMBRE FARDO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5754350"/>
          <a:ext cx="615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1164</xdr:row>
      <xdr:rowOff>107950</xdr:rowOff>
    </xdr:from>
    <xdr:ext cx="647700" cy="601606"/>
    <xdr:pic>
      <xdr:nvPicPr>
        <xdr:cNvPr id="165994" name="Picture 575" descr="CLAVO CABEZA CHATA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4562750"/>
          <a:ext cx="64770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1178</xdr:row>
      <xdr:rowOff>88900</xdr:rowOff>
    </xdr:from>
    <xdr:ext cx="654050" cy="604560"/>
    <xdr:pic>
      <xdr:nvPicPr>
        <xdr:cNvPr id="165995" name="Picture 576" descr="CLAVO CABEZA PERDIDA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6829700"/>
          <a:ext cx="6540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1201</xdr:row>
      <xdr:rowOff>133350</xdr:rowOff>
    </xdr:from>
    <xdr:ext cx="730250" cy="679078"/>
    <xdr:pic>
      <xdr:nvPicPr>
        <xdr:cNvPr id="165996" name="Picture 579" descr="CLAVO PUNTA PARIS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9464950"/>
          <a:ext cx="730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1184</xdr:row>
      <xdr:rowOff>127000</xdr:rowOff>
    </xdr:from>
    <xdr:ext cx="1016000" cy="836146"/>
    <xdr:pic>
      <xdr:nvPicPr>
        <xdr:cNvPr id="165997" name="Picture 580" descr="CLAVO HERRA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7934600"/>
          <a:ext cx="1016000" cy="84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2373</xdr:row>
      <xdr:rowOff>146050</xdr:rowOff>
    </xdr:from>
    <xdr:ext cx="635000" cy="571129"/>
    <xdr:pic>
      <xdr:nvPicPr>
        <xdr:cNvPr id="165998" name="Picture 581" descr="HERRADURAS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6579150"/>
          <a:ext cx="6350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2712</xdr:row>
      <xdr:rowOff>95250</xdr:rowOff>
    </xdr:from>
    <xdr:ext cx="266700" cy="729877"/>
    <xdr:pic>
      <xdr:nvPicPr>
        <xdr:cNvPr id="165999" name="Picture 587" descr="MULTIUSO 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4738"/>
        <a:stretch>
          <a:fillRect/>
        </a:stretch>
      </xdr:blipFill>
      <xdr:spPr bwMode="auto">
        <a:xfrm>
          <a:off x="0" y="419277800"/>
          <a:ext cx="26670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</xdr:row>
      <xdr:rowOff>0</xdr:rowOff>
    </xdr:from>
    <xdr:ext cx="615950" cy="265019"/>
    <xdr:pic>
      <xdr:nvPicPr>
        <xdr:cNvPr id="166000" name="Picture 588" descr="pasacinta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450720">
          <a:off x="0" y="5861050"/>
          <a:ext cx="6159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3455</xdr:row>
      <xdr:rowOff>146050</xdr:rowOff>
    </xdr:from>
    <xdr:ext cx="546100" cy="301439"/>
    <xdr:pic>
      <xdr:nvPicPr>
        <xdr:cNvPr id="166001" name="Picture 589" descr="pitones con tope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34000" b="29201"/>
        <a:stretch>
          <a:fillRect/>
        </a:stretch>
      </xdr:blipFill>
      <xdr:spPr bwMode="auto">
        <a:xfrm>
          <a:off x="0" y="527386550"/>
          <a:ext cx="546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3460</xdr:row>
      <xdr:rowOff>152400</xdr:rowOff>
    </xdr:from>
    <xdr:ext cx="571500" cy="358586"/>
    <xdr:pic>
      <xdr:nvPicPr>
        <xdr:cNvPr id="166002" name="Picture 590" descr="pitones con tope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69200"/>
        <a:stretch>
          <a:fillRect/>
        </a:stretch>
      </xdr:blipFill>
      <xdr:spPr bwMode="auto">
        <a:xfrm>
          <a:off x="0" y="52815490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4292</xdr:row>
      <xdr:rowOff>31750</xdr:rowOff>
    </xdr:from>
    <xdr:ext cx="577850" cy="566458"/>
    <xdr:pic>
      <xdr:nvPicPr>
        <xdr:cNvPr id="166003" name="Picture 606" descr="soga forrada 4 mm tensil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1802100"/>
          <a:ext cx="577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4350</xdr:row>
      <xdr:rowOff>133350</xdr:rowOff>
    </xdr:from>
    <xdr:ext cx="387350" cy="414055"/>
    <xdr:pic>
      <xdr:nvPicPr>
        <xdr:cNvPr id="166004" name="Picture 607" descr="soporte para alacena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0438100"/>
          <a:ext cx="3873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4595</xdr:row>
      <xdr:rowOff>31750</xdr:rowOff>
    </xdr:from>
    <xdr:ext cx="596900" cy="610910"/>
    <xdr:pic>
      <xdr:nvPicPr>
        <xdr:cNvPr id="166005" name="Picture 608" descr="tenaza trres puntos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5394850"/>
          <a:ext cx="596900" cy="615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2582956</xdr:colOff>
      <xdr:row>4837</xdr:row>
      <xdr:rowOff>12326</xdr:rowOff>
    </xdr:from>
    <xdr:ext cx="635000" cy="787025"/>
    <xdr:pic>
      <xdr:nvPicPr>
        <xdr:cNvPr id="166006" name="Picture 609" descr="trampera jaula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07591" y="875344138"/>
          <a:ext cx="635000" cy="78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4822</xdr:row>
      <xdr:rowOff>152400</xdr:rowOff>
    </xdr:from>
    <xdr:ext cx="400050" cy="314138"/>
    <xdr:pic>
      <xdr:nvPicPr>
        <xdr:cNvPr id="166007" name="Picture 610" descr="torniquete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41127550"/>
          <a:ext cx="40005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2019</xdr:row>
      <xdr:rowOff>114300</xdr:rowOff>
    </xdr:from>
    <xdr:ext cx="469900" cy="774327"/>
    <xdr:pic>
      <xdr:nvPicPr>
        <xdr:cNvPr id="166008" name="Picture 612" descr="flexible mallado agua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5652150"/>
          <a:ext cx="4699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2030</xdr:row>
      <xdr:rowOff>107950</xdr:rowOff>
    </xdr:from>
    <xdr:ext cx="457200" cy="780676"/>
    <xdr:pic>
      <xdr:nvPicPr>
        <xdr:cNvPr id="166009" name="Picture 613" descr="flexible mallado cocina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8232758">
          <a:off x="0" y="317322200"/>
          <a:ext cx="4572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1952</xdr:row>
      <xdr:rowOff>146050</xdr:rowOff>
    </xdr:from>
    <xdr:ext cx="628650" cy="377640"/>
    <xdr:pic>
      <xdr:nvPicPr>
        <xdr:cNvPr id="166010" name="Picture 620" descr="faja lumbar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307" r="14418" b="11429"/>
        <a:stretch>
          <a:fillRect/>
        </a:stretch>
      </xdr:blipFill>
      <xdr:spPr bwMode="auto">
        <a:xfrm>
          <a:off x="0" y="305466750"/>
          <a:ext cx="628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1890</xdr:row>
      <xdr:rowOff>31750</xdr:rowOff>
    </xdr:from>
    <xdr:ext cx="781050" cy="1044016"/>
    <xdr:pic>
      <xdr:nvPicPr>
        <xdr:cNvPr id="166011" name="Picture 621" descr="espatulas pina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050" y="294379650"/>
          <a:ext cx="781050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1834</xdr:row>
      <xdr:rowOff>95250</xdr:rowOff>
    </xdr:from>
    <xdr:ext cx="571500" cy="434787"/>
    <xdr:pic>
      <xdr:nvPicPr>
        <xdr:cNvPr id="166012" name="Picture 622" descr="escadillo con cabo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85603950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1453</xdr:row>
      <xdr:rowOff>107950</xdr:rowOff>
    </xdr:from>
    <xdr:ext cx="679450" cy="403038"/>
    <xdr:pic>
      <xdr:nvPicPr>
        <xdr:cNvPr id="166013" name="Picture 625" descr="cristal rectangular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30587550"/>
          <a:ext cx="6794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413</xdr:row>
      <xdr:rowOff>69850</xdr:rowOff>
    </xdr:from>
    <xdr:ext cx="698500" cy="188818"/>
    <xdr:pic>
      <xdr:nvPicPr>
        <xdr:cNvPr id="166014" name="Picture 633" descr="bisagras municion soldada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7111900"/>
          <a:ext cx="698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419</xdr:row>
      <xdr:rowOff>19050</xdr:rowOff>
    </xdr:from>
    <xdr:ext cx="730250" cy="284070"/>
    <xdr:pic>
      <xdr:nvPicPr>
        <xdr:cNvPr id="166015" name="Picture 634" descr="bisagras municionm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7975500"/>
          <a:ext cx="730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403</xdr:row>
      <xdr:rowOff>152400</xdr:rowOff>
    </xdr:from>
    <xdr:ext cx="298450" cy="615576"/>
    <xdr:pic>
      <xdr:nvPicPr>
        <xdr:cNvPr id="166016" name="Picture 636" descr="bisagras ficha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55518050"/>
          <a:ext cx="298450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171450</xdr:colOff>
      <xdr:row>382</xdr:row>
      <xdr:rowOff>19050</xdr:rowOff>
    </xdr:from>
    <xdr:ext cx="349250" cy="636307"/>
    <xdr:pic>
      <xdr:nvPicPr>
        <xdr:cNvPr id="166017" name="Picture 637" descr="bisagras 5005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71450" y="52793900"/>
          <a:ext cx="3492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484094</xdr:colOff>
      <xdr:row>685</xdr:row>
      <xdr:rowOff>139327</xdr:rowOff>
    </xdr:from>
    <xdr:ext cx="730250" cy="736227"/>
    <xdr:pic>
      <xdr:nvPicPr>
        <xdr:cNvPr id="166018" name="Picture 641" descr="CADENA PARA PERRO PASEO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4094" y="133292103"/>
          <a:ext cx="730250" cy="73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195385</xdr:colOff>
      <xdr:row>1553</xdr:row>
      <xdr:rowOff>17586</xdr:rowOff>
    </xdr:from>
    <xdr:ext cx="571500" cy="371289"/>
    <xdr:pic>
      <xdr:nvPicPr>
        <xdr:cNvPr id="166019" name="Picture 647" descr="DISCO TYROLIT XPERT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21068" r="7864" b="39720"/>
        <a:stretch>
          <a:fillRect/>
        </a:stretch>
      </xdr:blipFill>
      <xdr:spPr bwMode="auto">
        <a:xfrm>
          <a:off x="195385" y="287914374"/>
          <a:ext cx="571500" cy="37128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266700</xdr:colOff>
      <xdr:row>2673</xdr:row>
      <xdr:rowOff>0</xdr:rowOff>
    </xdr:from>
    <xdr:ext cx="273050" cy="812427"/>
    <xdr:pic>
      <xdr:nvPicPr>
        <xdr:cNvPr id="166020" name="Picture 651" descr="llave combinada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6700" y="411410150"/>
          <a:ext cx="273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2571750</xdr:colOff>
      <xdr:row>2484</xdr:row>
      <xdr:rowOff>69850</xdr:rowOff>
    </xdr:from>
    <xdr:ext cx="450850" cy="453838"/>
    <xdr:pic>
      <xdr:nvPicPr>
        <xdr:cNvPr id="166022" name="Picture 656" descr="lapiz de widia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84657600"/>
          <a:ext cx="450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50800</xdr:colOff>
      <xdr:row>2650</xdr:row>
      <xdr:rowOff>19050</xdr:rowOff>
    </xdr:from>
    <xdr:ext cx="812800" cy="510987"/>
    <xdr:pic>
      <xdr:nvPicPr>
        <xdr:cNvPr id="166023" name="Picture 657" descr="llaves_alem_x_10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800" y="406552400"/>
          <a:ext cx="812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3229</xdr:row>
      <xdr:rowOff>95250</xdr:rowOff>
    </xdr:from>
    <xdr:ext cx="571500" cy="125319"/>
    <xdr:pic>
      <xdr:nvPicPr>
        <xdr:cNvPr id="166024" name="Picture 661" descr="palita porta rollo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493807750"/>
          <a:ext cx="571500" cy="12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3316</xdr:row>
      <xdr:rowOff>95250</xdr:rowOff>
    </xdr:from>
    <xdr:ext cx="419100" cy="265685"/>
    <xdr:pic>
      <xdr:nvPicPr>
        <xdr:cNvPr id="166025" name="Picture 662" descr="pileta lavatorio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508590550"/>
          <a:ext cx="41910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40715</xdr:colOff>
      <xdr:row>3679</xdr:row>
      <xdr:rowOff>70971</xdr:rowOff>
    </xdr:from>
    <xdr:ext cx="603250" cy="509309"/>
    <xdr:pic>
      <xdr:nvPicPr>
        <xdr:cNvPr id="166026" name="Picture 663" descr="pulverizador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715" y="696619653"/>
          <a:ext cx="603250" cy="50930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1073</xdr:row>
      <xdr:rowOff>12700</xdr:rowOff>
    </xdr:from>
    <xdr:ext cx="520700" cy="453838"/>
    <xdr:pic>
      <xdr:nvPicPr>
        <xdr:cNvPr id="166027" name="Picture 667" descr="cinta embalaje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70903900"/>
          <a:ext cx="520700" cy="457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1094</xdr:row>
      <xdr:rowOff>50800</xdr:rowOff>
    </xdr:from>
    <xdr:ext cx="571500" cy="176119"/>
    <xdr:pic>
      <xdr:nvPicPr>
        <xdr:cNvPr id="166028" name="Picture 669" descr="Doble-A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73228000"/>
          <a:ext cx="5715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3428</xdr:row>
      <xdr:rowOff>88900</xdr:rowOff>
    </xdr:from>
    <xdr:ext cx="558800" cy="207870"/>
    <xdr:pic>
      <xdr:nvPicPr>
        <xdr:cNvPr id="166029" name="Picture 673" descr="pinza para maza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23519400"/>
          <a:ext cx="558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1106</xdr:row>
      <xdr:rowOff>0</xdr:rowOff>
    </xdr:from>
    <xdr:ext cx="476250" cy="491937"/>
    <xdr:pic>
      <xdr:nvPicPr>
        <xdr:cNvPr id="166030" name="Picture 702" descr="cinta metrica evel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74853600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112</xdr:row>
      <xdr:rowOff>12700</xdr:rowOff>
    </xdr:from>
    <xdr:ext cx="768537" cy="604558"/>
    <xdr:pic>
      <xdr:nvPicPr>
        <xdr:cNvPr id="166031" name="Picture 2974" descr="adhesivo pvc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4090650"/>
          <a:ext cx="755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775</xdr:row>
      <xdr:rowOff>146050</xdr:rowOff>
    </xdr:from>
    <xdr:ext cx="616137" cy="547407"/>
    <xdr:pic>
      <xdr:nvPicPr>
        <xdr:cNvPr id="166032" name="Picture 2976" descr="bullidor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00" y="130492500"/>
          <a:ext cx="603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136071</xdr:colOff>
      <xdr:row>931</xdr:row>
      <xdr:rowOff>164646</xdr:rowOff>
    </xdr:from>
    <xdr:ext cx="741194" cy="366347"/>
    <xdr:pic>
      <xdr:nvPicPr>
        <xdr:cNvPr id="2134" name="Picture 2982" descr="carretilla_chapa_jpg_copia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duotone>
            <a:prstClr val="black"/>
            <a:schemeClr val="accent3">
              <a:tint val="45000"/>
              <a:satMod val="400000"/>
            </a:schemeClr>
          </a:duotone>
          <a:extLst/>
        </a:blip>
        <a:srcRect/>
        <a:stretch>
          <a:fillRect/>
        </a:stretch>
      </xdr:blipFill>
      <xdr:spPr bwMode="auto">
        <a:xfrm>
          <a:off x="136071" y="164389253"/>
          <a:ext cx="741194" cy="366347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0</xdr:col>
      <xdr:colOff>50800</xdr:colOff>
      <xdr:row>1219</xdr:row>
      <xdr:rowOff>107950</xdr:rowOff>
    </xdr:from>
    <xdr:ext cx="558800" cy="439457"/>
    <xdr:pic>
      <xdr:nvPicPr>
        <xdr:cNvPr id="166035" name="Picture 2985" descr="COLA SINTETICA FORTEX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800" y="194316350"/>
          <a:ext cx="55880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2082800</xdr:colOff>
      <xdr:row>2369</xdr:row>
      <xdr:rowOff>0</xdr:rowOff>
    </xdr:from>
    <xdr:ext cx="685800" cy="541056"/>
    <xdr:pic>
      <xdr:nvPicPr>
        <xdr:cNvPr id="166036" name="Picture 2986" descr="hachuela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17950" y="365823500"/>
          <a:ext cx="6858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2561</xdr:row>
      <xdr:rowOff>114300</xdr:rowOff>
    </xdr:from>
    <xdr:ext cx="615950" cy="640977"/>
    <xdr:pic>
      <xdr:nvPicPr>
        <xdr:cNvPr id="166037" name="Picture 3042" descr="LIJA DE BANDA A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3236450"/>
          <a:ext cx="615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4197</xdr:row>
      <xdr:rowOff>0</xdr:rowOff>
    </xdr:from>
    <xdr:ext cx="679450" cy="226921"/>
    <xdr:pic>
      <xdr:nvPicPr>
        <xdr:cNvPr id="166038" name="Picture 3043" descr="serrucho costilla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38054350"/>
          <a:ext cx="6794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4979</xdr:row>
      <xdr:rowOff>69850</xdr:rowOff>
    </xdr:from>
    <xdr:ext cx="368300" cy="679077"/>
    <xdr:pic>
      <xdr:nvPicPr>
        <xdr:cNvPr id="166039" name="Picture 3046" descr="carretaconruedas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4190750"/>
          <a:ext cx="368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2750</xdr:row>
      <xdr:rowOff>0</xdr:rowOff>
    </xdr:from>
    <xdr:ext cx="666750" cy="226921"/>
    <xdr:pic>
      <xdr:nvPicPr>
        <xdr:cNvPr id="166040" name="Picture 3188" descr="MANGUERA HIDROCARBURO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clrChange>
            <a:clrFrom>
              <a:srgbClr val="FFFEF2"/>
            </a:clrFrom>
            <a:clrTo>
              <a:srgbClr val="FFFEF2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5583350"/>
          <a:ext cx="6667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2781</xdr:row>
      <xdr:rowOff>12700</xdr:rowOff>
    </xdr:from>
    <xdr:ext cx="704850" cy="233269"/>
    <xdr:pic>
      <xdr:nvPicPr>
        <xdr:cNvPr id="166041" name="Picture 3189" descr="manguera para gas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6815250"/>
          <a:ext cx="70485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1992</xdr:row>
      <xdr:rowOff>0</xdr:rowOff>
    </xdr:from>
    <xdr:ext cx="546100" cy="390337"/>
    <xdr:pic>
      <xdr:nvPicPr>
        <xdr:cNvPr id="166043" name="Picture 3192" descr="FIELTRO PURIFICADOR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1416700"/>
          <a:ext cx="546100" cy="393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4606</xdr:row>
      <xdr:rowOff>133350</xdr:rowOff>
    </xdr:from>
    <xdr:ext cx="615950" cy="596525"/>
    <xdr:pic>
      <xdr:nvPicPr>
        <xdr:cNvPr id="166044" name="Picture 3193" descr="TENDEDERO DE MESA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7020450"/>
          <a:ext cx="6159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4611</xdr:row>
      <xdr:rowOff>107950</xdr:rowOff>
    </xdr:from>
    <xdr:ext cx="469900" cy="250638"/>
    <xdr:pic>
      <xdr:nvPicPr>
        <xdr:cNvPr id="166045" name="Picture 3194" descr="TENDEDERO EXTENSIBLE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7604650"/>
          <a:ext cx="469900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4376</xdr:row>
      <xdr:rowOff>19050</xdr:rowOff>
    </xdr:from>
    <xdr:ext cx="400050" cy="303119"/>
    <xdr:pic>
      <xdr:nvPicPr>
        <xdr:cNvPr id="166046" name="Picture 3195" descr="soporte lateral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4895800"/>
          <a:ext cx="4000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4430</xdr:row>
      <xdr:rowOff>50800</xdr:rowOff>
    </xdr:from>
    <xdr:ext cx="539750" cy="496605"/>
    <xdr:pic>
      <xdr:nvPicPr>
        <xdr:cNvPr id="166047" name="Picture 3196" descr="TABLA PARA PLANCHAR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72096700"/>
          <a:ext cx="5397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1286</xdr:row>
      <xdr:rowOff>12700</xdr:rowOff>
    </xdr:from>
    <xdr:ext cx="628650" cy="642657"/>
    <xdr:pic>
      <xdr:nvPicPr>
        <xdr:cNvPr id="166048" name="Picture 3197" descr="CORTAVIDRIO AL ACEITE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2259031">
          <a:off x="0" y="204584300"/>
          <a:ext cx="628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2956</xdr:row>
      <xdr:rowOff>0</xdr:rowOff>
    </xdr:from>
    <xdr:ext cx="558800" cy="566458"/>
    <xdr:pic>
      <xdr:nvPicPr>
        <xdr:cNvPr id="166050" name="Picture 3199" descr="MASCARA DOS FILTROS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77800" y="453320150"/>
          <a:ext cx="558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322</xdr:row>
      <xdr:rowOff>146050</xdr:rowOff>
    </xdr:from>
    <xdr:ext cx="774700" cy="515656"/>
    <xdr:pic>
      <xdr:nvPicPr>
        <xdr:cNvPr id="166051" name="Picture 3201" descr="BARRAL CURVO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3167300"/>
          <a:ext cx="7747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325</xdr:row>
      <xdr:rowOff>95250</xdr:rowOff>
    </xdr:from>
    <xdr:ext cx="615950" cy="320487"/>
    <xdr:pic>
      <xdr:nvPicPr>
        <xdr:cNvPr id="166052" name="Picture 3202" descr="BARRAL U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1424970">
          <a:off x="0" y="43573700"/>
          <a:ext cx="615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2649</xdr:row>
      <xdr:rowOff>0</xdr:rowOff>
    </xdr:from>
    <xdr:ext cx="247650" cy="882275"/>
    <xdr:pic>
      <xdr:nvPicPr>
        <xdr:cNvPr id="166053" name="Picture 3208" descr="llave allen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06380950"/>
          <a:ext cx="24765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3157</xdr:row>
      <xdr:rowOff>146050</xdr:rowOff>
    </xdr:from>
    <xdr:ext cx="527050" cy="547405"/>
    <xdr:pic>
      <xdr:nvPicPr>
        <xdr:cNvPr id="166054" name="Picture 3214" descr="MEMBRANA AUTO ADHESIVA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483184200"/>
          <a:ext cx="527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3281</xdr:row>
      <xdr:rowOff>57150</xdr:rowOff>
    </xdr:from>
    <xdr:ext cx="209550" cy="710829"/>
    <xdr:pic>
      <xdr:nvPicPr>
        <xdr:cNvPr id="166055" name="Picture 3217" descr="PILA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503218450"/>
          <a:ext cx="20955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4718</xdr:row>
      <xdr:rowOff>88900</xdr:rowOff>
    </xdr:from>
    <xdr:ext cx="768537" cy="640977"/>
    <xdr:pic>
      <xdr:nvPicPr>
        <xdr:cNvPr id="166056" name="Picture 3230" descr="topesautoadhesivos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12412850"/>
          <a:ext cx="755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3524</xdr:row>
      <xdr:rowOff>31750</xdr:rowOff>
    </xdr:from>
    <xdr:ext cx="730250" cy="441139"/>
    <xdr:pic>
      <xdr:nvPicPr>
        <xdr:cNvPr id="166057" name="Picture 3244" descr="poxilina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540531050"/>
          <a:ext cx="7302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3520</xdr:row>
      <xdr:rowOff>0</xdr:rowOff>
    </xdr:from>
    <xdr:ext cx="508000" cy="377639"/>
    <xdr:pic>
      <xdr:nvPicPr>
        <xdr:cNvPr id="166058" name="Picture 3245" descr="poxipol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540042100"/>
          <a:ext cx="508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3516</xdr:row>
      <xdr:rowOff>69850</xdr:rowOff>
    </xdr:from>
    <xdr:ext cx="577850" cy="441137"/>
    <xdr:pic>
      <xdr:nvPicPr>
        <xdr:cNvPr id="166059" name="Picture 3246" descr="gotita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539502350"/>
          <a:ext cx="5778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3942</xdr:row>
      <xdr:rowOff>170329</xdr:rowOff>
    </xdr:from>
    <xdr:ext cx="654050" cy="598206"/>
    <xdr:pic>
      <xdr:nvPicPr>
        <xdr:cNvPr id="166061" name="Picture 3250" descr="rejilla ciega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734012188"/>
          <a:ext cx="654050" cy="598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3510</xdr:row>
      <xdr:rowOff>0</xdr:rowOff>
    </xdr:from>
    <xdr:ext cx="425450" cy="453839"/>
    <xdr:pic>
      <xdr:nvPicPr>
        <xdr:cNvPr id="166062" name="Picture 3254" descr="POLEA PLASTICA LAVARROPA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7978350"/>
          <a:ext cx="425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3185</xdr:row>
      <xdr:rowOff>12700</xdr:rowOff>
    </xdr:from>
    <xdr:ext cx="609600" cy="479239"/>
    <xdr:pic>
      <xdr:nvPicPr>
        <xdr:cNvPr id="166064" name="Picture 3265" descr="MORZA BARBERO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86867200"/>
          <a:ext cx="6096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336550</xdr:colOff>
      <xdr:row>3187</xdr:row>
      <xdr:rowOff>152400</xdr:rowOff>
    </xdr:from>
    <xdr:ext cx="431800" cy="433105"/>
    <xdr:pic>
      <xdr:nvPicPr>
        <xdr:cNvPr id="166065" name="Picture 3266" descr="MORZA DE MESA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6550" y="487311700"/>
          <a:ext cx="4318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2649</xdr:row>
      <xdr:rowOff>0</xdr:rowOff>
    </xdr:from>
    <xdr:ext cx="228600" cy="774325"/>
    <xdr:pic>
      <xdr:nvPicPr>
        <xdr:cNvPr id="166066" name="Picture 3267" descr="llave allen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06380950"/>
          <a:ext cx="228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4077</xdr:row>
      <xdr:rowOff>38100</xdr:rowOff>
    </xdr:from>
    <xdr:ext cx="311150" cy="485586"/>
    <xdr:pic>
      <xdr:nvPicPr>
        <xdr:cNvPr id="166067" name="Picture 3272" descr="rodillo de lana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2000"/>
        </a:blip>
        <a:srcRect/>
        <a:stretch>
          <a:fillRect/>
        </a:stretch>
      </xdr:blipFill>
      <xdr:spPr bwMode="auto">
        <a:xfrm>
          <a:off x="0" y="620560100"/>
          <a:ext cx="3111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3665</xdr:row>
      <xdr:rowOff>76200</xdr:rowOff>
    </xdr:from>
    <xdr:ext cx="806450" cy="787027"/>
    <xdr:pic>
      <xdr:nvPicPr>
        <xdr:cNvPr id="166068" name="Picture 3275" descr="PRENSA 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9936650"/>
          <a:ext cx="8064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374650</xdr:colOff>
      <xdr:row>2630</xdr:row>
      <xdr:rowOff>31750</xdr:rowOff>
    </xdr:from>
    <xdr:ext cx="746125" cy="403040"/>
    <xdr:pic>
      <xdr:nvPicPr>
        <xdr:cNvPr id="166070" name="Picture 3283" descr="LLANA YESERO PINAS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74650" y="401688300"/>
          <a:ext cx="7175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1474</xdr:row>
      <xdr:rowOff>107950</xdr:rowOff>
    </xdr:from>
    <xdr:ext cx="615950" cy="490257"/>
    <xdr:pic>
      <xdr:nvPicPr>
        <xdr:cNvPr id="166071" name="Picture 3284" descr="CUCHARA YESERO PINAS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34397550"/>
          <a:ext cx="615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1122</xdr:row>
      <xdr:rowOff>172915</xdr:rowOff>
    </xdr:from>
    <xdr:ext cx="628650" cy="541059"/>
    <xdr:pic>
      <xdr:nvPicPr>
        <xdr:cNvPr id="166072" name="Picture 3294" descr="cinta pasacable plastico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05824992"/>
          <a:ext cx="628650" cy="541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2215</xdr:row>
      <xdr:rowOff>0</xdr:rowOff>
    </xdr:from>
    <xdr:ext cx="158750" cy="396687"/>
    <xdr:pic>
      <xdr:nvPicPr>
        <xdr:cNvPr id="166073" name="Picture 3295" descr="GAS PARA ENCEDEDOR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347370400"/>
          <a:ext cx="158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451</xdr:row>
      <xdr:rowOff>31750</xdr:rowOff>
    </xdr:from>
    <xdr:ext cx="469900" cy="585507"/>
    <xdr:pic>
      <xdr:nvPicPr>
        <xdr:cNvPr id="166074" name="Picture 3304" descr="botas negra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3474600"/>
          <a:ext cx="469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722</xdr:row>
      <xdr:rowOff>95250</xdr:rowOff>
    </xdr:from>
    <xdr:ext cx="806450" cy="522007"/>
    <xdr:pic>
      <xdr:nvPicPr>
        <xdr:cNvPr id="166075" name="Picture 3313" descr="CAJA PLASTICA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1145300"/>
          <a:ext cx="806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737</xdr:row>
      <xdr:rowOff>0</xdr:rowOff>
    </xdr:from>
    <xdr:ext cx="615950" cy="523689"/>
    <xdr:pic>
      <xdr:nvPicPr>
        <xdr:cNvPr id="166076" name="Picture 3314" descr="ORGANIZADOR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4250450"/>
          <a:ext cx="6159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233082</xdr:colOff>
      <xdr:row>967</xdr:row>
      <xdr:rowOff>60885</xdr:rowOff>
    </xdr:from>
    <xdr:ext cx="596900" cy="591858"/>
    <xdr:pic>
      <xdr:nvPicPr>
        <xdr:cNvPr id="166077" name="Picture 3330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3082" y="190641567"/>
          <a:ext cx="596900" cy="591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983</xdr:row>
      <xdr:rowOff>0</xdr:rowOff>
    </xdr:from>
    <xdr:ext cx="762187" cy="566458"/>
    <xdr:pic>
      <xdr:nvPicPr>
        <xdr:cNvPr id="166078" name="Picture 3331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4882850"/>
          <a:ext cx="749300" cy="55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2794</xdr:row>
      <xdr:rowOff>88900</xdr:rowOff>
    </xdr:from>
    <xdr:ext cx="508000" cy="604558"/>
    <xdr:pic>
      <xdr:nvPicPr>
        <xdr:cNvPr id="166079" name="Picture 3338" descr="MANIJA BISELADA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8110650"/>
          <a:ext cx="508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2802</xdr:row>
      <xdr:rowOff>133350</xdr:rowOff>
    </xdr:from>
    <xdr:ext cx="546100" cy="621928"/>
    <xdr:pic>
      <xdr:nvPicPr>
        <xdr:cNvPr id="166080" name="Picture 3339" descr="manija ministerio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9221900"/>
          <a:ext cx="546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3099</xdr:row>
      <xdr:rowOff>133350</xdr:rowOff>
    </xdr:from>
    <xdr:ext cx="298450" cy="1994461"/>
    <xdr:pic>
      <xdr:nvPicPr>
        <xdr:cNvPr id="166081" name="Picture 3346" descr="mecha sds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51428"/>
        <a:stretch>
          <a:fillRect/>
        </a:stretch>
      </xdr:blipFill>
      <xdr:spPr bwMode="auto">
        <a:xfrm>
          <a:off x="0" y="474484700"/>
          <a:ext cx="298450" cy="201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4513</xdr:row>
      <xdr:rowOff>0</xdr:rowOff>
    </xdr:from>
    <xdr:ext cx="527050" cy="636308"/>
    <xdr:pic>
      <xdr:nvPicPr>
        <xdr:cNvPr id="166082" name="Picture 3347" descr="tarugo aranadela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683323500"/>
          <a:ext cx="5270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4534</xdr:row>
      <xdr:rowOff>38100</xdr:rowOff>
    </xdr:from>
    <xdr:ext cx="546100" cy="661707"/>
    <xdr:pic>
      <xdr:nvPicPr>
        <xdr:cNvPr id="166083" name="Picture 3348" descr="tarugo multiuso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686562000"/>
          <a:ext cx="5461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4521</xdr:row>
      <xdr:rowOff>152400</xdr:rowOff>
    </xdr:from>
    <xdr:ext cx="704850" cy="810747"/>
    <xdr:pic>
      <xdr:nvPicPr>
        <xdr:cNvPr id="166084" name="Picture 3349" descr="tarugo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684695100"/>
          <a:ext cx="7048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107950</xdr:colOff>
      <xdr:row>4551</xdr:row>
      <xdr:rowOff>69850</xdr:rowOff>
    </xdr:from>
    <xdr:ext cx="660587" cy="679074"/>
    <xdr:pic>
      <xdr:nvPicPr>
        <xdr:cNvPr id="166085" name="Picture 3350" descr="tarugo durlock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7950" y="689184550"/>
          <a:ext cx="647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3636</xdr:row>
      <xdr:rowOff>0</xdr:rowOff>
    </xdr:from>
    <xdr:ext cx="838200" cy="1078114"/>
    <xdr:pic>
      <xdr:nvPicPr>
        <xdr:cNvPr id="166086" name="Picture 3351" descr="precinto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5593250"/>
          <a:ext cx="838200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990</xdr:row>
      <xdr:rowOff>19050</xdr:rowOff>
    </xdr:from>
    <xdr:ext cx="666750" cy="396688"/>
    <xdr:pic>
      <xdr:nvPicPr>
        <xdr:cNvPr id="166087" name="Picture 335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r="64186"/>
        <a:stretch>
          <a:fillRect/>
        </a:stretch>
      </xdr:blipFill>
      <xdr:spPr bwMode="auto">
        <a:xfrm rot="5400000">
          <a:off x="171450" y="156146500"/>
          <a:ext cx="4000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4288</xdr:row>
      <xdr:rowOff>19050</xdr:rowOff>
    </xdr:from>
    <xdr:ext cx="539750" cy="528356"/>
    <xdr:pic>
      <xdr:nvPicPr>
        <xdr:cNvPr id="166088" name="Picture 3353" descr="gancho para soga plastico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1179800"/>
          <a:ext cx="539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472</xdr:row>
      <xdr:rowOff>0</xdr:rowOff>
    </xdr:from>
    <xdr:ext cx="609600" cy="245970"/>
    <xdr:pic>
      <xdr:nvPicPr>
        <xdr:cNvPr id="166089" name="Picture 3356" descr="brocas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033650"/>
          <a:ext cx="6096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138206</xdr:colOff>
      <xdr:row>962</xdr:row>
      <xdr:rowOff>124385</xdr:rowOff>
    </xdr:from>
    <xdr:ext cx="625662" cy="464856"/>
    <xdr:pic>
      <xdr:nvPicPr>
        <xdr:cNvPr id="166090" name="Picture 3358" descr="CERRADURA PUERTA PLACAD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8206" y="180431514"/>
          <a:ext cx="622300" cy="464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2950</xdr:row>
      <xdr:rowOff>6350</xdr:rowOff>
    </xdr:from>
    <xdr:ext cx="400050" cy="383989"/>
    <xdr:pic>
      <xdr:nvPicPr>
        <xdr:cNvPr id="166091" name="Picture 3360" descr="mascara facial transparente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452545450"/>
          <a:ext cx="4000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1153</xdr:row>
      <xdr:rowOff>0</xdr:rowOff>
    </xdr:from>
    <xdr:ext cx="527050" cy="736225"/>
    <xdr:pic>
      <xdr:nvPicPr>
        <xdr:cNvPr id="166092" name="Picture 3365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2168800"/>
          <a:ext cx="5270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2420</xdr:row>
      <xdr:rowOff>190500</xdr:rowOff>
    </xdr:from>
    <xdr:ext cx="381000" cy="262706"/>
    <xdr:pic>
      <xdr:nvPicPr>
        <xdr:cNvPr id="166093" name="Picture 3372" descr="regador mini pop up 180gr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73608600"/>
          <a:ext cx="38100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2244</xdr:row>
      <xdr:rowOff>0</xdr:rowOff>
    </xdr:from>
    <xdr:ext cx="628650" cy="825125"/>
    <xdr:pic>
      <xdr:nvPicPr>
        <xdr:cNvPr id="166094" name="Picture 3375" descr="grampa omega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2920300"/>
          <a:ext cx="628650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2247</xdr:row>
      <xdr:rowOff>38100</xdr:rowOff>
    </xdr:from>
    <xdr:ext cx="647700" cy="679078"/>
    <xdr:pic>
      <xdr:nvPicPr>
        <xdr:cNvPr id="166095" name="Picture 3376" descr="grampa omega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3510850"/>
          <a:ext cx="647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230841</xdr:colOff>
      <xdr:row>2352</xdr:row>
      <xdr:rowOff>7097</xdr:rowOff>
    </xdr:from>
    <xdr:ext cx="552450" cy="496604"/>
    <xdr:pic>
      <xdr:nvPicPr>
        <xdr:cNvPr id="166096" name="Picture 3377" descr="guante moteado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30841" y="433118932"/>
          <a:ext cx="552450" cy="496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260350</xdr:colOff>
      <xdr:row>2743</xdr:row>
      <xdr:rowOff>12700</xdr:rowOff>
    </xdr:from>
    <xdr:ext cx="615950" cy="303119"/>
    <xdr:pic>
      <xdr:nvPicPr>
        <xdr:cNvPr id="166097" name="Picture 3378" descr="manguera aire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60350" y="423005250"/>
          <a:ext cx="6159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3005044</xdr:colOff>
      <xdr:row>2743</xdr:row>
      <xdr:rowOff>20169</xdr:rowOff>
    </xdr:from>
    <xdr:ext cx="438150" cy="428438"/>
    <xdr:pic>
      <xdr:nvPicPr>
        <xdr:cNvPr id="166098" name="Picture 3379" descr="manguera cristal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824879" y="528570263"/>
          <a:ext cx="438150" cy="428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152773</xdr:colOff>
      <xdr:row>4580</xdr:row>
      <xdr:rowOff>102348</xdr:rowOff>
    </xdr:from>
    <xdr:ext cx="469900" cy="441140"/>
    <xdr:pic>
      <xdr:nvPicPr>
        <xdr:cNvPr id="166099" name="Picture 3380" descr="tejido artistico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773" y="812108598"/>
          <a:ext cx="469900" cy="441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3296</xdr:row>
      <xdr:rowOff>57150</xdr:rowOff>
    </xdr:from>
    <xdr:to>
      <xdr:col>0</xdr:col>
      <xdr:colOff>755650</xdr:colOff>
      <xdr:row>3302</xdr:row>
      <xdr:rowOff>69850</xdr:rowOff>
    </xdr:to>
    <xdr:grpSp>
      <xdr:nvGrpSpPr>
        <xdr:cNvPr id="166100" name="Group 3394"/>
        <xdr:cNvGrpSpPr>
          <a:grpSpLocks/>
        </xdr:cNvGrpSpPr>
      </xdr:nvGrpSpPr>
      <xdr:grpSpPr bwMode="auto">
        <a:xfrm>
          <a:off x="0" y="591828591"/>
          <a:ext cx="679450" cy="1088465"/>
          <a:chOff x="904" y="396"/>
          <a:chExt cx="207" cy="186"/>
        </a:xfrm>
      </xdr:grpSpPr>
      <xdr:pic>
        <xdr:nvPicPr>
          <xdr:cNvPr id="167214" name="Picture 3383" descr="asiento 1pata"/>
          <xdr:cNvPicPr>
            <a:picLocks noChangeAspect="1" noChangeArrowheads="1"/>
          </xdr:cNvPicPr>
        </xdr:nvPicPr>
        <xdr:blipFill>
          <a:blip xmlns:r="http://schemas.openxmlformats.org/officeDocument/2006/relationships" r:embed="rId254" cstate="print">
            <a:clrChange>
              <a:clrFrom>
                <a:srgbClr val="FCFFFB"/>
              </a:clrFrom>
              <a:clrTo>
                <a:srgbClr val="FCFFFB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04" y="396"/>
            <a:ext cx="60" cy="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5" name="Picture 3384" descr="asiento 2 patas"/>
          <xdr:cNvPicPr>
            <a:picLocks noChangeAspect="1" noChangeArrowheads="1"/>
          </xdr:cNvPicPr>
        </xdr:nvPicPr>
        <xdr:blipFill>
          <a:blip xmlns:r="http://schemas.openxmlformats.org/officeDocument/2006/relationships" r:embed="rId25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64" y="396"/>
            <a:ext cx="63" cy="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6" name="Picture 3385" descr="base inclinada"/>
          <xdr:cNvPicPr>
            <a:picLocks noChangeAspect="1" noChangeArrowheads="1"/>
          </xdr:cNvPicPr>
        </xdr:nvPicPr>
        <xdr:blipFill>
          <a:blip xmlns:r="http://schemas.openxmlformats.org/officeDocument/2006/relationships" r:embed="rId25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25" y="397"/>
            <a:ext cx="85" cy="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7" name="Picture 3386" descr="base rinconera 1 pata"/>
          <xdr:cNvPicPr>
            <a:picLocks noChangeAspect="1" noChangeArrowheads="1"/>
          </xdr:cNvPicPr>
        </xdr:nvPicPr>
        <xdr:blipFill>
          <a:blip xmlns:r="http://schemas.openxmlformats.org/officeDocument/2006/relationships" r:embed="rId25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05" y="458"/>
            <a:ext cx="68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8" name="Picture 3387" descr="pasador abierto"/>
          <xdr:cNvPicPr>
            <a:picLocks noChangeAspect="1" noChangeArrowheads="1"/>
          </xdr:cNvPicPr>
        </xdr:nvPicPr>
        <xdr:blipFill>
          <a:blip xmlns:r="http://schemas.openxmlformats.org/officeDocument/2006/relationships" r:embed="rId25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74" y="458"/>
            <a:ext cx="60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9" name="Picture 3388" descr="regaton simple"/>
          <xdr:cNvPicPr>
            <a:picLocks noChangeAspect="1" noChangeArrowheads="1"/>
          </xdr:cNvPicPr>
        </xdr:nvPicPr>
        <xdr:blipFill>
          <a:blip xmlns:r="http://schemas.openxmlformats.org/officeDocument/2006/relationships" r:embed="rId259" cstate="print">
            <a:clrChange>
              <a:clrFrom>
                <a:srgbClr val="FCFFF4"/>
              </a:clrFrom>
              <a:clrTo>
                <a:srgbClr val="FCFFF4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34" y="457"/>
            <a:ext cx="77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20" name="Picture 3389" descr="regaton doble"/>
          <xdr:cNvPicPr>
            <a:picLocks noChangeAspect="1" noChangeArrowheads="1"/>
          </xdr:cNvPicPr>
        </xdr:nvPicPr>
        <xdr:blipFill>
          <a:blip xmlns:r="http://schemas.openxmlformats.org/officeDocument/2006/relationships" r:embed="rId26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04" y="509"/>
            <a:ext cx="7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21" name="Picture 3390" descr="tapon de goma conico"/>
          <xdr:cNvPicPr>
            <a:picLocks noChangeAspect="1" noChangeArrowheads="1"/>
          </xdr:cNvPicPr>
        </xdr:nvPicPr>
        <xdr:blipFill>
          <a:blip xmlns:r="http://schemas.openxmlformats.org/officeDocument/2006/relationships" r:embed="rId26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74" y="515"/>
            <a:ext cx="67" cy="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22" name="Picture 3391" descr="tapon desagote"/>
          <xdr:cNvPicPr>
            <a:picLocks noChangeAspect="1" noChangeArrowheads="1"/>
          </xdr:cNvPicPr>
        </xdr:nvPicPr>
        <xdr:blipFill>
          <a:blip xmlns:r="http://schemas.openxmlformats.org/officeDocument/2006/relationships" r:embed="rId26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32" y="509"/>
            <a:ext cx="78" cy="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0</xdr:col>
      <xdr:colOff>0</xdr:colOff>
      <xdr:row>1629</xdr:row>
      <xdr:rowOff>127000</xdr:rowOff>
    </xdr:from>
    <xdr:ext cx="647700" cy="269689"/>
    <xdr:pic>
      <xdr:nvPicPr>
        <xdr:cNvPr id="166102" name="Picture 2987" descr="lluvia plastica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60019800"/>
          <a:ext cx="6477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63500</xdr:colOff>
      <xdr:row>3445</xdr:row>
      <xdr:rowOff>0</xdr:rowOff>
    </xdr:from>
    <xdr:ext cx="450850" cy="466538"/>
    <xdr:pic>
      <xdr:nvPicPr>
        <xdr:cNvPr id="166103" name="Picture 311" descr="IMG335020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63500" y="523582900"/>
          <a:ext cx="4508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4336</xdr:row>
      <xdr:rowOff>50800</xdr:rowOff>
    </xdr:from>
    <xdr:ext cx="495300" cy="566458"/>
    <xdr:pic>
      <xdr:nvPicPr>
        <xdr:cNvPr id="166104" name="Picture 583" descr="martillo cobre para soplete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8069550"/>
          <a:ext cx="495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2645</xdr:row>
      <xdr:rowOff>0</xdr:rowOff>
    </xdr:from>
    <xdr:ext cx="82550" cy="226919"/>
    <xdr:sp macro="" textlink="">
      <xdr:nvSpPr>
        <xdr:cNvPr id="166105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2550" cy="226919"/>
    <xdr:sp macro="" textlink="">
      <xdr:nvSpPr>
        <xdr:cNvPr id="166106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3899</xdr:row>
      <xdr:rowOff>50800</xdr:rowOff>
    </xdr:from>
    <xdr:ext cx="527050" cy="364941"/>
    <xdr:pic>
      <xdr:nvPicPr>
        <xdr:cNvPr id="166107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lum contrast="-4000"/>
        </a:blip>
        <a:srcRect/>
        <a:stretch>
          <a:fillRect/>
        </a:stretch>
      </xdr:blipFill>
      <xdr:spPr bwMode="auto">
        <a:xfrm>
          <a:off x="0" y="594512400"/>
          <a:ext cx="52705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3902</xdr:row>
      <xdr:rowOff>152400</xdr:rowOff>
    </xdr:from>
    <xdr:ext cx="425450" cy="414055"/>
    <xdr:pic>
      <xdr:nvPicPr>
        <xdr:cNvPr id="166108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lum contrast="-4000"/>
        </a:blip>
        <a:srcRect/>
        <a:stretch>
          <a:fillRect/>
        </a:stretch>
      </xdr:blipFill>
      <xdr:spPr bwMode="auto">
        <a:xfrm>
          <a:off x="0" y="595071200"/>
          <a:ext cx="425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3905</xdr:row>
      <xdr:rowOff>95250</xdr:rowOff>
    </xdr:from>
    <xdr:ext cx="425450" cy="547408"/>
    <xdr:pic>
      <xdr:nvPicPr>
        <xdr:cNvPr id="166109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lum contrast="-4000"/>
        </a:blip>
        <a:srcRect/>
        <a:stretch>
          <a:fillRect/>
        </a:stretch>
      </xdr:blipFill>
      <xdr:spPr bwMode="auto">
        <a:xfrm rot="-2081585">
          <a:off x="0" y="595471250"/>
          <a:ext cx="425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3909</xdr:row>
      <xdr:rowOff>127000</xdr:rowOff>
    </xdr:from>
    <xdr:ext cx="425450" cy="383988"/>
    <xdr:pic>
      <xdr:nvPicPr>
        <xdr:cNvPr id="166110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lum contrast="-4000"/>
        </a:blip>
        <a:srcRect/>
        <a:stretch>
          <a:fillRect/>
        </a:stretch>
      </xdr:blipFill>
      <xdr:spPr bwMode="auto">
        <a:xfrm>
          <a:off x="0" y="596112600"/>
          <a:ext cx="4254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11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12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13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14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40822</xdr:colOff>
      <xdr:row>4201</xdr:row>
      <xdr:rowOff>27214</xdr:rowOff>
    </xdr:from>
    <xdr:ext cx="628650" cy="426756"/>
    <xdr:pic>
      <xdr:nvPicPr>
        <xdr:cNvPr id="166115" name="Picture 2277" descr="curupay diente corrido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40822" y="745344857"/>
          <a:ext cx="628650" cy="426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</xdr:colOff>
      <xdr:row>4204</xdr:row>
      <xdr:rowOff>171451</xdr:rowOff>
    </xdr:from>
    <xdr:ext cx="635000" cy="415740"/>
    <xdr:pic>
      <xdr:nvPicPr>
        <xdr:cNvPr id="166116" name="Picture 2278" descr="CURUpay diente pico loro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3607" y="746019772"/>
          <a:ext cx="635000" cy="41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1015</xdr:row>
      <xdr:rowOff>146050</xdr:rowOff>
    </xdr:from>
    <xdr:ext cx="647700" cy="458509"/>
    <xdr:pic>
      <xdr:nvPicPr>
        <xdr:cNvPr id="166117" name="Picture 2280" descr="NEON CHOCLA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9050" y="162350450"/>
          <a:ext cx="6477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149678</xdr:colOff>
      <xdr:row>4137</xdr:row>
      <xdr:rowOff>118836</xdr:rowOff>
    </xdr:from>
    <xdr:ext cx="488950" cy="509309"/>
    <xdr:pic>
      <xdr:nvPicPr>
        <xdr:cNvPr id="166118" name="Picture 2281" descr="RUEDA PZORRA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49678" y="734115336"/>
          <a:ext cx="488950" cy="509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8965</xdr:colOff>
      <xdr:row>2358</xdr:row>
      <xdr:rowOff>83296</xdr:rowOff>
    </xdr:from>
    <xdr:ext cx="635000" cy="660024"/>
    <xdr:pic>
      <xdr:nvPicPr>
        <xdr:cNvPr id="166119" name="Picture 2283" descr="HACHA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65" y="445620214"/>
          <a:ext cx="635000" cy="66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284</xdr:row>
      <xdr:rowOff>133350</xdr:rowOff>
    </xdr:from>
    <xdr:ext cx="508000" cy="586174"/>
    <xdr:pic>
      <xdr:nvPicPr>
        <xdr:cNvPr id="166120" name="Picture 3384" descr="balin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2668" t="71666"/>
        <a:stretch>
          <a:fillRect/>
        </a:stretch>
      </xdr:blipFill>
      <xdr:spPr bwMode="auto">
        <a:xfrm>
          <a:off x="0" y="41630600"/>
          <a:ext cx="5080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2708</xdr:row>
      <xdr:rowOff>38100</xdr:rowOff>
    </xdr:from>
    <xdr:ext cx="317500" cy="428438"/>
    <xdr:pic>
      <xdr:nvPicPr>
        <xdr:cNvPr id="166121" name="Picture 3386" descr="ARGOLLA PARA LLAVE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382"/>
        <a:stretch>
          <a:fillRect/>
        </a:stretch>
      </xdr:blipFill>
      <xdr:spPr bwMode="auto">
        <a:xfrm>
          <a:off x="0" y="418611050"/>
          <a:ext cx="3175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2539</xdr:row>
      <xdr:rowOff>38100</xdr:rowOff>
    </xdr:from>
    <xdr:ext cx="558800" cy="681420"/>
    <xdr:pic>
      <xdr:nvPicPr>
        <xdr:cNvPr id="166122" name="Picture 3369" descr="LIJA AL AGUA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9502650"/>
          <a:ext cx="5588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2785</xdr:row>
      <xdr:rowOff>0</xdr:rowOff>
    </xdr:from>
    <xdr:ext cx="558800" cy="604556"/>
    <xdr:pic>
      <xdr:nvPicPr>
        <xdr:cNvPr id="166125" name="Picture 3409" descr="MCL150G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7107350"/>
          <a:ext cx="558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1139</xdr:row>
      <xdr:rowOff>12700</xdr:rowOff>
    </xdr:from>
    <xdr:ext cx="508000" cy="479239"/>
    <xdr:pic>
      <xdr:nvPicPr>
        <xdr:cNvPr id="166127" name="Picture 3411" descr="CINTA REFRIGERACION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80200300"/>
          <a:ext cx="5080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2607</xdr:row>
      <xdr:rowOff>0</xdr:rowOff>
    </xdr:from>
    <xdr:ext cx="428625" cy="239621"/>
    <xdr:sp macro="" textlink="">
      <xdr:nvSpPr>
        <xdr:cNvPr id="166128" name="Text Box 595"/>
        <xdr:cNvSpPr txBox="1">
          <a:spLocks noChangeArrowheads="1"/>
        </xdr:cNvSpPr>
      </xdr:nvSpPr>
      <xdr:spPr bwMode="auto">
        <a:xfrm>
          <a:off x="4032250" y="3995229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29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0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1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2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3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4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5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6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7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2607</xdr:row>
      <xdr:rowOff>0</xdr:rowOff>
    </xdr:from>
    <xdr:ext cx="428625" cy="226921"/>
    <xdr:sp macro="" textlink="">
      <xdr:nvSpPr>
        <xdr:cNvPr id="166138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4796</xdr:row>
      <xdr:rowOff>133350</xdr:rowOff>
    </xdr:from>
    <xdr:ext cx="857250" cy="426757"/>
    <xdr:pic>
      <xdr:nvPicPr>
        <xdr:cNvPr id="166141" name="577 Imagen" descr="drywall grueso.gif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736993700"/>
          <a:ext cx="8572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107950</xdr:colOff>
      <xdr:row>4816</xdr:row>
      <xdr:rowOff>73478</xdr:rowOff>
    </xdr:from>
    <xdr:ext cx="596900" cy="621927"/>
    <xdr:pic>
      <xdr:nvPicPr>
        <xdr:cNvPr id="166142" name="578 Imagen" descr="tornillo autoperforante.bmp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7950" y="853472657"/>
          <a:ext cx="596900" cy="62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4849</xdr:row>
      <xdr:rowOff>107950</xdr:rowOff>
    </xdr:from>
    <xdr:ext cx="1203325" cy="621927"/>
    <xdr:pic>
      <xdr:nvPicPr>
        <xdr:cNvPr id="166143" name="579 Imagen" descr="TUERCA.gif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744893100"/>
          <a:ext cx="12128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3987</xdr:row>
      <xdr:rowOff>50800</xdr:rowOff>
    </xdr:from>
    <xdr:ext cx="876300" cy="460189"/>
    <xdr:pic>
      <xdr:nvPicPr>
        <xdr:cNvPr id="166144" name="580 Imagen" descr="remache pala.gif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607314000"/>
          <a:ext cx="8763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4700</xdr:row>
      <xdr:rowOff>132008</xdr:rowOff>
    </xdr:from>
    <xdr:ext cx="429971" cy="948884"/>
    <xdr:pic>
      <xdr:nvPicPr>
        <xdr:cNvPr id="583" name="582 Imagen" descr="TIRAFONDO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 rot="5634038">
          <a:off x="-74596" y="857413474"/>
          <a:ext cx="941140" cy="4109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0</xdr:col>
      <xdr:colOff>0</xdr:colOff>
      <xdr:row>4749</xdr:row>
      <xdr:rowOff>91834</xdr:rowOff>
    </xdr:from>
    <xdr:ext cx="398527" cy="728220"/>
    <xdr:pic>
      <xdr:nvPicPr>
        <xdr:cNvPr id="585" name="584 Imagen" descr="TORNILLO FIX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 rot="4729312">
          <a:off x="41500" y="881567439"/>
          <a:ext cx="722695" cy="3817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0</xdr:col>
      <xdr:colOff>0</xdr:colOff>
      <xdr:row>4811</xdr:row>
      <xdr:rowOff>0</xdr:rowOff>
    </xdr:from>
    <xdr:ext cx="666750" cy="767976"/>
    <xdr:pic>
      <xdr:nvPicPr>
        <xdr:cNvPr id="166148" name="589 Imagen" descr="AUTOPERFORANTE CAB TANQUE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 l="30888" t="35521" r="31660" b="31274"/>
        <a:stretch>
          <a:fillRect/>
        </a:stretch>
      </xdr:blipFill>
      <xdr:spPr bwMode="auto">
        <a:xfrm rot="5037014">
          <a:off x="-53975" y="739257475"/>
          <a:ext cx="774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49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0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1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2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3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4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5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156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157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15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5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359</xdr:row>
      <xdr:rowOff>152400</xdr:rowOff>
    </xdr:from>
    <xdr:ext cx="0" cy="861545"/>
    <xdr:pic>
      <xdr:nvPicPr>
        <xdr:cNvPr id="166160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8812450"/>
          <a:ext cx="0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61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62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6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164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165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6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359</xdr:row>
      <xdr:rowOff>152400</xdr:rowOff>
    </xdr:from>
    <xdr:ext cx="0" cy="861545"/>
    <xdr:pic>
      <xdr:nvPicPr>
        <xdr:cNvPr id="166167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8812450"/>
          <a:ext cx="0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68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6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0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1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2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4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5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7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178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179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180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18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18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394</xdr:row>
      <xdr:rowOff>69850</xdr:rowOff>
    </xdr:from>
    <xdr:ext cx="406400" cy="403037"/>
    <xdr:pic>
      <xdr:nvPicPr>
        <xdr:cNvPr id="166183" name="638 Imagen" descr="BISAGRA FICHA HERRERIA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3776" t="22733" r="25874" b="26944"/>
        <a:stretch>
          <a:fillRect/>
        </a:stretch>
      </xdr:blipFill>
      <xdr:spPr bwMode="auto">
        <a:xfrm>
          <a:off x="0" y="54368700"/>
          <a:ext cx="4064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84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85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86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87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88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89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428750" cy="220567"/>
    <xdr:sp macro="" textlink="">
      <xdr:nvSpPr>
        <xdr:cNvPr id="166190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1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2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3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4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5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6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7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8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282700" cy="220567"/>
    <xdr:sp macro="" textlink="">
      <xdr:nvSpPr>
        <xdr:cNvPr id="166200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282700" cy="220567"/>
    <xdr:sp macro="" textlink="">
      <xdr:nvSpPr>
        <xdr:cNvPr id="166201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282700" cy="220567"/>
    <xdr:sp macro="" textlink="">
      <xdr:nvSpPr>
        <xdr:cNvPr id="166202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282700" cy="220567"/>
    <xdr:sp macro="" textlink="">
      <xdr:nvSpPr>
        <xdr:cNvPr id="166203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282700" cy="220567"/>
    <xdr:sp macro="" textlink="">
      <xdr:nvSpPr>
        <xdr:cNvPr id="166204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2594</xdr:row>
      <xdr:rowOff>0</xdr:rowOff>
    </xdr:from>
    <xdr:ext cx="1282700" cy="220567"/>
    <xdr:sp macro="" textlink="">
      <xdr:nvSpPr>
        <xdr:cNvPr id="166205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6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7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8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9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0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1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2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3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2546350</xdr:colOff>
      <xdr:row>43</xdr:row>
      <xdr:rowOff>88900</xdr:rowOff>
    </xdr:from>
    <xdr:ext cx="387350" cy="288738"/>
    <xdr:pic>
      <xdr:nvPicPr>
        <xdr:cNvPr id="166214" name="638 Imagen" descr="cortina-cuna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115" t="5499" r="25725" b="56554"/>
        <a:stretch>
          <a:fillRect/>
        </a:stretch>
      </xdr:blipFill>
      <xdr:spPr bwMode="auto">
        <a:xfrm rot="203951" flipH="1">
          <a:off x="4032250" y="5340350"/>
          <a:ext cx="387350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</xdr:row>
      <xdr:rowOff>0</xdr:rowOff>
    </xdr:from>
    <xdr:ext cx="368300" cy="390339"/>
    <xdr:pic>
      <xdr:nvPicPr>
        <xdr:cNvPr id="166215" name="639 Imagen" descr="tope-niquelado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499" t="6500" r="12000" b="11501"/>
        <a:stretch>
          <a:fillRect/>
        </a:stretch>
      </xdr:blipFill>
      <xdr:spPr bwMode="auto">
        <a:xfrm>
          <a:off x="0" y="6318250"/>
          <a:ext cx="3683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2571750</xdr:colOff>
      <xdr:row>46</xdr:row>
      <xdr:rowOff>88900</xdr:rowOff>
    </xdr:from>
    <xdr:ext cx="349250" cy="496607"/>
    <xdr:pic>
      <xdr:nvPicPr>
        <xdr:cNvPr id="166216" name="640 Imagen" descr="cortina-polea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500" t="5000" r="10001" b="6000"/>
        <a:stretch>
          <a:fillRect/>
        </a:stretch>
      </xdr:blipFill>
      <xdr:spPr bwMode="auto">
        <a:xfrm>
          <a:off x="4032250" y="5797550"/>
          <a:ext cx="3492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86</xdr:row>
      <xdr:rowOff>133350</xdr:rowOff>
    </xdr:from>
    <xdr:ext cx="736600" cy="426758"/>
    <xdr:pic>
      <xdr:nvPicPr>
        <xdr:cNvPr id="166219" name="Picture 1" descr="http://t3.gstatic.com/images?q=tbn:z3TDfAy_kDyRiM:http://www.vulcanolubricacion.com.ar/images/thumbs/img_112.jpg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315700"/>
          <a:ext cx="7366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609600" cy="560107"/>
    <xdr:pic>
      <xdr:nvPicPr>
        <xdr:cNvPr id="166220" name="ipfDagLXG_ebbkFkM:" descr="http://t3.gstatic.com/images?q=tbn:DagLXG_ebbkFkM:http://www.autotek.cl/images/4900011.jpg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0572750"/>
          <a:ext cx="6096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179</xdr:row>
      <xdr:rowOff>114300</xdr:rowOff>
    </xdr:from>
    <xdr:ext cx="685800" cy="483908"/>
    <xdr:pic>
      <xdr:nvPicPr>
        <xdr:cNvPr id="166223" name="653 Imagen" descr="H9CAMCQKSNCAITPYIECAQTV7OUCATQV3TSCA3ML1TDCAX9SDYVCA03R2W0CASFI9JJCAI84ZNACACQ1OP5CAPIGG3ECABQ8X8UCACPN0FNCAGSHO9DCABUCK1NCAYSO65FCAABYYHR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2561550"/>
          <a:ext cx="6858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191</xdr:row>
      <xdr:rowOff>19050</xdr:rowOff>
    </xdr:from>
    <xdr:ext cx="679450" cy="322169"/>
    <xdr:pic>
      <xdr:nvPicPr>
        <xdr:cNvPr id="166225" name="655 Imagen" descr="YKCAOC48D5CABVS237CAQAX1RVCART1BIVCA1CYX8ZCAKVJLRZCAZGKTWYCAHVVFELCA2W7BQWCAWUD6AXCA3DISUWCAVG2LJACAMLK67ICARE09EQCAZC1103CA0LBOY1CAZOS0O0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49550"/>
        <a:stretch>
          <a:fillRect/>
        </a:stretch>
      </xdr:blipFill>
      <xdr:spPr bwMode="auto">
        <a:xfrm>
          <a:off x="0" y="25666700"/>
          <a:ext cx="6794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194</xdr:row>
      <xdr:rowOff>0</xdr:rowOff>
    </xdr:from>
    <xdr:ext cx="774700" cy="303118"/>
    <xdr:pic>
      <xdr:nvPicPr>
        <xdr:cNvPr id="166226" name="658 Imagen" descr="MOCATREFB6CAFLU9XTCAOQX6SUCAT2AOJ4CAZ7ERROCARN5D9ACASAPGW4CAXXTL8YCA8VQ9GMCA17VH8KCARZXRYTCAC4KQ0YCASYDAYNCA2OFYPCCA4O68F4CAGTKYPXCAE5VSIZ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3604" t="4504" r="6306" b="48648"/>
        <a:stretch>
          <a:fillRect/>
        </a:stretch>
      </xdr:blipFill>
      <xdr:spPr bwMode="auto">
        <a:xfrm>
          <a:off x="0" y="25952450"/>
          <a:ext cx="774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198</xdr:row>
      <xdr:rowOff>0</xdr:rowOff>
    </xdr:from>
    <xdr:ext cx="762187" cy="334871"/>
    <xdr:pic>
      <xdr:nvPicPr>
        <xdr:cNvPr id="166227" name="ipfze9q2JPCW95uKM:" descr="http://t2.gstatic.com/images?q=tbn:ze9q2JPCW95uKM:http://www.ferrosur.com.uy/archivo/articulos/Arcos_de_Sierra/montaraz.jpg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2662" b="29160"/>
        <a:stretch>
          <a:fillRect/>
        </a:stretch>
      </xdr:blipFill>
      <xdr:spPr bwMode="auto">
        <a:xfrm>
          <a:off x="0" y="26409650"/>
          <a:ext cx="74930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202</xdr:row>
      <xdr:rowOff>69850</xdr:rowOff>
    </xdr:from>
    <xdr:ext cx="666750" cy="649672"/>
    <xdr:pic>
      <xdr:nvPicPr>
        <xdr:cNvPr id="166228" name="664 Imagen" descr="ARO PVC INODORO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7089100"/>
          <a:ext cx="666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238685</xdr:colOff>
      <xdr:row>208</xdr:row>
      <xdr:rowOff>44823</xdr:rowOff>
    </xdr:from>
    <xdr:ext cx="514537" cy="452158"/>
    <xdr:pic>
      <xdr:nvPicPr>
        <xdr:cNvPr id="166229" name="665 Imagen" descr="003121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685" y="34281035"/>
          <a:ext cx="514537" cy="452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263</xdr:row>
      <xdr:rowOff>12700</xdr:rowOff>
    </xdr:from>
    <xdr:ext cx="495300" cy="377639"/>
    <xdr:pic>
      <xdr:nvPicPr>
        <xdr:cNvPr id="166230" name="666 Imagen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2700" y="38309550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790388</xdr:colOff>
      <xdr:row>262</xdr:row>
      <xdr:rowOff>29135</xdr:rowOff>
    </xdr:from>
    <xdr:ext cx="528544" cy="604557"/>
    <xdr:pic>
      <xdr:nvPicPr>
        <xdr:cNvPr id="166231" name="667 Imagen" descr="AUTOMATICO TANZA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0388" y="43794829"/>
          <a:ext cx="528544" cy="604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274</xdr:row>
      <xdr:rowOff>88900</xdr:rowOff>
    </xdr:from>
    <xdr:ext cx="425450" cy="403038"/>
    <xdr:pic>
      <xdr:nvPicPr>
        <xdr:cNvPr id="166232" name="668 Imagen" descr="BALANZA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909750"/>
          <a:ext cx="4254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</xdr:row>
      <xdr:rowOff>114300</xdr:rowOff>
    </xdr:from>
    <xdr:ext cx="171450" cy="736226"/>
    <xdr:pic>
      <xdr:nvPicPr>
        <xdr:cNvPr id="166235" name="671 Imagen" descr="BARRETIN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3489805">
          <a:off x="-285750" y="48755300"/>
          <a:ext cx="7429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</xdr:row>
      <xdr:rowOff>38100</xdr:rowOff>
    </xdr:from>
    <xdr:ext cx="762187" cy="428437"/>
    <xdr:pic>
      <xdr:nvPicPr>
        <xdr:cNvPr id="166236" name="672 Imagen" descr="PARCHE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002950"/>
          <a:ext cx="7493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365</xdr:row>
      <xdr:rowOff>0</xdr:rowOff>
    </xdr:from>
    <xdr:ext cx="609600" cy="434789"/>
    <xdr:pic>
      <xdr:nvPicPr>
        <xdr:cNvPr id="166237" name="ipfO0CG_2AIzF0Q6M:" descr="http://t2.gstatic.com/images?q=tbn:O0CG_2AIzF0Q6M:http://www.mayorista-ferretero.com.ar/imagescata/escuerzo/6052.jpg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49422050"/>
          <a:ext cx="609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372</xdr:row>
      <xdr:rowOff>76200</xdr:rowOff>
    </xdr:from>
    <xdr:ext cx="857250" cy="358591"/>
    <xdr:pic>
      <xdr:nvPicPr>
        <xdr:cNvPr id="166238" name="Picture 3248" descr="SOLUCION 2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0565050"/>
          <a:ext cx="857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367</xdr:row>
      <xdr:rowOff>0</xdr:rowOff>
    </xdr:from>
    <xdr:ext cx="488950" cy="303118"/>
    <xdr:pic>
      <xdr:nvPicPr>
        <xdr:cNvPr id="166239" name="ipfxR7he4pVTrLhgM:" descr="http://t1.gstatic.com/images?q=tbn:xR7he4pVTrLhgM:http://www.lopezhnos.com.ar/imagenes/138005.jpg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140" t="5760" r="23474"/>
        <a:stretch>
          <a:fillRect/>
        </a:stretch>
      </xdr:blipFill>
      <xdr:spPr bwMode="auto">
        <a:xfrm rot="-4620422">
          <a:off x="92075" y="49634775"/>
          <a:ext cx="3048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3012141</xdr:colOff>
      <xdr:row>360</xdr:row>
      <xdr:rowOff>152400</xdr:rowOff>
    </xdr:from>
    <xdr:ext cx="514350" cy="504638"/>
    <xdr:pic>
      <xdr:nvPicPr>
        <xdr:cNvPr id="166240" name="ipfNgnkkmYoNZGAIM:" descr="http://t0.gstatic.com/images?q=tbn:NgnkkmYoNZGAIM:http://img2.mlstatic.com/jm/img%3Fs%3DMLA%26f%3D51245431_570.jpg%26v%3DI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clrChange>
            <a:clrFrom>
              <a:srgbClr val="FBFEFF"/>
            </a:clrFrom>
            <a:clrTo>
              <a:srgbClr val="FBFE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31976" y="54953647"/>
          <a:ext cx="514350" cy="504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369</xdr:row>
      <xdr:rowOff>12700</xdr:rowOff>
    </xdr:from>
    <xdr:ext cx="527050" cy="510989"/>
    <xdr:pic>
      <xdr:nvPicPr>
        <xdr:cNvPr id="166241" name="ipfqiDI9t6coPkdsM:" descr="http://t0.gstatic.com/images?q=tbn:qiDI9t6coPkdsM:http://4.bp.blogspot.com/_P_IRE3TnEbc/SB5LrQWyRhI/AAAAAAAAAL8/MiOiYGoJFl8/s400/12612031.jpg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50044350"/>
          <a:ext cx="527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3011020</xdr:colOff>
      <xdr:row>364</xdr:row>
      <xdr:rowOff>147918</xdr:rowOff>
    </xdr:from>
    <xdr:ext cx="474009" cy="502958"/>
    <xdr:pic>
      <xdr:nvPicPr>
        <xdr:cNvPr id="166242" name="ipfc1-6xgLMU92ZiM:" descr="http://t2.gstatic.com/images?q=tbn:c1-6xgLMU92ZiM:http://bp0.blogger.com/_S5EEkzpMVR4/SJhhzuqAkTI/AAAAAAAAAGk/n8Vnz6aJOjE/s200/Dibujo.JPG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4647079" y="66139359"/>
          <a:ext cx="474009" cy="502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3115237</xdr:colOff>
      <xdr:row>373</xdr:row>
      <xdr:rowOff>166220</xdr:rowOff>
    </xdr:from>
    <xdr:ext cx="311150" cy="452157"/>
    <xdr:pic>
      <xdr:nvPicPr>
        <xdr:cNvPr id="166243" name="ipffyoR6FKehjm7ZM:" descr="http://t1.gstatic.com/images?q=tbn:fyoR6FKehjm7ZM:http://www.nozomihelmet.com.ar/images/seguridad10.jpg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51296" y="67771308"/>
          <a:ext cx="311150" cy="452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3037915</xdr:colOff>
      <xdr:row>370</xdr:row>
      <xdr:rowOff>127001</xdr:rowOff>
    </xdr:from>
    <xdr:ext cx="469900" cy="591857"/>
    <xdr:pic>
      <xdr:nvPicPr>
        <xdr:cNvPr id="166244" name="Picture 14" descr="http://t3.gstatic.com/images?q=tbn:oXVfMSB34SI-EM:http://img.alibaba.com/img/product/28/73/71/85/287371857.summ.jpg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73974" y="67194207"/>
          <a:ext cx="469900" cy="591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395</xdr:row>
      <xdr:rowOff>12700</xdr:rowOff>
    </xdr:from>
    <xdr:ext cx="349250" cy="687107"/>
    <xdr:pic>
      <xdr:nvPicPr>
        <xdr:cNvPr id="166245" name="Picture 15" descr="http://www.talleresbanfield.com.ar/Productos/Fab/imagenes/bisaghierroc.jpg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3796" r="18355"/>
        <a:stretch>
          <a:fillRect/>
        </a:stretch>
      </xdr:blipFill>
      <xdr:spPr bwMode="auto">
        <a:xfrm>
          <a:off x="0" y="54463950"/>
          <a:ext cx="3492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432</xdr:row>
      <xdr:rowOff>114300</xdr:rowOff>
    </xdr:from>
    <xdr:ext cx="787400" cy="710826"/>
    <xdr:pic>
      <xdr:nvPicPr>
        <xdr:cNvPr id="166249" name="676 Imagen" descr="PAÑO LUSTRE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clrChange>
            <a:clrFrom>
              <a:srgbClr val="FCFCF4"/>
            </a:clrFrom>
            <a:clrTo>
              <a:srgbClr val="FCFCF4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0661550"/>
          <a:ext cx="78740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440</xdr:row>
      <xdr:rowOff>76200</xdr:rowOff>
    </xdr:from>
    <xdr:ext cx="736600" cy="502958"/>
    <xdr:pic>
      <xdr:nvPicPr>
        <xdr:cNvPr id="166250" name="677 Imagen" descr="BOMBILLA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1842650"/>
          <a:ext cx="73660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445</xdr:row>
      <xdr:rowOff>19050</xdr:rowOff>
    </xdr:from>
    <xdr:ext cx="825500" cy="585508"/>
    <xdr:pic>
      <xdr:nvPicPr>
        <xdr:cNvPr id="166251" name="678 Imagen" descr="BORNE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547500"/>
          <a:ext cx="825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458</xdr:row>
      <xdr:rowOff>127000</xdr:rowOff>
    </xdr:from>
    <xdr:ext cx="539750" cy="515656"/>
    <xdr:pic>
      <xdr:nvPicPr>
        <xdr:cNvPr id="166252" name="ipflqctIGfrZny7EM:" descr="http://t1.gstatic.com/images?q=tbn:lqctIGfrZny7EM:http://www.saniferr.com/web/uploads/catalogue/productos/repuestos/Deposito_Ideal/boya-universal-malvar.jpg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4636650"/>
          <a:ext cx="53975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459</xdr:row>
      <xdr:rowOff>0</xdr:rowOff>
    </xdr:from>
    <xdr:ext cx="152400" cy="541056"/>
    <xdr:pic>
      <xdr:nvPicPr>
        <xdr:cNvPr id="166253" name="679 Imagen" descr="003582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64662050"/>
          <a:ext cx="1524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475</xdr:row>
      <xdr:rowOff>114300</xdr:rowOff>
    </xdr:from>
    <xdr:ext cx="806450" cy="579155"/>
    <xdr:pic>
      <xdr:nvPicPr>
        <xdr:cNvPr id="166254" name="680 Imagen" descr="BROCHE MEDIA SOMBRA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605150"/>
          <a:ext cx="806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482</xdr:row>
      <xdr:rowOff>88900</xdr:rowOff>
    </xdr:from>
    <xdr:ext cx="679450" cy="647325"/>
    <xdr:pic>
      <xdr:nvPicPr>
        <xdr:cNvPr id="166255" name="681 Imagen" descr="00043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clrChange>
            <a:clrFrom>
              <a:srgbClr val="F5FDFF"/>
            </a:clrFrom>
            <a:clrTo>
              <a:srgbClr val="F5FD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7646550"/>
          <a:ext cx="6794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487</xdr:row>
      <xdr:rowOff>146050</xdr:rowOff>
    </xdr:from>
    <xdr:ext cx="546100" cy="515658"/>
    <xdr:pic>
      <xdr:nvPicPr>
        <xdr:cNvPr id="166256" name="682 Imagen" descr="00050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8465700"/>
          <a:ext cx="5461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499</xdr:row>
      <xdr:rowOff>69850</xdr:rowOff>
    </xdr:from>
    <xdr:ext cx="539750" cy="496608"/>
    <xdr:pic>
      <xdr:nvPicPr>
        <xdr:cNvPr id="166257" name="684 Imagen" descr="000601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218300"/>
          <a:ext cx="5397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513</xdr:row>
      <xdr:rowOff>38100</xdr:rowOff>
    </xdr:from>
    <xdr:ext cx="685800" cy="655358"/>
    <xdr:pic>
      <xdr:nvPicPr>
        <xdr:cNvPr id="166258" name="685 Imagen" descr="00072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232015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506</xdr:row>
      <xdr:rowOff>19050</xdr:rowOff>
    </xdr:from>
    <xdr:ext cx="527050" cy="560109"/>
    <xdr:pic>
      <xdr:nvPicPr>
        <xdr:cNvPr id="166259" name="686 Imagen" descr="000792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1234300"/>
          <a:ext cx="5270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519</xdr:row>
      <xdr:rowOff>0</xdr:rowOff>
    </xdr:from>
    <xdr:ext cx="508000" cy="472886"/>
    <xdr:pic>
      <xdr:nvPicPr>
        <xdr:cNvPr id="166260" name="687 Imagen" descr="000652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3196450"/>
          <a:ext cx="508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521</xdr:row>
      <xdr:rowOff>0</xdr:rowOff>
    </xdr:from>
    <xdr:ext cx="527050" cy="447489"/>
    <xdr:pic>
      <xdr:nvPicPr>
        <xdr:cNvPr id="166261" name="688 Imagen" descr="mariposa.bmp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73501250"/>
          <a:ext cx="5270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538</xdr:row>
      <xdr:rowOff>19050</xdr:rowOff>
    </xdr:from>
    <xdr:ext cx="800100" cy="560107"/>
    <xdr:pic>
      <xdr:nvPicPr>
        <xdr:cNvPr id="166262" name="689 Imagen" descr="termocupla01.bmp"/>
        <xdr:cNvPicPr>
          <a:picLocks noChangeAspect="1"/>
        </xdr:cNvPicPr>
      </xdr:nvPicPr>
      <xdr:blipFill>
        <a:blip xmlns:r="http://schemas.openxmlformats.org/officeDocument/2006/relationships" r:embed="rId3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111100"/>
          <a:ext cx="8001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545</xdr:row>
      <xdr:rowOff>31750</xdr:rowOff>
    </xdr:from>
    <xdr:ext cx="615950" cy="566458"/>
    <xdr:pic>
      <xdr:nvPicPr>
        <xdr:cNvPr id="166263" name="690 Imagen" descr="000353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7343000"/>
          <a:ext cx="6159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549</xdr:row>
      <xdr:rowOff>76200</xdr:rowOff>
    </xdr:from>
    <xdr:ext cx="685800" cy="653675"/>
    <xdr:pic>
      <xdr:nvPicPr>
        <xdr:cNvPr id="166264" name="691 Imagen" descr="00036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799705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553</xdr:row>
      <xdr:rowOff>31750</xdr:rowOff>
    </xdr:from>
    <xdr:ext cx="609600" cy="566458"/>
    <xdr:pic>
      <xdr:nvPicPr>
        <xdr:cNvPr id="166265" name="692 Imagen" descr="tca bce loca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8562200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556</xdr:row>
      <xdr:rowOff>133350</xdr:rowOff>
    </xdr:from>
    <xdr:ext cx="685800" cy="653678"/>
    <xdr:pic>
      <xdr:nvPicPr>
        <xdr:cNvPr id="166266" name="693 Imagen" descr="00095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912100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563</xdr:row>
      <xdr:rowOff>19050</xdr:rowOff>
    </xdr:from>
    <xdr:ext cx="685800" cy="655359"/>
    <xdr:pic>
      <xdr:nvPicPr>
        <xdr:cNvPr id="166267" name="694 Imagen" descr="000970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007350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575</xdr:row>
      <xdr:rowOff>50800</xdr:rowOff>
    </xdr:from>
    <xdr:ext cx="539750" cy="490256"/>
    <xdr:pic>
      <xdr:nvPicPr>
        <xdr:cNvPr id="166268" name="695 Imagen" descr="000981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1934050"/>
          <a:ext cx="5397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583</xdr:row>
      <xdr:rowOff>31750</xdr:rowOff>
    </xdr:from>
    <xdr:ext cx="508000" cy="358588"/>
    <xdr:pic>
      <xdr:nvPicPr>
        <xdr:cNvPr id="166269" name="696 Imagen" descr="burlete.bmp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83286600"/>
          <a:ext cx="508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585</xdr:row>
      <xdr:rowOff>88900</xdr:rowOff>
    </xdr:from>
    <xdr:ext cx="476250" cy="320487"/>
    <xdr:pic>
      <xdr:nvPicPr>
        <xdr:cNvPr id="166270" name="697 Imagen" descr="burlete aut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83648550"/>
          <a:ext cx="4762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589</xdr:row>
      <xdr:rowOff>12700</xdr:rowOff>
    </xdr:from>
    <xdr:ext cx="508000" cy="460189"/>
    <xdr:pic>
      <xdr:nvPicPr>
        <xdr:cNvPr id="166271" name="698 Imagen" descr="buscapolo elec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4486750"/>
          <a:ext cx="5080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400050</xdr:colOff>
      <xdr:row>618</xdr:row>
      <xdr:rowOff>88900</xdr:rowOff>
    </xdr:from>
    <xdr:ext cx="1143560" cy="963145"/>
    <xdr:pic>
      <xdr:nvPicPr>
        <xdr:cNvPr id="166274" name="702 Imagen" descr="CABO ESCOBILLON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2209" t="-5185" b="36166"/>
        <a:stretch>
          <a:fillRect/>
        </a:stretch>
      </xdr:blipFill>
      <xdr:spPr bwMode="auto">
        <a:xfrm rot="3154340">
          <a:off x="1701800" y="105213150"/>
          <a:ext cx="971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623</xdr:row>
      <xdr:rowOff>133350</xdr:rowOff>
    </xdr:from>
    <xdr:ext cx="2699310" cy="576207"/>
    <xdr:pic>
      <xdr:nvPicPr>
        <xdr:cNvPr id="166275" name="703 Imagen" descr="CABO HACHA 0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0514" r="42632"/>
        <a:stretch>
          <a:fillRect/>
        </a:stretch>
      </xdr:blipFill>
      <xdr:spPr bwMode="auto">
        <a:xfrm rot="-5067538">
          <a:off x="2317750" y="105041700"/>
          <a:ext cx="590550" cy="269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630</xdr:row>
      <xdr:rowOff>107950</xdr:rowOff>
    </xdr:from>
    <xdr:ext cx="12700" cy="848847"/>
    <xdr:pic>
      <xdr:nvPicPr>
        <xdr:cNvPr id="166276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10755947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637</xdr:row>
      <xdr:rowOff>0</xdr:rowOff>
    </xdr:from>
    <xdr:ext cx="0" cy="428437"/>
    <xdr:pic>
      <xdr:nvPicPr>
        <xdr:cNvPr id="166277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10809605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641</xdr:row>
      <xdr:rowOff>0</xdr:rowOff>
    </xdr:from>
    <xdr:ext cx="12700" cy="674408"/>
    <xdr:pic>
      <xdr:nvPicPr>
        <xdr:cNvPr id="166278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10870565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412750</xdr:colOff>
      <xdr:row>645</xdr:row>
      <xdr:rowOff>12700</xdr:rowOff>
    </xdr:from>
    <xdr:ext cx="1724585" cy="245969"/>
    <xdr:pic>
      <xdr:nvPicPr>
        <xdr:cNvPr id="166279" name="707 Imagen" descr="CABO MAZA 90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clrChange>
            <a:clrFrom>
              <a:srgbClr val="FDFEFF"/>
            </a:clrFrom>
            <a:clrTo>
              <a:srgbClr val="FDFEFF">
                <a:alpha val="0"/>
              </a:srgbClr>
            </a:clrTo>
          </a:clrChange>
        </a:blip>
        <a:srcRect l="39032" r="42374"/>
        <a:stretch>
          <a:fillRect/>
        </a:stretch>
      </xdr:blipFill>
      <xdr:spPr bwMode="auto">
        <a:xfrm rot="-5716700">
          <a:off x="2355850" y="108597700"/>
          <a:ext cx="247650" cy="170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394821</xdr:colOff>
      <xdr:row>652</xdr:row>
      <xdr:rowOff>22411</xdr:rowOff>
    </xdr:from>
    <xdr:ext cx="1095935" cy="339539"/>
    <xdr:pic>
      <xdr:nvPicPr>
        <xdr:cNvPr id="166280" name="708 Imagen" descr="CABO MART CARP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3846" b="28719"/>
        <a:stretch>
          <a:fillRect/>
        </a:stretch>
      </xdr:blipFill>
      <xdr:spPr bwMode="auto">
        <a:xfrm rot="904547">
          <a:off x="1156821" y="133766858"/>
          <a:ext cx="1095935" cy="33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361950</xdr:colOff>
      <xdr:row>656</xdr:row>
      <xdr:rowOff>69850</xdr:rowOff>
    </xdr:from>
    <xdr:ext cx="1124510" cy="358589"/>
    <xdr:pic>
      <xdr:nvPicPr>
        <xdr:cNvPr id="166281" name="709 Imagen" descr="CABO PALA PLAST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3000" b="41499"/>
        <a:stretch>
          <a:fillRect/>
        </a:stretch>
      </xdr:blipFill>
      <xdr:spPr bwMode="auto">
        <a:xfrm>
          <a:off x="1587500" y="111061500"/>
          <a:ext cx="1123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387350</xdr:colOff>
      <xdr:row>661</xdr:row>
      <xdr:rowOff>133350</xdr:rowOff>
    </xdr:from>
    <xdr:ext cx="1108635" cy="282389"/>
    <xdr:pic>
      <xdr:nvPicPr>
        <xdr:cNvPr id="166282" name="710 Imagen" descr="CABO PALA METAL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clrChange>
            <a:clrFrom>
              <a:srgbClr val="FFFAF7"/>
            </a:clrFrom>
            <a:clrTo>
              <a:srgbClr val="FFFAF7">
                <a:alpha val="0"/>
              </a:srgbClr>
            </a:clrTo>
          </a:clrChange>
        </a:blip>
        <a:srcRect l="32681" r="44600"/>
        <a:stretch>
          <a:fillRect/>
        </a:stretch>
      </xdr:blipFill>
      <xdr:spPr bwMode="auto">
        <a:xfrm rot="5134389">
          <a:off x="2019300" y="111480600"/>
          <a:ext cx="285750" cy="109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298450</xdr:colOff>
      <xdr:row>665</xdr:row>
      <xdr:rowOff>127000</xdr:rowOff>
    </xdr:from>
    <xdr:ext cx="1188010" cy="233934"/>
    <xdr:pic>
      <xdr:nvPicPr>
        <xdr:cNvPr id="166283" name="712 Imagen" descr="CABO PICO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000" y="112642650"/>
          <a:ext cx="11874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439127</xdr:colOff>
      <xdr:row>667</xdr:row>
      <xdr:rowOff>149470</xdr:rowOff>
    </xdr:from>
    <xdr:ext cx="1076885" cy="433105"/>
    <xdr:pic>
      <xdr:nvPicPr>
        <xdr:cNvPr id="166284" name="713 Imagen" descr="CABO RASTRILLO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7436" b="37436"/>
        <a:stretch>
          <a:fillRect/>
        </a:stretch>
      </xdr:blipFill>
      <xdr:spPr bwMode="auto">
        <a:xfrm>
          <a:off x="1464896" y="121358758"/>
          <a:ext cx="1076885" cy="43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673</xdr:row>
      <xdr:rowOff>0</xdr:rowOff>
    </xdr:from>
    <xdr:ext cx="0" cy="415739"/>
    <xdr:pic>
      <xdr:nvPicPr>
        <xdr:cNvPr id="16628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11419205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1358900</xdr:colOff>
      <xdr:row>674</xdr:row>
      <xdr:rowOff>184150</xdr:rowOff>
    </xdr:from>
    <xdr:ext cx="0" cy="437551"/>
    <xdr:pic>
      <xdr:nvPicPr>
        <xdr:cNvPr id="166286" name="715 Imagen" descr="CABO SERRUCHO PLASTICO.jpg"/>
        <xdr:cNvPicPr>
          <a:picLocks noChangeAspect="1"/>
        </xdr:cNvPicPr>
      </xdr:nvPicPr>
      <xdr:blipFill>
        <a:blip xmlns:r="http://schemas.openxmlformats.org/officeDocument/2006/relationships" r:embed="rId350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 l="20062" t="15218" r="19856" b="27174"/>
        <a:stretch>
          <a:fillRect/>
        </a:stretch>
      </xdr:blipFill>
      <xdr:spPr bwMode="auto">
        <a:xfrm>
          <a:off x="3194050" y="1144968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203200</xdr:colOff>
      <xdr:row>613</xdr:row>
      <xdr:rowOff>38100</xdr:rowOff>
    </xdr:from>
    <xdr:ext cx="2051610" cy="1578722"/>
    <xdr:pic>
      <xdr:nvPicPr>
        <xdr:cNvPr id="166287" name="716 Imagen" descr="cabo azada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573"/>
        <a:stretch>
          <a:fillRect/>
        </a:stretch>
      </xdr:blipFill>
      <xdr:spPr bwMode="auto">
        <a:xfrm rot="3124817">
          <a:off x="1657350" y="104247950"/>
          <a:ext cx="1593850" cy="205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8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8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29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0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31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846</xdr:row>
      <xdr:rowOff>95250</xdr:rowOff>
    </xdr:from>
    <xdr:ext cx="469900" cy="415738"/>
    <xdr:pic>
      <xdr:nvPicPr>
        <xdr:cNvPr id="166321" name="ipf9w676W_RDk0seM:" descr="http://t3.gstatic.com/images?q=tbn:9w676W_RDk0seM:http://www.cerradurasprive.com.ar/imgdb/p53-353.jpg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clrChange>
            <a:clrFrom>
              <a:srgbClr val="FFFDFD"/>
            </a:clrFrom>
            <a:clrTo>
              <a:srgbClr val="FF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35623300"/>
          <a:ext cx="469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859</xdr:row>
      <xdr:rowOff>38100</xdr:rowOff>
    </xdr:from>
    <xdr:ext cx="400050" cy="522008"/>
    <xdr:pic>
      <xdr:nvPicPr>
        <xdr:cNvPr id="166322" name="ipf5zwmWfRLETglFM:" descr="http://t2.gstatic.com/images?q=tbn:5zwmWfRLETglFM:http://www.cymfer.com.ar/articulos/2774.jpg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 l="2373" t="15631" r="66788" b="15984"/>
        <a:stretch>
          <a:fillRect/>
        </a:stretch>
      </xdr:blipFill>
      <xdr:spPr bwMode="auto">
        <a:xfrm>
          <a:off x="0" y="137394950"/>
          <a:ext cx="4000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905</xdr:row>
      <xdr:rowOff>0</xdr:rowOff>
    </xdr:from>
    <xdr:ext cx="476250" cy="453838"/>
    <xdr:pic>
      <xdr:nvPicPr>
        <xdr:cNvPr id="166323" name="ipfnElhP_6mgOiCOM:" descr="http://t1.gstatic.com/images?q=tbn:nElhP_6mgOiCOM:http://www.segulimp.com.ar/imagenes/articulos-web/estensor%2520multiuso%2520chapa.JPG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144214850"/>
          <a:ext cx="476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910</xdr:row>
      <xdr:rowOff>0</xdr:rowOff>
    </xdr:from>
    <xdr:ext cx="539750" cy="334868"/>
    <xdr:pic>
      <xdr:nvPicPr>
        <xdr:cNvPr id="166324" name="ipfRpIFwV0wEw4MbM:" descr="http://t1.gstatic.com/images?q=tbn:RpIFwV0wEw4MbM:http://taos.coccia.com/images/black-decker.jpg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</a:blip>
        <a:srcRect l="16667" t="20384" r="15909" b="34703"/>
        <a:stretch>
          <a:fillRect/>
        </a:stretch>
      </xdr:blipFill>
      <xdr:spPr bwMode="auto">
        <a:xfrm>
          <a:off x="0" y="144976850"/>
          <a:ext cx="5397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921</xdr:row>
      <xdr:rowOff>114300</xdr:rowOff>
    </xdr:from>
    <xdr:ext cx="558800" cy="371290"/>
    <xdr:pic>
      <xdr:nvPicPr>
        <xdr:cNvPr id="16632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46615150"/>
          <a:ext cx="558800" cy="37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758</xdr:row>
      <xdr:rowOff>114300</xdr:rowOff>
    </xdr:from>
    <xdr:ext cx="615950" cy="452159"/>
    <xdr:pic>
      <xdr:nvPicPr>
        <xdr:cNvPr id="166326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7412750"/>
          <a:ext cx="615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760</xdr:row>
      <xdr:rowOff>0</xdr:rowOff>
    </xdr:from>
    <xdr:ext cx="469900" cy="428438"/>
    <xdr:pic>
      <xdr:nvPicPr>
        <xdr:cNvPr id="16632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7603250"/>
          <a:ext cx="4699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998</xdr:row>
      <xdr:rowOff>0</xdr:rowOff>
    </xdr:from>
    <xdr:ext cx="577850" cy="409389"/>
    <xdr:pic>
      <xdr:nvPicPr>
        <xdr:cNvPr id="166328" name="ipfnShycSo_VHeQEM:" descr="http://t2.gstatic.com/images?q=tbn:nShycSo_VHeQEM:http://images04.olx.com.ar/ui/2/77/08/30516908_5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7480000"/>
          <a:ext cx="5778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301450</xdr:colOff>
      <xdr:row>1005</xdr:row>
      <xdr:rowOff>15072</xdr:rowOff>
    </xdr:from>
    <xdr:ext cx="863600" cy="691775"/>
    <xdr:pic>
      <xdr:nvPicPr>
        <xdr:cNvPr id="166329" name="Picture 2" descr="http://t3.gstatic.com/images?q=tbn:jL7v4o6o06s_XM:http://www.solucionip.com.ar/catalog/images/cerradura.gif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01450" y="176975965"/>
          <a:ext cx="863600" cy="69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1002</xdr:row>
      <xdr:rowOff>76200</xdr:rowOff>
    </xdr:from>
    <xdr:ext cx="635000" cy="823446"/>
    <xdr:pic>
      <xdr:nvPicPr>
        <xdr:cNvPr id="166330" name="Picture 3" descr="http://t0.gstatic.com/images?q=tbn:R388idS8mgQ0TM:http://www.cerradurasprive.com.ar/imgdb/p35-203.jpg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8013400"/>
          <a:ext cx="635000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1033</xdr:row>
      <xdr:rowOff>0</xdr:rowOff>
    </xdr:from>
    <xdr:ext cx="546100" cy="491938"/>
    <xdr:pic>
      <xdr:nvPicPr>
        <xdr:cNvPr id="166331" name="ipfOgV_1gCJtgHyWM:" descr="http://t3.gstatic.com/images?q=tbn:OgV_1gCJtgHyWM:http://image.made-in-china.com/2f1j00GBvQKzURaqgd/Double-Roller-Catch-GP04-.jpg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63880800"/>
          <a:ext cx="546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1087</xdr:row>
      <xdr:rowOff>127000</xdr:rowOff>
    </xdr:from>
    <xdr:ext cx="685800" cy="647326"/>
    <xdr:pic>
      <xdr:nvPicPr>
        <xdr:cNvPr id="166333" name="Picture 6" descr="http://www.google.com.ar/images?q=tbn:Z1P7ZRtE9p1w7M::www.papeleriacartagena.com.co/images/cinta_enmascarar.jpg&amp;t=1&amp;h=94&amp;w=94&amp;usg=__ILazJ2dMgtbQ_wlK3t-z5wJvKbM=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2237400"/>
          <a:ext cx="68580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1117</xdr:row>
      <xdr:rowOff>159238</xdr:rowOff>
    </xdr:from>
    <xdr:ext cx="805962" cy="568914"/>
    <xdr:pic>
      <xdr:nvPicPr>
        <xdr:cNvPr id="1663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204895450"/>
          <a:ext cx="805962" cy="5689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2383</xdr:row>
      <xdr:rowOff>50800</xdr:rowOff>
    </xdr:from>
    <xdr:ext cx="609600" cy="326838"/>
    <xdr:pic>
      <xdr:nvPicPr>
        <xdr:cNvPr id="166335" name="Picture 654" descr="hilo sisal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570175">
          <a:off x="0" y="367855500"/>
          <a:ext cx="6096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2040</xdr:row>
      <xdr:rowOff>0</xdr:rowOff>
    </xdr:from>
    <xdr:ext cx="520700" cy="485588"/>
    <xdr:pic>
      <xdr:nvPicPr>
        <xdr:cNvPr id="166336" name="ipfwZJrOux2RpkBRM:" descr="http://t3.gstatic.com/images?q=tbn:wZJrOux2RpkBRM:http://img1.mlstatic.com/jm/img%3Fs%3DMLA%26f%3D92588070_6045.jpg%26v%3DI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318738250"/>
          <a:ext cx="5207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564173</xdr:colOff>
      <xdr:row>2041</xdr:row>
      <xdr:rowOff>159727</xdr:rowOff>
    </xdr:from>
    <xdr:ext cx="438150" cy="409388"/>
    <xdr:pic>
      <xdr:nvPicPr>
        <xdr:cNvPr id="166337" name="ipfF4b2sUTfKtyONM:" descr="http://t2.gstatic.com/images?q=tbn:F4b2sUTfKtyONM:http://venezuela.jblshop.com/artimg/jbl-m-25602654_6248.jpg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564173" y="379415919"/>
          <a:ext cx="438150" cy="40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3111701</xdr:colOff>
      <xdr:row>66</xdr:row>
      <xdr:rowOff>95020</xdr:rowOff>
    </xdr:from>
    <xdr:ext cx="406400" cy="383988"/>
    <xdr:pic>
      <xdr:nvPicPr>
        <xdr:cNvPr id="166338" name="758 Imagen" descr="001058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214528" y="10894905"/>
          <a:ext cx="406400" cy="383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4029</xdr:row>
      <xdr:rowOff>95250</xdr:rowOff>
    </xdr:from>
    <xdr:ext cx="685800" cy="640978"/>
    <xdr:pic>
      <xdr:nvPicPr>
        <xdr:cNvPr id="166339" name="759 Imagen" descr="008149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614673650"/>
          <a:ext cx="685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2819773</xdr:colOff>
      <xdr:row>2078</xdr:row>
      <xdr:rowOff>86286</xdr:rowOff>
    </xdr:from>
    <xdr:ext cx="565150" cy="428440"/>
    <xdr:pic>
      <xdr:nvPicPr>
        <xdr:cNvPr id="166340" name="Picture 7" descr="http://www.e-santajuana.com.ar/img/tools/thumbs/022.jpg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4639608" y="398468851"/>
          <a:ext cx="565150" cy="428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2225</xdr:row>
      <xdr:rowOff>127000</xdr:rowOff>
    </xdr:from>
    <xdr:ext cx="666750" cy="458505"/>
    <xdr:pic>
      <xdr:nvPicPr>
        <xdr:cNvPr id="166341" name="Picture 8" descr="http://www.ad-plast.com.ar/images/glicerina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350393000"/>
          <a:ext cx="6667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2476500</xdr:colOff>
      <xdr:row>2439</xdr:row>
      <xdr:rowOff>50800</xdr:rowOff>
    </xdr:from>
    <xdr:ext cx="444500" cy="509306"/>
    <xdr:pic>
      <xdr:nvPicPr>
        <xdr:cNvPr id="166343" name="Picture 4" descr="http://www.extrapowersa.com.ar/img/productos/R121.jpg%20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4032250" y="375640600"/>
          <a:ext cx="444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2521</xdr:row>
      <xdr:rowOff>12700</xdr:rowOff>
    </xdr:from>
    <xdr:ext cx="450850" cy="422088"/>
    <xdr:pic>
      <xdr:nvPicPr>
        <xdr:cNvPr id="166344" name="Picture 7" descr="http://www.extrapowersa.com.ar/img/productos/K090.jpg%20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88900" y="386581650"/>
          <a:ext cx="4508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780</xdr:row>
      <xdr:rowOff>127000</xdr:rowOff>
    </xdr:from>
    <xdr:ext cx="590550" cy="848846"/>
    <xdr:pic>
      <xdr:nvPicPr>
        <xdr:cNvPr id="166345" name="Picture 464" descr="calisuar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132454650"/>
          <a:ext cx="590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2719</xdr:row>
      <xdr:rowOff>38100</xdr:rowOff>
    </xdr:from>
    <xdr:ext cx="857250" cy="258670"/>
    <xdr:pic>
      <xdr:nvPicPr>
        <xdr:cNvPr id="166355" name="2859 Imagen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9050" y="420744650"/>
          <a:ext cx="85725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3405</xdr:row>
      <xdr:rowOff>0</xdr:rowOff>
    </xdr:from>
    <xdr:ext cx="317500" cy="315820"/>
    <xdr:sp macro="" textlink="">
      <xdr:nvSpPr>
        <xdr:cNvPr id="166358" name="AutoShape 14" descr="data:image/jpg;base64,/9j/4AAQSkZJRgABAQAAAQABAAD/2wBDAAkGBwgHBgkIBwgKCgkLDRYPDQwMDRsUFRAWIB0iIiAdHx8kKDQsJCYxJx8fLT0tMTU3Ojo6Iys/RD84QzQ5Ojf/2wBDAQoKCg0MDRoPDxo3JR8lNzc3Nzc3Nzc3Nzc3Nzc3Nzc3Nzc3Nzc3Nzc3Nzc3Nzc3Nzc3Nzc3Nzc3Nzc3Nzc3Nzf/wAARCABzAOEDASIAAhEBAxEB/8QAHAAAAQUBAQEAAAAAAAAAAAAAAAMEBQYHAQII/8QAQhAAAQMDAgIGBggDBgcAAAAAAQACAwQFEQYhEjETQVFhcZEHFCIyobEzQlJicoHB0TRDkhUXI1OCoiRFVWNzwuH/xAAaAQACAwEBAAAAAAAAAAAAAAAABAECAwUG/8QALREAAgIBAwMCBAcBAQAAAAAAAAECAxEEBSESMTJBQhMiUXEVI1JhkaGxM4H/2gAMAwEAAhEDEQA/AL8wJdgSTAnEYTBkKxhLsCSYE4YMoAVYN0uwJJgS7AqssKMCVAXhoSgWTJR0Lq4F1QWBCEIAEIXMoA6hcyjO6AOoXMoyjIHUJGWqghGZZo2ficAo+fUVqhzxVkZI+zuqSshHuy8apy8U2SyFW5tZW1n0bZpfwsx80zl1u3+RRPP434WEtbQvcMx0Gpl2gy3lc2VFl1nXu+jpYG+JJTZ+r7sfrQNHcxYvctOvU3jtOpfov5NEyuEjG5WaSapu7wf+KDfwsATCou9wqM9NWTO7uLHyVJbpUuybNobJe/JpGg3TUVvtxLHyGSQc2R7/AB5KOtmrqS4VjaZ0UkLpDiMuIIJ7O4qgOcTknmvdA8tuVG7snZv/AKgl1uVsrFhYQ69lohS23lmtZ7ihe8IXa+Kea6H9StsCcMCRjCXYCeW/gmTEWYl4woivu1DbGh9dUxxA8gT7R8AN1Gu9IOnIWNdNVzMaTw8Xq7iAe/CjKAuLOaWYqrR670xUECO9UwJ5B/Ew/EKbprzbKjHQXGjkyM+zO0/qobJJVq9jmm8M8b/cka78LgU2uF6oLa7hq6hrXkZ4Bu7yCxnJRWWy8IynLEVySWy7lVWp1rRM2ggmkPfhoUdNrWqd9DTQx9nE4u/ZJz19Ee8h6G3amXtwXtcys4l1VdJTtUsjHYyMfqm0l6rpfpa6oPcHYHwS8t1pXZNjMdnvfk0jT3Pa0Zc4DxKaT3SggGZauFvdxhZk6pDyekdI89fFISuCaIe7Cz88n9VjLd/0xNo7M/dIvdRqy2RZ4XvlI+wz9So+XWTn/wAJQOd2F7v2VVFSW+61jfABcdVyuGON3mlZ7ndLtwNQ2qmPdZ/9J6bUV6nOGNjhb3N/UplUVFdN/F3Th+703P8AIKqakZXVFJGKB8olEm/A/GRg9eR14URJabtVQUkb3CJ0DnkvMueLidnq7sqYTdsVKdn9lnSqpOMIf0XGSW2h7WyXASyO2aG78XhkpnV3i00U4glc4PLg3hPaRkclAW3TklLVwVL5og+LYNZHsRy3z+aVq7BSTVMk9XVSvc52RlwGOzyVOmjrx1ZX7Gq+P0Zxz+7HEmraBpjbHBIC/wB09H7w23G+/NPae5OqZ5owAOj4e7mMqG9TsNIWl4a5zDkcTi8jl+wXp9/oYXPdDFI57zvhuOLzVpafrX5UGTHURrf5s4k65zjzOV5JxzTW20+o7yR/Z1ke2M/zahxY3zOPhlW61aAr5A194ubIzzMVHH/7O/QKYbZfLusET3fSx7PJWSVwkDnt4rTqbSVmp2geqmUj60r3Oz8VIwWugpv4ejp4/wAMQCYjtL90hae+x9sDI46eab6KGWT8DCfkpez6XudRVRTTQmmhZI1xMrSCcHOw5/JacGhow0ALw8ABNVbZVFpt5Er97unFxSSyJ5HYhGELpfDj9Didc/qVatqo6GjlqpfciaXEdvYFSdb3S7wWNla+aeikdI1vRxPIDcg4HwU3rF0pgoIYizilqWgB49kkbjPdlUr0i1dcbP0U7qn1Z00bmipka93ScLuPBH1c8vBTOXoWiir6agk1Bqeip6+uew1EoDp3uy7481I6ppIbVcamkFUyrjheWmRow2T/AOjl4gqsW8yMqo3xBhe05bxtBbnvBT64uq6x7DI2L2BwgR7Nz4dShliOGRkct+WV3r7fFEbTJM2IOZk7cWcAb45qXv8AYn2aojhdV09S57Q4mF2Q3PaeSAItsj2nLXEeBUrY7zNb6kulc+SKTZwJyRjrCTvdjqrI6BlW+EmZnG0RvDseKltG6XZfulmqpnxU0buDDPec7GfyGFSytWRcZdjSq2VU1OPdFmo7jS1jA6CVru0DmE8DgqbrHTzdN1cXq9WZoZgSwnZ7SOecfNQbLtWs9ysmAHVxkrj2bS8/JI7te9rHzxNQBHYvQx1rMhd7i7lWTEfjQy4Vzjk1c/8AWVRbRN+5F3vVX6WanGyM805YyDrAWb0t5roQOGoe7ufvlS8Ooqjgy+KMnt3AWctqvh44ZK3aiXdtFyeaZrdmhNQDK/ggjc93Y0ElV6mvYnm4JHsG+MA4Vho7tVVNYy12GCOeucwuLQQxjGjm557OXmmK9onLmx4+wvZvEIcVrP3JGl09cKkBz2xwNP8Amu38hkpWax01K3FRWPe8/VjbgeZykaGtv9LdRb7vby2Z7S5kkB4mO7sqyx6Zkq3tlrpy1pGeiZ+6fq23S18tZOfbuurs4Tx9ii3MU8GRE0k97iSo6m01ery7NJQvEbv5kvsM+PNbDRWS30W8NMzj+272j5lSICbSrjxCKQnKy2fnJszC1+idriH3i4Od2xU4wP6j+yudn0jYbPwuobbAJByle3jf5n9FOoRkg5gIwuoUAC4urhQB5K8P5L2Um7KsjNnjKFxCsVKFqegrauOlmt7WvlppOl4Dzd4LONZUlwqqKF8kFTHEJiT0+3C8/VZ1uHPkFp2pb02xWmSr6EyyDLWNzgcWCRnu26lj181NV6gpJZLnWu443tMUEeWxtznJAHzJyqzSyaxyR1LS09NOTUzSQvY0+xNC4cR6gMZx1c0rJVxv4I42MwwYHAfe5bnKnvR7b6C4w3KSsyS3hDXEbN2JJd14PLCX1TpqmpLEa97SyckGMxtzG5p+92+CWlelPpZqq249RQQf8VzgAeY3HUUoZXYPE8uO3wXiCKSoqGQwNLnucGtaOZKf3W01lrqfVbjEYp8Bwacbg+CYMxpMOGRuSXeyCMnkpWxagq7I6Q0sjC2QDjjfuDjkfFNay31cHBJV0skLCA1pftnZSWnNPOu5e50hjiYQMhuST2BRgBnebtV3ytbLVPaX4w1jdgxvPAC1TSnomts1pgqLzNUOqaiMScELw1sYIyByOSqdUWWGyTVFsr6iIw3CDME/DgxSsOW8XYM5aerDs9Su2m/Snb6W1xUd7p6hlZSxiMuiaHCQAYHWN1bGFwGSu6i0TSWiastxlL60ResW+QbGdoPtRkdbsZxjrChqTQGrK0gw2mSJh+tPiP4OOfglr7ruouOsqa9xQDo6R7egp3u2DQesjrPXj9FJRelnUcdXJM71V8L35EDodmDsBBB80ZDBIWL0R3d8hN4rqenjPVD/AIjx4cgrKz0RWgFvHcK9wHvAFoz8Nk3096WqStkMV1pPVT/mRvLmn8iNvNXOm1TZarhEFwjeXEDYO2zyztt+ajkghNVej633O1w09qhp6Kpg4RHIGYBaOp2OfipzTOnKDT9BDBSwRdOI2tmqGsAdK4cyTz3O+MqWZLFIXhkjHFh4XgOB4T2HsXtRkkMLqMoQAIQhAAhCEACEIQALhXSvJQDPJSbylCkXnZXRkzxuhc37UK2CDPNfwmfTUvaHt+RCxOpMEwjjpIpWOEYEgkdnL+sju2+OOpfRNVTR1tJLTTAFkjS07cu9ZJU+j291F3fHSwsYxzt5Huw0d4P6Kkk+o1i+Cs6WFfNdYqK3vYH1Dg1zZDhh8cKW1VW3WMuslfK1kVM/jMUTuJpJGxz17FPLroS/aaqI62ic+obGQ4T0w3a4d3NNaPTGpb9JLVx2+pnc8+1LMOHJ8XEZWbgm845LKXGMlbge6B7ZInkPacteOY7wUtW11TXVHrFVM6SbAHG474Csb/RtquKPi/ssnf3WytcR+QK8f3e6sP8Ayaf+pv7q3JHBB1tdVXKQS1075ngYDnHqT+w3yazveWRtka/mD1HtCkG+j3Vn/RpvNv7ooNJ1kFxfDeIDD0QBdGXDJJ5A4Wdtqqi5M2ppldNQj3ZH3i6Vd+remfF7jQ1jGAnASAtFfINqScjs4MrQqanhpmBkUTGAdTQnIcO4fkuRLdnn5UdyGyLHzSM0NqrYh7VHMP8AQUm6CZuzoZB4tK1HOee6Ua1h54UR3eXrEJbNBe5mXwW6sqDiGllf4NIU3Qae1HTOFTQRSRPHLo5MfD91odNTMkxw8JPYVaLNB0Rb0tOCD1gJmrWW2vhYFLtFTTHLbbMy03rC66TkmZdLe6SOUfYDDxZJyXAb8zud1J2f0oPbWzS3Ayu6UENa546Jm+2AG5GN888rTLrZaS5QFkkLM45kLM9Q6Ap4JHOiYYs8nM5eSclqHVzYuPqhKGnjd/zlh/RkpWelimjrWx0lLHNFwglzpHNJPWM427tvJXqzX+13mEPt1ZFMcZLAfab4jmsBrdLV0Bd0Do5m56jg+SinG4W6UOImhcw5BIIx4FXrvpt8ZGdmmvq8on1MDkrqwOwelG+W0tjrJGV0I2xUe+B+Ib+eVo9j9JlhuYY2pmNBK7YCf3Ce54288LVpmGS6oScUsc0bZIntex27XNIIPgUooJBCEIACvBXoryVJDPDkg8pV5wkZCrxRmJ5KFzdC0wQQMbspzGUxicnLHKCzH0bk4a7ICYxuTqMoIHcaWCbxlLtKqwFWqIuemLbcp3zyRvinf70kTyCdsbjkfJSzSlAVlKKlwzSE5QeYvBSarQ87d6OtjkH2ZmFp8x+yiajTd3p88VE54HXC8P8Ahz+C05GElPQUT9MHRr3PUw92fuZFLTywnE8M0R/7jC35ojLc9vgtcLQRg7jsKZz2i3VGTNRU7iesxjPmlZbTD2sbjvU/dEzhnRfbDU+pjMMer1ePB5CtU+lLVL7kUkX/AI5DjyOVF1OihuaWs36mys/VuPkqfh9sOYs0/EqbOJLH9jdk155MqZHeDgV5nkuZGKsOePvhIS6evdJ7ULTIB1wyA/A4KbS3C80TeCpMzG9kzSPiRv5qko2xXzp/6i0JVTea3H/Gdmg49yzfuTKaka4YLQWnmCnLbzId5YGPHaB+oXo3GlmbvHwnuOUnNQfrhj0fiJduCuVmnbbOSX0jGu+0z2SoWq0fH7XqlU9h6g9oI+CvD3QvHsP8wm72DBwQiOpvr8JkS01FnnAptuj1Xp15faKxwbzLYn5a7xY7ZXC0elispS2HU9nkZvh1RTtI/MtO3kUk6PuXhzMgg8imobtavNZFrNnpl4PBpNi1RZb8wG13CGZ/XETwyN8WndTGR2rEJ7XQyydI6liEgOQ9o4XA9xG4U5aNQXW14a2slqYQMCOqPSY8He95kpyvdKZeXAlZs18eYNM1PmuOVQptcxnAqqRze9jsqTp9UWuo26cxn77SPim69VTPtIRs0Ooh5QZLSFNpDsusqYJ28UMzHj7pykJHfknoYa4Epxce6PXEUJHi70LXpK4K9G/ZOo38lGRyJ1HJ3rMlklG5OonKNjk705jkUEEmxyXa5R8cicMepAetKVBTVkgwlBKFRosOAV6CTY7ISizLI6hCEEguLqEAcwuFocCCAQeYIXpCAIyqsVsqieloosnm5jeE+YwVE1WiqKQH1eeeI9XFh4/f4q0oWcqoS8lk1hfbDxk0UCp0XcI89BNBMBy9osJ88/NRc9kvFNnpaKfbrY3jH+0lanhcwlZ7dp5emB2vddRHu8mOvkkidwTAscPqvGD8VwzDHtDC1+WGKYcMrGSN7HNBCjajTdnqCS+ghae2McB/24Ss9pj7ZDde9/rh/BmPE08iF5IWgTaJtT92OqYz3SZ+YKjZ9BNyTTXJ47BLED8QQl5bVauzQ3DeaH3TRT3ZC8bKerNIXinyYRDVD7j+F3k4D5qv1TZaOYw1UMkMvPgkbgnw7fyWE9FdX3iPU6/T28Rlye/WZIXB0Mr2EdbXEYV703V1FbaI56t3HIXOAcRjIBwFnb5G4JznuWkWSD1WzUcRGHCIFw7zufmujtCn1vLeDmb661VHCWcjzKFzj8EL0GTy+SpRlOYiUIVCWOWE5G6dxFCEEDqMlLsJQhAC7CcJRh3QhBI8i91LBCFlIsj0F1CFUsCEIQAIQhAAhCEACEIQBxCEKQPJ5LyeSEIKPuJEphcaGlr4DBWQRzRHPsvGcd47EIV12J9SsWOyW1tRM/1VrnRP9gvcXcOPEqfedkIUURSzg11Em2ssSQhC3Fj/2Q=="/>
        <xdr:cNvSpPr>
          <a:spLocks noChangeAspect="1" noChangeArrowheads="1"/>
        </xdr:cNvSpPr>
      </xdr:nvSpPr>
      <xdr:spPr bwMode="auto">
        <a:xfrm>
          <a:off x="1225550" y="51901090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121045</xdr:colOff>
      <xdr:row>2134</xdr:row>
      <xdr:rowOff>70969</xdr:rowOff>
    </xdr:from>
    <xdr:ext cx="558800" cy="528357"/>
    <xdr:pic>
      <xdr:nvPicPr>
        <xdr:cNvPr id="166362" name="2895 Imagen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21045" y="403868216"/>
          <a:ext cx="558800" cy="528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2130</xdr:row>
      <xdr:rowOff>127000</xdr:rowOff>
    </xdr:from>
    <xdr:ext cx="615950" cy="572807"/>
    <xdr:pic>
      <xdr:nvPicPr>
        <xdr:cNvPr id="166363" name="2896 Imagen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333343250"/>
          <a:ext cx="61595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101600</xdr:colOff>
      <xdr:row>2140</xdr:row>
      <xdr:rowOff>38100</xdr:rowOff>
    </xdr:from>
    <xdr:ext cx="565150" cy="541056"/>
    <xdr:pic>
      <xdr:nvPicPr>
        <xdr:cNvPr id="166364" name="2897 Imagen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1600" y="334473550"/>
          <a:ext cx="5651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260350</xdr:colOff>
      <xdr:row>2144</xdr:row>
      <xdr:rowOff>114300</xdr:rowOff>
    </xdr:from>
    <xdr:ext cx="558800" cy="509308"/>
    <xdr:pic>
      <xdr:nvPicPr>
        <xdr:cNvPr id="166365" name="2899 Imagen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260350" y="335159350"/>
          <a:ext cx="558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108857</xdr:colOff>
      <xdr:row>2150</xdr:row>
      <xdr:rowOff>95250</xdr:rowOff>
    </xdr:from>
    <xdr:ext cx="654050" cy="882275"/>
    <xdr:pic>
      <xdr:nvPicPr>
        <xdr:cNvPr id="166366" name="2900 Imagen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8857" y="379244679"/>
          <a:ext cx="654050" cy="88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1778000</xdr:colOff>
      <xdr:row>2151</xdr:row>
      <xdr:rowOff>0</xdr:rowOff>
    </xdr:from>
    <xdr:ext cx="514350" cy="490255"/>
    <xdr:pic>
      <xdr:nvPicPr>
        <xdr:cNvPr id="166367" name="2760 Imagen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3613150" y="336226150"/>
          <a:ext cx="5143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2160</xdr:row>
      <xdr:rowOff>0</xdr:rowOff>
    </xdr:from>
    <xdr:ext cx="704850" cy="491939"/>
    <xdr:pic>
      <xdr:nvPicPr>
        <xdr:cNvPr id="166368" name="2766 Imagen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337635850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381001</xdr:colOff>
      <xdr:row>2153</xdr:row>
      <xdr:rowOff>135164</xdr:rowOff>
    </xdr:from>
    <xdr:ext cx="698500" cy="534707"/>
    <xdr:pic>
      <xdr:nvPicPr>
        <xdr:cNvPr id="166369" name="2773 Imagen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 t="13715" b="28105"/>
        <a:stretch>
          <a:fillRect/>
        </a:stretch>
      </xdr:blipFill>
      <xdr:spPr bwMode="auto">
        <a:xfrm>
          <a:off x="381001" y="379815271"/>
          <a:ext cx="698500" cy="534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2163</xdr:row>
      <xdr:rowOff>0</xdr:rowOff>
    </xdr:from>
    <xdr:ext cx="596900" cy="523688"/>
    <xdr:pic>
      <xdr:nvPicPr>
        <xdr:cNvPr id="166370" name="2774 Imagen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338093050"/>
          <a:ext cx="5969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2166</xdr:row>
      <xdr:rowOff>0</xdr:rowOff>
    </xdr:from>
    <xdr:ext cx="762187" cy="604556"/>
    <xdr:pic>
      <xdr:nvPicPr>
        <xdr:cNvPr id="166371" name="2787 Imagen"/>
        <xdr:cNvPicPr>
          <a:picLocks noChangeAspect="1"/>
        </xdr:cNvPicPr>
      </xdr:nvPicPr>
      <xdr:blipFill>
        <a:blip xmlns:r="http://schemas.openxmlformats.org/officeDocument/2006/relationships" r:embed="rId3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40308"/>
        <a:stretch>
          <a:fillRect/>
        </a:stretch>
      </xdr:blipFill>
      <xdr:spPr bwMode="auto">
        <a:xfrm>
          <a:off x="0" y="338550250"/>
          <a:ext cx="749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2171</xdr:row>
      <xdr:rowOff>31750</xdr:rowOff>
    </xdr:from>
    <xdr:ext cx="717550" cy="944095"/>
    <xdr:pic>
      <xdr:nvPicPr>
        <xdr:cNvPr id="166372" name="2795 Imagen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339344000"/>
          <a:ext cx="717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2698003</xdr:colOff>
      <xdr:row>2180</xdr:row>
      <xdr:rowOff>175185</xdr:rowOff>
    </xdr:from>
    <xdr:ext cx="683745" cy="604559"/>
    <xdr:pic>
      <xdr:nvPicPr>
        <xdr:cNvPr id="166373" name="2796 Imagen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4517838" y="405317138"/>
          <a:ext cx="635000" cy="604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2179</xdr:row>
      <xdr:rowOff>12700</xdr:rowOff>
    </xdr:from>
    <xdr:ext cx="647700" cy="623611"/>
    <xdr:pic>
      <xdr:nvPicPr>
        <xdr:cNvPr id="166374" name="2799 Imagen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341591900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2183</xdr:row>
      <xdr:rowOff>133350</xdr:rowOff>
    </xdr:from>
    <xdr:ext cx="577850" cy="547406"/>
    <xdr:pic>
      <xdr:nvPicPr>
        <xdr:cNvPr id="166375" name="2829 Imagen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0" y="342322150"/>
          <a:ext cx="577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2188</xdr:row>
      <xdr:rowOff>114300</xdr:rowOff>
    </xdr:from>
    <xdr:ext cx="558800" cy="541061"/>
    <xdr:pic>
      <xdr:nvPicPr>
        <xdr:cNvPr id="166376" name="2898 Imagen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343065100"/>
          <a:ext cx="5588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2658783</xdr:colOff>
      <xdr:row>2188</xdr:row>
      <xdr:rowOff>83297</xdr:rowOff>
    </xdr:from>
    <xdr:ext cx="539750" cy="496611"/>
    <xdr:pic>
      <xdr:nvPicPr>
        <xdr:cNvPr id="166377" name="2901 Imagen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4478618" y="406659603"/>
          <a:ext cx="539750" cy="496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2198</xdr:row>
      <xdr:rowOff>31750</xdr:rowOff>
    </xdr:from>
    <xdr:ext cx="457200" cy="661706"/>
    <xdr:pic>
      <xdr:nvPicPr>
        <xdr:cNvPr id="166378" name="2902 Imagen"/>
        <xdr:cNvPicPr>
          <a:picLocks noChangeAspect="1"/>
        </xdr:cNvPicPr>
      </xdr:nvPicPr>
      <xdr:blipFill>
        <a:blip xmlns:r="http://schemas.openxmlformats.org/officeDocument/2006/relationships" r:embed="rId391" cstate="print">
          <a:clrChange>
            <a:clrFrom>
              <a:srgbClr val="F3F7FF"/>
            </a:clrFrom>
            <a:clrTo>
              <a:srgbClr val="F3F7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44658950"/>
          <a:ext cx="457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2220</xdr:row>
      <xdr:rowOff>76200</xdr:rowOff>
    </xdr:from>
    <xdr:ext cx="704850" cy="502960"/>
    <xdr:pic>
      <xdr:nvPicPr>
        <xdr:cNvPr id="166379" name="2904 Imagen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348056200"/>
          <a:ext cx="7048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120650</xdr:colOff>
      <xdr:row>2275</xdr:row>
      <xdr:rowOff>19050</xdr:rowOff>
    </xdr:from>
    <xdr:ext cx="450850" cy="522011"/>
    <xdr:pic>
      <xdr:nvPicPr>
        <xdr:cNvPr id="166380" name="2905 Imagen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20650" y="359441750"/>
          <a:ext cx="4508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2327</xdr:row>
      <xdr:rowOff>0</xdr:rowOff>
    </xdr:from>
    <xdr:ext cx="520700" cy="491936"/>
    <xdr:pic>
      <xdr:nvPicPr>
        <xdr:cNvPr id="166381" name="2908 Imagen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0" y="360337100"/>
          <a:ext cx="520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4974</xdr:row>
      <xdr:rowOff>38100</xdr:rowOff>
    </xdr:from>
    <xdr:ext cx="628650" cy="303120"/>
    <xdr:pic>
      <xdr:nvPicPr>
        <xdr:cNvPr id="166382" name="768 Imagen" descr="http://t3.gstatic.com/images?q=tbn:ANd9GcRlP5c17smcGeL1csG01GrJOols4sl3jW4IhNVceed0seiST2dQ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763397000"/>
          <a:ext cx="6286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3812</xdr:row>
      <xdr:rowOff>0</xdr:rowOff>
    </xdr:from>
    <xdr:ext cx="317500" cy="315819"/>
    <xdr:sp macro="" textlink="">
      <xdr:nvSpPr>
        <xdr:cNvPr id="166384" name="AutoShape 7" descr="data:image/jpg;base64,/9j/4AAQSkZJRgABAQAAAQABAAD/2wCEAAkGBhQSEBUSExIVFRUUEhYVFhQVGBIVFRQVFRQVFBQUFBcXHCYeFxkjGRQUHy8gJCcpLCwtFx4xNTAqNSYrLCkBCQoKDgwOFA8PFCkYFBgpKSkpKSkpKSkpKSkpKSkpKSkpKSkpKSkpKSkpKSkpKSkpKSkpKSkpKSkpKSkpKSkpKf/AABEIAOEA4QMBIgACEQEDEQH/xAAbAAEAAgMBAQAAAAAAAAAAAAAABAUBAgMGB//EAD4QAAEDAgMFBQYEBAYDAQAAAAEAAhEDBBIhMQVBUWFxBiKBkaETFDKxwfBCUpLRM2Jy4QcVI2OCsjRTkxb/xAAXAQEBAQEAAAAAAAAAAAAAAAAAAQID/8QAGhEBAQEBAQEBAAAAAAAAAAAAAAERITECEv/aAAwDAQACEQMRAD8A+1e8cvVPeOShOqkHTj81u2uFcZ1K945LPvHJRw8LZF12945LHvPIrlCjNvDJJb3ZgO/5YZPJBMN3/KfRam+/lPouYumZZ66TvzgHoV0LQrxOtP8AMxObXei6sv2H8XgcvmuZohc3WoKcNqdiTGq0WpGhI6FbCtUG8O6jPzCi6sMaY1CF/wDmaR0zXZl2w/iHyPqmGu+NMa1RRW2NMa1RBtjTGtUQbY0xrVEG2NMa1RBtjTGtUQbY0xrVEG2NFqiCJj+aGkComPPx+sLoyueK0y6+7ncVjvDd5LIuRwXRlYFBq244o9rXZEAz+8roRK1NAdEGnsM8QduiDmDBJb0AxHeulw6GmATl+GJ8JWvs3DQyntCNQoqIy9eDBg7s8tcMEuj+aNB8JUyjcBwbORc0Ow78xpzWcQcIMEc81n2TcYfGYEA8uQQbyMxw9Ovms4FCNkWhwaZxODjJgmIGGeED1WH4mYWlzgGsBkCQXD4sXKB6oJhpSuT7UHd8lob/ALodAMMD3EEAAGdOJyO9d/fGSRiHdMEnISZiOOhHUIYj+6kfCSOhK3D3jeHdR9VKa4ETlHHimBNMR23vFpHTNdGXTTo4dNCtjSC5utgdyDuiie6xoSOhy8kL3jg7rkmGpaKO27/M0jpmF0ZctOjh0OSmGuiIswisIsrCAiIgIiIPm7+39OlVLLmnWtiHEA1mOaxwDiAWvEtI8V6Gx2zSqtxMe14O9pa4cd0q+rUGvBa5oc07iAR5FeZvv8NLJ7i+nTdbv/PbOdRPUtb3T4hVMWzaoW4evLP7LbRoZ0LqncN3MuW4H9BVpb+rVz//AFFeh/5dnXpDfUYPb0v10pI8QER68VTxXdtxx9F5/ZnaahXE0qrH8Q0iRyI1HirRtUIJ7bgLZ9doiSBPHkJKhArFWmHROcAgTMZxOiCwNMFY9jwKrxiGIgk5nDhgwHOBJje7WNdFMt62XxE/1ZGDpIRXSSNyy2r9lc6l+1rsLpGUzkeG6Z9Ny6U6rXTBBjgQYQYNFpIJAnj6+O9cRs9oMsyIjIyW6OGkjPvFSfZBMBCCE62e1xdMggDu5YRjBgCeE+qmV7jC1ziDDWl09M46p7TitiQef3vQQbfbbXYsQw4QScwQIgEZZzOQ4xkptO4a7Qg5Axvg6GNVxqbPYd0QNxLRkSRoeJJ8VDdsLSH5Q0EHUhuEDPk0HxKirZCFX3tV7S4txRgaGiAQXZkxlIyAGf5lu7aEFogOlpJLToWiXZHIDTU7wglmmFzfag7lpbX7KmQOcTHDx0UmUEQ2pHwkjontHjgeuXqFMhcbm5bTaXvIDRqSqjQXfFpHTNbsu2HLEJ4SAfJeA2124dUcWUO60fiOp6DcOqq6V1UJkvJKg+sIvGbD7RPYQ2oZafReya4ESNDmqSsosrCio4uWyROhiSDE5ZA79QF1wqK60O5xyfig5iZJ6jM8TC5+we0yAJl2c6ycpB0AA0VROhYUK3vHQA6AWtGKcidZLY6eqk292HxGpxZHWGmCcuoQVe1Ox1pcHFUt2F//ALAMFQa6VGQ4Kpf2KrUs7a9qADSncNFdnTEC1464j0XsEQeKN5e0P41oagB/iWrhVHXA4NeOgBXax7V0KjsAqBrxrTeCx46seA708V66FF2hsijXbhrUmVBwe1ro6E5jwhQxEbXBzldmuVVU7DMbnb1q1A/lDvaU/wD51ZgdCFyNrfUdW0rhvGmTSf8AoqSCeWNXUW5twZ1EmTHQj5ErDKJaDhImIaTuEk56yc/RVDO07GnDWbUoO4VmFmfInuu6gkK2p3jXAEOBB4EZ+SDvUuntwDdPfcY3DSN3VbU9o5ukZNE5a/EW5jicJK0a/wC/v70R4BBBGR13TpB65aoJlOuCYzBGoPCYnhC2ABEjTiDkq17MnQ45tAzz0JOuu/NYh4MiIxhxDSROjYGQyw9NeSLqzLOaSVWnaBazETJiS0tgNjMyWjMbt+asqdbFPJxE8YyJ8wgNf9+K517Nj/iYDPnlpnqtdoXrKVN1R+jR58AOa8rb9p61R8hoa2chnMc84UNepp7Pa15eJkjOSOAHX8O9cXMfjDjuIOWgzAIHKCc987tFIsrjGwO4qQisOcAJJgD7K+X9rO0RuahY0/6TTAg/GRvPJel7ebZNOkKLDDqgzI3N39Ny8FRoqWjrbUVZW9FcremrGhRSRnWW0V7Ds5dY6MHVpjwXmGU8ld9mHEOeOLQfIn91tJ69CiIstuGNbB65NuAdV0gFVGTTB1AK0ZbBri4ZTqMoMmZjctsBWMRQR9o0ajmgMOYJMzBkiG6bhiJ/4qLTv3swh4MYnYnOByHeIaHcQGzJ4hWgeCtnNBEIIdntUPIbhIdBJ3huF0EE8cx5qZTqh2hB4ELmy1a0lwABMz4nEfGSojLBzXMIghgMDIOJdqXHSMyfHTeirFIVP75UZMh2pdDgMmRJAcCe9qI48lYWNzjZiIjMgiZiMjqBvlQdalEEQQCDqCJB6g6qor9kaBM02uoumZou9nnxLfgPi0q4p1Q7Tdv49FuSEHnTsi5p/BVZVHCo003RwxskH9K5VNqPp/xqT2fzQHs/UyY8YUXtF26DHGlQAc4ZF5+EdOJ9F55u1q9R2J1V88jHyU1HqDtlpzaQ4cQZ840XWjtMHf8Aeq8rc031GEYy1254jEOEk5EciqjYG17j2z7a4w42Zte0FoqMOjonJbYx9Mp3oOUyP3UihXA0ynPfE8huXkm3Dm6gqTR2rzQ1v2vuy8sp7h3iOM5D6rlsi25LltFuOo13FseIJn5hXezaIazEdAJKirWx7rAPvVSPaKHTfkDxH1UbbV5gt6jt+EgdTkPmlXXgtu3vtrl7904W/wBLTAXCjTWjGqVRaubSTQYrC3ao1Bisbdi3GHRrFa9n6cPd/T9Z+ihNYrXYjILjyA+qpPVqiysKNqfHBjgT812pXEb1WVrS5pkxgrNk5fw3ASerTryXJm2mAxUa6kf9wQD0cJafAlaYXgrrs24VYysCMiI3cPBdA9FWIg9eCz7PgoHtThMHMgwTuKzTqlkNBJHe1GQjCM8zlGI9VF1PDithUC40rgu/D3ZImd4MabhIO/cuW1dpU6FM1KhgaAakncAEEwjxXGrbAjDEDgAADyI4TnCoNndpzUd8BaCYmRInSeC9E2pkhK42trgJ5jM5STJM6DcT6LyfbvtOWzbUjDiO+4fhB0aOZXp9sbUFCg+ofwjIcToPVfIary97nuMlxJJ5nP76LFuK3taPJW9tSUO1pq2tmKRK7Mpqv2laBtWjX3tf7Mn+Wplnx70HxKuqdNV3aVkWtUjItaHA82uaV0ZWELDqAOoBUKz2gHNB4iVObcArSOtrQDcpkcDnB4hS31C6ASMIIOEaGOKitqSujXoatqdZVHaut/oAfmcB5Z/Rd6dZVnaSpLGf1fQqfXiy9efY1S6LFxY1TaDVzjVSaDVZ0GKJb01ZUGLbLqymrPZmQPMn+ygE4RKm2JyCqxY4kWkostNoXOrbhwIIBB3HMFZFXktmvB0P9uqqKWv2XZmaTnUj/tmAerTLT5KMbe6p/lrN5RTfHQ90nyXpZWC1DHmG7Ybo8Opu3h4IHgdD5qQ2+A3jr6hd+0O2qFvT/wBYjvSAyMTncg3evCf5myo6aVI028MZ/wCoyHgrKlj3dG5bMiAeW/rGq872vuDUq02T3WjFH8xJAPkCq2rtSpTGLCXAfFh1A0xRvjUgZxKs30va4XGA4CM9C2ZBHmUqJWyrXuK/bX3KmqXYa0U2Zk6uGjRv6nKFLZXQ8Uv+IF93KdIfiJcfDT1Xj6IV32s71ccmADxJcqqlQzXK+tzxNtmK1tmKvtmK3tmKyMpNOmq7tVRxWdVk4cbQ0HWMwdPBXDAqrtHmxrBxxHwGQ+a2R4/Z1d9Joa7MDKR9VcW+0Qd/goNS0IXI0SFNXHoaV2pVO5Xlm1nBSaO0Y1Wp9MWPUMuFw2qMVMH8rh5GQq6jfg71MpVMYLN7hA6jMK2aiAxqnUGLiymp1vSWcaS7amrKhTXC2pLrdXOAQPiOg4c1RrWqS6BoNeqtLRqqrOirq2apVjtCLeEUaRg/9lGZQLAMGZloJJGmF2ZHDEZjNaGpBPX6rdtXn9xC1jOu9Ku4ujuwIBkkOMtBLg3hnp6rntva7bag+s7RoyG9ztGtHUn0W7XjeB9mV4b/ABFvy+qyiD3WDEebjIbPh8ypeLryV1dVLmsatQy5x8GjcG8le7MtoCrrC3zXo7Kiszpa6to7/v7181oy6bLmD8DsMH9Q9HDyU/2S8ltSye27qVGPyfgBYRlLGNZII5BarEelbWUqlcLydLaRGTsvUKfRv53qylljfbzZq4uLG+kj5qFSpqfdnGwO/KYPR0n5rhSYudnWpeJNsxWtuxQLZqs6bVpHdjYXB9j7TNdA6cvP9laWtNVXna+xOSr6+yDwX0FtAELnV2c07kV81q7N5KJUsSvo9fYgO5VtfYCYa8GaBC6U7lzfvNemuNikblBqbK5KGyutpesqgZhtT8TTkHH8zf2VnRbGuSpG7K5KXb7OWtTFo/acZNEnjuCzb0iTJzJ1WttZq0trZEdbairOi2FxoUlLAUahCIiiqImSYIIn6rMEKdW2UxxkDCeLYH9j4yotWxqs0ioP0u/YnxC1rGMNqLwPaIYruqTucB4BrV7dtwJwulp4O7p8OK8n2htMNy4xk6HDxEH/AKrP0sQ7Kir+ypKos2q7tXKxKl+zUCvsnFJjXNWlIYuisreiFSPE19jngoFTZxGkhfS37Padyg3GwwdyivCW1R7DmMQORHEcuanMpg5tMg6cfEbleV9g8lw/yohMRHt2QpbSTl6rpTsjzU2hZ8lRpa2339Va0KS1o26mMYo02aFlEUUWpYFsiDi+0aVFq7LadysERMUr9kBaN2ZCvS1Ywq6Yq6VlCmUrdSMKyhjDWrKIooiIgqLB5a95dULgXGAdACZA8M/NWLbidMxovOVtnVGOJY7ecj1O9KG13U8ntI9R6LWMa9HUa14hwBHAiQqraXZhlVvdJbGm8CYmOAyGS60NqMd9z/dS6dYHT0/ZTF15Ov2bq0s4xAb2/tqo1K5AMeYOXzXvGVOPguFzYUqoh7Afn4EZoYo7G5GSu7d4hVdbsyW50n/8Xfuo3tKtIw9pHPUeYQeoaVlV1heYgrGUVq6mCuTrYLuiio3ugW7bddllUaNYtkRQEREBERAREQEREBERAREQEREGrqYKjV9nh25S1lB5657PjVvdPLTyUXDWp7sQ4jXy/Zeqhc30Qdyus353xR2u2hodeByKsKV41yXWyGv1APz9FV1divZ8Dj0OfkVeVOxeNq8D9V0D5yI/Zec98ezKo0gbzqPRT7fazTnM5f3TD9NdrbSo25E5Pdo1up5wpuztoiq2dORXiKrTVvHvJnvYRwAHD5+K9XYUsOimL6uQi1YVso0IiICIiAiIgIiICIiAiIgIiICIiAiIgIs4UwoMIs4UwoC1LVthTCg4vtwVX3OwmOMjuni3L00VthTCgoKOwML8c5nXKJPFWlG3gKXgTCrqNWhZWcKYVFYRZwphQYRZwphQYRZwphQYRZwphQYRZwphQYRZwphQYRZwphQYRZwphQYRZwog6IiICIiAiIgIiICIiAiIgIiICIiAiIgIiICIiAiIgIiICIiAiIgIiICIiAiIgIiICIiAiIgIiICIiAiIgIiICIiAiIgIiICIiAiIgIiICIiAiIgIiICIiAiIgIiICIiAiIgIiICIiAiIgIiICIiAiIg//9k="/>
        <xdr:cNvSpPr>
          <a:spLocks noChangeAspect="1" noChangeArrowheads="1"/>
        </xdr:cNvSpPr>
      </xdr:nvSpPr>
      <xdr:spPr bwMode="auto">
        <a:xfrm>
          <a:off x="1225550" y="58135520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3812</xdr:row>
      <xdr:rowOff>0</xdr:rowOff>
    </xdr:from>
    <xdr:ext cx="317500" cy="315819"/>
    <xdr:sp macro="" textlink="">
      <xdr:nvSpPr>
        <xdr:cNvPr id="166385" name="AutoShape 8" descr="data:image/jpg;base64,/9j/4AAQSkZJRgABAQAAAQABAAD/2wCEAAkGBhQSEBUSExIVFRUUEhYVFhQVGBIVFRQVFRQVFBQUFBcXHCYeFxkjGRQUHy8gJCcpLCwtFx4xNTAqNSYrLCkBCQoKDgwOFA8PFCkYFBgpKSkpKSkpKSkpKSkpKSkpKSkpKSkpKSkpKSkpKSkpKSkpKSkpKSkpKSkpKSkpKSkpKf/AABEIAOEA4QMBIgACEQEDEQH/xAAbAAEAAgMBAQAAAAAAAAAAAAAABAUBAgMGB//EAD4QAAEDAgMFBQYEBAYDAQAAAAEAAhEDBBIhMQVBUWFxBiKBkaETFDKxwfBCUpLRM2Jy4QcVI2OCsjRTkxb/xAAXAQEBAQEAAAAAAAAAAAAAAAAAAQID/8QAGhEBAQEBAQEBAAAAAAAAAAAAAAERITECEv/aAAwDAQACEQMRAD8A+1e8cvVPeOShOqkHTj81u2uFcZ1K945LPvHJRw8LZF12945LHvPIrlCjNvDJJb3ZgO/5YZPJBMN3/KfRam+/lPouYumZZ66TvzgHoV0LQrxOtP8AMxObXei6sv2H8XgcvmuZohc3WoKcNqdiTGq0WpGhI6FbCtUG8O6jPzCi6sMaY1CF/wDmaR0zXZl2w/iHyPqmGu+NMa1RRW2NMa1RBtjTGtUQbY0xrVEG2NMa1RBtjTGtUQbY0xrVEG2NFqiCJj+aGkComPPx+sLoyueK0y6+7ncVjvDd5LIuRwXRlYFBq244o9rXZEAz+8roRK1NAdEGnsM8QduiDmDBJb0AxHeulw6GmATl+GJ8JWvs3DQyntCNQoqIy9eDBg7s8tcMEuj+aNB8JUyjcBwbORc0Ow78xpzWcQcIMEc81n2TcYfGYEA8uQQbyMxw9Ovms4FCNkWhwaZxODjJgmIGGeED1WH4mYWlzgGsBkCQXD4sXKB6oJhpSuT7UHd8lob/ALodAMMD3EEAAGdOJyO9d/fGSRiHdMEnISZiOOhHUIYj+6kfCSOhK3D3jeHdR9VKa4ETlHHimBNMR23vFpHTNdGXTTo4dNCtjSC5utgdyDuiie6xoSOhy8kL3jg7rkmGpaKO27/M0jpmF0ZctOjh0OSmGuiIswisIsrCAiIgIiIPm7+39OlVLLmnWtiHEA1mOaxwDiAWvEtI8V6Gx2zSqtxMe14O9pa4cd0q+rUGvBa5oc07iAR5FeZvv8NLJ7i+nTdbv/PbOdRPUtb3T4hVMWzaoW4evLP7LbRoZ0LqncN3MuW4H9BVpb+rVz//AFFeh/5dnXpDfUYPb0v10pI8QER68VTxXdtxx9F5/ZnaahXE0qrH8Q0iRyI1HirRtUIJ7bgLZ9doiSBPHkJKhArFWmHROcAgTMZxOiCwNMFY9jwKrxiGIgk5nDhgwHOBJje7WNdFMt62XxE/1ZGDpIRXSSNyy2r9lc6l+1rsLpGUzkeG6Z9Ny6U6rXTBBjgQYQYNFpIJAnj6+O9cRs9oMsyIjIyW6OGkjPvFSfZBMBCCE62e1xdMggDu5YRjBgCeE+qmV7jC1ziDDWl09M46p7TitiQef3vQQbfbbXYsQw4QScwQIgEZZzOQ4xkptO4a7Qg5Axvg6GNVxqbPYd0QNxLRkSRoeJJ8VDdsLSH5Q0EHUhuEDPk0HxKirZCFX3tV7S4txRgaGiAQXZkxlIyAGf5lu7aEFogOlpJLToWiXZHIDTU7wglmmFzfag7lpbX7KmQOcTHDx0UmUEQ2pHwkjontHjgeuXqFMhcbm5bTaXvIDRqSqjQXfFpHTNbsu2HLEJ4SAfJeA2124dUcWUO60fiOp6DcOqq6V1UJkvJKg+sIvGbD7RPYQ2oZafReya4ESNDmqSsosrCio4uWyROhiSDE5ZA79QF1wqK60O5xyfig5iZJ6jM8TC5+we0yAJl2c6ycpB0AA0VROhYUK3vHQA6AWtGKcidZLY6eqk292HxGpxZHWGmCcuoQVe1Ox1pcHFUt2F//ALAMFQa6VGQ4Kpf2KrUs7a9qADSncNFdnTEC1464j0XsEQeKN5e0P41oagB/iWrhVHXA4NeOgBXax7V0KjsAqBrxrTeCx46seA708V66FF2hsijXbhrUmVBwe1ro6E5jwhQxEbXBzldmuVVU7DMbnb1q1A/lDvaU/wD51ZgdCFyNrfUdW0rhvGmTSf8AoqSCeWNXUW5twZ1EmTHQj5ErDKJaDhImIaTuEk56yc/RVDO07GnDWbUoO4VmFmfInuu6gkK2p3jXAEOBB4EZ+SDvUuntwDdPfcY3DSN3VbU9o5ukZNE5a/EW5jicJK0a/wC/v70R4BBBGR13TpB65aoJlOuCYzBGoPCYnhC2ABEjTiDkq17MnQ45tAzz0JOuu/NYh4MiIxhxDSROjYGQyw9NeSLqzLOaSVWnaBazETJiS0tgNjMyWjMbt+asqdbFPJxE8YyJ8wgNf9+K517Nj/iYDPnlpnqtdoXrKVN1R+jR58AOa8rb9p61R8hoa2chnMc84UNepp7Pa15eJkjOSOAHX8O9cXMfjDjuIOWgzAIHKCc987tFIsrjGwO4qQisOcAJJgD7K+X9rO0RuahY0/6TTAg/GRvPJel7ebZNOkKLDDqgzI3N39Ny8FRoqWjrbUVZW9FcremrGhRSRnWW0V7Ds5dY6MHVpjwXmGU8ld9mHEOeOLQfIn91tJ69CiIstuGNbB65NuAdV0gFVGTTB1AK0ZbBri4ZTqMoMmZjctsBWMRQR9o0ajmgMOYJMzBkiG6bhiJ/4qLTv3swh4MYnYnOByHeIaHcQGzJ4hWgeCtnNBEIIdntUPIbhIdBJ3huF0EE8cx5qZTqh2hB4ELmy1a0lwABMz4nEfGSojLBzXMIghgMDIOJdqXHSMyfHTeirFIVP75UZMh2pdDgMmRJAcCe9qI48lYWNzjZiIjMgiZiMjqBvlQdalEEQQCDqCJB6g6qor9kaBM02uoumZou9nnxLfgPi0q4p1Q7Tdv49FuSEHnTsi5p/BVZVHCo003RwxskH9K5VNqPp/xqT2fzQHs/UyY8YUXtF26DHGlQAc4ZF5+EdOJ9F55u1q9R2J1V88jHyU1HqDtlpzaQ4cQZ840XWjtMHf8Aeq8rc031GEYy1254jEOEk5EciqjYG17j2z7a4w42Zte0FoqMOjonJbYx9Mp3oOUyP3UihXA0ynPfE8huXkm3Dm6gqTR2rzQ1v2vuy8sp7h3iOM5D6rlsi25LltFuOo13FseIJn5hXezaIazEdAJKirWx7rAPvVSPaKHTfkDxH1UbbV5gt6jt+EgdTkPmlXXgtu3vtrl7904W/wBLTAXCjTWjGqVRaubSTQYrC3ao1Bisbdi3GHRrFa9n6cPd/T9Z+ihNYrXYjILjyA+qpPVqiysKNqfHBjgT812pXEb1WVrS5pkxgrNk5fw3ASerTryXJm2mAxUa6kf9wQD0cJafAlaYXgrrs24VYysCMiI3cPBdA9FWIg9eCz7PgoHtThMHMgwTuKzTqlkNBJHe1GQjCM8zlGI9VF1PDithUC40rgu/D3ZImd4MabhIO/cuW1dpU6FM1KhgaAakncAEEwjxXGrbAjDEDgAADyI4TnCoNndpzUd8BaCYmRInSeC9E2pkhK42trgJ5jM5STJM6DcT6LyfbvtOWzbUjDiO+4fhB0aOZXp9sbUFCg+ofwjIcToPVfIary97nuMlxJJ5nP76LFuK3taPJW9tSUO1pq2tmKRK7Mpqv2laBtWjX3tf7Mn+Wplnx70HxKuqdNV3aVkWtUjItaHA82uaV0ZWELDqAOoBUKz2gHNB4iVObcArSOtrQDcpkcDnB4hS31C6ASMIIOEaGOKitqSujXoatqdZVHaut/oAfmcB5Z/Rd6dZVnaSpLGf1fQqfXiy9efY1S6LFxY1TaDVzjVSaDVZ0GKJb01ZUGLbLqymrPZmQPMn+ygE4RKm2JyCqxY4kWkostNoXOrbhwIIBB3HMFZFXktmvB0P9uqqKWv2XZmaTnUj/tmAerTLT5KMbe6p/lrN5RTfHQ90nyXpZWC1DHmG7Ybo8Opu3h4IHgdD5qQ2+A3jr6hd+0O2qFvT/wBYjvSAyMTncg3evCf5myo6aVI028MZ/wCoyHgrKlj3dG5bMiAeW/rGq872vuDUq02T3WjFH8xJAPkCq2rtSpTGLCXAfFh1A0xRvjUgZxKs30va4XGA4CM9C2ZBHmUqJWyrXuK/bX3KmqXYa0U2Zk6uGjRv6nKFLZXQ8Uv+IF93KdIfiJcfDT1Xj6IV32s71ccmADxJcqqlQzXK+tzxNtmK1tmKvtmK3tmKyMpNOmq7tVRxWdVk4cbQ0HWMwdPBXDAqrtHmxrBxxHwGQ+a2R4/Z1d9Joa7MDKR9VcW+0Qd/goNS0IXI0SFNXHoaV2pVO5Xlm1nBSaO0Y1Wp9MWPUMuFw2qMVMH8rh5GQq6jfg71MpVMYLN7hA6jMK2aiAxqnUGLiymp1vSWcaS7amrKhTXC2pLrdXOAQPiOg4c1RrWqS6BoNeqtLRqqrOirq2apVjtCLeEUaRg/9lGZQLAMGZloJJGmF2ZHDEZjNaGpBPX6rdtXn9xC1jOu9Ku4ujuwIBkkOMtBLg3hnp6rntva7bag+s7RoyG9ztGtHUn0W7XjeB9mV4b/ABFvy+qyiD3WDEebjIbPh8ypeLryV1dVLmsatQy5x8GjcG8le7MtoCrrC3zXo7Kiszpa6to7/v7181oy6bLmD8DsMH9Q9HDyU/2S8ltSye27qVGPyfgBYRlLGNZII5BarEelbWUqlcLydLaRGTsvUKfRv53qylljfbzZq4uLG+kj5qFSpqfdnGwO/KYPR0n5rhSYudnWpeJNsxWtuxQLZqs6bVpHdjYXB9j7TNdA6cvP9laWtNVXna+xOSr6+yDwX0FtAELnV2c07kV81q7N5KJUsSvo9fYgO5VtfYCYa8GaBC6U7lzfvNemuNikblBqbK5KGyutpesqgZhtT8TTkHH8zf2VnRbGuSpG7K5KXb7OWtTFo/acZNEnjuCzb0iTJzJ1WttZq0trZEdbairOi2FxoUlLAUahCIiiqImSYIIn6rMEKdW2UxxkDCeLYH9j4yotWxqs0ioP0u/YnxC1rGMNqLwPaIYruqTucB4BrV7dtwJwulp4O7p8OK8n2htMNy4xk6HDxEH/AKrP0sQ7Kir+ypKos2q7tXKxKl+zUCvsnFJjXNWlIYuisreiFSPE19jngoFTZxGkhfS37Padyg3GwwdyivCW1R7DmMQORHEcuanMpg5tMg6cfEbleV9g8lw/yohMRHt2QpbSTl6rpTsjzU2hZ8lRpa2339Va0KS1o26mMYo02aFlEUUWpYFsiDi+0aVFq7LadysERMUr9kBaN2ZCvS1Ywq6Yq6VlCmUrdSMKyhjDWrKIooiIgqLB5a95dULgXGAdACZA8M/NWLbidMxovOVtnVGOJY7ecj1O9KG13U8ntI9R6LWMa9HUa14hwBHAiQqraXZhlVvdJbGm8CYmOAyGS60NqMd9z/dS6dYHT0/ZTF15Ov2bq0s4xAb2/tqo1K5AMeYOXzXvGVOPguFzYUqoh7Afn4EZoYo7G5GSu7d4hVdbsyW50n/8Xfuo3tKtIw9pHPUeYQeoaVlV1heYgrGUVq6mCuTrYLuiio3ugW7bddllUaNYtkRQEREBERAREQEREBERAREQEREGrqYKjV9nh25S1lB5657PjVvdPLTyUXDWp7sQ4jXy/Zeqhc30Qdyus353xR2u2hodeByKsKV41yXWyGv1APz9FV1divZ8Dj0OfkVeVOxeNq8D9V0D5yI/Zec98ezKo0gbzqPRT7fazTnM5f3TD9NdrbSo25E5Pdo1up5wpuztoiq2dORXiKrTVvHvJnvYRwAHD5+K9XYUsOimL6uQi1YVso0IiICIiAiIgIiICIiAiIgIiICIiAiIgIs4UwoMIs4UwoC1LVthTCg4vtwVX3OwmOMjuni3L00VthTCgoKOwML8c5nXKJPFWlG3gKXgTCrqNWhZWcKYVFYRZwphQYRZwphQYRZwphQYRZwphQYRZwphQYRZwphQYRZwphQYRZwphQYRZwog6IiICIiAiIgIiICIiAiIgIiICIiAiIgIiICIiAiIgIiICIiAiIgIiICIiAiIgIiICIiAiIgIiICIiAiIgIiICIiAiIgIiICIiAiIgIiICIiAiIgIiICIiAiIgIiICIiAiIgIiICIiAiIgIiICIiAiIg//9k="/>
        <xdr:cNvSpPr>
          <a:spLocks noChangeAspect="1" noChangeArrowheads="1"/>
        </xdr:cNvSpPr>
      </xdr:nvSpPr>
      <xdr:spPr bwMode="auto">
        <a:xfrm>
          <a:off x="1225550" y="58135520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3812</xdr:row>
      <xdr:rowOff>0</xdr:rowOff>
    </xdr:from>
    <xdr:ext cx="590550" cy="560106"/>
    <xdr:pic>
      <xdr:nvPicPr>
        <xdr:cNvPr id="166386" name="2903 Imagen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581240900"/>
          <a:ext cx="59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3817</xdr:row>
      <xdr:rowOff>0</xdr:rowOff>
    </xdr:from>
    <xdr:ext cx="488950" cy="466537"/>
    <xdr:pic>
      <xdr:nvPicPr>
        <xdr:cNvPr id="166387" name="2906 Imagen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581964800"/>
          <a:ext cx="4889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3818</xdr:row>
      <xdr:rowOff>0</xdr:rowOff>
    </xdr:from>
    <xdr:ext cx="596900" cy="560106"/>
    <xdr:pic>
      <xdr:nvPicPr>
        <xdr:cNvPr id="166388" name="2907 Imagen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582117200"/>
          <a:ext cx="5969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3820</xdr:row>
      <xdr:rowOff>0</xdr:rowOff>
    </xdr:from>
    <xdr:ext cx="736600" cy="510989"/>
    <xdr:pic>
      <xdr:nvPicPr>
        <xdr:cNvPr id="166389" name="2909 Imagen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582422000"/>
          <a:ext cx="736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3827</xdr:row>
      <xdr:rowOff>0</xdr:rowOff>
    </xdr:from>
    <xdr:ext cx="577850" cy="541057"/>
    <xdr:pic>
      <xdr:nvPicPr>
        <xdr:cNvPr id="166390" name="773 Imagen" descr="http://www.amanco.com.ar/img/domiciliario/desgueJPnivel1/Codo87-30MH3acom.jpg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583488800"/>
          <a:ext cx="5778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3829</xdr:row>
      <xdr:rowOff>69850</xdr:rowOff>
    </xdr:from>
    <xdr:ext cx="495300" cy="471210"/>
    <xdr:pic>
      <xdr:nvPicPr>
        <xdr:cNvPr id="166391" name="2910 Imagen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583863450"/>
          <a:ext cx="495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3834</xdr:row>
      <xdr:rowOff>31750</xdr:rowOff>
    </xdr:from>
    <xdr:ext cx="1016000" cy="668055"/>
    <xdr:pic>
      <xdr:nvPicPr>
        <xdr:cNvPr id="166392" name="575 Imagen"/>
        <xdr:cNvPicPr>
          <a:picLocks noChangeAspect="1"/>
        </xdr:cNvPicPr>
      </xdr:nvPicPr>
      <xdr:blipFill>
        <a:blip xmlns:r="http://schemas.openxmlformats.org/officeDocument/2006/relationships" r:embed="rId402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84587350"/>
          <a:ext cx="10160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3840</xdr:row>
      <xdr:rowOff>101220</xdr:rowOff>
    </xdr:from>
    <xdr:ext cx="906480" cy="640621"/>
    <xdr:pic>
      <xdr:nvPicPr>
        <xdr:cNvPr id="577" name="576 Imagen"/>
        <xdr:cNvPicPr>
          <a:picLocks noChangeAspect="1"/>
        </xdr:cNvPicPr>
      </xdr:nvPicPr>
      <xdr:blipFill>
        <a:blip xmlns:r="http://schemas.openxmlformats.org/officeDocument/2006/relationships" r:embed="rId4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0" y="706164310"/>
          <a:ext cx="862640" cy="6361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3845</xdr:row>
      <xdr:rowOff>0</xdr:rowOff>
    </xdr:from>
    <xdr:ext cx="647700" cy="623608"/>
    <xdr:pic>
      <xdr:nvPicPr>
        <xdr:cNvPr id="166394" name="577 Imagen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586232000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3850</xdr:row>
      <xdr:rowOff>0</xdr:rowOff>
    </xdr:from>
    <xdr:ext cx="774700" cy="547406"/>
    <xdr:pic>
      <xdr:nvPicPr>
        <xdr:cNvPr id="166395" name="578 Imagen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586994000"/>
          <a:ext cx="774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3852</xdr:row>
      <xdr:rowOff>0</xdr:rowOff>
    </xdr:from>
    <xdr:ext cx="615950" cy="585507"/>
    <xdr:pic>
      <xdr:nvPicPr>
        <xdr:cNvPr id="166396" name="579 Imagen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587298800"/>
          <a:ext cx="6159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3860</xdr:row>
      <xdr:rowOff>152400</xdr:rowOff>
    </xdr:from>
    <xdr:ext cx="889000" cy="736225"/>
    <xdr:pic>
      <xdr:nvPicPr>
        <xdr:cNvPr id="166397" name="583 Imagen"/>
        <xdr:cNvPicPr>
          <a:picLocks noChangeAspect="1"/>
        </xdr:cNvPicPr>
      </xdr:nvPicPr>
      <xdr:blipFill>
        <a:blip xmlns:r="http://schemas.openxmlformats.org/officeDocument/2006/relationships" r:embed="rId4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88670400"/>
          <a:ext cx="889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3855</xdr:row>
      <xdr:rowOff>127000</xdr:rowOff>
    </xdr:from>
    <xdr:ext cx="819150" cy="723527"/>
    <xdr:pic>
      <xdr:nvPicPr>
        <xdr:cNvPr id="166398" name="586 Imagen"/>
        <xdr:cNvPicPr>
          <a:picLocks noChangeAspect="1"/>
        </xdr:cNvPicPr>
      </xdr:nvPicPr>
      <xdr:blipFill>
        <a:blip xmlns:r="http://schemas.openxmlformats.org/officeDocument/2006/relationships" r:embed="rId4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87883000"/>
          <a:ext cx="8191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3864</xdr:row>
      <xdr:rowOff>19050</xdr:rowOff>
    </xdr:from>
    <xdr:ext cx="469900" cy="447489"/>
    <xdr:pic>
      <xdr:nvPicPr>
        <xdr:cNvPr id="166399" name="587 Imagen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589146650"/>
          <a:ext cx="4699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3866</xdr:row>
      <xdr:rowOff>0</xdr:rowOff>
    </xdr:from>
    <xdr:ext cx="679450" cy="642658"/>
    <xdr:pic>
      <xdr:nvPicPr>
        <xdr:cNvPr id="166400" name="588 Imagen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589432400"/>
          <a:ext cx="679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95251</xdr:colOff>
      <xdr:row>3874</xdr:row>
      <xdr:rowOff>29935</xdr:rowOff>
    </xdr:from>
    <xdr:ext cx="679450" cy="662374"/>
    <xdr:pic>
      <xdr:nvPicPr>
        <xdr:cNvPr id="166401" name="589 Imagen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95251" y="687503614"/>
          <a:ext cx="679450" cy="662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2969986</xdr:colOff>
      <xdr:row>3866</xdr:row>
      <xdr:rowOff>84364</xdr:rowOff>
    </xdr:from>
    <xdr:ext cx="685800" cy="662372"/>
    <xdr:pic>
      <xdr:nvPicPr>
        <xdr:cNvPr id="166402" name="590 Imagen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4766129" y="686673578"/>
          <a:ext cx="685800" cy="66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3544</xdr:row>
      <xdr:rowOff>0</xdr:rowOff>
    </xdr:from>
    <xdr:ext cx="698500" cy="466540"/>
    <xdr:pic>
      <xdr:nvPicPr>
        <xdr:cNvPr id="166403" name="580 Imagen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0" y="541566100"/>
          <a:ext cx="6985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3547</xdr:row>
      <xdr:rowOff>31750</xdr:rowOff>
    </xdr:from>
    <xdr:ext cx="577850" cy="547405"/>
    <xdr:pic>
      <xdr:nvPicPr>
        <xdr:cNvPr id="166404" name="585 Imagen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542055050"/>
          <a:ext cx="577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3550</xdr:row>
      <xdr:rowOff>50800</xdr:rowOff>
    </xdr:from>
    <xdr:ext cx="577850" cy="509308"/>
    <xdr:pic>
      <xdr:nvPicPr>
        <xdr:cNvPr id="166405" name="591 Imagen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542531300"/>
          <a:ext cx="577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3553</xdr:row>
      <xdr:rowOff>0</xdr:rowOff>
    </xdr:from>
    <xdr:ext cx="457200" cy="434790"/>
    <xdr:pic>
      <xdr:nvPicPr>
        <xdr:cNvPr id="166406" name="593 Imagen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0" y="542937700"/>
          <a:ext cx="4572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3556</xdr:row>
      <xdr:rowOff>38100</xdr:rowOff>
    </xdr:from>
    <xdr:ext cx="768350" cy="579155"/>
    <xdr:pic>
      <xdr:nvPicPr>
        <xdr:cNvPr id="166407" name="594 Imagen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0" y="543433000"/>
          <a:ext cx="7683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3558</xdr:row>
      <xdr:rowOff>88900</xdr:rowOff>
    </xdr:from>
    <xdr:ext cx="679450" cy="434787"/>
    <xdr:pic>
      <xdr:nvPicPr>
        <xdr:cNvPr id="166408" name="596 Imagen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0" y="543788600"/>
          <a:ext cx="679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3561</xdr:row>
      <xdr:rowOff>57150</xdr:rowOff>
    </xdr:from>
    <xdr:ext cx="628650" cy="447490"/>
    <xdr:pic>
      <xdr:nvPicPr>
        <xdr:cNvPr id="166409" name="597 Imagen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0" y="544214050"/>
          <a:ext cx="6286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3564</xdr:row>
      <xdr:rowOff>107950</xdr:rowOff>
    </xdr:from>
    <xdr:ext cx="546100" cy="509305"/>
    <xdr:pic>
      <xdr:nvPicPr>
        <xdr:cNvPr id="166410" name="598 Imagen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58750" y="544722050"/>
          <a:ext cx="546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3568</xdr:row>
      <xdr:rowOff>19050</xdr:rowOff>
    </xdr:from>
    <xdr:ext cx="495300" cy="466539"/>
    <xdr:pic>
      <xdr:nvPicPr>
        <xdr:cNvPr id="166411" name="599 Imagen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52400" y="545242750"/>
          <a:ext cx="4953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3579</xdr:row>
      <xdr:rowOff>31750</xdr:rowOff>
    </xdr:from>
    <xdr:ext cx="571500" cy="534709"/>
    <xdr:pic>
      <xdr:nvPicPr>
        <xdr:cNvPr id="166412" name="600 Imagen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0" y="546931850"/>
          <a:ext cx="5715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3584</xdr:row>
      <xdr:rowOff>127000</xdr:rowOff>
    </xdr:from>
    <xdr:ext cx="381000" cy="496608"/>
    <xdr:pic>
      <xdr:nvPicPr>
        <xdr:cNvPr id="166413" name="601 Imagen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0" y="547789100"/>
          <a:ext cx="38100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3589</xdr:row>
      <xdr:rowOff>31750</xdr:rowOff>
    </xdr:from>
    <xdr:ext cx="488950" cy="460188"/>
    <xdr:pic>
      <xdr:nvPicPr>
        <xdr:cNvPr id="166414" name="602 Imagen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0" y="548455850"/>
          <a:ext cx="4889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3592</xdr:row>
      <xdr:rowOff>19050</xdr:rowOff>
    </xdr:from>
    <xdr:ext cx="647700" cy="491938"/>
    <xdr:pic>
      <xdr:nvPicPr>
        <xdr:cNvPr id="166415" name="603 Imagen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0" y="548900350"/>
          <a:ext cx="647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3595</xdr:row>
      <xdr:rowOff>50800</xdr:rowOff>
    </xdr:from>
    <xdr:ext cx="609600" cy="534709"/>
    <xdr:pic>
      <xdr:nvPicPr>
        <xdr:cNvPr id="166416" name="616 Imagen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0" y="549389300"/>
          <a:ext cx="6096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2956592</xdr:colOff>
      <xdr:row>3595</xdr:row>
      <xdr:rowOff>17610</xdr:rowOff>
    </xdr:from>
    <xdr:ext cx="577850" cy="547408"/>
    <xdr:pic>
      <xdr:nvPicPr>
        <xdr:cNvPr id="166417" name="628 Imagen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4752735" y="638138181"/>
          <a:ext cx="577850" cy="547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3599</xdr:row>
      <xdr:rowOff>0</xdr:rowOff>
    </xdr:from>
    <xdr:ext cx="654050" cy="636305"/>
    <xdr:pic>
      <xdr:nvPicPr>
        <xdr:cNvPr id="166418" name="629 Imagen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549948100"/>
          <a:ext cx="6540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585107</xdr:colOff>
      <xdr:row>3598</xdr:row>
      <xdr:rowOff>4535</xdr:rowOff>
    </xdr:from>
    <xdr:ext cx="508000" cy="479236"/>
    <xdr:pic>
      <xdr:nvPicPr>
        <xdr:cNvPr id="166419" name="643 Imagen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585107" y="638655785"/>
          <a:ext cx="508000" cy="479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3602</xdr:row>
      <xdr:rowOff>0</xdr:rowOff>
    </xdr:from>
    <xdr:ext cx="539750" cy="604559"/>
    <xdr:pic>
      <xdr:nvPicPr>
        <xdr:cNvPr id="166420" name="644 Imagen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0" y="550405300"/>
          <a:ext cx="539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3034393</xdr:colOff>
      <xdr:row>3602</xdr:row>
      <xdr:rowOff>136071</xdr:rowOff>
    </xdr:from>
    <xdr:ext cx="539750" cy="510989"/>
    <xdr:pic>
      <xdr:nvPicPr>
        <xdr:cNvPr id="166421" name="645 Imagen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4830536" y="639494892"/>
          <a:ext cx="539750" cy="51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544286</xdr:colOff>
      <xdr:row>3603</xdr:row>
      <xdr:rowOff>40821</xdr:rowOff>
    </xdr:from>
    <xdr:ext cx="546100" cy="415739"/>
    <xdr:pic>
      <xdr:nvPicPr>
        <xdr:cNvPr id="166422" name="646 Imagen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544286" y="639576535"/>
          <a:ext cx="5461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517072</xdr:colOff>
      <xdr:row>3606</xdr:row>
      <xdr:rowOff>81643</xdr:rowOff>
    </xdr:from>
    <xdr:ext cx="488950" cy="447489"/>
    <xdr:pic>
      <xdr:nvPicPr>
        <xdr:cNvPr id="166423" name="649 Imagen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517072" y="640148036"/>
          <a:ext cx="488950" cy="447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3608</xdr:row>
      <xdr:rowOff>0</xdr:rowOff>
    </xdr:from>
    <xdr:ext cx="419100" cy="415735"/>
    <xdr:pic>
      <xdr:nvPicPr>
        <xdr:cNvPr id="166424" name="683 Imagen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0" y="55131970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3610</xdr:row>
      <xdr:rowOff>19050</xdr:rowOff>
    </xdr:from>
    <xdr:ext cx="768537" cy="482414"/>
    <xdr:pic>
      <xdr:nvPicPr>
        <xdr:cNvPr id="166425" name="701 Imagen"/>
        <xdr:cNvPicPr>
          <a:picLocks noChangeAspect="1"/>
        </xdr:cNvPicPr>
      </xdr:nvPicPr>
      <xdr:blipFill>
        <a:blip xmlns:r="http://schemas.openxmlformats.org/officeDocument/2006/relationships" r:embed="rId4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1643550"/>
          <a:ext cx="75565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3616</xdr:row>
      <xdr:rowOff>31750</xdr:rowOff>
    </xdr:from>
    <xdr:ext cx="704850" cy="453836"/>
    <xdr:pic>
      <xdr:nvPicPr>
        <xdr:cNvPr id="166426" name="757 Imagen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0" y="552577000"/>
          <a:ext cx="704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3619</xdr:row>
      <xdr:rowOff>19050</xdr:rowOff>
    </xdr:from>
    <xdr:ext cx="571500" cy="453839"/>
    <xdr:pic>
      <xdr:nvPicPr>
        <xdr:cNvPr id="166427" name="769 Imagen"/>
        <xdr:cNvPicPr>
          <a:picLocks noChangeAspect="1"/>
        </xdr:cNvPicPr>
      </xdr:nvPicPr>
      <xdr:blipFill>
        <a:blip xmlns:r="http://schemas.openxmlformats.org/officeDocument/2006/relationships" r:embed="rId437" cstate="print">
          <a:clrChange>
            <a:clrFrom>
              <a:srgbClr val="FAFDFF"/>
            </a:clrFrom>
            <a:clrTo>
              <a:srgbClr val="FAFDFF">
                <a:alpha val="0"/>
              </a:srgbClr>
            </a:clrTo>
          </a:clrChange>
        </a:blip>
        <a:srcRect l="12791" t="19470" r="16278" b="18475"/>
        <a:stretch>
          <a:fillRect/>
        </a:stretch>
      </xdr:blipFill>
      <xdr:spPr bwMode="auto">
        <a:xfrm>
          <a:off x="0" y="553021500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3622</xdr:row>
      <xdr:rowOff>38100</xdr:rowOff>
    </xdr:from>
    <xdr:ext cx="558800" cy="509308"/>
    <xdr:pic>
      <xdr:nvPicPr>
        <xdr:cNvPr id="166428" name="771 Imagen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 l="22549" t="20213" r="19608" b="23903"/>
        <a:stretch>
          <a:fillRect/>
        </a:stretch>
      </xdr:blipFill>
      <xdr:spPr bwMode="auto">
        <a:xfrm>
          <a:off x="0" y="553497750"/>
          <a:ext cx="558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3626</xdr:row>
      <xdr:rowOff>0</xdr:rowOff>
    </xdr:from>
    <xdr:ext cx="520700" cy="491938"/>
    <xdr:pic>
      <xdr:nvPicPr>
        <xdr:cNvPr id="166429" name="774 Imagen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0" y="554069250"/>
          <a:ext cx="520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2684</xdr:row>
      <xdr:rowOff>0</xdr:rowOff>
    </xdr:from>
    <xdr:ext cx="317500" cy="303119"/>
    <xdr:sp macro="" textlink="">
      <xdr:nvSpPr>
        <xdr:cNvPr id="166430" name="AutoShape 2" descr="data:image/jpg;base64,/9j/4AAQSkZJRgABAQAAAQABAAD/2wCEAAkGBhMSDxQSDxMQEBAUEBYWFRYSFBoQFRYXExghFRYYHRUXHSYeHBooGRMSHzUgIycpLCwtFh4xNTAqNSYrLCkBCQoKDgwNFA8PGi8kHiQqLDUtKjQyLCkxMSwsNSkvKS0pLzUvNSwwMjU1LCwsKSwzMjUsKSo1NTUtKiopMDYuLP/AABEIAIwAjAMBIgACEQEDEQH/xAAbAAEAAwEBAQEAAAAAAAAAAAAAAQMFBwIEBv/EAEQQAAECAgUIBwYDBAsAAAAAAAEAAgMRBAUSITIGMVFykbHB0QcUFSJBUqETJWFicYEjQkMkM5KjNVNjc4KDorKzwvD/xAAaAQEAAwEBAQAAAAAAAAAAAAAAAQQGAwIF/8QANBEBAAIBAgIFBw0AAAAAAAAAAAECEQMEEoEFITFhsRMzQUNScaEUIiMlMjVCYmNygsHh/9oADAMBAAIRAxEAPwDtECA0sb3W4R4DQrOrN8rdg5JRsDdUblagq6s3yt2DknVm+VuwclaiCrqzfK3YOSdWb5W/wjkrV4iOkLhM6NKD5abFgwmF8Uw4bBnLgANy/FVl0qUVhIgQTG+Y2YTftMEnYs+tq2gxXk0kxokQfkECI5rc/dAsyukRPx+6+aEyEXdyjxDmAnBsjOb+9LyldIo5Td7h9MIDvxKJCLPkeLX+psidi6DUFb0emQRGo9lzZyILQHNcM7XCVxvC5JWtfUKLR4rGkRHWCGhsNzXBwuaZ2RK/cvt6GaY9lLiQiTZi0cuI+aE4AH6yeR9hoUWjHY9VmZdg6s3yt2DknVm+VuwclYFK8ParqzfK3YOSdWb5W7ByVqIKurN8rdg5J1ZvlbsHJWogq6s3yt2DksysoTQ8XNw6BpK2FlVpjGrxKmBoUbA3VG5WqqjYG6o3K1QCIiAocpUOQc0rWumQ4wZZDXRIkRjLUzhcW3yAAzKmLWcS6yITSPlnf9zcvdb0pkK0Xyn1mM1oAmZ257iqKIBEbaBmCLj/AO0ZlynUmeqJaLS2WjWvHakYfmjUjWOe5t5eXF1oWhNxtEy8Lz4L68nqwNEpbaQWiIGw3sLW9ydsiZvnf3V99IhymFnUiHeuE3vHZL6cbPbav2qRy6vB1rJ3KaFTIZfCm0tMnsdiac/hcRnkRoWuFyjo5iltYlozPgPtf4SCPWe1dXCsaduKuZZnpDbV224tp17OrHNKIi6KAiIgLKrTGNXiVqrKrTGNXiVMDQo2BuqNytVVGwN1RuVqgEREBQ5SoKDjmVsMmnFgze3iyH1skr4obYjS9rIthsObs92cDitfKUe8j/fxf+NpWFWrZMpl0vwyJaJuCoTHzp97e6V8aFP2x4vLqY/+uhu+4+i+eLTznLoZlwXzUOjNEWCC1jgaHRnAvkT3oYJIBz3zv+qZTQWD92If8LWnY1d52s+0+PHT9Y9V8f8AHTejjJqJDLqVHbZc9gbDac4aTMuOichdoX7wLDyHdOraLO1Pq7cWK4fFbq7VrFYxD4O43FtxqTqX7ZERF6cBERAWVWmMavErVWVWmMavEqYGhRsDdUblaqqNgbqjcrVAIiICgqVBQcmykZOs3D+1iH+W1Zj4Qc+kNdeCACM2crXykb70N/6j/h+k1ZVIhOdGiQ2Y4kSGxui08iWbw8fsVSt2z7260J+ipn2I8WTT6XEFHbR2Piugtc0NYfxGMzltxE5ABxl8CZXXa1V0azGohb3rUVt1hr89gnuuMjnn4Zp5wv1uV9RwqLVXs4QubFYXGYb7R3iXfmdqtvuH5QV+Ro8QHqoEnEPZMWPaymGyJYDM4fBXdKs1r1yx3SG4pr6udOsViPj3y7U1elDVKKwiIgIiICyq0xjV4laqyq0xjV4lTA0KNgbqjcrVVRsDdUblaoBERAUFSoKDlWVr7NZl2iJf43GELpaVVk/J9aw5YTGtCfywnEfdesu7qxMvM0/yxyVeRd9ZQvq87IZ5ql6zHe2mMbDi/T/p+36QYc6vi5xKyZ3AAA5yTeBq97QuXw5ezg3d9sRgc0sc4EgymQ2TjM+UzkAu5RoAe0tcA5pEiCJg/ZZlEyVo0OJ7RkJtsGYJJdZOkBxICvxOIYi1cy1WG5elACleXsREQEREBZVaYxq8StVZVaYxq8SpgaFGwN1RuVqqo2BuqNytUAiIgKCpUFByfL9vvH62fCf6ehRkO33lD+AiHNLMwDMvfSGPeA1W/wCwpkCz3i34Mi+Ejhb4KlHnubZ2n6t/g6uiIrrGCIiAiIgIiICyq0xjV4laqyq0xjV4lTA0KNgbqjcrVVRsDdUblaoBERAUFSoKDlfSL/SDdRvjL8p8QpyAb7xEpS9lEIld5QvHSSf29uo3cV66PD7x/wAmJ/1VOPPc2xt91xP5HVURFcY4REQEREBERAWVWmMavErVWVWmMavEqYGhRsDdUblaqqNgbqjcrVAIiICgqVBQcl6THft7fg1m4lT0exJVkPjDiD0B4FWZQUIUquhBJIBiAOIz2WMvl6q6hVW2iV3DhsJLCZtLjMyiQzdPxvB2KpFZ8pxejLX21afIfIfi8nnk6giIrbICIiAiIgIiICyq0xjV4laqyq0xjV4lTA0KMe43VG5WrHhVm4NFzcI06PqvXartDfXmmBrIsntV2hvrzTtV2hvrzTA1lBWV2q7Q315oa1fob680wOdZWwI9FrTrEOTZvtQ3OwG0JOafDTcr8moMamVk2kPIcIbrb3M/dtk2yyG06b831X7qLTy4Sc2G4HwImNhKmFTi3utbDaBO4CQ2ArjGlic59L7Nuk86HBwRxcPDxdzZRZPartDfXmnartDfXmu2Hxmsiye1XaG+vNO1XaG+vNMDWRZPartDfXmnartDfXmmBrIsntV2hvrzTtV2hvrzTA1llVoO+NXiU7Udob6818VOp7i4XNw/HSfikQP/2Q=="/>
        <xdr:cNvSpPr>
          <a:spLocks noChangeAspect="1" noChangeArrowheads="1"/>
        </xdr:cNvSpPr>
      </xdr:nvSpPr>
      <xdr:spPr bwMode="auto">
        <a:xfrm>
          <a:off x="1225550" y="413848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4498</xdr:row>
      <xdr:rowOff>88900</xdr:rowOff>
    </xdr:from>
    <xdr:ext cx="977900" cy="723526"/>
    <xdr:pic>
      <xdr:nvPicPr>
        <xdr:cNvPr id="166434" name="592 Imagen"/>
        <xdr:cNvPicPr>
          <a:picLocks noChangeAspect="1"/>
        </xdr:cNvPicPr>
      </xdr:nvPicPr>
      <xdr:blipFill>
        <a:blip xmlns:r="http://schemas.openxmlformats.org/officeDocument/2006/relationships" r:embed="rId4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81888400"/>
          <a:ext cx="977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3407</xdr:row>
      <xdr:rowOff>0</xdr:rowOff>
    </xdr:from>
    <xdr:ext cx="717550" cy="655359"/>
    <xdr:pic>
      <xdr:nvPicPr>
        <xdr:cNvPr id="166435" name="776 Imagen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 r="40034" b="42551"/>
        <a:stretch>
          <a:fillRect/>
        </a:stretch>
      </xdr:blipFill>
      <xdr:spPr bwMode="auto">
        <a:xfrm>
          <a:off x="0" y="519925300"/>
          <a:ext cx="7175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2633297</xdr:colOff>
      <xdr:row>182</xdr:row>
      <xdr:rowOff>65942</xdr:rowOff>
    </xdr:from>
    <xdr:ext cx="636494" cy="624274"/>
    <xdr:pic>
      <xdr:nvPicPr>
        <xdr:cNvPr id="166437" name="791 Imagen" descr="http://t1.gstatic.com/images?q=tbn:ANd9GcRIHpRpKZzkVbLOXF83eu8Q2oET3xx8SPA5lczlx05CU3aThxj3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4736124" y="31381211"/>
          <a:ext cx="636494" cy="624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3995</xdr:row>
      <xdr:rowOff>19050</xdr:rowOff>
    </xdr:from>
    <xdr:ext cx="361950" cy="453838"/>
    <xdr:pic>
      <xdr:nvPicPr>
        <xdr:cNvPr id="166438" name="793 Imagen" descr="http://t2.gstatic.com/images?q=tbn:ANd9GcSSUvxYJuhWb1JDwjUfxmlcI585d9n7_MKiCzcHLBgo3HF6CbDHdw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0" y="608501450"/>
          <a:ext cx="361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387</xdr:row>
      <xdr:rowOff>0</xdr:rowOff>
    </xdr:from>
    <xdr:ext cx="546100" cy="504636"/>
    <xdr:pic>
      <xdr:nvPicPr>
        <xdr:cNvPr id="166439" name="796 Imagen" descr="http://t0.gstatic.com/images?q=tbn:ANd9GcSfuSxvXye0-HHkIg1x8tCimL0BPLRqs5OI-dpYU57DvpU5r0ml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 l="51241" t="1785" b="-1785"/>
        <a:stretch>
          <a:fillRect/>
        </a:stretch>
      </xdr:blipFill>
      <xdr:spPr bwMode="auto">
        <a:xfrm>
          <a:off x="158750" y="53536850"/>
          <a:ext cx="54610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4005</xdr:row>
      <xdr:rowOff>0</xdr:rowOff>
    </xdr:from>
    <xdr:ext cx="317500" cy="303120"/>
    <xdr:sp macro="" textlink="">
      <xdr:nvSpPr>
        <xdr:cNvPr id="166440" name="AutoShape 1024" descr="data:image/jpeg;base64,/9j/4AAQSkZJRgABAQAAAQABAAD/2wCEAAkGBhAPDxAQDxAWDxMOGRsPFBEYFxMaEhIWHxQXFRkcFRYXGycjFyUjGRQSHzsgJycwODg4GR4xNTAqQTI3LCkBCQoKDgwNGA8OFjUcHCIpKSkpKSspKSkpLCksLCwsKSwpLCksKSkpKSksLCkpKSkpLCkpKSwpLCkpKSkpKSkpKf/AABEIAEIAQgMBIgACEQEDEQH/xAAbAAEAAgMBAQAAAAAAAAAAAAAAAQYEBQcDAv/EADMQAAIBAwIEAggFBQAAAAAAAAECAAMEEQUhBhITMUFRQnGBgpGhscEUNGGi0QciIzJz/8QAFwEBAQEBAAAAAAAAAAAAAAAAAAIDAf/EABoRAQADAQEBAAAAAAAAAAAAAAABAhEhQkH/2gAMAwEAAhEDEQA/AO4xEQIMp/EnHdSxu7e1NoapvGFOi3URQ7bDcYJXcjcy4yicd2iPqWhMy5K3DjO+2KXOP3KpgXeiSVBYcpIBIznB8s9j656SBJgIkSYCIiAiIMCDKZxvVpi606ozEfhKvXYAZwrDp5IHf+3qfCRqWq6vXq1V02laijSLU+tWapz9Re4CqPsZg2OgXN3vdXKtcIAtVWpcjJ5YVXIYY9Jdj3/STbc4qub1vrvjG2amwoVv8hGFyj9/eXHxmXwvqb3FEtUYMysUJAx5eA9srF/wZVpI1Q1FYJvjB38JuP6fUCtvUJ9KofZgD+ZNZneuzEZxaYiJogiIgIiIGhtV/D31SnvyXo66b7CqoC1AB+o5W9eZtns0Z1qFQXTIVvEA7EZ+0xNdtOeiXXZ7c9emfHmUE494cy+2eNfiq1TAapk4yQoLY27ZEaMjX/y1X1fea7gf8s3/AEb6LPLUuKbatQqpScu2O3K22+2dtp98Ctm2ceVVh8lMj0r4skREtJERAREQPmogYFSMhhgjzB2nJ9ScI9TpIUTJwh7r5fQ/GdaMoPGGh1zXapSps6uB/qM4IAByB6vnM7xsLpPVa0u0q3DMtMHKeioPbPcnsdzOgcFaXVt6NRaq8nO/OqncgYA3+ExOAdGrW6VnrqUNUryqe4A5jn2lvlLbO1rha2piIloIiICIiAnz4xECRJiICIiAiIgf/9k="/>
        <xdr:cNvSpPr>
          <a:spLocks noChangeAspect="1" noChangeArrowheads="1"/>
        </xdr:cNvSpPr>
      </xdr:nvSpPr>
      <xdr:spPr bwMode="auto">
        <a:xfrm>
          <a:off x="0" y="6109208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4005</xdr:row>
      <xdr:rowOff>0</xdr:rowOff>
    </xdr:from>
    <xdr:ext cx="317500" cy="303120"/>
    <xdr:sp macro="" textlink="">
      <xdr:nvSpPr>
        <xdr:cNvPr id="166441" name="AutoShape 1025" descr="data:image/jpeg;base64,/9j/4AAQSkZJRgABAQAAAQABAAD/2wCEAAkGBhAPDxAQDxAWDxMOGRsPFBEYFxMaEhIWHxQXFRkcFRYXGycjFyUjGRQSHzsgJycwODg4GR4xNTAqQTI3LCkBCQoKDgwNGA8OFjUcHCIpKSkpKSspKSkpLCksLCwsKSwpLCksKSkpKSksLCkpKSkpLCkpKSwpLCkpKSkpKSkpKf/AABEIAEIAQgMBIgACEQEDEQH/xAAbAAEAAgMBAQAAAAAAAAAAAAAAAQYEBQcDAv/EADMQAAIBAwIEAggFBQAAAAAAAAECAAMEEQUhBhITMUFRQnGBgpGhscEUNGGi0QciIzJz/8QAFwEBAQEBAAAAAAAAAAAAAAAAAAIDAf/EABoRAQADAQEBAAAAAAAAAAAAAAABAhEhQkH/2gAMAwEAAhEDEQA/AO4xEQIMp/EnHdSxu7e1NoapvGFOi3URQ7bDcYJXcjcy4yicd2iPqWhMy5K3DjO+2KXOP3KpgXeiSVBYcpIBIznB8s9j656SBJgIkSYCIiAiIMCDKZxvVpi606ozEfhKvXYAZwrDp5IHf+3qfCRqWq6vXq1V02laijSLU+tWapz9Re4CqPsZg2OgXN3vdXKtcIAtVWpcjJ5YVXIYY9Jdj3/STbc4qub1vrvjG2amwoVv8hGFyj9/eXHxmXwvqb3FEtUYMysUJAx5eA9srF/wZVpI1Q1FYJvjB38JuP6fUCtvUJ9KofZgD+ZNZneuzEZxaYiJogiIgIiIGhtV/D31SnvyXo66b7CqoC1AB+o5W9eZtns0Z1qFQXTIVvEA7EZ+0xNdtOeiXXZ7c9emfHmUE494cy+2eNfiq1TAapk4yQoLY27ZEaMjX/y1X1fea7gf8s3/AEb6LPLUuKbatQqpScu2O3K22+2dtp98Ctm2ceVVh8lMj0r4skREtJERAREQPmogYFSMhhgjzB2nJ9ScI9TpIUTJwh7r5fQ/GdaMoPGGh1zXapSps6uB/qM4IAByB6vnM7xsLpPVa0u0q3DMtMHKeioPbPcnsdzOgcFaXVt6NRaq8nO/OqncgYA3+ExOAdGrW6VnrqUNUryqe4A5jn2lvlLbO1rha2piIloIiICIiAnz4xECRJiICIiAiIgf/9k="/>
        <xdr:cNvSpPr>
          <a:spLocks noChangeAspect="1" noChangeArrowheads="1"/>
        </xdr:cNvSpPr>
      </xdr:nvSpPr>
      <xdr:spPr bwMode="auto">
        <a:xfrm>
          <a:off x="0" y="6109208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4006</xdr:row>
      <xdr:rowOff>152400</xdr:rowOff>
    </xdr:from>
    <xdr:ext cx="768350" cy="729876"/>
    <xdr:pic>
      <xdr:nvPicPr>
        <xdr:cNvPr id="166442" name="1 Imagen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0" y="611225600"/>
          <a:ext cx="76835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4004</xdr:row>
      <xdr:rowOff>0</xdr:rowOff>
    </xdr:from>
    <xdr:ext cx="654050" cy="623609"/>
    <xdr:pic>
      <xdr:nvPicPr>
        <xdr:cNvPr id="166443" name="2 Imagen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0" y="610768400"/>
          <a:ext cx="654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4010</xdr:row>
      <xdr:rowOff>76200</xdr:rowOff>
    </xdr:from>
    <xdr:ext cx="730250" cy="698126"/>
    <xdr:pic>
      <xdr:nvPicPr>
        <xdr:cNvPr id="166444" name="3 Imagen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0" y="611759000"/>
          <a:ext cx="730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4014</xdr:row>
      <xdr:rowOff>0</xdr:rowOff>
    </xdr:from>
    <xdr:ext cx="768350" cy="729877"/>
    <xdr:pic>
      <xdr:nvPicPr>
        <xdr:cNvPr id="166445" name="4 Imagen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0" y="612292400"/>
          <a:ext cx="76835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3991</xdr:row>
      <xdr:rowOff>12700</xdr:rowOff>
    </xdr:from>
    <xdr:ext cx="628650" cy="604555"/>
    <xdr:pic>
      <xdr:nvPicPr>
        <xdr:cNvPr id="166446" name="5 Imagen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9050" y="607885500"/>
          <a:ext cx="628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4020</xdr:row>
      <xdr:rowOff>146050</xdr:rowOff>
    </xdr:from>
    <xdr:ext cx="704850" cy="666379"/>
    <xdr:pic>
      <xdr:nvPicPr>
        <xdr:cNvPr id="166447" name="7 Imagen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0" y="613352850"/>
          <a:ext cx="7048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4024</xdr:row>
      <xdr:rowOff>146050</xdr:rowOff>
    </xdr:from>
    <xdr:ext cx="596900" cy="563505"/>
    <xdr:pic>
      <xdr:nvPicPr>
        <xdr:cNvPr id="166448" name="8 Imagen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0" y="613962450"/>
          <a:ext cx="5969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4017</xdr:row>
      <xdr:rowOff>107950</xdr:rowOff>
    </xdr:from>
    <xdr:ext cx="768537" cy="723525"/>
    <xdr:pic>
      <xdr:nvPicPr>
        <xdr:cNvPr id="166449" name="9 Imagen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0" y="612857550"/>
          <a:ext cx="7556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742</xdr:row>
      <xdr:rowOff>31750</xdr:rowOff>
    </xdr:from>
    <xdr:ext cx="762187" cy="528358"/>
    <xdr:pic>
      <xdr:nvPicPr>
        <xdr:cNvPr id="166450" name="11 Imagen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0" y="125196600"/>
          <a:ext cx="749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745</xdr:row>
      <xdr:rowOff>114300</xdr:rowOff>
    </xdr:from>
    <xdr:ext cx="698500" cy="660027"/>
    <xdr:pic>
      <xdr:nvPicPr>
        <xdr:cNvPr id="166451" name="12 Imagen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0" y="125736350"/>
          <a:ext cx="698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706</xdr:row>
      <xdr:rowOff>50800</xdr:rowOff>
    </xdr:from>
    <xdr:ext cx="908050" cy="572807"/>
    <xdr:pic>
      <xdr:nvPicPr>
        <xdr:cNvPr id="166453" name="14 Imagen"/>
        <xdr:cNvPicPr>
          <a:picLocks noChangeAspect="1"/>
        </xdr:cNvPicPr>
      </xdr:nvPicPr>
      <xdr:blipFill>
        <a:blip xmlns:r="http://schemas.openxmlformats.org/officeDocument/2006/relationships" r:embed="rId4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8814850"/>
          <a:ext cx="90805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710</xdr:row>
      <xdr:rowOff>107950</xdr:rowOff>
    </xdr:from>
    <xdr:ext cx="895350" cy="515659"/>
    <xdr:pic>
      <xdr:nvPicPr>
        <xdr:cNvPr id="166454" name="15 Imagen"/>
        <xdr:cNvPicPr>
          <a:picLocks noChangeAspect="1"/>
        </xdr:cNvPicPr>
      </xdr:nvPicPr>
      <xdr:blipFill>
        <a:blip xmlns:r="http://schemas.openxmlformats.org/officeDocument/2006/relationships" r:embed="rId4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39470130"/>
          <a:ext cx="895350" cy="503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713</xdr:row>
      <xdr:rowOff>88900</xdr:rowOff>
    </xdr:from>
    <xdr:ext cx="927100" cy="509306"/>
    <xdr:pic>
      <xdr:nvPicPr>
        <xdr:cNvPr id="166455" name="16 Imagen"/>
        <xdr:cNvPicPr>
          <a:picLocks noChangeAspect="1"/>
        </xdr:cNvPicPr>
      </xdr:nvPicPr>
      <xdr:blipFill>
        <a:blip xmlns:r="http://schemas.openxmlformats.org/officeDocument/2006/relationships" r:embed="rId4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9767350"/>
          <a:ext cx="927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716</xdr:row>
      <xdr:rowOff>114300</xdr:rowOff>
    </xdr:from>
    <xdr:ext cx="895350" cy="522007"/>
    <xdr:pic>
      <xdr:nvPicPr>
        <xdr:cNvPr id="166456" name="17 Imagen"/>
        <xdr:cNvPicPr>
          <a:picLocks noChangeAspect="1"/>
        </xdr:cNvPicPr>
      </xdr:nvPicPr>
      <xdr:blipFill>
        <a:blip xmlns:r="http://schemas.openxmlformats.org/officeDocument/2006/relationships" r:embed="rId4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0249950"/>
          <a:ext cx="8953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719</xdr:row>
      <xdr:rowOff>127000</xdr:rowOff>
    </xdr:from>
    <xdr:ext cx="838200" cy="509309"/>
    <xdr:pic>
      <xdr:nvPicPr>
        <xdr:cNvPr id="166457" name="18 Imagen"/>
        <xdr:cNvPicPr>
          <a:picLocks noChangeAspect="1"/>
        </xdr:cNvPicPr>
      </xdr:nvPicPr>
      <xdr:blipFill>
        <a:blip xmlns:r="http://schemas.openxmlformats.org/officeDocument/2006/relationships" r:embed="rId4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0719850"/>
          <a:ext cx="838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727</xdr:row>
      <xdr:rowOff>95250</xdr:rowOff>
    </xdr:from>
    <xdr:ext cx="825500" cy="502958"/>
    <xdr:pic>
      <xdr:nvPicPr>
        <xdr:cNvPr id="166458" name="19 Imagen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0" y="122059700"/>
          <a:ext cx="82550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732</xdr:row>
      <xdr:rowOff>31750</xdr:rowOff>
    </xdr:from>
    <xdr:ext cx="717550" cy="649005"/>
    <xdr:pic>
      <xdr:nvPicPr>
        <xdr:cNvPr id="166461" name="23 Imagen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0" y="123520200"/>
          <a:ext cx="7175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1899</xdr:row>
      <xdr:rowOff>133350</xdr:rowOff>
    </xdr:from>
    <xdr:ext cx="736600" cy="522008"/>
    <xdr:pic>
      <xdr:nvPicPr>
        <xdr:cNvPr id="166462" name="25 Imagen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0" y="295852850"/>
          <a:ext cx="7366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335429</xdr:colOff>
      <xdr:row>1260</xdr:row>
      <xdr:rowOff>94503</xdr:rowOff>
    </xdr:from>
    <xdr:ext cx="471394" cy="723526"/>
    <xdr:pic>
      <xdr:nvPicPr>
        <xdr:cNvPr id="166463" name="26 Imagen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335429" y="244319985"/>
          <a:ext cx="471394" cy="723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2757021</xdr:colOff>
      <xdr:row>3248</xdr:row>
      <xdr:rowOff>149411</xdr:rowOff>
    </xdr:from>
    <xdr:ext cx="603250" cy="472888"/>
    <xdr:pic>
      <xdr:nvPicPr>
        <xdr:cNvPr id="166465" name="28 Imagen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 l="27348" r="26501" b="47926"/>
        <a:stretch>
          <a:fillRect/>
        </a:stretch>
      </xdr:blipFill>
      <xdr:spPr bwMode="auto">
        <a:xfrm>
          <a:off x="4576856" y="608843976"/>
          <a:ext cx="603250" cy="472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4033</xdr:row>
      <xdr:rowOff>152400</xdr:rowOff>
    </xdr:from>
    <xdr:ext cx="457200" cy="414056"/>
    <xdr:pic>
      <xdr:nvPicPr>
        <xdr:cNvPr id="166466" name="29 Imagen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0" y="615340400"/>
          <a:ext cx="457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4036</xdr:row>
      <xdr:rowOff>95250</xdr:rowOff>
    </xdr:from>
    <xdr:ext cx="965200" cy="867897"/>
    <xdr:pic>
      <xdr:nvPicPr>
        <xdr:cNvPr id="166467" name="30 Imagen"/>
        <xdr:cNvPicPr>
          <a:picLocks noChangeAspect="1"/>
        </xdr:cNvPicPr>
      </xdr:nvPicPr>
      <xdr:blipFill>
        <a:blip xmlns:r="http://schemas.openxmlformats.org/officeDocument/2006/relationships" r:embed="rId4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15740450"/>
          <a:ext cx="965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328</xdr:row>
      <xdr:rowOff>0</xdr:rowOff>
    </xdr:from>
    <xdr:ext cx="349250" cy="491940"/>
    <xdr:pic>
      <xdr:nvPicPr>
        <xdr:cNvPr id="166468" name="Picture 138" descr="BARRAL EXTENSIBLE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3935650"/>
          <a:ext cx="349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415</xdr:row>
      <xdr:rowOff>76200</xdr:rowOff>
    </xdr:from>
    <xdr:ext cx="609600" cy="464858"/>
    <xdr:pic>
      <xdr:nvPicPr>
        <xdr:cNvPr id="166469" name="2 Imagen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0" y="57423050"/>
          <a:ext cx="6096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4003</xdr:row>
      <xdr:rowOff>38100</xdr:rowOff>
    </xdr:from>
    <xdr:ext cx="571500" cy="541059"/>
    <xdr:pic>
      <xdr:nvPicPr>
        <xdr:cNvPr id="166470" name="4 Imagen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0" y="610654100"/>
          <a:ext cx="5715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4001</xdr:row>
      <xdr:rowOff>0</xdr:rowOff>
    </xdr:from>
    <xdr:ext cx="596900" cy="579157"/>
    <xdr:pic>
      <xdr:nvPicPr>
        <xdr:cNvPr id="166471" name="5 Imagen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0" y="610215950"/>
          <a:ext cx="5969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4004</xdr:row>
      <xdr:rowOff>0</xdr:rowOff>
    </xdr:from>
    <xdr:ext cx="609600" cy="579159"/>
    <xdr:pic>
      <xdr:nvPicPr>
        <xdr:cNvPr id="166472" name="6 Imagen"/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0" y="610768400"/>
          <a:ext cx="6096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3004671</xdr:colOff>
      <xdr:row>2041</xdr:row>
      <xdr:rowOff>17181</xdr:rowOff>
    </xdr:from>
    <xdr:ext cx="565150" cy="284069"/>
    <xdr:pic>
      <xdr:nvPicPr>
        <xdr:cNvPr id="166474" name="8 Imagen"/>
        <xdr:cNvPicPr>
          <a:picLocks noChangeAspect="1"/>
        </xdr:cNvPicPr>
      </xdr:nvPicPr>
      <xdr:blipFill>
        <a:blip xmlns:r="http://schemas.openxmlformats.org/officeDocument/2006/relationships" r:embed="rId472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</a:blip>
        <a:srcRect l="8719" t="17014" r="-3168" b="32851"/>
        <a:stretch>
          <a:fillRect/>
        </a:stretch>
      </xdr:blipFill>
      <xdr:spPr bwMode="auto">
        <a:xfrm>
          <a:off x="5021730" y="377408887"/>
          <a:ext cx="565150" cy="284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579</xdr:row>
      <xdr:rowOff>50800</xdr:rowOff>
    </xdr:from>
    <xdr:ext cx="419100" cy="383989"/>
    <xdr:pic>
      <xdr:nvPicPr>
        <xdr:cNvPr id="166475" name="10 Imagen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0" y="82543650"/>
          <a:ext cx="41910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567</xdr:row>
      <xdr:rowOff>95250</xdr:rowOff>
    </xdr:from>
    <xdr:ext cx="546100" cy="579156"/>
    <xdr:pic>
      <xdr:nvPicPr>
        <xdr:cNvPr id="166476" name="Picture 3387" descr="llavin para gas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24000" contrast="-6000"/>
        </a:blip>
        <a:srcRect/>
        <a:stretch>
          <a:fillRect/>
        </a:stretch>
      </xdr:blipFill>
      <xdr:spPr bwMode="auto">
        <a:xfrm>
          <a:off x="0" y="80759300"/>
          <a:ext cx="5461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523</xdr:row>
      <xdr:rowOff>88900</xdr:rowOff>
    </xdr:from>
    <xdr:ext cx="171450" cy="477559"/>
    <xdr:pic>
      <xdr:nvPicPr>
        <xdr:cNvPr id="166477" name="11 Imagen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0" y="73894950"/>
          <a:ext cx="17145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528</xdr:row>
      <xdr:rowOff>0</xdr:rowOff>
    </xdr:from>
    <xdr:ext cx="577850" cy="530039"/>
    <xdr:pic>
      <xdr:nvPicPr>
        <xdr:cNvPr id="166478" name="12 Imagen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0" y="74568050"/>
          <a:ext cx="577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3998</xdr:row>
      <xdr:rowOff>19050</xdr:rowOff>
    </xdr:from>
    <xdr:ext cx="527050" cy="485588"/>
    <xdr:pic>
      <xdr:nvPicPr>
        <xdr:cNvPr id="166479" name="13 Imagen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0" y="608958650"/>
          <a:ext cx="5270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2898588</xdr:colOff>
      <xdr:row>2418</xdr:row>
      <xdr:rowOff>41462</xdr:rowOff>
    </xdr:from>
    <xdr:ext cx="483720" cy="390337"/>
    <xdr:pic>
      <xdr:nvPicPr>
        <xdr:cNvPr id="166481" name="1 Imagen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4718423" y="444448827"/>
          <a:ext cx="406400" cy="39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3863</xdr:row>
      <xdr:rowOff>0</xdr:rowOff>
    </xdr:from>
    <xdr:ext cx="628650" cy="585509"/>
    <xdr:pic>
      <xdr:nvPicPr>
        <xdr:cNvPr id="166483" name="3 Imagen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0" y="588975200"/>
          <a:ext cx="628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693</xdr:row>
      <xdr:rowOff>12700</xdr:rowOff>
    </xdr:from>
    <xdr:ext cx="609600" cy="572808"/>
    <xdr:pic>
      <xdr:nvPicPr>
        <xdr:cNvPr id="166484" name="4 Imagen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0" y="117405150"/>
          <a:ext cx="6096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693</xdr:row>
      <xdr:rowOff>31750</xdr:rowOff>
    </xdr:from>
    <xdr:ext cx="768537" cy="585508"/>
    <xdr:pic>
      <xdr:nvPicPr>
        <xdr:cNvPr id="166485" name="5 Imagen"/>
        <xdr:cNvPicPr>
          <a:picLocks noChangeAspect="1"/>
        </xdr:cNvPicPr>
      </xdr:nvPicPr>
      <xdr:blipFill>
        <a:blip xmlns:r="http://schemas.openxmlformats.org/officeDocument/2006/relationships" r:embed="rId4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7424200"/>
          <a:ext cx="755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2422</xdr:row>
      <xdr:rowOff>127000</xdr:rowOff>
    </xdr:from>
    <xdr:ext cx="285750" cy="414057"/>
    <xdr:pic>
      <xdr:nvPicPr>
        <xdr:cNvPr id="166486" name="7 Imagen"/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0" y="373888000"/>
          <a:ext cx="2857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2216150</xdr:colOff>
      <xdr:row>2423</xdr:row>
      <xdr:rowOff>127000</xdr:rowOff>
    </xdr:from>
    <xdr:ext cx="285750" cy="320486"/>
    <xdr:pic>
      <xdr:nvPicPr>
        <xdr:cNvPr id="166487" name="833 Imagen" descr="https://encrypted-tbn3.google.com/images?q=tbn:ANd9GcSh-xfomarnFn1eV1ltELjNPOB_zi2Aovqt88wMKTr52A80qzUl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4032250" y="374040400"/>
          <a:ext cx="2857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4385</xdr:row>
      <xdr:rowOff>57150</xdr:rowOff>
    </xdr:from>
    <xdr:ext cx="819150" cy="831476"/>
    <xdr:pic>
      <xdr:nvPicPr>
        <xdr:cNvPr id="166488" name="8 Imagen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38100" y="666610300"/>
          <a:ext cx="8191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4380</xdr:row>
      <xdr:rowOff>50800</xdr:rowOff>
    </xdr:from>
    <xdr:ext cx="825500" cy="679076"/>
    <xdr:pic>
      <xdr:nvPicPr>
        <xdr:cNvPr id="166489" name="9 Imagen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31750" y="665841950"/>
          <a:ext cx="825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247650</xdr:colOff>
      <xdr:row>4340</xdr:row>
      <xdr:rowOff>69850</xdr:rowOff>
    </xdr:from>
    <xdr:ext cx="539750" cy="496610"/>
    <xdr:pic>
      <xdr:nvPicPr>
        <xdr:cNvPr id="166490" name="10 Imagen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247650" y="658698200"/>
          <a:ext cx="5397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455440</xdr:colOff>
      <xdr:row>4338</xdr:row>
      <xdr:rowOff>13608</xdr:rowOff>
    </xdr:from>
    <xdr:ext cx="374595" cy="547408"/>
    <xdr:pic>
      <xdr:nvPicPr>
        <xdr:cNvPr id="166491" name="11 Imagen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455440" y="770626929"/>
          <a:ext cx="374595" cy="547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2641600</xdr:colOff>
      <xdr:row>2275</xdr:row>
      <xdr:rowOff>31750</xdr:rowOff>
    </xdr:from>
    <xdr:ext cx="738094" cy="383991"/>
    <xdr:pic>
      <xdr:nvPicPr>
        <xdr:cNvPr id="166494" name="16 Imagen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4032250" y="359454450"/>
          <a:ext cx="78740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2458</xdr:row>
      <xdr:rowOff>107950</xdr:rowOff>
    </xdr:from>
    <xdr:ext cx="857250" cy="817095"/>
    <xdr:pic>
      <xdr:nvPicPr>
        <xdr:cNvPr id="166495" name="15 Imagen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0" y="379202950"/>
          <a:ext cx="85725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602</xdr:row>
      <xdr:rowOff>0</xdr:rowOff>
    </xdr:from>
    <xdr:ext cx="774700" cy="674405"/>
    <xdr:pic>
      <xdr:nvPicPr>
        <xdr:cNvPr id="166498" name="21 Imagen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0" y="102762050"/>
          <a:ext cx="774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2881031</xdr:colOff>
      <xdr:row>1293</xdr:row>
      <xdr:rowOff>59392</xdr:rowOff>
    </xdr:from>
    <xdr:ext cx="867895" cy="415737"/>
    <xdr:pic>
      <xdr:nvPicPr>
        <xdr:cNvPr id="166499" name="23 Imagen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 l="11060" t="22118" r="12537" b="23595"/>
        <a:stretch>
          <a:fillRect/>
        </a:stretch>
      </xdr:blipFill>
      <xdr:spPr bwMode="auto">
        <a:xfrm>
          <a:off x="4898090" y="239248951"/>
          <a:ext cx="867895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1294</xdr:row>
      <xdr:rowOff>31750</xdr:rowOff>
    </xdr:from>
    <xdr:ext cx="717550" cy="383989"/>
    <xdr:pic>
      <xdr:nvPicPr>
        <xdr:cNvPr id="166500" name="24 Imagen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0" y="205365350"/>
          <a:ext cx="7175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0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88900" cy="220569"/>
    <xdr:sp macro="" textlink="">
      <xdr:nvSpPr>
        <xdr:cNvPr id="16651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241301</xdr:colOff>
      <xdr:row>2868</xdr:row>
      <xdr:rowOff>12700</xdr:rowOff>
    </xdr:from>
    <xdr:ext cx="787400" cy="572809"/>
    <xdr:pic>
      <xdr:nvPicPr>
        <xdr:cNvPr id="166518" name="26 Imagen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241301" y="555636206"/>
          <a:ext cx="787400" cy="572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26146</xdr:colOff>
      <xdr:row>2831</xdr:row>
      <xdr:rowOff>31376</xdr:rowOff>
    </xdr:from>
    <xdr:ext cx="857250" cy="636308"/>
    <xdr:pic>
      <xdr:nvPicPr>
        <xdr:cNvPr id="166519" name="27 Imagen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26146" y="508083670"/>
          <a:ext cx="857250" cy="636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2872</xdr:row>
      <xdr:rowOff>0</xdr:rowOff>
    </xdr:from>
    <xdr:ext cx="317500" cy="315818"/>
    <xdr:sp macro="" textlink="">
      <xdr:nvSpPr>
        <xdr:cNvPr id="166520" name="AutoShape 2" descr="data:image/jpeg;base64,/9j/4AAQSkZJRgABAQAAAQABAAD/2wCEAAkGBhQSEBUUExQVFBUWFRwXFhcYFRUWFxcYFBcVFhUXFBUXHCYeGBkjHBUVHy8gJScpLCwsFx4xNTAqNSYrLCkBCQoKDgwOGg8PGikcHCQpKSksLCkqKSkpKSkpLCkpKSwpLCkpKSksKSkpLCksLCwpKSkpLCwsKSkpKSkpKSwpLP/AABEIAOEA4QMBIgACEQEDEQH/xAAcAAEAAQUBAQAAAAAAAAAAAAAABQIDBAYHAQj/xABIEAACAQICBgcFBQUFBgcAAAABAgADEQQhBRIxQVFxBhMiYYGRsQcyQqHBFFJygtEjJGKy8BUWg6LhM0NTY5LCJURzdJOz4v/EABgBAQADAQAAAAAAAAAAAAAAAAABAgME/8QAIxEBAQACAwACAgIDAAAAAAAAAAECERIhMVFhAzIikUFCcf/aAAwDAQACEQMRAD8A7jERAREQEREBERAREQEREBERAREQEREBERAREQEREBERAREQEREBERAREQERPLwPYnl57AREQEREBERAREQEREBERAREQEREBERAREQEREBERAQYiBqenunK0MT9nACkWLO97WYX7KgjW785V/eRjmr634QlvqZzf2xp+/g9y/JBNRTGOqXDMPGa44xllldu4npNVG5j+UfRZVU6bGmAzqpF8wDquBxsSR5kTh1DTNbL9o3nLr4lipLMW5kmX4RTnX0nhMUtSmlRc1dQynuYAj5GW9J6Sp4ek9Wq2qiC7GxNhs2DM7RMXowP3HDf+3pf/Ws1n2xJVOjrUtaxqr1mqc9WzWuPiGtq5TndDIb2r4Ld1rck/Uie4b2m0aratKlWc2vb9kuXdrPnOAYfEsh4fynmPhMlcNjgdl1YZ2zvlvUjb4Zy2kV22t08ZRf7K9tmdaj6AmWH9oL7sMPGtf8AlQzn2iemIK2cF7fEo1W/NrDPwmeel6/cc/mH6S2sVd1t56dYgi4w9Mc3rHxypbPGK/SzGapKJhydy2r58ibC80w9Lhupnxf/APMtN0ubdSXxZjGsUbqYqe1bFo+q9GkpG1StRT56x88xNw6Oe0HD4qyk9VV+45Fif4H2NyyPdOV6Q0+ay6r06Z4Gzay/ha+XpIg05WxaV9JCeziXRj2hYvDEJV1a1EbFLMXH4XIy5G45TqWgOluHxYHVvZ7XNNsnHh8Q7xeVWTcReICIiAiIgIiICIiAiIgIiDA4r7ZcOwxasQbMq2O42FjnNENSymde9onSdC5wgNNtmsCNZg5zW18gB2cxnnOOu7OSLBTfZbLyM1wy2yzx08oLmB3iZmkKerTy3ndxIyA7zM3RfRlqiFjVCkGw7IF+R238N8m+geD6rStBap182A17MoYoSjpcZNcZHvml3JtnqeO16Io6mHpKcitJFtyUD6TXfaif/DX/ABp/OJtgmr+0ulraNrW+HUbwDrf1nM6XDsRRWpfWyY/GB/OPiEh8ThXpHMZbs8uaHcZLs1gTuGflnLOD0gtSmWWzITYg7uY3HvlkLWD0wbWa7Dj8Q/EN8lKdYMLggjukHWwga5pnYfd3j9RMbROKXWYmpVW/3AM7ZcRA2lT3fKVap4SENenvbEN4qP1lPW0vuVTzqj6LJQnCQNuXiJbOIQfEo/Mv6yGepT/4I8aj/SeDEgbKVLx1z6tAl2x9MfGvnf0lI0vTUgh7EZgjWuD3G0i/tZ3JRH+GD6kz37e+4oOVNB/2yB1LoH7Tnq4ilhqjdaHOqrnJ1sCRrHYwytxznVhPnLoTQq4nH4emGJUVA7AAABaZDkmwHCfRokVMexESEkREBERAREQEREBPJ7NY6e6a6jDaqmzVezfeF+Ijv2DxiDjfTFTiMbXrqSAanZsLnsmwt5CRWPNqocCyuA2e0X2gjje48JsYp03NjTvszJN/C2yRmnaRI1SSxALU2PvHV9+m3FgDrA7xfgZtOmN7SWg8UyspW1+8A7ect4/EMlVKyk64Ia+/WQ8eQEw9EVroJKY+nrhxYC1mXO18rMec3njGp2l09rgXFU+JB+ZvebHobppSx6PhK9keohQH4XuCDbg42237uE4jT0qcNXKPnSezDfq6223EXvlukv8AaurZaj1Fp0bgiqFLsDtFlFs7/wAQ2TKzGxrLZVjpLoypg+uSqCGVSO5r5Ky8Qdsi+jej/wBzLZq4diDbPIAarA+8pts8p3al7R9GVaas9VWsMi9Ise8iykAzkulelPXF6lW2uzGyotlCKxFMC1vhA75jI1tQGKLU73Uox8Qe9G3juOchdFttPeZKaS6So11Vb3Fhrjfx1frMXRSBnLbLgA2ttsbkcJMm0W6ZYZv6vPAD3TLXDIagS77Cb3AsBt3So4egNuva9rlyBnkNktxqOUYJHG3lAHf9JKYnBUaaFimQ4sxueHvSwtCmcO1VETXQi6FARqk2JubkkX2yLNEy2w7fxDzlKOp+Ncss2A2d15MUkXWBCrY7rKefpNbwuBqBybUwCSc9U7T4ybjpHJsvRPpT9ixWspQOUKqWI1TrWuA2wNlvsJvVT2l4o7yOIsBbuItOYYvA9YhUtSvbKybDlvCSro5pUh/s9UjWGVNicj/yyeB3HcZbGSXtW22bjqOD9qGKQ9oLUXgwt5MM5u+hPaHhq9gzdS/3X2eDbJyelo4shZd20bxz8iPCYr07TS/ilZz8mU9fRKsCMjeVTiXRXprVwjgEl6JPaQnZ3pwbu2GdnweLWqiuhDIwDKRvB2TmyxuLpxymS9ERKrEREBERATlfT/F9bj+r+GjTF+Gs2f1+U6pOMYqr1mJxdXbrV2UckyEvhO1M/EYuRY2vbvUW8SQJhY5utpXTabPTJFrMp7N+45g9zGSNbD61N1+8CPMWEjqhIAW+xQO7IAfSXUR+iagBIGQPaA4Bt3gbjwmf0jrmmKNTbqPdhn2lJUMuW42kei6tQ87+D9r115K9I8G9bAAobEG5yvcbDy3TSX+Kmu1WneidGudYFkG1QpUhQ2Y2glhvteYHRHGM+Eq4Z2JFKoylD7ued7HK2sDJTQWlV+x03dwgX9mxOy6mw2DhaQGitMUaelaxVtelVS5Kj4hY3sbbx85bqWVHdljDo6BajVJDDUa+sliMrmxXdcTJq4VLEHwykziML1hZ0tqFuzrMFNrnaCct5mNV0W33qfjUT9ZPGa0pyy3tqGl9D61yu31lPR5ScgDe/CbWNFHb1lEc6g+kjVwHVVKuqUsxB98W77cReZXHV3Gky3NV7QoN1zZW/ZZE7NuYlrSGjXraq5KoOdr5c+OUv4auqt/tKQuLXLHLfuEvtpSkNuIpeCVG+ok9HanTGCNSiyrtyIvxXPOaphaOILagDob2JFwLd52Wmy1dNUt1Zj+Gh+rSymlqYP8A5h+Son0MrlJatjbIzBamAt8wLXtx2nb3mYq6PB3ufygR/aat7uHqN3vVt+kf2g42Yel+Zy/1MtuKvTglHHxYD6SJ0vo8HtJe4NzY3NrjO4375LrpHEH3UoJypg/9sratimGdcKL2Oqlsjt4SL3Ezq+pnQulWakKgObKVfvK5N8gD4S3UrXMiejFZkatSY3KEvn/CdV/OS2No6pHA5g8bEg+nzmuGW4zzml7A01dirXzFweW2dI9mmkSmthma65vS4j768sw3/VOWYatqup4GbXovHmjXp1B8Dgn8Oxh/0kyM5uaPx3VdoiUobiVTjdhERAREtYrEBEZzsUEnwF4FxjYXnDKGOWlhXqufeqOe9iWNgO+bDp7p5jVYBDSVXDWuh7NtouxzyN777Gc20gGcBS6ELfVVbkAk3Pnzm2ONjLLKVnaM6R9YSlQWYklSNhH3T38DvlyvUzmt08Mb32H5zMOkzezCxBltKSsnEPZgfA/1y1pt/R/D9bgqq5C1wD3sPofWaRXq3W/AibN0a0wadNlva7A33C4H6ScStObDFqVVAbWYnlax9JF6KwvV4ojhccxabfiqYGIq/da+y3xJb1E180rYpT95Lnyz+d5FniN+ppACBcTywG4eUj8Rp6lSbUYtcAX7NxnntvPaGnKLkBXzOwEETXeLPjl6z7gbv0mJpvR9EU6dd8y7tTbM6o1QurkOZv4TI177L+RnulXptgmp1Qey2smdgCSL34i15XKTS2N77RqaIo2veiAcx209L3lXV4ddtaiPzX9BI6loJCAwNKx2Xceha/ynp0VRHvVqI5Ef9qkym78RbU+azGxuFH++XwRz9Jb/ALawq/FUblTt6tMT7JhBtqg8lc/QStXwg2dY3KmB6tHK/Rxn2vN0loDZTqtzKL9DKP70j4cOTzc/QCeDG0B7tCqeZUeiwdMqPdwy/mcn5COV+U8Z8H946re7Rprz12+skNH412t1jrmSCi09Ww1TZtcjbraosJGnTVX4aNIcwx9TLuB0jiC+ZRR/CijlnaN/dNfUXKNXU0grbqiEHmVN/wDMsna+KvTRT8N8/lb5CazjXIxVEnb1gB8Tv85ONs5E/SWw6Vz7eh5siVLgHcR6zVpOYSp2F5CXqmLufRnFdZg6DHMmmoPNRqn5iSc17oC19H0e7WH+dpsM4767J4RESEkjekJ/d377DzIklMDTqXw9T8N/IgyZ6i+OQY3GiqXD5imwqDuUMFqDlqtPcXRwgQ6tSmx2jtb9v9c5jVMORXrjjRq+mXztNVbCt3TfGsKusBc2zFzY8Rc2MjcYvb52khSoHVFzMPG07MOX6yUKqIup5TLpNbIbx/XrPMLQ7J5Shfh/CPQRPTLxkOd++RuJH7xT5MPleZ95iYlf2tLx+aH9JaqRrPSdf3g96r6W+kjsN71+GfkZJ9Kj+8W4Ivpf6yMw+/lOe/s6cf1dE1rzHxwBptfZaX6VA6ovlcA8riU4rCdg8j6TpvjmnrX6OiabLfXpgfxNY+V5WNHURtrU+Qv62+stJo6mRc1VXuJz+V5Q+Dww21yfwhj+kxbJKphMKgP7Qk/iU/IX9ZinF4Yf8VvIfUzGFXCL8VRvAD1Jj+1MMNlF25kD0EbRr/q8dKUBsoseb/oJSNPgEauHXb/Gf9PlKBptfgww8Sx9LSsaXrn3aCD8l/WTs19Mmr0hqOOxRA4XtYd+qFAMpwlXFM1yxA4KoF/ISgVsc2xdXkgHoJcoUcST26m8ZFwNhBt8o/s6nws6SU9fS1r36xdu33hNhGGYj830E1/FNfFUR/zATv8Aiv6TcqK9kf1wlsfVbOowF0aePyk9o7DBUG+YoWTGBw5KjLPcO87JdXWnUehlLVwNLvBPmxMm5jaOw3V0UT7qBfIATJnJfXVPCIiQklFWmGBB2EWPI5GVxA5F0norhxXLCzhNS5Isb5AgbbnIznVXSvAcp9M4nR1OoQXpo9tmsitblcTnfT7RtOjjcMwpoKdVHpMAqgaw7Smw35nymkyZ3HTm6jKVjReuQxOVrfOS2k9C6rdjNT5iVLS1VA4CaM2EMIALSMqUran4R8xJ5xl5+hkdWTMDgq/yiIXxirSlnFUv2lLmR/kaSSpMLEn9vTHe58lA+stVdNO6Wi2JP4V/lEi8OM+eXnJTpYf3t+S/yiY+gsG1SsgVSRrgk2yABvnML+zefq6QEtlwkfp11Wi2tfYbW42390kGRlUF9UHeA1yOYGya10m0n2Aq532i3iJrfGUiBQYW12NS/ALf53Eq+04UbKdRuZUfrKaWOXdhlJ49v0EyUr1z7mHQf4ZP815m0WhpOkPdw1+bE+gl1dJVT7mGQflZvUys/bOK0/8A40lqpTrH38Uo/wAX6LG6ai+KmMOxAg/9NR8yJRUTEn366r/iKPkDMJ8LT+PE35K7esp1MMPiqtyVV9TBpfqYUH38Up/Mzeku6Ow1IPdapZhnkh5bTbjMRa1D4aNRubj6LMujiNVbrQ1OB7Rsd23KIVe0WuvjRwQMfIFR8yJvaJkB3euf1ms9F9H9p3+8Qg5L2nPzXym4UsOSZpipVGHoaxA4zf8AonoPWqKxHZTPmR7o88/CYXRPoo1Q67DVQbDx46o+s6LhsMtNQqiwH9ZyueWuonHHfa4J7ETFsREQEREBNO9qWjDUwBdPfoOtVfDIgec3GWcZhRUpsjbHUqfEWkzpF7caq4oPTVhsZQfO0wi8jsZpBMNrUy4YK7KNU6wBucr8Lg2M9wuPDi4m8rHTKxR7DcreeQ9Ziut3by8pfZ76o77nkmfraYtF8iTxJkoXws17D4nrMWDuCsPMn/SSekdJBKZYbwbcxNf6MvrVz+E/SLRm4rQ9Fq7VKt3JtZNgFgB2jtOzZJGhXAFkAUcFFh8pE6Txi067dZrWyIGwEWGesdo7hNv9nvR4aUSo1OolFaThWUoWbtC4YZgWOYz4StsiZLUUFvt+U0nH0a1Srlkdx2DLv3TpWlehGkqNXUXD9apOT0u0NW5HavbVa1jbv2y3gPZxpAoo+zMDbPWemvq0i2VaSxoiYHGMP9sB+e38onv93Kre/iPm7es6fh/ZPjm2iin4ql/5VMkqHsarH38RSX8KO3qRK9J7cgXoinxVWPJQPUzITotQG3Xb8wHoJ2ej7GU+PEufw01HqTOXe0PR+I0fjKlNadT7ONXq6rJcNdFLXcDVybWG7ZG4arBp6CoD/dA82Y/WZKYKmuynTH5R9ZD0cXVqIpFQrmb2A2brTqvsXxiVjVw1ahSqNSXrFrMis7azZqxYG9iciN2W6TbpGttJZCEZ1Q6qjMqhIBtkLqNsidD6A0jizbqMQ6k7TSYJ5kAHzn1XSohRZQFHAAAeQldpS5L8XIdCey7FKAGCUwBbNwxA2n3QbknMzddFdA6dOxqN1h4Wsv6mbTEcqcYpSmAAALAbAJVESqxERAREQEREBLOMW9NwNpUgW25g7JeiB82dNMMNcnLWtnla3Zvn33AmBoZzmd2835XsNs750i9nmExmboUNyWakQha+3WNjfntmi6X9lFXDOWwi9dTOwFlFRO43sGHeM+I3yfx/xmkZ/wArtqxc2JORIso4L/qZE6QxWxQefhtmy4noZpFgSuEfIb2pg5cAXzmn0NHs1S9QFCjG4ORBFwVYHZ/pNuTGw07QZsNTtuUseZAsPWYnQwXYn+E+okxjNIoqFSmtkADfZa/d/VpgdFMPqlr71J82Ef7H+E5jMAlUAOoNjccRxsZu/srpU6GKIpgBa1MqR/FS7a377GpNRmRo3SL0Kq1adtZDcXFxsIzAIvkTL5Y7iMbp360ThWK9p+ktbOrTQAjIUlseG25t4zq/RHpQMZh6btqJUa4KBwc0JBKjbY2v3TnuNjaZSp+IiVWJS6XGe+VRA4ppL2K4o4msaLYdKL1WemCzgqrnWC6oQ7LkWvN39n/s9/s4u71esqVFCmy6qKASbC+ZNztPCbpaJO0aIiJCSIiAiIgIiICIiAiIgIiICIiB4RNd070CwuLqCpUVg3xFG1NcDZr228xYzY4gcJ9q3Qg4bELXo0wuGZVUhRlTqLcdobtYW7XG427dd0bTsTyn0nicMtRGR1DKwIZSLgg7QROU6Z9l9alWP2VespNmoLKGp/wsWI1hwPnxOmOXyzyx+GpRebdhvZfi2940U5uzHyVfrJLD+yVvjxAH4ad/mzfSa88VONc7rUQwzH9d08pUBTIZLqy5qwJBBGwgjZOs4f2V4Ye89Z/zKo/yrf5yTwvQHBJYiiGINwXZnzHcTaVv5InhU1g2JpoW2lQTzIF5fngnswbEREBERAREQEREBERAREQEREBERAREQEREBERARaIgIiICIiAiIgIiICIiAiIgIiICIiAiIgIiICIiAiIgIiICIiAiIgIiICIiAiIgIiICIiAiIgIiICIiAiIgIiICIiAiIgIiICIiAiIgIiICIiAiIgIiICIiAiIgIiICIiAiIgIiIH//2Q=="/>
        <xdr:cNvSpPr>
          <a:spLocks noChangeAspect="1" noChangeArrowheads="1"/>
        </xdr:cNvSpPr>
      </xdr:nvSpPr>
      <xdr:spPr bwMode="auto">
        <a:xfrm>
          <a:off x="0" y="43777535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204321</xdr:colOff>
      <xdr:row>2839</xdr:row>
      <xdr:rowOff>168461</xdr:rowOff>
    </xdr:from>
    <xdr:ext cx="736600" cy="685426"/>
    <xdr:pic>
      <xdr:nvPicPr>
        <xdr:cNvPr id="166521" name="28 Imagen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204321" y="550413143"/>
          <a:ext cx="736600" cy="68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155761</xdr:colOff>
      <xdr:row>2907</xdr:row>
      <xdr:rowOff>0</xdr:rowOff>
    </xdr:from>
    <xdr:ext cx="800100" cy="661708"/>
    <xdr:pic>
      <xdr:nvPicPr>
        <xdr:cNvPr id="166522" name="29 Imagen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55761" y="564154917"/>
          <a:ext cx="800100" cy="661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101601</xdr:colOff>
      <xdr:row>2914</xdr:row>
      <xdr:rowOff>44824</xdr:rowOff>
    </xdr:from>
    <xdr:ext cx="781050" cy="745753"/>
    <xdr:pic>
      <xdr:nvPicPr>
        <xdr:cNvPr id="166523" name="842 Imagen" descr="https://encrypted-tbn0.gstatic.com/images?q=tbn:ANd9GcSbf3g3_meQ7Ayfm04Uq6YjWOiIR9ZJM2_G_7IhjTes1lQle863Zw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1601" y="524054295"/>
          <a:ext cx="781050" cy="745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3033060</xdr:colOff>
      <xdr:row>2886</xdr:row>
      <xdr:rowOff>97865</xdr:rowOff>
    </xdr:from>
    <xdr:ext cx="774700" cy="566458"/>
    <xdr:pic>
      <xdr:nvPicPr>
        <xdr:cNvPr id="166524" name="30 Imagen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4852895" y="559127959"/>
          <a:ext cx="774700" cy="566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2881</xdr:row>
      <xdr:rowOff>8965</xdr:rowOff>
    </xdr:from>
    <xdr:ext cx="1007969" cy="680757"/>
    <xdr:pic>
      <xdr:nvPicPr>
        <xdr:cNvPr id="166525" name="1823 Imagen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0" y="517205259"/>
          <a:ext cx="1007969" cy="680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45009</xdr:colOff>
      <xdr:row>2861</xdr:row>
      <xdr:rowOff>45944</xdr:rowOff>
    </xdr:from>
    <xdr:ext cx="900019" cy="728196"/>
    <xdr:pic>
      <xdr:nvPicPr>
        <xdr:cNvPr id="166526" name="1824 Imagen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45009" y="513477062"/>
          <a:ext cx="900019" cy="728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129988</xdr:colOff>
      <xdr:row>2875</xdr:row>
      <xdr:rowOff>51546</xdr:rowOff>
    </xdr:from>
    <xdr:ext cx="819150" cy="729876"/>
    <xdr:pic>
      <xdr:nvPicPr>
        <xdr:cNvPr id="166527" name="1825 Imagen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29988" y="556930111"/>
          <a:ext cx="819150" cy="729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56029</xdr:colOff>
      <xdr:row>2889</xdr:row>
      <xdr:rowOff>13447</xdr:rowOff>
    </xdr:from>
    <xdr:ext cx="1284194" cy="1258235"/>
    <xdr:pic>
      <xdr:nvPicPr>
        <xdr:cNvPr id="166529" name="1827 Imagen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29" y="518644094"/>
          <a:ext cx="1284194" cy="1258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4640</xdr:row>
      <xdr:rowOff>127000</xdr:rowOff>
    </xdr:from>
    <xdr:ext cx="762187" cy="685425"/>
    <xdr:pic>
      <xdr:nvPicPr>
        <xdr:cNvPr id="166531" name="1829 Imagen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0" y="340791800"/>
          <a:ext cx="74930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249</xdr:row>
      <xdr:rowOff>114300</xdr:rowOff>
    </xdr:from>
    <xdr:ext cx="527050" cy="509308"/>
    <xdr:pic>
      <xdr:nvPicPr>
        <xdr:cNvPr id="166532" name="19 Imagen"/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0" y="36277550"/>
          <a:ext cx="527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253</xdr:row>
      <xdr:rowOff>57150</xdr:rowOff>
    </xdr:from>
    <xdr:ext cx="895350" cy="466537"/>
    <xdr:pic>
      <xdr:nvPicPr>
        <xdr:cNvPr id="166533" name="1830 Imagen"/>
        <xdr:cNvPicPr>
          <a:picLocks noChangeAspect="1"/>
        </xdr:cNvPicPr>
      </xdr:nvPicPr>
      <xdr:blipFill>
        <a:blip xmlns:r="http://schemas.openxmlformats.org/officeDocument/2006/relationships" r:embed="rId5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3659" b="21207"/>
        <a:stretch>
          <a:fillRect/>
        </a:stretch>
      </xdr:blipFill>
      <xdr:spPr bwMode="auto">
        <a:xfrm>
          <a:off x="0" y="36830000"/>
          <a:ext cx="8953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246</xdr:row>
      <xdr:rowOff>133350</xdr:rowOff>
    </xdr:from>
    <xdr:ext cx="469900" cy="452158"/>
    <xdr:pic>
      <xdr:nvPicPr>
        <xdr:cNvPr id="166534" name="1831 Imagen"/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0" y="35839400"/>
          <a:ext cx="469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244</xdr:row>
      <xdr:rowOff>12700</xdr:rowOff>
    </xdr:from>
    <xdr:ext cx="539750" cy="510988"/>
    <xdr:pic>
      <xdr:nvPicPr>
        <xdr:cNvPr id="166535" name="1832 Imagen"/>
        <xdr:cNvPicPr>
          <a:picLocks noChangeAspect="1"/>
        </xdr:cNvPicPr>
      </xdr:nvPicPr>
      <xdr:blipFill>
        <a:blip xmlns:r="http://schemas.openxmlformats.org/officeDocument/2006/relationships" r:embed="rId5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13950"/>
          <a:ext cx="53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238</xdr:row>
      <xdr:rowOff>12700</xdr:rowOff>
    </xdr:from>
    <xdr:ext cx="615950" cy="585508"/>
    <xdr:pic>
      <xdr:nvPicPr>
        <xdr:cNvPr id="166536" name="1833 Imagen"/>
        <xdr:cNvPicPr>
          <a:picLocks noChangeAspect="1"/>
        </xdr:cNvPicPr>
      </xdr:nvPicPr>
      <xdr:blipFill>
        <a:blip xmlns:r="http://schemas.openxmlformats.org/officeDocument/2006/relationships" r:embed="rId5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4499550"/>
          <a:ext cx="6159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228</xdr:row>
      <xdr:rowOff>133350</xdr:rowOff>
    </xdr:from>
    <xdr:ext cx="488950" cy="471206"/>
    <xdr:pic>
      <xdr:nvPicPr>
        <xdr:cNvPr id="166537" name="1834 Imagen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0" y="33096200"/>
          <a:ext cx="488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234</xdr:row>
      <xdr:rowOff>88900</xdr:rowOff>
    </xdr:from>
    <xdr:ext cx="539750" cy="509306"/>
    <xdr:pic>
      <xdr:nvPicPr>
        <xdr:cNvPr id="166538" name="1835 Imagen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0" y="33966150"/>
          <a:ext cx="53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232</xdr:row>
      <xdr:rowOff>50800</xdr:rowOff>
    </xdr:from>
    <xdr:ext cx="476250" cy="453839"/>
    <xdr:pic>
      <xdr:nvPicPr>
        <xdr:cNvPr id="166539" name="1836 Imagen"/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0" y="33623250"/>
          <a:ext cx="476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225</xdr:row>
      <xdr:rowOff>107950</xdr:rowOff>
    </xdr:from>
    <xdr:ext cx="558800" cy="528357"/>
    <xdr:pic>
      <xdr:nvPicPr>
        <xdr:cNvPr id="166540" name="1837 Imagen"/>
        <xdr:cNvPicPr>
          <a:picLocks noChangeAspect="1"/>
        </xdr:cNvPicPr>
      </xdr:nvPicPr>
      <xdr:blipFill>
        <a:blip xmlns:r="http://schemas.openxmlformats.org/officeDocument/2006/relationships" r:embed="rId5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2613600"/>
          <a:ext cx="558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223</xdr:row>
      <xdr:rowOff>0</xdr:rowOff>
    </xdr:from>
    <xdr:ext cx="546100" cy="523688"/>
    <xdr:pic>
      <xdr:nvPicPr>
        <xdr:cNvPr id="166541" name="1838 Imagen"/>
        <xdr:cNvPicPr>
          <a:picLocks noChangeAspect="1"/>
        </xdr:cNvPicPr>
      </xdr:nvPicPr>
      <xdr:blipFill>
        <a:blip xmlns:r="http://schemas.openxmlformats.org/officeDocument/2006/relationships" r:embed="rId5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2200850"/>
          <a:ext cx="5461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219</xdr:row>
      <xdr:rowOff>146050</xdr:rowOff>
    </xdr:from>
    <xdr:ext cx="539750" cy="509307"/>
    <xdr:pic>
      <xdr:nvPicPr>
        <xdr:cNvPr id="166542" name="1839 Imagen"/>
        <xdr:cNvPicPr>
          <a:picLocks noChangeAspect="1"/>
        </xdr:cNvPicPr>
      </xdr:nvPicPr>
      <xdr:blipFill>
        <a:blip xmlns:r="http://schemas.openxmlformats.org/officeDocument/2006/relationships" r:embed="rId5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737300"/>
          <a:ext cx="53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216</xdr:row>
      <xdr:rowOff>95250</xdr:rowOff>
    </xdr:from>
    <xdr:ext cx="469900" cy="445807"/>
    <xdr:pic>
      <xdr:nvPicPr>
        <xdr:cNvPr id="166543" name="1841 Imagen"/>
        <xdr:cNvPicPr>
          <a:picLocks noChangeAspect="1"/>
        </xdr:cNvPicPr>
      </xdr:nvPicPr>
      <xdr:blipFill>
        <a:blip xmlns:r="http://schemas.openxmlformats.org/officeDocument/2006/relationships" r:embed="rId5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229300"/>
          <a:ext cx="4699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590550</xdr:colOff>
      <xdr:row>214</xdr:row>
      <xdr:rowOff>19050</xdr:rowOff>
    </xdr:from>
    <xdr:ext cx="438150" cy="409389"/>
    <xdr:pic>
      <xdr:nvPicPr>
        <xdr:cNvPr id="166544" name="1842 Imagen"/>
        <xdr:cNvPicPr>
          <a:picLocks noChangeAspect="1"/>
        </xdr:cNvPicPr>
      </xdr:nvPicPr>
      <xdr:blipFill>
        <a:blip xmlns:r="http://schemas.openxmlformats.org/officeDocument/2006/relationships" r:embed="rId5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90550" y="30848300"/>
          <a:ext cx="4381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2980765</xdr:colOff>
      <xdr:row>3464</xdr:row>
      <xdr:rowOff>108697</xdr:rowOff>
    </xdr:from>
    <xdr:ext cx="406400" cy="528356"/>
    <xdr:pic>
      <xdr:nvPicPr>
        <xdr:cNvPr id="166546" name="1843 Imagen"/>
        <xdr:cNvPicPr>
          <a:picLocks noChangeAspect="1"/>
        </xdr:cNvPicPr>
      </xdr:nvPicPr>
      <xdr:blipFill>
        <a:blip xmlns:r="http://schemas.openxmlformats.org/officeDocument/2006/relationships" r:embed="rId5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7116" r="23076" b="59393"/>
        <a:stretch>
          <a:fillRect/>
        </a:stretch>
      </xdr:blipFill>
      <xdr:spPr bwMode="auto">
        <a:xfrm rot="5227978">
          <a:off x="4739622" y="645081651"/>
          <a:ext cx="528356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2514600</xdr:colOff>
      <xdr:row>2436</xdr:row>
      <xdr:rowOff>146050</xdr:rowOff>
    </xdr:from>
    <xdr:ext cx="635000" cy="528361"/>
    <xdr:pic>
      <xdr:nvPicPr>
        <xdr:cNvPr id="166548" name="1845 Imagen"/>
        <xdr:cNvPicPr>
          <a:picLocks noChangeAspect="1"/>
        </xdr:cNvPicPr>
      </xdr:nvPicPr>
      <xdr:blipFill>
        <a:blip xmlns:r="http://schemas.openxmlformats.org/officeDocument/2006/relationships" r:embed="rId51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14458" b="15540"/>
        <a:stretch>
          <a:fillRect/>
        </a:stretch>
      </xdr:blipFill>
      <xdr:spPr bwMode="auto">
        <a:xfrm>
          <a:off x="4032250" y="375278650"/>
          <a:ext cx="635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2673350</xdr:colOff>
      <xdr:row>49</xdr:row>
      <xdr:rowOff>114300</xdr:rowOff>
    </xdr:from>
    <xdr:ext cx="247650" cy="483908"/>
    <xdr:pic>
      <xdr:nvPicPr>
        <xdr:cNvPr id="166549" name="1846 Imagen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4032250" y="6280150"/>
          <a:ext cx="2476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63</xdr:row>
      <xdr:rowOff>158262</xdr:rowOff>
    </xdr:from>
    <xdr:ext cx="825500" cy="444313"/>
    <xdr:pic>
      <xdr:nvPicPr>
        <xdr:cNvPr id="166551" name="1848 Imagen"/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0" y="10408627"/>
          <a:ext cx="825500" cy="44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2954475</xdr:colOff>
      <xdr:row>61</xdr:row>
      <xdr:rowOff>102750</xdr:rowOff>
    </xdr:from>
    <xdr:ext cx="609600" cy="575983"/>
    <xdr:pic>
      <xdr:nvPicPr>
        <xdr:cNvPr id="166553" name="1886 Imagen"/>
        <xdr:cNvPicPr>
          <a:picLocks noChangeAspect="1"/>
        </xdr:cNvPicPr>
      </xdr:nvPicPr>
      <xdr:blipFill>
        <a:blip xmlns:r="http://schemas.openxmlformats.org/officeDocument/2006/relationships" r:embed="rId5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57302" y="9986769"/>
          <a:ext cx="609600" cy="575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4150</xdr:row>
      <xdr:rowOff>0</xdr:rowOff>
    </xdr:from>
    <xdr:ext cx="508000" cy="466540"/>
    <xdr:pic>
      <xdr:nvPicPr>
        <xdr:cNvPr id="166554" name="Picture 2988" descr="cascos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31501150"/>
          <a:ext cx="5080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998</xdr:row>
      <xdr:rowOff>0</xdr:rowOff>
    </xdr:from>
    <xdr:ext cx="577850" cy="409389"/>
    <xdr:pic>
      <xdr:nvPicPr>
        <xdr:cNvPr id="166555" name="ipfnShycSo_VHeQEM:" descr="http://t2.gstatic.com/images?q=tbn:nShycSo_VHeQEM:http://images04.olx.com.ar/ui/2/77/08/30516908_5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7480000"/>
          <a:ext cx="5778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4374</xdr:row>
      <xdr:rowOff>19050</xdr:rowOff>
    </xdr:from>
    <xdr:ext cx="400050" cy="303118"/>
    <xdr:pic>
      <xdr:nvPicPr>
        <xdr:cNvPr id="166556" name="Picture 3195" descr="soporte lateral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4591000"/>
          <a:ext cx="4000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1730936</xdr:colOff>
      <xdr:row>615</xdr:row>
      <xdr:rowOff>44076</xdr:rowOff>
    </xdr:from>
    <xdr:ext cx="1206500" cy="963148"/>
    <xdr:pic>
      <xdr:nvPicPr>
        <xdr:cNvPr id="166557" name="702 Imagen" descr="CABO ESCOBILLON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2209" t="-5185" b="36166"/>
        <a:stretch>
          <a:fillRect/>
        </a:stretch>
      </xdr:blipFill>
      <xdr:spPr bwMode="auto">
        <a:xfrm rot="3154340">
          <a:off x="3672447" y="125240024"/>
          <a:ext cx="963147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1087345</xdr:colOff>
      <xdr:row>652</xdr:row>
      <xdr:rowOff>3362</xdr:rowOff>
    </xdr:from>
    <xdr:ext cx="1219200" cy="371289"/>
    <xdr:pic>
      <xdr:nvPicPr>
        <xdr:cNvPr id="166558" name="709 Imagen" descr="CABO PALA PLAST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3000" b="41499"/>
        <a:stretch>
          <a:fillRect/>
        </a:stretch>
      </xdr:blipFill>
      <xdr:spPr bwMode="auto">
        <a:xfrm>
          <a:off x="2907180" y="133747809"/>
          <a:ext cx="1219200" cy="371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977900</xdr:colOff>
      <xdr:row>664</xdr:row>
      <xdr:rowOff>76200</xdr:rowOff>
    </xdr:from>
    <xdr:ext cx="1136650" cy="434789"/>
    <xdr:pic>
      <xdr:nvPicPr>
        <xdr:cNvPr id="166559" name="713 Imagen" descr="CABO RASTRILLO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7436" b="37436"/>
        <a:stretch>
          <a:fillRect/>
        </a:stretch>
      </xdr:blipFill>
      <xdr:spPr bwMode="auto">
        <a:xfrm>
          <a:off x="2813050" y="112439450"/>
          <a:ext cx="11366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197224</xdr:colOff>
      <xdr:row>2899</xdr:row>
      <xdr:rowOff>71717</xdr:rowOff>
    </xdr:from>
    <xdr:ext cx="660400" cy="485589"/>
    <xdr:pic>
      <xdr:nvPicPr>
        <xdr:cNvPr id="166560" name="Picture 15" descr="Herramientas Eléctricas Portátiles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7224" y="560715458"/>
          <a:ext cx="660400" cy="485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2904</xdr:row>
      <xdr:rowOff>0</xdr:rowOff>
    </xdr:from>
    <xdr:ext cx="1056714" cy="617255"/>
    <xdr:pic>
      <xdr:nvPicPr>
        <xdr:cNvPr id="166561" name="Picture 1" descr="Herramientas Eléctricas Portátiles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21320059"/>
          <a:ext cx="1056714" cy="617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835</xdr:row>
      <xdr:rowOff>0</xdr:rowOff>
    </xdr:from>
    <xdr:ext cx="317500" cy="303119"/>
    <xdr:sp macro="" textlink="">
      <xdr:nvSpPr>
        <xdr:cNvPr id="166562" name="AutoShape 1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338516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838</xdr:row>
      <xdr:rowOff>0</xdr:rowOff>
    </xdr:from>
    <xdr:ext cx="317500" cy="303120"/>
    <xdr:sp macro="" textlink="">
      <xdr:nvSpPr>
        <xdr:cNvPr id="166563" name="AutoShape 2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343088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2625667</xdr:colOff>
      <xdr:row>833</xdr:row>
      <xdr:rowOff>101547</xdr:rowOff>
    </xdr:from>
    <xdr:ext cx="698500" cy="572809"/>
    <xdr:pic>
      <xdr:nvPicPr>
        <xdr:cNvPr id="166564" name="Picture 3" descr="http://img2.mlstatic.com/candado-macao-63-mm_MLA-O-4412249553_052013.jpg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4639524" y="146636868"/>
          <a:ext cx="698500" cy="572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852</xdr:row>
      <xdr:rowOff>0</xdr:rowOff>
    </xdr:from>
    <xdr:ext cx="844550" cy="447488"/>
    <xdr:pic>
      <xdr:nvPicPr>
        <xdr:cNvPr id="166565" name="Picture 4" descr="http://t2.gstatic.com/images?q=tbn:ANd9GcQwdmUQTEPZ2ZIxOFsA0nSicMqZboUM4fsht1XSOt2uQOtLK-hi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0" y="136442450"/>
          <a:ext cx="8445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188259</xdr:colOff>
      <xdr:row>954</xdr:row>
      <xdr:rowOff>35859</xdr:rowOff>
    </xdr:from>
    <xdr:ext cx="495300" cy="485587"/>
    <xdr:pic>
      <xdr:nvPicPr>
        <xdr:cNvPr id="166566" name="Picture 5" descr="http://i00.i.aliimg.com/photo/v0/266414230/crimped_font_b_circular_b_font_steel.summ.jpg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88259" y="189002894"/>
          <a:ext cx="495300" cy="485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1022</xdr:row>
      <xdr:rowOff>0</xdr:rowOff>
    </xdr:from>
    <xdr:ext cx="317500" cy="303119"/>
    <xdr:sp macro="" textlink="">
      <xdr:nvSpPr>
        <xdr:cNvPr id="166567" name="AutoShape 7" descr="data:image/jpeg;base64,/9j/4AAQSkZJRgABAQAAAQABAAD/2wCEAAkGBxITERUUExQVFhUVGBMXFhQVFRgUFRkYFxUXHRwUFxQbHiggGB0lHBUUITIhJSkrLi4uFx8zODMsNygtLisBCgoKDg0OFhAQGywkHBw3LDQtNyw3MSwsLTcsMiwsLDcsLCs3LCssLCsuLCwsLCs3LCw4Kzc4KywrLiwrKyssK//AABEIAGQAZAMBIgACEQEDEQH/xAAcAAACAgMBAQAAAAAAAAAAAAAABgMHAQQFAgj/xAA+EAABAwIDBAcGAggHAAAAAAABAAIRAwQSITEFBkFRByJhcYGRoRMUMkKxwdHhIzNikqLC0vAkQ1JUY3KD/8QAGgEAAwADAQAAAAAAAAAAAAAAAAECAwQFBv/EACARAQEAAwABBQEBAAAAAAAAAAABAgMRMRIUISJBBQT/2gAMAwEAAhEDEQA/ALuqPDQSSABmSTAA5k8EtX+/2z6Rj22M/wDEDUHmMkt9NF9UDbeg2cFQ1HVI44MGFp7Os4+AVb2tJnAgeM/RJl16/Wt1vSZaHSnX/db/AFLVuOk0B8NtXuZl1jUDXdvUgj+JI9kymYk/imNmyf0ePA4t5y0IbF0YTyZbfpEtSOuyqzvaHDzaUw7K2xQuGzSeHRqNHDvBVRVsGYK2d37s0qzXsd8zRGeeIxAHHJCdmiY49i41lQ17hrGF73BrWiS4mAB2lJO0+lSzpkhjalUji0BrfNxTah8Qqqq9MBmG2n71b8GKI9L1X/atH/oT/Knyl2LaQqztOl6kf1lu9vax4f8AUBOmwN5ba8aTRfJHxMOTx3t5dqRuwhCEAtdIWzW1rCtLQXMYXtPEEZmPAFUTs6lJjgvpevSDmua4SHAtI7CIIXz3tTZzravUou1a4gE8ROR8RCVbGi8rftgxpgTwzTnbbQb7uWECeB4pFtqkQmO0uGRz0SbeydaF7SzldTcihN5SkTm93kwifVa95TDgYOaYej62BrPqH5G+zb36u+w804w78/rx66WxWdb02U2uLC+XkaZDKezU+CpKq5oJku8B+K+mN4KeK2qt4uY8DvhfNN7QOI95WTFoZRPs14c4ADxd+SbNr7Meyi1xFuRHyE4kobO6rkwV7jq6yI05ITC5XuGg5tI7iF2dyb40rllSmXZOAM8QSBh7Vy74NITT0V2k3tMRIEu8gfySqovgFCyhSoJN6Qd1Rc0/a0x+lpg6fO0Zx3jgnJBQcvHzjb1Tp6LsWAcTpl/ea0tr0Ay+rtGgqvy8ZTDswtDeCl0ccu4RFRDnENaDicQ1o7TkD9/BWPsSybb02MHy6niXHUk96r3Ztb/E0s8hUb9Y+6swBU091+ySvVxKkt/9kGhcOgdR/Wae/OPAq7PZO5HyS9v1sf21nUJacVMF7THLUeIlOMNUNTdBlbhuJGq1alu8nQrL7IgTKpD05suEZq3eiTYhaHXDhwwM7f8AUfQDwVf7h7H95uG0zoTmeOECTH08V9C2ls2mxrGABrQAAOQU2qkTIQhIwhCEBQ+1SHXtySM/avjzhblCg5kjnxW1vTsirSvarg3qVHYmmDEOz+LQZyoqVGqSJGQ10SbmOU9Pl62dRio15HVa5p8jP2Vw4gBOgVa2Oyq9V4Y1uQwFz5hrQcz3mOXNWRUoSAJ0Ta+2y34RG8HJczeW+i0rmP8AKqcf2Sup7kOZXJ3ssh7lcZn9W/6IY1Ae9ydNctVPfiGN00URswCTKxfvOEKknHoiY73okDRr/wCVXYFT3QwYq1Dl8OpnidPRXCFKoyhCEAIQhAcfeejio6SA4E93NKJpNGid9tuIougTIjunKUnstjGqQdTdhz3VjGTKbAHGdXO0y7APVMd2DEifBKewrrBXLWgy9uJx4ANMDzn0TWy7HGQmELXnmfNQXhLqbmwTLSIPGRot4uYc14qFgBPISpvisk/FZDYNu74qZB4wS1R3G6tsYkHL9pMEguJGhJOfaVBeMlpAGZBgeC8d7vbM7jM7zrp5aseS2J+j7Y1JorVKWhcGDORDQND3kp5pNgAFcbdgBlCkxoAGFuQ5xn6rtr2OE5jI5N8soWEKiZQhCA1Nqsmi/wD6k+Wf2Sg8O4J3qslpHMEeaS6hqMcW+xrOjKWskHuMpB72RQebnXIUycPEy4ZnyXeXP2BZ1sdSq+n7PE1rGMc4F0AklxjIE4tOxdmlan5kw1w4qC9qEU35n4Tprotmq0B0BS1bMYDOeSnKdlhy8pHtpOWZUxMO9FN7lWpOMUnPbwcyDl2tOY9VBWp3FQxToVQ92WJ7Q1rZ+Y5zkvH3+b/pm3np+O+fx1PcYXHvTRurRAtaRw4Th0Jk58zzXYWrsy0FGiymMwxobPcNVtL2MnJxyqEIQmGUIQgMLKEIDCCsoQHgUxMxmvRQhAYCyUISAWUIRAwhCEw//9k="/>
        <xdr:cNvSpPr>
          <a:spLocks noChangeAspect="1" noChangeArrowheads="1"/>
        </xdr:cNvSpPr>
      </xdr:nvSpPr>
      <xdr:spPr bwMode="auto">
        <a:xfrm>
          <a:off x="0" y="1631188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1022</xdr:row>
      <xdr:rowOff>0</xdr:rowOff>
    </xdr:from>
    <xdr:ext cx="488950" cy="466537"/>
    <xdr:pic>
      <xdr:nvPicPr>
        <xdr:cNvPr id="166568" name="Picture 8" descr="http://www.enriquesimon.com.ar/uploads/productos_/ch-p5000-chupete-de-12_thumb.jpg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0" y="163118800"/>
          <a:ext cx="4889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1234</xdr:row>
      <xdr:rowOff>127000</xdr:rowOff>
    </xdr:from>
    <xdr:ext cx="806450" cy="1082113"/>
    <xdr:pic>
      <xdr:nvPicPr>
        <xdr:cNvPr id="166569" name="851 Imagen" descr="CONECTOR.jpg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9050" y="198297800"/>
          <a:ext cx="806450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1242</xdr:row>
      <xdr:rowOff>69850</xdr:rowOff>
    </xdr:from>
    <xdr:ext cx="857250" cy="383988"/>
    <xdr:pic>
      <xdr:nvPicPr>
        <xdr:cNvPr id="166570" name="852 Imagen" descr="CONECTOR2.jpg"/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0" y="199459850"/>
          <a:ext cx="8572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1509</xdr:row>
      <xdr:rowOff>19050</xdr:rowOff>
    </xdr:from>
    <xdr:ext cx="946150" cy="322170"/>
    <xdr:pic>
      <xdr:nvPicPr>
        <xdr:cNvPr id="166571" name="Picture 22" descr="http://www.mielgo.com.ar/images/logo_cauchet.gif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0" y="239795050"/>
          <a:ext cx="946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69850</xdr:colOff>
      <xdr:row>1591</xdr:row>
      <xdr:rowOff>0</xdr:rowOff>
    </xdr:from>
    <xdr:ext cx="768350" cy="547406"/>
    <xdr:pic>
      <xdr:nvPicPr>
        <xdr:cNvPr id="166574" name="820 Imagen" descr="lustre.jpg"/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69850" y="254273050"/>
          <a:ext cx="768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69850</xdr:colOff>
      <xdr:row>1601</xdr:row>
      <xdr:rowOff>88900</xdr:rowOff>
    </xdr:from>
    <xdr:ext cx="857250" cy="666376"/>
    <xdr:pic>
      <xdr:nvPicPr>
        <xdr:cNvPr id="166575" name="Picture 1" descr="http://us.123rf.com/400wm/400/400/konstik/konstik1211/konstik121100157/16614592-los-discos-de-diamante-para-el-corte-de-hormigon-y-baldosa.jpg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69850" y="255866900"/>
          <a:ext cx="8572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1608</xdr:row>
      <xdr:rowOff>0</xdr:rowOff>
    </xdr:from>
    <xdr:ext cx="317500" cy="303119"/>
    <xdr:sp macro="" textlink="">
      <xdr:nvSpPr>
        <xdr:cNvPr id="166576" name="AutoShape 3" descr="data:image/jpeg;base64,/9j/4AAQSkZJRgABAQAAAQABAAD/2wCEAAkGBxQODxQUDxQUDw8QDw8QEA8PEA8VFRQPFBQWFxUVFBUYHCggGBolHBQUITEhJSkrLi4uFx8zODMsNygtLisBCgoKDg0OGhAQGywkICQvLDAuLywsLCwsLCwsLCwsLC00LC0tLCwsLCwsLCwsLCwsLCwsLCwsLCwsLCwsLDc4LP/AABEIAMgAyAMBIgACEQEDEQH/xAAcAAACAQUBAAAAAAAAAAAAAAAAAQQCAwUGBwj/xAA/EAABAwIEAwUEBwgBBQEAAAABAAIDBBEFEiExBkFREyJhgZEHMnGxFEJSYnKhwSMzU4KSotHwQzRjdLLCJP/EABoBAQADAQEBAAAAAAAAAAAAAAACAwQFAQb/xAAmEQACAgEEAgEEAwAAAAAAAAAAAQIRAwQSITFBURMUIpGxgcHh/9oADAMBAAIRAxEAPwDuCEJoAQkmgEmkmgBJCEA0IQgEhNJANCSEA0kIQDQkhANCSEAIQhACEJoBIQhANCSEA0ISQDQhCAEISQDQkhANCSEA0ISQDQkhANCSEA0JIQDQkhANCSEA0IQgEhNCASE0IBITQgEhNWK2sjgYXzPbGxu7nGwQF5F1znHfae1t20cef/vS3A/lZufMjzWi4pxFUVh/bSucPsA2Z/SNFFySPTtVXxNSwkh87Ljk05j/AGq3hPFFPVyGOJxz2uMzS3N1tdcKbMr0OJPpyJY9HxHO0+IVXzxurIPJBeTtGP8AFTaKUR9mZCWhxIeGgXO2yVHxYyQfu3N/maVznjCtkfVdoWd2aGCVl7+45g09bqLR47JFtHfxu5RnqEnR58sE6Z16PH4juS34gfopMGJxSe7I0+dvmuQs4rJ/eMPrcW8wpzMehfaxynmHBI50/JJTg+mdbQub0mPyQ27J4Lf4Z7zfLp5LauGOJ2V5kYBkmgydqy9wA69iD5HTwV8ZJkmjPpKmKVrxdpDh1aQR6hVqR4JCaEAkJoQCTQhAJNCSAaEk0AIQtO9oHGIw9nZw2dVSNJHMRt+04degQGzYpM+OCR8LBLKxjnMjJIDnAbaLz/jWNzVsmeoeXkXyt2azqGt5J4VxHVUkhfDM4Fzi6QOOZr3E6lzTufHdZ2pwl2JtNVSRtMu1XSsNiJP4kYO4drp1Cpnk8Lv0RlPbx5NVYwnxV4RW39FW8FpILSwg2LXghwPQg7JAhcvJlk3TME8spPkra3oLfFU1MHaMcwkgOBacum6vBCqUmuURSMpjuNurWwhzGRinj7NuTNq3u7k/h/MqFR1RiJsGkHk4XVgKoBTeSTdsk227ZPGIj6zfRxsPJ1x+StyOifuB8LZT/U3Q+YCi28Vbc4dFLe/J42Kvl+jlvYuc+aQ2igAu97ujbaO3F1Mw2tmpGSwSu7OWaTPUub9Z9rZC77LRp6q3hWJOo5TLCGCVzOz7RzA5wbe/dvsh9S2Ud8d7/dir45lGNR7LY5tq4Mrg2PS0T80LtDbNGfdcPEfquqcOcRRV7CWd2RoGeInUeI6jxXCpAYzY6t6q9SYm+nkbJE4se03BHyPULVizKRrhkUz0Omtf4P4nZiMV9GTsA7WO/wDc37pWwLSSEhNJANCSaAEIQgBCEIDDcWY83DqV0pGZ/uRMJtmkOw+G5PgF5+rK19RK6SVxfJI4uc48z/hbT7UMcNXWmNp/ZU2aNtjoX/8AIfUAeS1KnYqMuTarIzlsjZfijsslhmKS0jy6neY3kZSW21HQgqHsFSuS5vdu8nMc3e7yXKiodK8vkcXvcbuc43JPUq0krcjunqvcWN5JbURbrkvtny7q82QnYKIxnMqpne12HILZGOGCdc123/S8nm5ktoPM9U+8Lc9r7K3GzoFfLQNtOqi88PS/H+kkWHz666eP+VRnuEVDxz5lWBIBYAFJYVkhuhFr9EXLkuEpXVsS3PyKrJWXJjlB1I8uyTFLmFna9FElZbT0VSpnqmDRzmtI17xAXuOUr4LccmnaJWA4w+hqGSx7sOrb+8w+80r0Jh9ayoiZLGbskaHNPgV5jjqe3eG07TO8mwEdrX8XHQeq7f7L6KalpnRVUsLnufnighkDzG0jvAm+uuugXXxttWdNO1ZuyEIVh6CEk0AkJoQCWO4jrjTUc0o96OJ5b+K1h+ZCySwnF+KwUlI51U10kUn7IxsAJdmB01IHIoDz043PU8yVMhYjFPo73/8A5G1EEd9WyTRONvC7Db1K2DB8LwyRn7eprIpBuHFgHkWNsVi1EVKo2kZ863UrowDjcpONt9Ar9WxglcIS58QdaN0gAcW9XW5qHUyNY05yA06a7LnV91GBrmij6Yzk4HfbXldUMxCNwBBJBNhYHcLEfTWtHcyNN/qsvpZVfTnkDV5sDfKwNB6brXHSN9Jl3xGfjOYdPAhVwskmlENNGZ53C4jZsG/aefqha5BjLmdzKSb7vdc/Jeh/Zpw6yiomP0dUVLWzTSW1JcLhoPQA2spY9G9339E8Wm5uXRpuH+zGueM01RBTk/8AG2J8pHxdmA/JXa32b1kbbsliqtyRkdE74DUg/kutpLZ8GOqo1fFCqo834lTuhkLZwYnN0LX2BBUE1kX2wfO66h7c8DjfRfSvdmhfGy/JzHuAsfEXXBIx3hZR+BuluaSM70sVbNmkxKNp569AVTHijXODQDqbXuNFhKm+liDrY+B/0q5JfuHYgg2tyBCnPQwptttlfxRo2e6nYTVMpxJaCCWWUg9tNHnc0AWs0HQBQAVXHuuNGTi+CiMnF8FutcXXzfHYAeQGgSwTEDSVMczTbs3tJI0uwHvD0VVR+ixsx7jvwn5Fb9K3TOhpncXZ6na64BGxAI+BTULBJM1LCTuYIj/aFOW4vEhNCASaSEA1pftYizYff7M8ZPncfqt0WA45pe2w+Yc2sDx/IQf0XjBwJunqVLYrRZ/kK5GVzdWuUzLq10xLHY+zNAfAgrJyNsVbljDmkHYggrLCWyaZjT2ys1JtSZSBYNsb38tVXVuMZFnGxHJo5aKLUQuheWnQg77XHIq2LlfQrNcTeoK010BcSb3ueq9Q+zbiOKvoYgxwE0MbI5Yr95paLA26G268ywwX6l2+nRT8Lmlge2SFzon3s17HFp9RyUVFss3JHrdJxsLnQDUk9F53h9pOJsFhMyQAA5nxtJt49Vi8f4krMQaG1NRI6F28TQI2fzAb/A3UlikReWJsntn44ZWObSUjhJDE/PNK3UOlGjWt6gam/W3Rcwp25nb25qRDTtDjmtl1tdw2HgFQ9rctm2LgdMlybeKKFcs8c74K52jTNsTqNBc9VfjYJHsF7nMCRfkNVaionOyktcetwf1WTwvD+zc5xFr6NHQc1XqM8YwbtFEpJLsyirj3VKVLUseSGuDi33gCLhcKMW2Zoq2KpO/wWNmHdP4T8lPqnepWPqAcjrb5SAPEiw/MrfplxZv06+2z01w9/wBHT/8Ajw/+gWRUXDIezgiZ9iKNvo0BSVuLxoSTQAhJCAaomjD2lrtWuaWuHUEWKqQgPPeL4c6lqJI3fUeW36jkfSxUBosdV1P2l4DmtURi+mSUAf0u/T0XNKySKEHtpGsPxF7rNnx7lRDLDfGhWuPh8lRZSOGqKCrf2uIvdFRsH7KBpd2lQ4/WcBqGD87qTiwgMpNIwxU+gaxxJPx8PgufPDtjbfPo58sdLl8mv4rhgnbpo9o0PXwKw0OCyn6tviQttDFeY1SxaicFtR7DLKKo1uHh+XMHXY3wu4/JVvwTstHSnU5rNZsR0JK2uCO+98oFyQo0NQYpC8RF1xlb2lwC3ny5j5roaTJPJL7nSX8CeaRgmYOXatbK/UC+wv5BSW8PHcxtHi+QHlfr0WVfiM7hdrA07F4uddfIe8VGdNPmJzEE5r2b9q1+XgPRbZZMC7a/LZXvft/osVGAOhjLyI2tbpoATfYDbnr6FWom2CqlY4++5x52N/8AeqYC5+sz4pQ2w/RG22JCaYF1ygIBZ+kxiljpG076CN+Rtu2jl7OS/wBrNkJv5rCHu/FRZ38uZV+FyTqPkvxbrqJsOEcKxYjpR1vZzNuTTVsLS4j7r2OGYeSyOG+zOsFXD24iNM2VkkkjJCbtYcwAYRzIC0R8vZDPctyd7MCQQRrcEbFeiOCpp5KCB9ZpO6MOcOeU+7m+9a111IJJHRSpUZtNJCsA0IQgEhCEA0IQgKJog9pa8BzXAtc07EHcLmfFPDVJhcY+iUrO1mLr1EgzuZbWzc3M38rLpyjYlQMqYnRyC7XdNweRHivGDg74A/bdWdWmx0W045w++kks7YnuSW7r/Dwd4eig/Qs+jh6rFmw7ufJXlwKfK7MS1vT0VbWqXU4PJH7vfbyHNQu0to4WPRwWRwrsxSxuPaJcPPlod0TPLgL2FhYWso8EM1RPFBSlrZJ3lvaPuWsaASSQN9lOxrDpKKXspZWSyNaC58Yc0a8i0k2PmrNj2bvB7te2yE+bUcwBbITYD/KtGRv2b633t10+Gyodfr+aoJP2j6qrkhTLokZrcXBNyL25/oPmVHqXMDLmzMvO41JtueSZdbmfVSMNqIRUROqmGaBj8zo976EC4O9r3t4L2KTdSYSTfJBYy4vcWOxHNBeBsty9oOGU7YqeooWsZBLna7shZubQt05H3vRaG9xVv07UqXXstWB7qXXsckvTdRXO59FVLIGgkkNaNydltPA3AcmKkS1IdDQAghpBD6jw+6z5rZixKPRshjjBcF72a8GnEpBU1DbUMTg6JhH7+QH3j9wW813JUU8DY2NYwBjGANa1osABsAri0EhIQhANCSEA0JJoAQhJACaSaAtVNO2VhZI0PY4Wc1wuCFpWL8JSRXdTXmj/AIJIEjfwuOjx4Gx8VvKF41YOY0jw5xYbh7R3o3AtcB4sOtvHUK+KJkujw17dfeA/Lot5xTCIasATxtky6tcRZzT1a4ag/Ba9W8IzNafolVl0Ia2rj7YDpZ4Id6kqqWKyW72aZhzY48XjZSNJfBDNNMdSyO7MrM3iSfyVdXwpLKXP7bO8kucXttdx3W98OcKMw6kkjYe2nmDnzzuHellIOp6DoOS1qoxktBD6arj5d2mkNreLQVDJhTSRD44S4aNJqMKkZuQfgFEdTkblZrEK7MT3KjwzUlQP/lY0VBee5DUPP3aWf/Cr+mj6IfT4yE+MDmqHNWSiwirld+zo6h9+bo2xgfHOVk6b2e4lP7zYKVvWSV0ht+FoHzVkcCXgmscF0jI+zUMq2VFFUd6J7Wyxi+rXgkOLeh1afJYHiDhGrp6kU8MLqgyXMcrRZhYOb3bN3FwugcF+z04dOJ5al08oYW5GRtjjF99Lkn1W9K/bwSs5rwj7K2QubNiLhVTCxZCG2hjPwPvnxK6U0WFhoBoAOiEKR4CaSEAIQhANCSaASE0IBITQgEhNCASE0IBITQgEmhCASaEIASTSQAhCaASE0kA0k0IBIQmgEmhCASEJoASTQgEhNCASE0kAITQgEhCaASE0kAITSQAhCEAIQhACEJoBITSQAhCaASEIQDSQhACaEIASTQgBCEIBJoQgBJNCAEk0IBITQgBJNCAEIQgEhNCASaEID//Z"/>
        <xdr:cNvSpPr>
          <a:spLocks noChangeAspect="1" noChangeArrowheads="1"/>
        </xdr:cNvSpPr>
      </xdr:nvSpPr>
      <xdr:spPr bwMode="auto">
        <a:xfrm>
          <a:off x="0" y="2569972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50800</xdr:colOff>
      <xdr:row>1607</xdr:row>
      <xdr:rowOff>50800</xdr:rowOff>
    </xdr:from>
    <xdr:ext cx="793750" cy="755276"/>
    <xdr:pic>
      <xdr:nvPicPr>
        <xdr:cNvPr id="166577" name="838 Imagen" descr="ddc45n.jpg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50800" y="256895600"/>
          <a:ext cx="793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1644</xdr:row>
      <xdr:rowOff>0</xdr:rowOff>
    </xdr:from>
    <xdr:ext cx="831850" cy="2756085"/>
    <xdr:pic>
      <xdr:nvPicPr>
        <xdr:cNvPr id="166579" name="Picture 5" descr="http://www.elinca.com.ar/img/logo.png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31750" y="261721600"/>
          <a:ext cx="83185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1734</xdr:row>
      <xdr:rowOff>0</xdr:rowOff>
    </xdr:from>
    <xdr:ext cx="317500" cy="303119"/>
    <xdr:sp macro="" textlink="">
      <xdr:nvSpPr>
        <xdr:cNvPr id="166580" name="AutoShape 6" descr="data:image/jpeg;base64,/9j/4AAQSkZJRgABAQAAAQABAAD/2wCEAAkGBhQSEBUUEhQWFRQVFxQWFBcVGBgXFRQYFhcXFBUUHBQXHCYeGBkjHRcVHy8gJCcpLCwtFR8xNTAqNSYrLCkBCQoKDgwOGg8PGiolHyQsLCovKS8pKS01LCosLS8uLC0tKSwsLDUvLC0pLCksLC0sLCwsLCwyLC0sKiwsLC8pKf/AABEIAKcBLgMBIgACEQEDEQH/xAAcAAABBQEBAQAAAAAAAAAAAAAAAgMEBQYHAQj/xABCEAACAQIDBAcFBgUCBgMBAAABAhEAAwQSIQUxQVEGEyJhcYGRBzJCodEUUrHB4fAVI2JykqLxFyQzU4KyJTTCFv/EABsBAAIDAQEBAAAAAAAAAAAAAAABAgMEBQYH/8QAMBEAAgEDAwIEBQQCAwAAAAAAAAECAxESBCExBUFRcZHwE2GBoeEiMrHBFvEUI9H/2gAMAwEAAhEDEQA/AO40UUUAFFM38Wqe8Y9T+FRhthJ3NHOPy307MV0T6KiDaacSR4g/lTqYxDuYesfI0WYXQ9RSRcHMetHWDmPWkMVRRRQAUUUUAFFeEV7QAV4e7fXtFABRRRQAUUUUAFFFFABRRRQAUUUUAFFFFABRRRQAUUUUAFFFFABRRRQAUUUUAFFFFAGf2sD1zGdwUQfXf5n1qswmNYrOhmT+zVnjh/Nbx/KqbZ7dkVfHgolyWKY9ZGZTp8+VO/xJTEacIjSohryBTshXZPvYxDBBjw0+QpIYMwaZ/GoPV16LYosguy2bIdzkH0j1pOvBnPeG+lVoXvNOC6w3H5ClYdyytu//AHD5gn86cN64PjB8v96qxin5z40pcaw5UrDyLL+IMPun1+gp1ce0TlmeVVP25uJPrShju71Ez86WI8i3XHE/AaUMb/S3kKqRtA849RXp2lpru46mliPIthjl5H0o+3pzqqt44RpAB7/zmacTFKJI156ifnrRiGRZjFpz/GldevMVWjGJGoE8jTd3Eg8SByjSliPIthfXmK9F0cx61S9kcTPDhSFWeNPAMi/zjnXs1UDBDTtfga8XD5W90x3z+VRxHkXFFUbllO8+ROlAxL/ePrP408QyLyiqYY9/vfIfSnF2m/8ASfL9aWLDJFrRVaNqn7o9f0pa7WHFT5GfpSxY7on0VC/iq8m9B9adTHofiHnp+NFmFyRRXgad1E0hntFeKwOoMjur2gAooooAKKKKAM5tU5Xb1k7901T4A9kVaY95Fw9z/geFU+zm0FaFwZ5cllFeAUoVX7S2oLaM0gKs5nbRARvE8+HEzoAxBATdiUYuTsibduKoJYhQN5JAA8zUK/0gw6Zc11BmEqMwlhzAJlh3ia5V0i6c3r5ZbTFEMjMNGYTpB3qCN4nXkN1ZfKOOp4zxrHPVJftO1R6RKSvN2O7HphhQ0NdCzuLdkH11MceU1ZYfH27ihrbq6n4lOZfNhoPOvnaBypVi8yNmRmRuaEqfUVWtY+6L59Gjb9Mtz6PAnUUZa5r0c9pyW8M32nO99TplAHXBiSDoAoK7iTrHPdVPtH2p4y5m6vJaUkZcqhmUDhmbQzzjwitD1MErmCPS9RKTjbjuddxVzKpOYKdwLCQCd0gESPMeVNLduOOyoTeAbncYzZBrBGupBrM7K6Z4Y2k/mh7iW8xLghgQIc9vKqMzE/HqWiYqsxXtetgkJbd+RBCqf8lJ+VSdaCV2ylaKs3jGL/j+ToZFcl6b+0U3rVzC27YXtFLlzNIYI2uQDg0DU8CRHGkba9ol7G2WsW7fVZ1YuS4YsiqXZBFsQTHnu41neiXR/wC2YtLWgX33ndkXeIBBM6DQzrPCqalfK0YdzoabQfCTqV+29v7J2w+meMFoYVYuWyUtDNKtbViECC6pGQHdJmOFbbox7RziMT9nu2SrlrgzJLKoBOVSAs6bi2g46cNimxrIVVFq3lUIFBUGOr9zUjXLwpzC7OtW5Nu2iFiScihZJ1JMDWrYU5x7mGtqKNS/6PfiOUm9fRFLOyqBEkkACTlGp79KxXtB2ziMJctvavEB/dtBRk/lkFizEyZzDQRp5TzZ7r3Gdi0s2pEmXzODAHHUzHdNV1dTg8bbm7RdGeogqrnaL+T+vh/Z36xfW4CUcMASpKkEAjeNOIpwEjjXIegvSRsNdyXGdbBYkhVBBuZcqqxIkAxw4qOE1sLXtEt21IxUC7J7Frt5RpCkzGYag68J7hOnqIyjd7FOq6TWpVHCCyXa3vt3+hqzSlvsCCCdN3dVRsLpXh8WSLTHOBJRhDRz5Hy51cZavjJSV0cupSnSljNNM8e8WJJOp1NAc99Bt0BKlcrFZ2r0XjTbqTQLdAx0XvCveu7qZy99AIO4z50tg3HhfHfXouCmcteFaewXH1uLO8UoFTyqE1nlSbejqKVguXmyLnaK8xu4SND+I9KtapsG0XR36eoP5xVzVUuS2PAUUUVEkFFFN4h4RjyBoAzGM1S4RxV/wNZTZF24bixunWeVa+4qhDJ7qpcIozabh+5rSuDMydjbxVDl94lVXjDOwQGOQJnyrlPtK2tnuWrKMclsE5eHJWJ4sRm9e+unbWci2GHB0+Zyj5kelcS6WW8uOvgbg5jwgR8qx6qVo2O30mmnUyfYrFavZpApdcxnq0e17SaKRKx6a8mikzQRJdvDrcVQoIuSRqVyPxmTGQgEcwe7i9gdgXsQwGGRr2gzFVhUY/CXbs+c61vehfQSzbsfasaFIguAzK1lbeWesJGh0njArU4bphs5FCW8VhUUaBVuIqjykRW6nprq8jhanqsacnGmr29PfoZDYfsoue9iHW2QAU6rttm3y2cFdIHu99a/o/0Jw2DdntrmdjIZ8pNsajKkAZV1PfzJq8sX1dQyMrKdQykFT4EaGlVrjShHhHDra2tVvk9n2CigmirTIU3S7Zr3sK62wC4ykAhDmAPaXt9kEiYJ3GuU43oyy+6rqw961d98QJJVwMt4b/d17q7hSLthWEMAR3j5+NUVaEam7OpoepVNJtFXR8/PZkNnJDDWDucqYaST7w15zu370YjCshh1KnfqIkcCOYPA8a7FtLoDYvszPmBPxoQHbuYEFTwg76tdp9HbOIthLqBsqFEaBnSQBKmNDoD5Vjejk77nf/yCknF4vfn5eXj78jh2ytpPh7y3bZhkMidx4EEciKlYrpNirjEtfuSdeyxUeixWv2V7MHF+4t4/yVnI65c7kgFSAwYACTO7Uca0N32b4Rt4uRMx1hI+dQhp6rjbg0V+raGM02snblJPbwM30Z9pJt2bi4mbjIAbZ0DPJAyE90zPIHlVphvahYuNlKvaBywzQRMw4PKBqD+yvF+y+wRFtmXxK/PsSfUVkOkHQa7hhm95PvAGB4iTHjJ36xVrdemvFIxU6fS9XN22k+3HouDrWDxAuoHRgVaCpXXTvPPnypF/aaWwxuGApgkBiNwPAab64Raxdy0SEd055WKz6HWpNjbt4dlrrlNZBJI1md/OT61F61pcbh/jv6v33j5b289zf9MNvlwgs3AbbSxKHWVjsnlvB/2rL4bEujZkYqe4/uah29oIY7QB7wRUkODurh1606k85bHodNpKenpfCirr+fM22wumgaEv9k8G+E92u4/LwrVhgRI1B3Vx5hW/6EbSa5ZKMSTbgSd5B+mgrrdP1spv4c/ozzPWOlwpQ+PS2Xdf2jRU0vvj98qcc0xbftjxrtHli2Ru0DyKn0Iq9qguDs+Rq+UyKqkWRPaKKKgTCmMb/wBJ/wC1vwp+oW17pFvTiQNZ8Tu8Ka5E+ClujOpWIkaVRbP3kcj/ALVo7iEIW0I9d4ms2hy3dNzfv61oXBQy0uWgylW3MCD4HTfXG+nuxms3szyWMAtBi4oAVLsgQG0KsvMAjQ12ZTTG0dnJeTK48JAI5EFToyniD8iARRVp5qxt0eqennfsfOwNLmuibU9lQYsbDdUw+F5ay24Ard95f7WBPiNTiNtbAuYW4bdw2ywBJyOrRHA8QTOgOprmzoyjyepo62nV/a/oQpr0VqvZz0asYu6/XknKp/lgMszEP1gI7+z3V0rC9BcDbUqMOjAmSXl2/wAmkgdwqcNNKauUajqlOjLFptnFX2VeFsXerc2mEhwMyd8ssgHuOtXewegGIxSFhNohlEXkdFZGBOdWjtEEAQBxGortViwqKFRQqgABVEAAaAQKcrRHSRXLOZU6xUatFW+Zl+k+E+z7DvWs2bq8KbeaImFyTHCuKbGw2BOFxH2q7cTED/6wQMQ3Z3EBSsZtDJGldw9o1t22XiVRWZmVQAoJJl1B0Gu6TWR9nXsot4jCtdx9h1Y3D1ZdrlqbYVYOQEGM2bhwrU1Y4+V22zP+yvpQMCmKe8W6gLbIRdS14kgKi7sxUGd2iid1aFfbtazw2FcJzFxC/wDgQB/qq86Y9Fdn4XBqwwt29bskk27DFASwCm67au0CBOpisre9s9pMF1WFwaWbq6ITlu2019/M+rNHNd5o4Dke9qGK/iOFwdzBq99Ge6SLaMzAhQIKqCQQZHnW96PpesbNwobD33uCxaDIqhWBCgEE3WVVI5EzXJtsdNdp/YLVy7ibqC9ccpkiyTbVIBi2FhS0keFVu3cZcGLw321rlyybeEdwWYlrRVS+/wB4+9PE0XCx35dpWwga86YeRJW9dsqy+OW4R6GmdtdJMJhApv4i2ucSgksWHMKokjXfXAvaDjMBdvq2z0Cp1cXMqFELTpCMAQY3nwp7Fql3bGTGOUs50tuxaMqJbARcx91SQBPDMT30sgxO54bpfgntC6MVZ6stkzFwozROXtRDRrFK27txVw9w4W5auX+qZ7Kl17ZglSBm1GhPlXJPaBs3CYfCImBcMjYpmeH6wI6WQpUNv3MDBJ31HX2epb2T/EGunrDZZ8mUZIuqUUTvmHmedO4rHSfZv0hxWKw9xsYmVluZUYobecZQT2TyOkj8jWtNfNHV/wDxAH3sb/6YcH/91M2v0ev4fB4PFnEuxvD+WkuDZGXMuV826I3ARNLIdj6Lmk3LYZSp1BBBHcdKp+ieOe7gMNcunM72bbMfvEqNfE7/ADq26ypkeDknTbYAs3SE4dqOQMkRzBh/Aow4isnXSvalAOGYHtS4O7VZRvkY9a5y9ggkciR6GK4uphabsfRelah1dNGU/dnYaIq62fclNx7+WnfVbh8CzzEac6scFhurBBMknhurnV2rW7nTTTexLrofQi1a+zg2zLSesnfm008IAiud99a32eZs90/DlUd2YGfUA/6hVnTpY10rcnH63Tz0kne1rPz7WNhinioy7x41NvJIplbY3j/avUHz4tnTQaz3cvyq2wRm2n9o+QiqVTpVvs0/yx3Fh/qNVy4LIkqiiiqyYVX7bP8ALAB1JHnGv0qwqq2y+qjuJ9dKlHkjLgrXf+WQZBjcd3kazu0rZWDyM/SrzaDQFXmZPgKg461mWKvRQx/C3cyg8xT9QtgIWBXdlOpO4CtFb2SrDsvJ8Ki3Yklc5l7S8FeuGyqB2tnMCFBIzyMsxvMTA7qg7P8AYpiry5rrpZzAGGl33zqBoPWuk3ukFjC5TeRus7UEBW4gGDOm8Uh/aNYEQj/L61lnTi5ts71DVahaeNKlHbfe3Jguj/Qq/hsf1dqzYuG1DPfIeQG3gOXChgDEBdx866cNmniyjxNcj270om9cIbILjEkhAzxpA7TIGE8J4VO2b7UkVAt2zcbKAodTbLNAgFk7IUnkCRU4yjHYy16FWraVrs6gMGnG4PLWlfZbf/c+Vc6/4rYWYC3iSQAMqak+L6a6a1cbC6Q/aGZSuQgBgDlBI0kgB2JiQCd2oqamm7JmR6epGLk48F5tjbi4fILSZ2diskExCM85VBPw8uNVF3pQTe6t17RNsKSTDFgGdRIkFQwMRqDw1qbi8El0AXEVwDIDqGAO6deNIGzrcghFEEMIEQQuQHxywPAVFxnfZkoVKCjaUW3Z+t9u/wBGRE222ga12mdraqrAhmUMX1IEKAp1O+qhF2eboY4W0LpGeTat5gwuG0Vn74ZW8cpIJq/vbJtsuUrAzFwVLKwZpLMGUggmTuPE0w+wLJjsburjU6dWzOh8ZdpPHMZpNVezXv6E4z0r/dFry/L9+O+0Xa9rCYjrFxFoXfs4BOZCQMw+D7x0gxx0qJt7ZOAxVtFv2yeqJRAi3Bdt5VErltjNlClTy1XmKtP/AOftaxmUkMGYHVs7B2JmQTmE+ZpR2Ishld1udvNcGUs2cKGkFcvwJEARkHfI/i+CBLS+L9r67N+hmP8Ahzspsii2dQIIe728wzLLzBJG7uqZ0o6BYTGvmdjaujKha2VBbSVVlYEExu41dYbo/bturISMhXKDqAq2haCa+Gad8k8CRSrmyCbpcXIVmDlcuucWupHan3YgxEyN/ChOdt0ufsQlGg5fpk7W7+PgZB/ZZg2w1uymIuBVZ7wYNbOc3lVQ26Ii3Ajka0O1ei63dm/YVuFFFu1bVyAxi3lgkAiZy91PYTo31bCGlAU7JG5US4uQHlnuM3dMVHfoy3VoCVuMraljEqttrVte0jgwGJMjezGo5zS3iT+DQcrRqbeRlMV7I3OEtWExKzbuXbjMbZAY3AqjQMYgLHnUvpf0BxGIwmDsWHtf8smVuszLmIRUDDKDybTvrTHYbi6bixrmhQcsRZFtBnAnLIPZiASDwgtNs/Ei2UTTtFwS5BIVVyKYkAlwSQIBA1gsafxGr3iwWng7WqLtzt59+33KXbextoW0wdnBOQlq1btuwZVGdAq5nDe8kCYAPHTdW5UVFwLPnuZ1cAtmSYyhciDKCDprm08a82ttdMOhZtT8KgiT67h3/wC1WJpJyZVKMpONNJN/Lvf/AMMb7ScQDesJ9xXuPxKrKkeuRh6VgmJ3kanXxnl41d7Uvtfdnub3ILxyHu2wOCCB3k68Kl7I6ONinhAIWJc+6nId57q4tXUKpUtBXPcaSj/xNMviOyS3v6/yyttdhAOQ1/E1bHo1iA0dUxncRqpnWc3KtRsjoRaR5unrYmAQAhg5WlTroY4wa1bXANJA/fKnR6c5pyquxg1fXI05KOnWXi3f6W/sp9idHVtYfqrqq5JzMCJEkcJHDdPdVph8MltcqKFXkBApXW8gT5R+NGY8vU/SuzCnCCSiuDytavVqycpvl3+vkKNR7xymR51Ipq+s1aZyXhXBQc5+n78qt9lN2WHJvxAP1qlwKFVJGnDd+dW2x297/wAfz/SoTJxLKiiiqiwKp9ombsj4Qo8zJFXFUV2/Kl+eo/8APd6KB5mpwIyKHF3punkIApQaaj2tSTzJNSkWrigXZEbuO/vqXauHnUZaYxuMNsLkQu7HKoGgmCczNByqANTr3AmBUW7E4xbdkVXS/Yed1vKFACnrWmDAOYGOMAudNaxGLxkEgGCOBkEeRrqK4bMpF2HzAqwjs5TvUKeHjv8AQChxnREYpbzXQEvM7C0y/AiHLbkAw2YLJkaZu6qKkG/2ne0GvhTWFXhd/wAev0OaYwF98H0Pz51AbDHmfl9K0/RroucTiLlp3yizIuFRqSGK5VJ3ag6xwrZ2fZ9YW1dtEZg8FLjQbyNEaMFHZEKe+WmskIVJq6OxqtXpKMsZ7vbj5/jc5Cq5TPHvAPyq1wnSW5aQ9WxS4TvRbaDLwkqoZzM6EwPHcvDdEcVcaEt5hndM8qEJQwYYkT+dU1xCpIIgiQQeY0NZXKa33OrGGnmsI2du233NV/xAxaW464XLhytORMqiJySACW11ndlgc6Ys+0nHZpLoRyKLHyE/Os3U/D7LuhBeNl3sg6mGCnxYaga76arVHw39ymWg0sd5Rj6R3NpsX2kX2ZVu2Os6w5bZt9gk7o7Ug+oitZY6WYV80XlGQgMToskM0BtzaI24nd4VxuziFku4zERkSOwd+/XRRp2eNM4m9nYtzJOpk6knfxOtWx1UorxMVbodCrK8Vj5fn5eFjte1Okli1Ya6Llt4DZArg53A0QRPH0p/YO1lxOHS6sdodoD4XGjL5H5RXCASDIq86OdKLmEc5PdbVlO4kcfH96wKthq7y34MVboCjSapu8r9/DwO00TWEHtRBAHU9rmWhfWJ+VZzb/Ti9fGUHIszK6eh389dDruFaJamCWxy6XRtTOVpKy8f9HX5r2qLolt4YvDK/wAa9i5/cAJPgdD51d1fGSkro5VWnKlNwlyhVZDG9OHR2VbakB3CySOysANPGTm9KtukO2xZQgHtNppvWeMcTyHmdK51duS3LkOQGg14+NcnX6x02oU3v3PQdH6dGsnUrRuuxosT00usujBDrAVcx3aSzQAPCaz20doveuZnJMbuMTv1POPCmmuU3Ncieoq1FaTPU0NFRou8IpF1srBW7lntqxbOTIkDshdM2g1zRG/jwEbTZ12zaTKG6pJ0BQ2xrHxXB2teM8aa2Ds58PZtqRmEl3I3rmUyuXeYMbvSrZcOp1XszxQx6jcT4iu9ptO4RT2vbwPI9Q1qrTlFtuN3bfb0a2F2bCESDmGp35hqZPGN9OAAbtKg3MAJnIjHmBkuf5LvPpTQtgQBdu2+5yGB7szhp8mram129+/mcpxUuJe/5+xZTRUKby/9t/8AK2Y/1An0r37eR79t17wA4PhkJPqBUsl3K/hvtZ/X+ufsTKRc3UoNXjVIrLCzHVjxmpWx31PeB8jFVWGvdgj7v4GrDYNyZ8CPnJpS4HHkuaKKKpLRvE3MqMeSk+gmsrj8VFnkAIEczpPj9K0e1WixdP8AQ/8A6msZtG5K215mT4DX6VZArmV2K2sLJjq3bs5uyP7jA5nskeLIPi0Vhekqtaa41q8gVQxUoTcPaKFRbWWJBB1GkEGYM03iujyXL63i7yBGSZtnSASnMSde/WYESMJswW1dQ5Idcon4R2td+p7UcNFUcJq0rEHpQoS0/VXclxLLs8KEti8QqKSWGZpOoTNHmJk7N2+l5yiq69nOhbLlupOUukMTExvAOoMQaqW2I/WWCLym3YS2i23tlllRDXRFxR1hEAEhsvDeZRhejty3lyXwvVWzZsEW9VtkzDEuc57NrURPV/1aIZrM4mJ15UoNVNgMCUbPcuG64zBSQBCtHZ0Gu6rHrKAHMPhUQsUVVLnM5AALHmeZp4moT4iKbXFGdaVhuTe7JVnBotpbSrCKoVRroBu13z3751qNb2dau53uW1ZnLoSygtkBKBZOoUhQY7yeNPrepYuUrImqkldpu/mZra/Q7AJbBNoglkVBbZs9xhqLYBMEsJkmNJMiJFlgLfXLds4nUp/LyzH8t17DyN7FSVLCBKMBGs2ZuCqnGYN/tdq/acKADbvqZi4mpX/yViY8d/A1/DSd0jUtVOpHGpJ3V2m23Z/Lwvx52M/tXoL9pW/eVTavG4/VJuVktxbEgjRnKMwMx2xWW6J9EGxly4C/VragOYzGTMKBu4Gda7AL9R9nbPtWc/VIF6xi7x8THvPDu3CaplpYykn6/M3UutVqdKUL77Y/L1+X3MXtj2eLbwLFBN6yXbPMddb97VZIBCmPFO+sP/BL4sm8bTC2uUliIEPAQidSDI1Gld0xeGW6hR9VaAw5iQSPA7j3GvMWBlJG8Ahe6dBpxEwfKo1NLGT22LdN1yrTjaf6m3ffw9+nh2OB2X1qVhcG164tu2Jd2CjzO89w3k8AK7BiehuDdQpsIAsxklDqIMlSCdw38qNi9GLWEuO1iQtz3lYloAHZyk6782/fm7hVS0kk93sb59eouDcYvLtfj1/Bim2didmhYfRviT3SxEspU7yNYJGoE6ailt0yxJ3v/iFWfExPpFbXpJsb7TZKAwwOa2SYGYAgTHCCR51gbvRvEqxXqmaGKgr7rRxBO4d5iseqpVqUv+pvF/Nlug1Ol1cMtQoZrm6S+u5EvYhnOZjJ5nf68fE0yW1qW+zLyjtWnHaye6Sc2pgRv3HUaaU2uzbpIi1c1BjsNrG/hXLdOd90zvRqUktmreaI5q26L7H+0XwCJtr2rnKOC+Z+U15g+imJuOAbZtjiz6AeW8nurd9H9lDDWAmmY9q4RMFyADE8NAPKt+j0cpzTmrJfc5HU+qU6NJxpSTk9tnxfuWwpt0G8aHmPz4HzoL02Wr0djwidjw3yPeGn3hu8xvHzFKzgjmD6Gkk00LWsjTnG4+X50DumLGHA90le4e7/AInQeUU4k/FB8BHyJNeA16DRZA5N8iwa9mkUBqZE8sf9QDnIPmKmbBv5buRtDJInvEflUW0ozyakPhRIadRuI3/v6UPiw1yaiim7FzMoPMD9acrOXDOMQG24O4qwPmDXPsRcl+5QB57z+XpXRL6yrDmD+FYJdklgCX366L+tW0yqoQnxVI62asBsEffPp+tersGPj/0/rVt0VWZV60tLlXFrYc/F8h9ak3eisLOY+lGSBRZQC6ae62rQ9Hh98kxwA+teLsA/Exj+0D5kn8KLoeLKgEse6njaNXtnZVsDcToN59d0Ur+G2+TDwP1pZIMWUCsRXrXjwq6OxlO4t8vpSV2Ms+8T4QPrRdBiylTEtxpb3DVwdhodzEeMH6V4Ngf1z5UXQYsqUvmlHFEVYPsLSc3yoOwzvzD8PxougsyLaxRNO9bS/wCDvwinF2Y3L8fpRsG4zbvGli7rXpwRpS4fmRS2HuJ6yks1TLOEU+HM/wC4p58NbHCfOfwNK6HZlX1sU4t6pj4e3Pu6fvnTbYMbwI8D9aLoLMim5SOtqXdwax2SZ4g/kRUK7h25VJWFuK6yjNTS0rLRYLimaoO0MCb2XLde3lJMoYmVKgHmBMxUw26aCQaLBcrxsm8pH/MsQCDBB1EKCJzTGhO86s3CAPbeHxCsIvBlBEh11IndI3SOOvhxqydZqPcQiiwXIw+1ge/ac8NCo047jE6mNeGtDYrFAHs2juiZk8CDDQI3yJ0NSSx4Ukqe+iwXHcBirrKTcQIQdAGDSI5jvnyjwFngMRJ14GD4VTW8QQdan4O5r40WBM1ey37JH3T8uf41Mql2Vfi5BPvrPmP0Hzq6qiXJeuAqksdHyBBYRJyxynQbuUVd0Uk7A1cqf4Ifvfv0o/gp5/P9KtqKeTFiitXZcRoun9Ta+gpYwTcAo8zPqRU+ijJjsV52eTviecmfwikfwpuYFWdFGTCyK4bKP3vl+tK/hf8AV8v1qfRSyYWRXtsz+r5Un+Fn7wqyop5MMUVZ2W3Mep+lergnHf5/UVZ0UZMWKK77O/L5imjhWBkA/vwq2ooyDEqMj/dPkKRcVyIyt6H6VdUUZBiZ44Zvut6GvPs5HA+hrRUU8gxKDqCd4P8Aix/KK96j+/8AwP1q+opZBiUHUj+v/D9aS9rlJ8QRWhooyDEzhsnkY8DSCK01FPIMTNAaTxpLWwdSJNaXIOQpDYZDvVfQUZCxM39nX7o9K8+zL90VoW2dbPw+hNNnZKd48/qKeQYlF9nXkK8OFXl+NXh2OvBj8qQdjf1fL9aeSFiUn2NeR9T9a8OEXv8AU1cnYx+8PT9aQdjNzX5/SjIMSlfZqnn5H6ivbOzgpkEnuMRu8Ktzsd/6fU/SkjZdyd3zFPIWJhumntBOzbuHBtZs5DZpyqEBHWaBSSQCp781dSsXg6qymVYBlPMESDXOPaT7Ob+0bFpbPVpdt3CQ1xiFyEGdUDGfd4fDW72Fg7lrDWrd51uXEUKzquVWjdCyY0geVQmTiT6KKKgSCiiigAooooAKKKKACiiigAooooAKKKKACiiigAooooAKKKKACiiigAooooAKKKKACiiigAooooAKKKKACiiigAooooAKKKKAP//Z"/>
        <xdr:cNvSpPr>
          <a:spLocks noChangeAspect="1" noChangeArrowheads="1"/>
        </xdr:cNvSpPr>
      </xdr:nvSpPr>
      <xdr:spPr bwMode="auto">
        <a:xfrm>
          <a:off x="0" y="2726944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1740</xdr:row>
      <xdr:rowOff>50800</xdr:rowOff>
    </xdr:from>
    <xdr:ext cx="844550" cy="1177365"/>
    <xdr:pic>
      <xdr:nvPicPr>
        <xdr:cNvPr id="166581" name="Picture 8" descr="http://img2.mlstatic.com/codo-epoxi-12-hh_MLA-O-120816133_9682.jpg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0" y="273659600"/>
          <a:ext cx="844550" cy="118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1774</xdr:row>
      <xdr:rowOff>19050</xdr:rowOff>
    </xdr:from>
    <xdr:ext cx="838200" cy="1171015"/>
    <xdr:pic>
      <xdr:nvPicPr>
        <xdr:cNvPr id="166582" name="Picture 8" descr="http://img2.mlstatic.com/codo-epoxi-12-hh_MLA-O-120816133_9682.jpg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0" y="278809450"/>
          <a:ext cx="8382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1796</xdr:row>
      <xdr:rowOff>0</xdr:rowOff>
    </xdr:from>
    <xdr:ext cx="838200" cy="1171015"/>
    <xdr:pic>
      <xdr:nvPicPr>
        <xdr:cNvPr id="166583" name="Picture 8" descr="http://img2.mlstatic.com/codo-epoxi-12-hh_MLA-O-120816133_9682.jpg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0" y="282155900"/>
          <a:ext cx="8382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2254</xdr:row>
      <xdr:rowOff>0</xdr:rowOff>
    </xdr:from>
    <xdr:ext cx="317500" cy="303119"/>
    <xdr:sp macro="" textlink="">
      <xdr:nvSpPr>
        <xdr:cNvPr id="166584" name="AutoShape 9" descr="http://www.alamaula.com/uploads/1/326/Classified/4210943/grampas-plasticas-para-cables--638_list.jpg"/>
        <xdr:cNvSpPr>
          <a:spLocks noChangeAspect="1" noChangeArrowheads="1"/>
        </xdr:cNvSpPr>
      </xdr:nvSpPr>
      <xdr:spPr bwMode="auto">
        <a:xfrm>
          <a:off x="0" y="3559111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107950</xdr:colOff>
      <xdr:row>2254</xdr:row>
      <xdr:rowOff>12700</xdr:rowOff>
    </xdr:from>
    <xdr:ext cx="577850" cy="453837"/>
    <xdr:pic>
      <xdr:nvPicPr>
        <xdr:cNvPr id="166585" name="Picture 10" descr="http://www.alamaula.com/uploads/1/326/Classified/4210943/grampas-plasticas-para-cables--638_list.jpg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7950" y="355923850"/>
          <a:ext cx="577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2262</xdr:row>
      <xdr:rowOff>0</xdr:rowOff>
    </xdr:from>
    <xdr:ext cx="317500" cy="303118"/>
    <xdr:sp macro="" textlink="">
      <xdr:nvSpPr>
        <xdr:cNvPr id="166586" name="AutoShape 11" descr="data:image/jpeg;base64,/9j/4AAQSkZJRgABAQAAAQABAAD/2wCEAAkGBxQQDxQUDxQQFRUQEBQPFRYVFBQUFhUQFBQWFhUUFBcYHCggGB0lHRQVITEiJSksLi4uFx8zODMsNyg5LisBCgoKDg0OFhAQGywdHCQwLS41NCwuKy0rNyssLzcsLCwrLC81LCssLDcsLSs3Nyw1LDcsLDcsLCwsLDgsMissLP/AABEIAHgAgwMBIgACEQEDEQH/xAAbAAEAAQUBAAAAAAAAAAAAAAAABQECAwQGB//EADwQAAEDAgMFBQYEAwkAAAAAAAEAAgMEERIhMQUGMkFxEyJRgbEHQmGRodEUFSNSYuHwFjNDRFNyo8Hx/8QAGQEBAQEBAQEAAAAAAAAAAAAAAAEEAgUD/8QAIBEBAQADAAIDAQEBAAAAAAAAAAECAxESMQRBUSHhFP/aAAwDAQACEQMRAD8A9wREQEREBERAREQFRVRBRVREBERAREQURVRAREQERcfvbvN2TxFE9oNu84EEg/t+BQdZLM1g77mt6kBaE+36dmsg8s15u+pLjckknmTdYDO33jhPi7L66Kddcegyb3040xnoFrv33iGjJD5hcU2NrtHA+au/A3TpyOvO/Uf+nJ8wrm78RHVkg+S438uPin4K2pCdOR3Ue+VOdcY6hb8O36d+kgHW4XmEz44+ORg6uHosUNQ1zv0w63N1i1v11Tpx7JDM14uxzXD4EFZF5E3aPYnEH4SOYNiu/wB09uirhzI7RnEOZbezXedj8k6lieREVQREQEREBeCe0C7KyZotZ9W++XIxsK97XkftK2FJNKZYO8MWO1veAsUWPNzXSRcL3AX8VtxbfmHvA9Qo2tje24kYWn+tLrAJeo8kEvNvI5uscTj/ALbLUO9/jTt8nuC0JHi+ZFliIZ/D80OpT+1oP+X/AORyzN3oLgMMMfmSVCtw8rWusjCPdt5IdT7dvuHCGNOuTR6qybbch1efLJQQ1PRVPqodS0FYXi5vc563Xq/sYu6GR7jc4WM8g6Q/ZeZbF3cqZg0MjeBa1yLD6r2v2f7D/Awdm43e7M+AHh8UHVoiKoIiICIiCyXhPQ+ig3supyXhPQ+ihigj6jZMcnE0Z/BRU+5VO/3G/ILpAqhVHGS+zqndyt0v91ru9mNOf3fMrvbqyWdrLYiBiIaLm13HQBJOneOGZ7L6bni+ZW5B7N6Ue6T1JXZAq8OUHMwbi0jf8Jh6i/qpSk2HDF/dxsb0aB6KSxIiqMjA0CzU/GFjWSm4woJBERUERUQVREQWS8J6H0ULdTUvCeh9FBoKSyhjS5xAa0EknkBqVycW/sREz8JwRFjWZ96R7sWg5DurPv0HvhjjZpJKMfeAJjbmWi+tzZcI7ZtRPHPN2RY6GSKQMDSBhDXjujnbJej8XRryw8s2H5G7PHLmLu6jeqSCESVFMWmRwbEwPuXX/dl3eSi9760yxROqYJoi2YBoDwc8jiFueVlz28e9T6ykjD48AbLZ5BvdwaCLXHd5pXVsUlLEYDUWFWxp7Z+Oxw6NPgtev48xsy5ysuzdll2d7HaQ763lEX4afEACbkXDLgYiPDmtk76w9v2eGTBj7Ltrfp9p+26g3tLttTtbxGkeB1wCy5hm23Oom0AiPaGa1/iXXta2t1858bXn6n59/v26/wCjZj7ruX74yh8xbTB0NNIWSPEneAB4g2yt2zvTM5zjQhjo6eJtRM53Nrs8A8DYFcM2uqGvqKOBuI1EpY4gEuy7pHwHxW9XbArKR7oYQTHVRMY92WH+IEnhtn5Lu/G1Y36/xJv2We69I2BWPnBkdiDXtDgCMhfQDyv9FN03GFpbMgEcEbGkEMja240NhqFu03GF4+2y5Xj1NcsxnUiiIuHYiIgIiILJeE9D6KDup2QXB+IIUCgx1UDZGkOa12RsHAEX81zv5aAW4Y3NFziIxM5s0wuGWbuXJdDNUtjtjIGLIXVlUS8DszexuQ11iRbLPqvvqzuL5bMZk5uSkYWZ9qAZLEOeOH3X2c03JB/mn5dGGSYXyWikabYITiJOEPHd5G/yU5NHPc4db6mxaBcYbDpe6pLLL2bSWEHvXAaHG4d3W9NTdaJtv6z3XEZDDd7pWzS4gCMeCG7mtc0ZG2hxBXjZnfZI2R5dK4tLrRNcLX8GG+hW4O1uf0m5A9mMLcn3AHT+SzQMl7xDGstGDYBovN3g46Z6D5pdlnqk1y+0OKRli4GXGRiP6hFwWh2I4QOZt5La2fstjntLogcrnG0uFrcV3E2N+S35qaW7rF5BfkA4NIbhFrHwxXV8+1Wxd193Oa1tzoCbajz9Vxlsys5P66xwkvalWgAADIDIAeCy0vGFpUdWJW3bfLXr1W7Ri7+ix2WX+tcqRREQURVRAREQFG7QozfEzPxH/YUkiDmiQciAfgViNJGfdGt8ss10c9Ix/EBfx0K0pNjj3XkdRf7Ky2JxGGkB0c8ZW4j4WVwpjykf81tO2ZINCw+ZCsNFKPd+oV86njCCMgEFxdfmbXCsbTZ3L3n4XyV4pZf2fULI2jlPIDzU8qvjGu2iaMyXEg4syTY/0FcYWYsRa0nxIv8A+LbZs551c0dLn7LYj2a0cRLvoE8qeMakQLjZo+wUlTQYB4k6lZGMAFgAFcooiIgIiogqiIgIiICIiAiIgIiICIiAiIgIiICoiIP/2Q=="/>
        <xdr:cNvSpPr>
          <a:spLocks noChangeAspect="1" noChangeArrowheads="1"/>
        </xdr:cNvSpPr>
      </xdr:nvSpPr>
      <xdr:spPr bwMode="auto">
        <a:xfrm>
          <a:off x="0" y="3574415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2262</xdr:row>
      <xdr:rowOff>0</xdr:rowOff>
    </xdr:from>
    <xdr:ext cx="317500" cy="303118"/>
    <xdr:sp macro="" textlink="">
      <xdr:nvSpPr>
        <xdr:cNvPr id="166587" name="AutoShape 12" descr="data:image/jpeg;base64,/9j/4AAQSkZJRgABAQAAAQABAAD/2wCEAAkGBxQQDxQUDxQQFRUQEBQPFRYVFBQUFhUQFBQWFhUUFBcYHCggGB0lHRQVITEiJSksLi4uFx8zODMsNyg5LisBCgoKDg0OFhAQGywdHCQwLS41NCwuKy0rNyssLzcsLCwrLC81LCssLDcsLSs3Nyw1LDcsLDcsLCwsLDgsMissLP/AABEIAHgAgwMBIgACEQEDEQH/xAAbAAEAAQUBAAAAAAAAAAAAAAAABQECAwQGB//EADwQAAEDAgMFBQYEAwkAAAAAAAEAAgMEERIhMQUGMkFxEyJRgbEHQmGRodEUFSNSYuHwFjNDRFNyo8Hx/8QAGQEBAQEBAQEAAAAAAAAAAAAAAAEEAgUD/8QAIBEBAQADAAIDAQEBAAAAAAAAAAECAxESMQRBUSHhFP/aAAwDAQACEQMRAD8A9wREQEREBERAREQFRVRBRVREBERAREQURVRAREQERcfvbvN2TxFE9oNu84EEg/t+BQdZLM1g77mt6kBaE+36dmsg8s15u+pLjckknmTdYDO33jhPi7L66Kddcegyb3040xnoFrv33iGjJD5hcU2NrtHA+au/A3TpyOvO/Uf+nJ8wrm78RHVkg+S438uPin4K2pCdOR3Ue+VOdcY6hb8O36d+kgHW4XmEz44+ORg6uHosUNQ1zv0w63N1i1v11Tpx7JDM14uxzXD4EFZF5E3aPYnEH4SOYNiu/wB09uirhzI7RnEOZbezXedj8k6lieREVQREQEREBeCe0C7KyZotZ9W++XIxsK97XkftK2FJNKZYO8MWO1veAsUWPNzXSRcL3AX8VtxbfmHvA9Qo2tje24kYWn+tLrAJeo8kEvNvI5uscTj/ALbLUO9/jTt8nuC0JHi+ZFliIZ/D80OpT+1oP+X/AORyzN3oLgMMMfmSVCtw8rWusjCPdt5IdT7dvuHCGNOuTR6qybbch1efLJQQ1PRVPqodS0FYXi5vc563Xq/sYu6GR7jc4WM8g6Q/ZeZbF3cqZg0MjeBa1yLD6r2v2f7D/Awdm43e7M+AHh8UHVoiKoIiICIiCyXhPQ+ig3supyXhPQ+ihigj6jZMcnE0Z/BRU+5VO/3G/ILpAqhVHGS+zqndyt0v91ru9mNOf3fMrvbqyWdrLYiBiIaLm13HQBJOneOGZ7L6bni+ZW5B7N6Ue6T1JXZAq8OUHMwbi0jf8Jh6i/qpSk2HDF/dxsb0aB6KSxIiqMjA0CzU/GFjWSm4woJBERUERUQVREQWS8J6H0ULdTUvCeh9FBoKSyhjS5xAa0EknkBqVycW/sREz8JwRFjWZ96R7sWg5DurPv0HvhjjZpJKMfeAJjbmWi+tzZcI7ZtRPHPN2RY6GSKQMDSBhDXjujnbJej8XRryw8s2H5G7PHLmLu6jeqSCESVFMWmRwbEwPuXX/dl3eSi9760yxROqYJoi2YBoDwc8jiFueVlz28e9T6ykjD48AbLZ5BvdwaCLXHd5pXVsUlLEYDUWFWxp7Z+Oxw6NPgtev48xsy5ysuzdll2d7HaQ763lEX4afEACbkXDLgYiPDmtk76w9v2eGTBj7Ltrfp9p+26g3tLttTtbxGkeB1wCy5hm23Oom0AiPaGa1/iXXta2t1858bXn6n59/v26/wCjZj7ruX74yh8xbTB0NNIWSPEneAB4g2yt2zvTM5zjQhjo6eJtRM53Nrs8A8DYFcM2uqGvqKOBuI1EpY4gEuy7pHwHxW9XbArKR7oYQTHVRMY92WH+IEnhtn5Lu/G1Y36/xJv2We69I2BWPnBkdiDXtDgCMhfQDyv9FN03GFpbMgEcEbGkEMja240NhqFu03GF4+2y5Xj1NcsxnUiiIuHYiIgIiILJeE9D6KDup2QXB+IIUCgx1UDZGkOa12RsHAEX81zv5aAW4Y3NFziIxM5s0wuGWbuXJdDNUtjtjIGLIXVlUS8DszexuQ11iRbLPqvvqzuL5bMZk5uSkYWZ9qAZLEOeOH3X2c03JB/mn5dGGSYXyWikabYITiJOEPHd5G/yU5NHPc4db6mxaBcYbDpe6pLLL2bSWEHvXAaHG4d3W9NTdaJtv6z3XEZDDd7pWzS4gCMeCG7mtc0ZG2hxBXjZnfZI2R5dK4tLrRNcLX8GG+hW4O1uf0m5A9mMLcn3AHT+SzQMl7xDGstGDYBovN3g46Z6D5pdlnqk1y+0OKRli4GXGRiP6hFwWh2I4QOZt5La2fstjntLogcrnG0uFrcV3E2N+S35qaW7rF5BfkA4NIbhFrHwxXV8+1Wxd193Oa1tzoCbajz9Vxlsys5P66xwkvalWgAADIDIAeCy0vGFpUdWJW3bfLXr1W7Ri7+ix2WX+tcqRREQURVRAREQFG7QozfEzPxH/YUkiDmiQciAfgViNJGfdGt8ss10c9Ix/EBfx0K0pNjj3XkdRf7Ky2JxGGkB0c8ZW4j4WVwpjykf81tO2ZINCw+ZCsNFKPd+oV86njCCMgEFxdfmbXCsbTZ3L3n4XyV4pZf2fULI2jlPIDzU8qvjGu2iaMyXEg4syTY/0FcYWYsRa0nxIv8A+LbZs551c0dLn7LYj2a0cRLvoE8qeMakQLjZo+wUlTQYB4k6lZGMAFgAFcooiIgIiogqiIgIiICIiAiIgIiICIiAiIgIiICoiIP/2Q=="/>
        <xdr:cNvSpPr>
          <a:spLocks noChangeAspect="1" noChangeArrowheads="1"/>
        </xdr:cNvSpPr>
      </xdr:nvSpPr>
      <xdr:spPr bwMode="auto">
        <a:xfrm>
          <a:off x="0" y="3574415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2262</xdr:row>
      <xdr:rowOff>0</xdr:rowOff>
    </xdr:from>
    <xdr:ext cx="863600" cy="755275"/>
    <xdr:pic>
      <xdr:nvPicPr>
        <xdr:cNvPr id="166588" name="Picture 13" descr="http://www.armerialascolonias.com.ar/images/productos/aceitodo_lubricantes_y_grasas_2358_sm.jpg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0" y="357441500"/>
          <a:ext cx="863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2411</xdr:row>
      <xdr:rowOff>88900</xdr:rowOff>
    </xdr:from>
    <xdr:ext cx="812800" cy="585510"/>
    <xdr:pic>
      <xdr:nvPicPr>
        <xdr:cNvPr id="166589" name="Picture 14" descr="http://e-paimun.com.ar/catalogo/images/Hormigonera.jpg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31750" y="372173500"/>
          <a:ext cx="812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171450</xdr:colOff>
      <xdr:row>2636</xdr:row>
      <xdr:rowOff>12700</xdr:rowOff>
    </xdr:from>
    <xdr:ext cx="838200" cy="491937"/>
    <xdr:pic>
      <xdr:nvPicPr>
        <xdr:cNvPr id="166590" name="Picture 15" descr="http://www.mcpin.com.ar/accesorios-obra/llanas-plasticas_2.jpg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71450" y="402736050"/>
          <a:ext cx="838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215900</xdr:colOff>
      <xdr:row>2703</xdr:row>
      <xdr:rowOff>0</xdr:rowOff>
    </xdr:from>
    <xdr:ext cx="355600" cy="453840"/>
    <xdr:pic>
      <xdr:nvPicPr>
        <xdr:cNvPr id="166591" name="Picture 16" descr="http://www.cerradurasprive.com.ar/imgdb/a14-llave2.jpg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215900" y="417810950"/>
          <a:ext cx="355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2739</xdr:row>
      <xdr:rowOff>19050</xdr:rowOff>
    </xdr:from>
    <xdr:ext cx="311150" cy="296767"/>
    <xdr:pic>
      <xdr:nvPicPr>
        <xdr:cNvPr id="166592" name="Picture 17" descr="http://img2.mlstatic.com/mandril-con-llave-de-13mm-rosca-12x24-modelo-dw21e-dewalt_MLA-O-99526865_2127.jpg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77800" y="424078400"/>
          <a:ext cx="31115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3246</xdr:row>
      <xdr:rowOff>50800</xdr:rowOff>
    </xdr:from>
    <xdr:ext cx="793750" cy="755275"/>
    <xdr:pic>
      <xdr:nvPicPr>
        <xdr:cNvPr id="166593" name="Picture 19" descr="http://www.easy.com.ar/wcsstore/easyar_CAT_AS/imagen/1020382_C.jpg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31750" y="496049300"/>
          <a:ext cx="793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3332</xdr:row>
      <xdr:rowOff>95250</xdr:rowOff>
    </xdr:from>
    <xdr:ext cx="755650" cy="823446"/>
    <xdr:pic>
      <xdr:nvPicPr>
        <xdr:cNvPr id="166594" name="Picture 20" descr="http://www.sodimac.com.ar/admin/productos/2008_03_18_134392.jpg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31750" y="509657350"/>
          <a:ext cx="755650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3778</xdr:row>
      <xdr:rowOff>12700</xdr:rowOff>
    </xdr:from>
    <xdr:ext cx="831850" cy="696856"/>
    <xdr:pic>
      <xdr:nvPicPr>
        <xdr:cNvPr id="166596" name="Picture 22" descr="http://2.bp.blogspot.com/_PKLQcNkGTFY/S-fotdG_IgI/AAAAAAAAAC8/FXVYkQ9uafc/s320/coextreme2.jpg"/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2700" y="576033900"/>
          <a:ext cx="83185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3713</xdr:row>
      <xdr:rowOff>146050</xdr:rowOff>
    </xdr:from>
    <xdr:ext cx="812800" cy="1553321"/>
    <xdr:pic>
      <xdr:nvPicPr>
        <xdr:cNvPr id="166597" name="Picture 23" descr="http://4.bp.blogspot.com/_PKLQcNkGTFY/S-fpQgN8G0I/AAAAAAAAADM/M5STIspy4H0/s1600/coextreme.jpg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31750" y="567328050"/>
          <a:ext cx="812800" cy="156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3706</xdr:row>
      <xdr:rowOff>0</xdr:rowOff>
    </xdr:from>
    <xdr:ext cx="679450" cy="655358"/>
    <xdr:pic>
      <xdr:nvPicPr>
        <xdr:cNvPr id="166598" name="Picture 24" descr="http://www.cgdistribuciones.com.ar/productos/thumb/034457.jpg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0" y="565810400"/>
          <a:ext cx="6794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3759</xdr:row>
      <xdr:rowOff>0</xdr:rowOff>
    </xdr:from>
    <xdr:ext cx="679450" cy="655354"/>
    <xdr:pic>
      <xdr:nvPicPr>
        <xdr:cNvPr id="166599" name="Picture 25" descr="http://www.cgdistribuciones.com.ar/productos/thumb/034535.jpg"/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0" y="573125600"/>
          <a:ext cx="6794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3956</xdr:row>
      <xdr:rowOff>50800</xdr:rowOff>
    </xdr:from>
    <xdr:ext cx="819150" cy="1056713"/>
    <xdr:pic>
      <xdr:nvPicPr>
        <xdr:cNvPr id="166600" name="Picture 28" descr="http://www.colloca.com.ar/imagenes/remaches-rapidos-2.jpg"/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38100" y="602589600"/>
          <a:ext cx="819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4146</xdr:row>
      <xdr:rowOff>0</xdr:rowOff>
    </xdr:from>
    <xdr:ext cx="615950" cy="560109"/>
    <xdr:pic>
      <xdr:nvPicPr>
        <xdr:cNvPr id="166601" name="Picture 29" descr="http://img2.mlstatic.com/sacahojas-saca-hojas-bichos-reforzado-grande-pileta-piscina_MLA-O-3667598542_012013.jpg"/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0" y="629977150"/>
          <a:ext cx="6159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4216</xdr:row>
      <xdr:rowOff>0</xdr:rowOff>
    </xdr:from>
    <xdr:ext cx="863600" cy="719525"/>
    <xdr:pic>
      <xdr:nvPicPr>
        <xdr:cNvPr id="166602" name="Picture 30" descr="http://www.conitecabrasivos.com.ar/thumb/sie%201"/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0" y="640645150"/>
          <a:ext cx="86360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4238</xdr:row>
      <xdr:rowOff>107950</xdr:rowOff>
    </xdr:from>
    <xdr:ext cx="819150" cy="817097"/>
    <xdr:pic>
      <xdr:nvPicPr>
        <xdr:cNvPr id="166603" name="860 Imagen" descr="Sin título.png"/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0" y="644105900"/>
          <a:ext cx="8191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</xdr:colOff>
      <xdr:row>4266</xdr:row>
      <xdr:rowOff>26308</xdr:rowOff>
    </xdr:from>
    <xdr:ext cx="895350" cy="988547"/>
    <xdr:pic>
      <xdr:nvPicPr>
        <xdr:cNvPr id="166604" name="Picture 37" descr="http://www.argenfer.com.ar/image/cache/SIERRA_COPA_DIAMANTADA-500x500.jpg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3607" y="757372665"/>
          <a:ext cx="895350" cy="988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87</xdr:row>
      <xdr:rowOff>95250</xdr:rowOff>
    </xdr:from>
    <xdr:ext cx="12700" cy="415739"/>
    <xdr:pic>
      <xdr:nvPicPr>
        <xdr:cNvPr id="1666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43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619</xdr:row>
      <xdr:rowOff>95250</xdr:rowOff>
    </xdr:from>
    <xdr:ext cx="12700" cy="415736"/>
    <xdr:pic>
      <xdr:nvPicPr>
        <xdr:cNvPr id="1666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5448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641</xdr:row>
      <xdr:rowOff>95250</xdr:rowOff>
    </xdr:from>
    <xdr:ext cx="12700" cy="415739"/>
    <xdr:pic>
      <xdr:nvPicPr>
        <xdr:cNvPr id="1666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8800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680</xdr:row>
      <xdr:rowOff>95250</xdr:rowOff>
    </xdr:from>
    <xdr:ext cx="12700" cy="415740"/>
    <xdr:pic>
      <xdr:nvPicPr>
        <xdr:cNvPr id="1666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5506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1962</xdr:row>
      <xdr:rowOff>95250</xdr:rowOff>
    </xdr:from>
    <xdr:ext cx="12700" cy="415738"/>
    <xdr:pic>
      <xdr:nvPicPr>
        <xdr:cNvPr id="1666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07092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3058</xdr:row>
      <xdr:rowOff>95250</xdr:rowOff>
    </xdr:from>
    <xdr:ext cx="12700" cy="415739"/>
    <xdr:pic>
      <xdr:nvPicPr>
        <xdr:cNvPr id="1666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67893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3721</xdr:row>
      <xdr:rowOff>95250</xdr:rowOff>
    </xdr:from>
    <xdr:ext cx="12700" cy="415739"/>
    <xdr:pic>
      <xdr:nvPicPr>
        <xdr:cNvPr id="1666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6834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3837</xdr:row>
      <xdr:rowOff>95250</xdr:rowOff>
    </xdr:from>
    <xdr:ext cx="12700" cy="415739"/>
    <xdr:pic>
      <xdr:nvPicPr>
        <xdr:cNvPr id="1666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85108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3926</xdr:row>
      <xdr:rowOff>95250</xdr:rowOff>
    </xdr:from>
    <xdr:ext cx="12700" cy="415737"/>
    <xdr:pic>
      <xdr:nvPicPr>
        <xdr:cNvPr id="1666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99128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4260</xdr:row>
      <xdr:rowOff>95250</xdr:rowOff>
    </xdr:from>
    <xdr:ext cx="12700" cy="415738"/>
    <xdr:pic>
      <xdr:nvPicPr>
        <xdr:cNvPr id="1666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47446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4486</xdr:row>
      <xdr:rowOff>0</xdr:rowOff>
    </xdr:from>
    <xdr:ext cx="12700" cy="415739"/>
    <xdr:pic>
      <xdr:nvPicPr>
        <xdr:cNvPr id="1666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79913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4512</xdr:row>
      <xdr:rowOff>95250</xdr:rowOff>
    </xdr:from>
    <xdr:ext cx="12700" cy="415741"/>
    <xdr:pic>
      <xdr:nvPicPr>
        <xdr:cNvPr id="1666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83266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4692</xdr:row>
      <xdr:rowOff>95250</xdr:rowOff>
    </xdr:from>
    <xdr:ext cx="12700" cy="415739"/>
    <xdr:pic>
      <xdr:nvPicPr>
        <xdr:cNvPr id="1666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0860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4747</xdr:row>
      <xdr:rowOff>95250</xdr:rowOff>
    </xdr:from>
    <xdr:ext cx="12700" cy="415739"/>
    <xdr:pic>
      <xdr:nvPicPr>
        <xdr:cNvPr id="1666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22934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4861</xdr:row>
      <xdr:rowOff>95250</xdr:rowOff>
    </xdr:from>
    <xdr:ext cx="12700" cy="415740"/>
    <xdr:pic>
      <xdr:nvPicPr>
        <xdr:cNvPr id="1666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46404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3914</xdr:row>
      <xdr:rowOff>0</xdr:rowOff>
    </xdr:from>
    <xdr:ext cx="609600" cy="604559"/>
    <xdr:pic>
      <xdr:nvPicPr>
        <xdr:cNvPr id="166643" name="Picture 1109" descr="http://www.blape.es/imagenes/imagenarticulo/350018000195.jpg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0" y="5967476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2733</xdr:row>
      <xdr:rowOff>0</xdr:rowOff>
    </xdr:from>
    <xdr:ext cx="317500" cy="303121"/>
    <xdr:sp macro="" textlink="">
      <xdr:nvSpPr>
        <xdr:cNvPr id="166644" name="AutoShape 4" descr="data:image/jpeg;base64,/9j/4AAQSkZJRgABAQAAAQABAAD/2wCEAAkGBxMQEhQUEBQWFhQVFRgVFRcVFBUWFxoUFRIXGBQYFRcbHCggGBolHBUUITEhJSkrLi4uFx8zODMsNygtLisBCgoKDg0OGhAQGiwcHCUsLCwsLCwsLCwsLCwsNS0sLCwsLCwsLCwsLCw0NywsLCwsLCwsLCwsLCwsLCw3LCwsLP/AABEIAFUBaAMBIgACEQEDEQH/xAAcAAEAAQUBAQAAAAAAAAAAAAAABQIDBAYHAQj/xAA6EAACAQICBggFAgUFAQAAAAAAAQIDEQQFBhIhMUGREyJRUmFxgaEHFEKS0TLBRFNicoIVQ6Kx4SP/xAAYAQEBAQEBAAAAAAAAAAAAAAAAAQIDBP/EACERAQEBAAICAgIDAAAAAAAAAAARAQIDEiEEQROBBTFR/9oADAMBAAIRAxEAPwDuIAAAAAAAAAAAAAAAAAAAAAAAAAAAAAAAAAAAAAAAAAAAAAAAAAAAAAAAAAAAAAY+PxSo05Tauo8EZBjZlh+lpTh2xfPgBCR0uhxpvmi5HSun3ZexpTTjsZ7rGa1G8x0no/1L0LsNIqD4tejNDiyvWFI31Z7Q7/sy5HOKD/3EcpzLMKvSRo0NXXlxluX48y2qmYK9owdm19O+Kva9zlvfmbI9vD+P58uOcrmX+rrr6zCk9048ypYym/rjzOSU8dj9zoxb7F/5LwMnA5rXm0nTgm5OO3WVmopq/nf2Lnfm/Wpy+B2cctzf26qq8e8uaKozT3Nczi2eabywctWdFSalZ6s/DhdGDS+K0PqoVF5STN8efllx5uzp5de+PJ3kHEqXxWw/1QrJ+Sf7mz6OaW0sbrdBUlrRS1ovqySfG3FeJqucdGBqscZU7z5suRxk+8+Yq+LZga8sdU7zK1jqneFxJqeBCLHVO97Fccwn2rkKTUwCJ+fn2rkVLGz7VyFJqUBGfOT7VyKnjZeBSakQRfzk/DkUSzCfhyFIlwQ7zGfhyKHmlTw5CkTYIJ5rU8ORRLNanauRKTWwA1uWaVHx9ih5lV779hSNnBqssxqcZstvMKnfYpG3A0+WOqd+XMxcRjKmq+vLt3sVfFvLZS6se8uaPnHGZ/iFiJxlWqWbaV5PZ2Gdl+IlW11UxTg4xvDWk7Se26vwe7mN2ZUjvzxMO/H7kefN0+/D7l+T5u+dm98pc2ZVOUJUpSdVqrFq0He0o+D7b3G7CPob52n/ADIfdH8nnz1L+ZD7kfNvTvtfMycTUj0cHCpJzd9eLvsa3WfYxuwj6K+cp9+H3R/Jei77j5nw+Jm9sn1t29nYPhxmFRa+GxDetGKnC+28Hvs+PAUjeQAVAAAaRpVlnRz14rqy9nxRAnT8Vho1YuM1dM0POMolh5bdsXuf57GZ1rNR0EVlKZ7citV0jyXMKtfXw1ODhKKULzgpNrY7JyT3sioZXnEL2w8nffaUHdNO26fmdCzDC0qsaOvGWvFOMZJzj+qX06qd93t4GLUyqlshq1VTVnC05X2KUUttPbskt7e4fj477jtny+7M8c5bGmyecL+Em7u/VjK/tLyLEswzCk7ywlSLlJSbcJptx2pJvs3nScvpwo141IxlaCaTaktZOEVtWpstqL7iM+J+M+bp4W9Gtqwrt1IQjJycOj4OO67svcn4uP8Ai58zuz7cyx9TFVJwm8PUcoS1+tTnNN8NZW2lONzXE1Fq1cOtXWTsqMobVLW4ep0H4YwdOWNcademlhotOrrrr9a+opbrdt+wZdn2JdS0q0tVU0+tba7K+9G+PHOOTHLt7eXZy8uXvXPqmfu954WldSTv0dtiv1dq3bVyRL/DzFqpmUXCEaS6KScY3s/Fm64XOq0qlJSmmpVLNOFOTa1Yvu7N5s2DqKpLEa0ILo5wUGqcYuzjd7Ui65r6LkUWkVxXiYbXEypMpR6MHusVRkUs8KL57FlEStRILsJXKiiMSso8Zaki8yiaAtFqZdZQx9i2ylorZQyaLTIiMMbxlR+2X5JhyR4VEJVw+KcevNSbdv8A53hve1tvgiRwcZxpxVV600rSfazLVGT3Rb8kV/I1XuhLkT2ViMtVbPYSccnrNfpS82itZBVfGK9fETS44hptgXSrqS4swr3Z2XSL4fPGQUXOMWndOzfmWtHPhnHD1o1K9RVFHao6uxvhe5pN1xxt3PVc+jK+iuCqfrw1J/42/wCjEeguXv8Ah4+/5ESuAK4lc+g6ehWAjuw1P1Tf7mTHRnBpWWHpW/sQhXzjGrbjY23QXNZUsZRbexvUd39L4bSY00+GVTpdfAR1qc3thdLUfhfge6NfDrExrU5VurGElJu6vs27BCuvgAqAAAFFakppqSunsKwBqOaaKyW2g7ruvevJ8SBxGGnTdqkXF+X7nTCirSjJWkk14okWuTZni8aor5SVOyTThVhdPbfY16kX/qmcbG6eGk15rd4a1uw6vidGqE9ycf7X+xGV9E5L9E0/ND2vpouDzfM+t0uHoPYrarbbfG95pLYkSuG0szKKtLD03tVtzduO3pCXqaPYiP0p+TLcsqrrfTl7EunpGV9LMfNNSwUJJWa67Sf/AC8TEo5xWvf/AE2MH/TUfBbFsW7YTnylVb6cvtZVHDVP5cvtYukxrEdKMRbblNTWUr36WMne1nZtE9kObzqwnr4OWHvbbOpGUpOLe9Lze0kaeXV3upy9jIhk9d/TbzaHs9LSkVXMmnkVbi48y/DIKnGovREmrcYSmVpkhDR/vVJeiSL0cihxlN+pfFPJFI9Ukt9uaJhZLR7H9zLscror6EWHkg/mYLiiuOKjwu/JMn1hYL6I/ai6opbkIeTX+mfCEn/iytdI91OXrZE8BEqC6Cs90LeckVrAVnv1F6tk0BC6hlk83+qovSP5K1ki41JeyJYFKjVklLjrP/JlyOU0V9CfnczgEWIYKmt0I8kXY00tyS9CoAeJHoAAAAAAAAAAAAAAAAAAAAAAAAAAAAAAAAAAAAAAAAAAAAAAAAAAAAAAAAAAAAAAAAAAAAAAAAAAAAAAAAAAAAAAAAAAAAAAAAAAAAAAAAAAAAAAAAAAAAAAAAAAAAAAAAAAAAAAAAAAAAf/2Q=="/>
        <xdr:cNvSpPr>
          <a:spLocks noChangeAspect="1" noChangeArrowheads="1"/>
        </xdr:cNvSpPr>
      </xdr:nvSpPr>
      <xdr:spPr bwMode="auto">
        <a:xfrm>
          <a:off x="0" y="422992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2732</xdr:row>
      <xdr:rowOff>0</xdr:rowOff>
    </xdr:from>
    <xdr:ext cx="317500" cy="303118"/>
    <xdr:sp macro="" textlink="">
      <xdr:nvSpPr>
        <xdr:cNvPr id="166645" name="AutoShape 5" descr="data:image/jpeg;base64,/9j/4AAQSkZJRgABAQAAAQABAAD/2wCEAAkGBxMQEhQUEBQWFhQVFRgVFRcVFBUWFxoUFRIXGBQYFRcbHCggGBolHBUUITEhJSkrLi4uFx8zODMsNygtLisBCgoKDg0OGhAQGiwcHCUsLCwsLCwsLCwsLCwsNS0sLCwsLCwsLCwsLCw0NywsLCwsLCwsLCwsLCwsLCw3LCwsLP/AABEIAFUBaAMBIgACEQEDEQH/xAAcAAEAAQUBAQAAAAAAAAAAAAAABQIDBAYHAQj/xAA6EAACAQICBggFAgUFAQAAAAAAAQIDEQQFBhIhMUGREyJRUmFxgaEHFEKS0TLBRFNicoIVQ6Kx4SP/xAAYAQEBAQEBAAAAAAAAAAAAAAAAAQIDBP/EACERAQEBAAICAgIDAAAAAAAAAAARAQIDEiEEQROBBTFR/9oADAMBAAIRAxEAPwDuIAAAAAAAAAAAAAAAAAAAAAAAAAAAAAAAAAAAAAAAAAAAAAAAAAAAAAAAAAAAAAY+PxSo05Tauo8EZBjZlh+lpTh2xfPgBCR0uhxpvmi5HSun3ZexpTTjsZ7rGa1G8x0no/1L0LsNIqD4tejNDiyvWFI31Z7Q7/sy5HOKD/3EcpzLMKvSRo0NXXlxluX48y2qmYK9owdm19O+Kva9zlvfmbI9vD+P58uOcrmX+rrr6zCk9048ypYym/rjzOSU8dj9zoxb7F/5LwMnA5rXm0nTgm5OO3WVmopq/nf2Lnfm/Wpy+B2cctzf26qq8e8uaKozT3Nczi2eabywctWdFSalZ6s/DhdGDS+K0PqoVF5STN8efllx5uzp5de+PJ3kHEqXxWw/1QrJ+Sf7mz6OaW0sbrdBUlrRS1ovqySfG3FeJqucdGBqscZU7z5suRxk+8+Yq+LZga8sdU7zK1jqneFxJqeBCLHVO97Fccwn2rkKTUwCJ+fn2rkVLGz7VyFJqUBGfOT7VyKnjZeBSakQRfzk/DkUSzCfhyFIlwQ7zGfhyKHmlTw5CkTYIJ5rU8ORRLNanauRKTWwA1uWaVHx9ih5lV779hSNnBqssxqcZstvMKnfYpG3A0+WOqd+XMxcRjKmq+vLt3sVfFvLZS6se8uaPnHGZ/iFiJxlWqWbaV5PZ2Gdl+IlW11UxTg4xvDWk7Se26vwe7mN2ZUjvzxMO/H7kefN0+/D7l+T5u+dm98pc2ZVOUJUpSdVqrFq0He0o+D7b3G7CPob52n/ADIfdH8nnz1L+ZD7kfNvTvtfMycTUj0cHCpJzd9eLvsa3WfYxuwj6K+cp9+H3R/Jei77j5nw+Jm9sn1t29nYPhxmFRa+GxDetGKnC+28Hvs+PAUjeQAVAAAaRpVlnRz14rqy9nxRAnT8Vho1YuM1dM0POMolh5bdsXuf57GZ1rNR0EVlKZ7citV0jyXMKtfXw1ODhKKULzgpNrY7JyT3sioZXnEL2w8nffaUHdNO26fmdCzDC0qsaOvGWvFOMZJzj+qX06qd93t4GLUyqlshq1VTVnC05X2KUUttPbskt7e4fj477jtny+7M8c5bGmyecL+Em7u/VjK/tLyLEswzCk7ywlSLlJSbcJptx2pJvs3nScvpwo141IxlaCaTaktZOEVtWpstqL7iM+J+M+bp4W9Gtqwrt1IQjJycOj4OO67svcn4uP8Ai58zuz7cyx9TFVJwm8PUcoS1+tTnNN8NZW2lONzXE1Fq1cOtXWTsqMobVLW4ep0H4YwdOWNcademlhotOrrrr9a+opbrdt+wZdn2JdS0q0tVU0+tba7K+9G+PHOOTHLt7eXZy8uXvXPqmfu954WldSTv0dtiv1dq3bVyRL/DzFqpmUXCEaS6KScY3s/Fm64XOq0qlJSmmpVLNOFOTa1Yvu7N5s2DqKpLEa0ILo5wUGqcYuzjd7Ui65r6LkUWkVxXiYbXEypMpR6MHusVRkUs8KL57FlEStRILsJXKiiMSso8Zaki8yiaAtFqZdZQx9i2ylorZQyaLTIiMMbxlR+2X5JhyR4VEJVw+KcevNSbdv8A53hve1tvgiRwcZxpxVV600rSfazLVGT3Rb8kV/I1XuhLkT2ViMtVbPYSccnrNfpS82itZBVfGK9fETS44hptgXSrqS4swr3Z2XSL4fPGQUXOMWndOzfmWtHPhnHD1o1K9RVFHao6uxvhe5pN1xxt3PVc+jK+iuCqfrw1J/42/wCjEeguXv8Ah4+/5ESuAK4lc+g6ehWAjuw1P1Tf7mTHRnBpWWHpW/sQhXzjGrbjY23QXNZUsZRbexvUd39L4bSY00+GVTpdfAR1qc3thdLUfhfge6NfDrExrU5VurGElJu6vs27BCuvgAqAAAFFakppqSunsKwBqOaaKyW2g7ruvevJ8SBxGGnTdqkXF+X7nTCirSjJWkk14okWuTZni8aor5SVOyTThVhdPbfY16kX/qmcbG6eGk15rd4a1uw6vidGqE9ycf7X+xGV9E5L9E0/ND2vpouDzfM+t0uHoPYrarbbfG95pLYkSuG0szKKtLD03tVtzduO3pCXqaPYiP0p+TLcsqrrfTl7EunpGV9LMfNNSwUJJWa67Sf/AC8TEo5xWvf/AE2MH/TUfBbFsW7YTnylVb6cvtZVHDVP5cvtYukxrEdKMRbblNTWUr36WMne1nZtE9kObzqwnr4OWHvbbOpGUpOLe9Lze0kaeXV3upy9jIhk9d/TbzaHs9LSkVXMmnkVbi48y/DIKnGovREmrcYSmVpkhDR/vVJeiSL0cihxlN+pfFPJFI9Ukt9uaJhZLR7H9zLscror6EWHkg/mYLiiuOKjwu/JMn1hYL6I/ai6opbkIeTX+mfCEn/iytdI91OXrZE8BEqC6Cs90LeckVrAVnv1F6tk0BC6hlk83+qovSP5K1ki41JeyJYFKjVklLjrP/JlyOU0V9CfnczgEWIYKmt0I8kXY00tyS9CoAeJHoAAAAAAAAAAAAAAAAAAAAAAAAAAAAAAAAAAAAAAAAAAAAAAAAAAAAAAAAAAAAAAAAAAAAAAAAAAAAAAAAAAAAAAAAAAAAAAAAAAAAAAAAAAAAAAAAAAAAAAAAAAAAAAAAAAAAAAAAAAAAf/2Q=="/>
        <xdr:cNvSpPr>
          <a:spLocks noChangeAspect="1" noChangeArrowheads="1"/>
        </xdr:cNvSpPr>
      </xdr:nvSpPr>
      <xdr:spPr bwMode="auto">
        <a:xfrm>
          <a:off x="0" y="4228401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279400</xdr:colOff>
      <xdr:row>2731</xdr:row>
      <xdr:rowOff>19050</xdr:rowOff>
    </xdr:from>
    <xdr:ext cx="292100" cy="1171015"/>
    <xdr:pic>
      <xdr:nvPicPr>
        <xdr:cNvPr id="166646" name="Picture 1111" descr="http://www.viarural.com.ar/viarural.com.ar/insumosagropecuarios/ganaderos/herramientas/biassoni/machete.gif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 rot="2756140">
          <a:off x="-165100" y="423151300"/>
          <a:ext cx="1181100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1488</xdr:row>
      <xdr:rowOff>57150</xdr:rowOff>
    </xdr:from>
    <xdr:ext cx="863600" cy="207869"/>
    <xdr:pic>
      <xdr:nvPicPr>
        <xdr:cNvPr id="166647" name="Picture 1" descr="maderin_negro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0" y="236327950"/>
          <a:ext cx="8636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1347</xdr:row>
      <xdr:rowOff>107950</xdr:rowOff>
    </xdr:from>
    <xdr:ext cx="12700" cy="848844"/>
    <xdr:pic>
      <xdr:nvPicPr>
        <xdr:cNvPr id="166648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21394102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1354</xdr:row>
      <xdr:rowOff>0</xdr:rowOff>
    </xdr:from>
    <xdr:ext cx="0" cy="428438"/>
    <xdr:pic>
      <xdr:nvPicPr>
        <xdr:cNvPr id="166649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2144776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1358</xdr:row>
      <xdr:rowOff>0</xdr:rowOff>
    </xdr:from>
    <xdr:ext cx="12700" cy="674405"/>
    <xdr:pic>
      <xdr:nvPicPr>
        <xdr:cNvPr id="166650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21508720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1394</xdr:row>
      <xdr:rowOff>0</xdr:rowOff>
    </xdr:from>
    <xdr:ext cx="0" cy="415739"/>
    <xdr:pic>
      <xdr:nvPicPr>
        <xdr:cNvPr id="166651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2205736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2140</xdr:row>
      <xdr:rowOff>107950</xdr:rowOff>
    </xdr:from>
    <xdr:ext cx="12700" cy="848843"/>
    <xdr:pic>
      <xdr:nvPicPr>
        <xdr:cNvPr id="166652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33496567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2147</xdr:row>
      <xdr:rowOff>0</xdr:rowOff>
    </xdr:from>
    <xdr:ext cx="0" cy="428438"/>
    <xdr:pic>
      <xdr:nvPicPr>
        <xdr:cNvPr id="166653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33550225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2151</xdr:row>
      <xdr:rowOff>0</xdr:rowOff>
    </xdr:from>
    <xdr:ext cx="12700" cy="674405"/>
    <xdr:pic>
      <xdr:nvPicPr>
        <xdr:cNvPr id="166654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33611185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2182</xdr:row>
      <xdr:rowOff>0</xdr:rowOff>
    </xdr:from>
    <xdr:ext cx="0" cy="415737"/>
    <xdr:pic>
      <xdr:nvPicPr>
        <xdr:cNvPr id="16665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3420364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1792</xdr:row>
      <xdr:rowOff>95250</xdr:rowOff>
    </xdr:from>
    <xdr:ext cx="12700" cy="415738"/>
    <xdr:pic>
      <xdr:nvPicPr>
        <xdr:cNvPr id="1666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281641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2993</xdr:row>
      <xdr:rowOff>107950</xdr:rowOff>
    </xdr:from>
    <xdr:ext cx="12700" cy="848845"/>
    <xdr:pic>
      <xdr:nvPicPr>
        <xdr:cNvPr id="166658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45842237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3000</xdr:row>
      <xdr:rowOff>0</xdr:rowOff>
    </xdr:from>
    <xdr:ext cx="0" cy="428438"/>
    <xdr:pic>
      <xdr:nvPicPr>
        <xdr:cNvPr id="166659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45895895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3004</xdr:row>
      <xdr:rowOff>0</xdr:rowOff>
    </xdr:from>
    <xdr:ext cx="12700" cy="674409"/>
    <xdr:pic>
      <xdr:nvPicPr>
        <xdr:cNvPr id="166660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45956855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3040</xdr:row>
      <xdr:rowOff>0</xdr:rowOff>
    </xdr:from>
    <xdr:ext cx="0" cy="415738"/>
    <xdr:pic>
      <xdr:nvPicPr>
        <xdr:cNvPr id="166661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46505495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3761</xdr:row>
      <xdr:rowOff>107950</xdr:rowOff>
    </xdr:from>
    <xdr:ext cx="12700" cy="848847"/>
    <xdr:pic>
      <xdr:nvPicPr>
        <xdr:cNvPr id="166665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57396062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3768</xdr:row>
      <xdr:rowOff>0</xdr:rowOff>
    </xdr:from>
    <xdr:ext cx="0" cy="428436"/>
    <xdr:pic>
      <xdr:nvPicPr>
        <xdr:cNvPr id="166666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5744972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3772</xdr:row>
      <xdr:rowOff>0</xdr:rowOff>
    </xdr:from>
    <xdr:ext cx="12700" cy="674409"/>
    <xdr:pic>
      <xdr:nvPicPr>
        <xdr:cNvPr id="166667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57510680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3808</xdr:row>
      <xdr:rowOff>0</xdr:rowOff>
    </xdr:from>
    <xdr:ext cx="0" cy="415739"/>
    <xdr:pic>
      <xdr:nvPicPr>
        <xdr:cNvPr id="166668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5805932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3306</xdr:row>
      <xdr:rowOff>95250</xdr:rowOff>
    </xdr:from>
    <xdr:ext cx="12700" cy="415739"/>
    <xdr:pic>
      <xdr:nvPicPr>
        <xdr:cNvPr id="1666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07066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3383</xdr:row>
      <xdr:rowOff>95250</xdr:rowOff>
    </xdr:from>
    <xdr:ext cx="12700" cy="415738"/>
    <xdr:pic>
      <xdr:nvPicPr>
        <xdr:cNvPr id="1666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14686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3460</xdr:row>
      <xdr:rowOff>95250</xdr:rowOff>
    </xdr:from>
    <xdr:ext cx="12700" cy="415736"/>
    <xdr:pic>
      <xdr:nvPicPr>
        <xdr:cNvPr id="1666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28097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3544</xdr:row>
      <xdr:rowOff>95250</xdr:rowOff>
    </xdr:from>
    <xdr:ext cx="12700" cy="415740"/>
    <xdr:pic>
      <xdr:nvPicPr>
        <xdr:cNvPr id="1666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416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3632</xdr:row>
      <xdr:rowOff>95250</xdr:rowOff>
    </xdr:from>
    <xdr:ext cx="12700" cy="415737"/>
    <xdr:pic>
      <xdr:nvPicPr>
        <xdr:cNvPr id="1666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5507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3722</xdr:row>
      <xdr:rowOff>95250</xdr:rowOff>
    </xdr:from>
    <xdr:ext cx="12700" cy="415739"/>
    <xdr:pic>
      <xdr:nvPicPr>
        <xdr:cNvPr id="1666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68496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4536</xdr:row>
      <xdr:rowOff>107950</xdr:rowOff>
    </xdr:from>
    <xdr:ext cx="12700" cy="848846"/>
    <xdr:pic>
      <xdr:nvPicPr>
        <xdr:cNvPr id="166675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68735892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4549</xdr:row>
      <xdr:rowOff>0</xdr:rowOff>
    </xdr:from>
    <xdr:ext cx="0" cy="428439"/>
    <xdr:pic>
      <xdr:nvPicPr>
        <xdr:cNvPr id="166676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6888099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4553</xdr:row>
      <xdr:rowOff>0</xdr:rowOff>
    </xdr:from>
    <xdr:ext cx="12700" cy="674408"/>
    <xdr:pic>
      <xdr:nvPicPr>
        <xdr:cNvPr id="166677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68941950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4598</xdr:row>
      <xdr:rowOff>0</xdr:rowOff>
    </xdr:from>
    <xdr:ext cx="0" cy="415736"/>
    <xdr:pic>
      <xdr:nvPicPr>
        <xdr:cNvPr id="166678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6958203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3920</xdr:row>
      <xdr:rowOff>0</xdr:rowOff>
    </xdr:from>
    <xdr:ext cx="12700" cy="415735"/>
    <xdr:pic>
      <xdr:nvPicPr>
        <xdr:cNvPr id="1666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9775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3968</xdr:row>
      <xdr:rowOff>95250</xdr:rowOff>
    </xdr:from>
    <xdr:ext cx="12700" cy="415739"/>
    <xdr:pic>
      <xdr:nvPicPr>
        <xdr:cNvPr id="1666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04462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317500</xdr:colOff>
      <xdr:row>1276</xdr:row>
      <xdr:rowOff>0</xdr:rowOff>
    </xdr:from>
    <xdr:ext cx="444687" cy="315820"/>
    <xdr:pic>
      <xdr:nvPicPr>
        <xdr:cNvPr id="166683" name="Picture 1306" descr="http://mla-s2-p.mlstatic.com/correas-para-lavarropas-semi-automaticos-4167-MLA2537457878_032012-F.jpg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317500" y="203047600"/>
          <a:ext cx="4318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2599765</xdr:colOff>
      <xdr:row>1279</xdr:row>
      <xdr:rowOff>167195</xdr:rowOff>
    </xdr:from>
    <xdr:ext cx="871444" cy="353878"/>
    <xdr:pic>
      <xdr:nvPicPr>
        <xdr:cNvPr id="166684" name="Picture 1307" descr="http://www.lylasociados.com.ar/imagenes_art/GHE0014_tmb.jpg"/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4616824" y="249038636"/>
          <a:ext cx="871444" cy="353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102577</xdr:colOff>
      <xdr:row>1594</xdr:row>
      <xdr:rowOff>168519</xdr:rowOff>
    </xdr:from>
    <xdr:ext cx="774700" cy="736225"/>
    <xdr:pic>
      <xdr:nvPicPr>
        <xdr:cNvPr id="166685" name="Picture 2273"/>
        <xdr:cNvPicPr>
          <a:picLocks noChangeAspect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02577" y="296491269"/>
          <a:ext cx="774700" cy="73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2477</xdr:row>
      <xdr:rowOff>0</xdr:rowOff>
    </xdr:from>
    <xdr:ext cx="927100" cy="674410"/>
    <xdr:pic>
      <xdr:nvPicPr>
        <xdr:cNvPr id="166686" name="Picture 1309" descr="http://www.pinas.com.ar/images/laminas_masillar.jpg"/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0" y="382758950"/>
          <a:ext cx="9271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2902</xdr:row>
      <xdr:rowOff>0</xdr:rowOff>
    </xdr:from>
    <xdr:ext cx="317500" cy="303120"/>
    <xdr:sp macro="" textlink="">
      <xdr:nvSpPr>
        <xdr:cNvPr id="166687" name="AutoShape 5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4417377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2902</xdr:row>
      <xdr:rowOff>0</xdr:rowOff>
    </xdr:from>
    <xdr:ext cx="317500" cy="303120"/>
    <xdr:sp macro="" textlink="">
      <xdr:nvSpPr>
        <xdr:cNvPr id="166688" name="AutoShape 6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4417377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2895</xdr:row>
      <xdr:rowOff>0</xdr:rowOff>
    </xdr:from>
    <xdr:ext cx="694765" cy="832579"/>
    <xdr:pic>
      <xdr:nvPicPr>
        <xdr:cNvPr id="166689" name="Picture 1311" descr="http://www.gammaherramientas.com.ar/files/articulos/1371589577_9030_motosierra-elite-16-_gde.png"/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0" y="519811950"/>
          <a:ext cx="694765" cy="832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2965</xdr:row>
      <xdr:rowOff>0</xdr:rowOff>
    </xdr:from>
    <xdr:ext cx="317500" cy="303119"/>
    <xdr:sp macro="" textlink="">
      <xdr:nvSpPr>
        <xdr:cNvPr id="166690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454234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2956</xdr:row>
      <xdr:rowOff>0</xdr:rowOff>
    </xdr:from>
    <xdr:ext cx="323850" cy="303120"/>
    <xdr:sp macro="" textlink="">
      <xdr:nvSpPr>
        <xdr:cNvPr id="166691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8813800" y="4533201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196850</xdr:colOff>
      <xdr:row>2965</xdr:row>
      <xdr:rowOff>12700</xdr:rowOff>
    </xdr:from>
    <xdr:ext cx="904875" cy="441139"/>
    <xdr:pic>
      <xdr:nvPicPr>
        <xdr:cNvPr id="166692" name="Picture 1312" descr="http://www.ad-plast.com.ar/images/logo%20ad%20confondo.jpg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96850" y="454247250"/>
          <a:ext cx="87630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2976</xdr:row>
      <xdr:rowOff>0</xdr:rowOff>
    </xdr:from>
    <xdr:ext cx="317500" cy="303119"/>
    <xdr:sp macro="" textlink="">
      <xdr:nvSpPr>
        <xdr:cNvPr id="166693" name="AutoShape 12" descr="data:image/jpeg;base64,/9j/4AAQSkZJRgABAQAAAQABAAD/2wCEAAkGBxQTEhQUExQVFBUXFxQXFRcUFRUVFBUVFxQXGBUUFBQYHCggGBolHBQUITEhJSksLi4uFx8zODMsNygtLisBCgoKDg0OGxAQGywkHyQsLCwsLCwsLCwsLCwsLCwsLCwsLCwsLCwsLCwsLCwsLCwsLCwsLCwsLCwsLCwsLCwsLP/AABEIANoA5wMBEQACEQEDEQH/xAAcAAACAwEBAQEAAAAAAAAAAAAAAgEDBAcFBgj/xABFEAABAwEDBgoGCQMEAwEAAAABAAIRAwQhMQUSQVFxsQYHEyIyUmGBkaEUQpLB0fAVIzNTYnKiwtKCsuEkQ4PxFzSTFv/EABoBAQADAQEBAAAAAAAAAAAAAAABAgMEBQb/xAA5EQACAQIEAwcBBwIGAwAAAAAAAQIDEQQSITETQVEFFFJhcZGhMhUjM0KBsfAiYiQ0U8HR4UNykv/aAAwDAQACEQMRAD8A7igBACAEAIAQAgBACAEAIAQAgBACAEAIAQAgBACAEAIAQAgBACAEAIAQAgBACAEB59vy3Z6P2lVgOqZd7IvWc60Ibs3p4arU+mLPBtPD+zjote7tuaN8rneNhyOyHZNZ72RhqcYjeoG+Lj4XKO+R6Gy7Hn1MdfjBd6pI2Mb73FVeMXJP4NY9kdWefV4d2hxhrz7LJ/tWTxVST/pOmPZdBayXy/8Akyu4X2o41XjwG4LPvFV8zf7Pw6/KhKnCOsRfXqTqzipdRtfUyI4WknpBGJ/CKt99U9t3xWDnN837nSsLR8C9kVnLtb72p7bviozTfNlu70vCvZDsy3V+8f7bvipUp9SHh6XhXsjZQy9Vi+s8R+N1/mto1HzkYSw1O+kF7I00eE9Yf7tT2yrqu0ZywNJ/lXsejQ4WPGNSof6h7wuiOJRyT7Pi9kjczhg4etU7xTP7Qr95XT5MX2avL5NFLhrrP6AdzwixUCkuy5cv3/6LmcNx1WnvLfineolX2VPqa6HDSiek1ze0Q4KVio8zKXZlZbWZ6tly7Z6nRqtnU45p8CtFWg+ZzTwtaG8WegDOC1OclACAEAIAQAgBAJWqtY0ucQ1ovJJgDaUbsSk27I+Gy9xispktoMz/AMbrmz2NxPkuSeKs7RR6uH7Lctajt5HxuVOFFsrCX1HBh9VkMb5XnvJXLOpOX1M9alhcPT+mOvnqeEbTKycUdSYprKCblbqplCUyWvUWFyyzV4cpu1sQ1fRnpNthzKguvGkX92pTCbSa6lZ003HyPPe5VZdFMqpoSEFxw5F0IHYrIhscOUMDsr5pBif+lZO2pVxvoejStXMLc0X6dOxRGbUbIrKF5XbM7HJcMg1FDLJDMqpcNFvLKdiDXYsr1af2dRzdhu8MFMZyi9HYxq4elU+uKZ9Pk7h5UbAqsFQaxzXeGB8l1xxcl9SPNq9kwf0O3yfW5K4QULRcx0O6rrnd2vuXVTrwnseTXwlWj9S06nqrY5gQAgBACA+I4yraAymwG+XFwB7BEjvKxrP+k7sDH+u5yi2OXn2PoIMmvUOaQqW1N42sUUsEZDLM1VJuI5l6klMZoCAKQGcnIXPRuzXE9imDEr6IWrWZmQG361aVRONrGUITU730MUhYHUSEFx2kKSrZpoVWiblpGVjOcWxc4Kt0W1EquEjajegjc20IzVCasJXuIxQiGyHAKHYsmS1qWFxypZCEJuUJFjc+0lzGggXBbSk2kmYKCi20U0KxBBBIINxBvCpAVEmrM6vwQywbRR55l7bnHrDQ5erQm5R1Pl8ZRVOpZbM95bHKCAEAIDhlrrF77SSZ+ufvK4t4N+bPeso5EvCjw7WFhc7oMLQeadqxvqdC2KqbrlLIJLlBJWXIWJlQAoO5yl7Epam9xOY5UV7Eu10Yi5SyUAcqkkhykWJzkA7XIQPnILFdR142pd2JSPQszrlUSFD1czsJnKjL2HDlFwWSpKiudcVKBfRfzRsV1IrJEAIikmfYcArbmWhrDg9pHfiNxXZhZWlbqeP2jTUqfE5p/B0pd54oIAQAgOC58iuddV581w/+N+p78vqgvJHj2l14WB3QWgWjDvWXM6VsV0xcpbKkuYqkpleapLFmhCCKA5yPYlHoOPMdsVFLkS1qjGVLZKICgklCRgoRA7SrJkNDSouLFbzeECPRsvRKhPQie5W1wVrlWtRCQqXLokQgLoUlS51ACmTt23RMDvW0YLLcxdSXESEoiGjYs3oay1IYVnd3KSWh7nBl/wDqaG0f3LtoP71fqeZjV/h5eqOwL0z58EAIBXm47CgOB2cSyr+dy4V+Ez6CbtOHojzbQLwsrHVF7j1aLnCACZKxUXc6sySBljfGCNeZW9x/Q3dniFS6LDUsmgnnVGt8TuWkcj+p/BEpTW0bjmwsH+4D3EKG6d9GwuI+Vin0ZoMh6rmT0Lq6NDGNIILoGxVWjJbZNWjTOmNkneUlUvyEItc7lYszOufBUzPoaWJ9EZ1z4KbsgkWWn1z4JcjUZtmZ1/IpmsNRhZGdfyU5hqTVsLDEPAI1zG5XvFoonJa2LqVAARntJ04/BTljbchzbezNLcmUiB9e0GNLX4+C1UaFtZP2Od1Kyf0fKKK2So6NRjtkjeqSp0+Uvg1jWk94tFYsJAxEqijG25Zzd9g5Bw0FRlZOZEuLswtzSe751LWKnskZNRzZriUjze5ZWd9TaVrC03XrK+pSWx7XB13+po7W/wBy7aH4qPOxv+Wl6o7KvUPnQQAgKrUYY8/hduQHBqz+RBbIMkuJOGxcErxWVHvxcajUnyVjxLVltrZl7Rs/ws3Ccjo4lGCuzA7hLTb6zjsBTu0mQ+0aMeYh4VsNwD3HUMfBWWDkZvtWlyuVO4TzhSefnYrLBSKvtaPJMG5brHo2d58fgrrAso+1/wC0k5WtWiznvzvip7kubKPtaXKJWcpWv7kDuP8AJT3SPUq+1KvhD6Stn3bPL+Sd1h1I+0q3RB9I2zqU/L+Sd0h1J+06/RB9IWzqU/EfyULC0+o+06/REjKds+7Z8/1Ke6w6j7Sr9ET9KWv7qn8/1KHhIdSftOv0QDKtr+5b5/yTucOpP2pV6IYZatX3DT3O9z1Pc4j7Uq9CxmX7SMbMD3PG5ydzRP2pPoW0uEtUTnWUn/6CN6LB21t/PcPtNssPDKBzrM4doc8f3NR4V22/f/kfaOvP2I//AGdI4se3vadmpZSwdzWHasVuW0uF9H8Y13D4rF4OSN12nTZrbwuoYZ7vZPuTus0tie/0m9zTR4S0jhVHfI3rPgVEarE0pczXTymx56bT3hQ1Nbml48i0Zs6lk2k9US02tGelkJsWilF943rpoO9SLRw43TDSTO0L1j5sEAIDyuEOXbPZaedaHQHSA0AlzrrwGhAfn/hDlalUc8U2uDCTml0B4b2xIlUsjoVSSPm3spn1AdHOJKsQ3clmaMGMGxoUXIsXNtBGF2y5QWJ9LdrKkhjNt7xg9w2OIU3K5UyHWx5xcT3lBZFfLHWhNiRWQA60nWgsV8qgsHKICBUKA00axVrlWjVTtTtfmpuVyovZbndY+KtmIcUWtyk/WUzEZBnZSfr8mn3JmZOUPTyek1h/pb8EzMWfIrqOY6406fso2SrmStYqJxpN7rlVlk2ZqmS6B9UjY4wo0LJlX0Qz1XvHgVRxTNYVZR2ua7JTqM6NbuIIHvXPPDxex3UsdZWmfecD6mfVp84F0tukX3jBZ0qOSaM8TilUptHbV3HlAgBAcs47B/65/DU3tRkrc43VKqalJKAkFCRpUEEFSTsEoAS5NiQDGmEur2CTtcAhBL2EYghQpJ7MtKEo7ojMMYGNcXKM0b2uTw5WvZ2FjwVroq07XHaJwF6OSW4jFt6DtkH5lSpaXDi72Lp1pcq4tFjCrFdxwUIAFCR5QgguQkCUAsqpYkIAlQyUS10XqNwdv4rMsvrWc06ri5zOi43kt1E6YlTFmUkfcKxUEBy/jsHNobH/ALUC3OL1ReqmxUQgR6PJDNJj1POJXHmea3mepwo8Nyt+UipRhrLsCJ7ZUwneUtSlSjaENNmv1uSb3NMyM46IIuwVNoteRt9U4u91fpZryM9dpzWxrfvW8Gsz/Q5K0W6cbLr+5NoYYZcYzRouSk0nJX5kV4ycYWX5TTTpczNuvBPbOIuWDn95m8zthS+54fNq/nczWEDPE6jG3QujEfQcWDtxfOzt6kkvjn9HOEzj3KiyZv6N7cjS9Vx+92ut9/0NEu5U45v6c2Fi1Dhab/J0p1O8Wf0/FjM5hNNsAnnHALZSSqu75I5ZQcsPFRV9WPRJFM5vSzoOsBRK0qqUtraFqeeNBuH1X16mlhl1KelfOuNEqn5Z5djZNudJy31uNaKs03c7OvAvEZuzWr001NK1jOtJOlJp5tfYXJ7uneBDRedF+KviPyq3Mxwn5ne2hqZDnDTAkxgToVdYQfK+xraNSrFrWy1tzJNP6xt1xEwdhlQpvgvyDprvMW1o1f4FtI5o6JJdALcI7VNKTUnva3MpiIp01te+lhbXSAAgYXHtuF+9TQquUmm/MjFUYwgnFbaMmjRBaDpm/YlSrKM2vL5JpUITpp87/Aejgl/Zc3bE+5Q6sssX13Hd4uU1029RW0QQLzMA9kTCu6slJ9NiioxcVrra/wA2HfZRJAJu1jE3/BVVZ2u17EvDK7SfujM9kETdIkd62jK5zyg42vzVzrvE4OY89nvCmJhM6UrlAQHMOOvo0P8Ak/agW5xiqqmxSVINTeUI0R2wLohc74aZ2x48o6bfoBpvvvF8TeNChSp6aP2DhW1d1r5oHh5glwuwvCJ00tn7MlqtJpuS080DQ8CA8AfmCm8G72+AlWSspr3RGa6Iz2xqzhCXhe+V+xGWrbLnVvUBTMzntnXnXqXKNrZXb0KqnPNmzq/qKKGnOb7QUuonyfsVVCSd8y9yajHOxe07XBRGcY7RfsXnTnP6pp/qGa6Iz2xqzwoThe+V39CXGrlyuat/7EMa4YPAHY8JJwk7uL9iIxqx0jNf/SGYx4JIcJOPOF6OUGrNP2ZMYVotyjJXfmh203znZwnXnCUVSnbLZ29GQ6VbNnzK/qieRfBAiDiJF6u6kL3/ANiio1rOK29UTSoPEjCcbxeoc6bd3y9QqNZJpLffY0NpvAIAxicFLqU2029iI0a6TUVuM3lLrjdMXa8VDdF313LLvKto9PIlgeAOabjOBxUydKT35W3IhxoJLLs77A5zyCDJkzeDdsUJUk000TKVeUXGSbv5fsDKzmiI16DpUShCUs1yYVakI5cv78xm2twOESST29nYquhFrV8iyxU4vRc7sBXAA5t8ATOgGYU8Jt76FVXSS012/S9yx1qEkjOv1mbr7vMKOE7K9tCzrq7avr1/Uz2mqHEQIgQtIRy3uYVZqVrHX+Jxv1Lz84q8eZzT3OjK5QEBy7jtPNs//J+1AtzjVVVNilAWV+ke7cFSH0mtb63/ADkIrFAS5AKQEIAQAgGptBN+F+5Um2loaU4xcv6ti1lnGvXd3XaFlKrJHTHDxfP+cifR2679vbGEJxZB4eHUhlATGA1mIOxS6rSvu+hVYeLdnourBlMQZxHzvWrk7pLmYKmrNyeqLqdAXY4T2YG4eCq6rTNFh043u9rjckAdOGoa4RVZPoJUIR5st5Ea93b8FVYh22LvCpP6v5r5hyUHH5mFZVbq9jN0GpWv/L2Ge2B0vnxUxkpO1iJxlCN8389xM86z4q+WPQy4k+r9yOWdrPiVV049EXVap4mMLQ7rHxVeFDoW49TxMsbaXdbcnBh0J7xU6jCq46jtAVXCCLRqTl09kUPMwYA2K8Y20MpyzWdjtPFCyLO7aN7laBzz3Pv1coCA5dx3jm2f/k/aobsWjFtnGqiguikoWLy2XxrI3BZXtC50OOatl62Nn0c3WVzd5n0O7uEOrF9BGsp3qXQfZ8OrJ+jgfWKssU+hD7PjykYq9ItMH/tdNOamro86tRdOWVitGtXeiKRSbszf9HDrHyXD3p9D1F2fHxMwVGQSNS7IyzK6PNqRcJOL5DWalnOiYxvVKs8kb2NMPS4s8t7Gv6N/F5f5XL3z+07vs3+74Fdk46HAq8cXHmik+zp8pFL6JabxC64TjNXicFWlOm7SRdZqWcYmIEqlaqqSva5ph6LrPLe1jT6EesubvkV+U7H2dJ65xhYz1t6nvkGtYkLs+otpg2zOLi3Owg6dK048FFSt5GXdajm4ZtteZabE7DOGy9V71TvexbuNW1s2hRVszm3xd2LSGIhN2MKmEqU1drQmjZHOEiEqV4wllZalhZ1I5kOywuM4XGFR4mCtctHB1JX20H9Af2eKLFQJeCqeQUxmggzOns2q00pWkilNuF4tGR2A7961XMwlsjt/FG2LKdvvcphsc89z7pXKggOX8dr4bZ+3lP2qrRrTkle5xmogKUJNLB9YNoWLf3TOuK/xC9Ub7VVLWyNa46UFOVmepiKrpRzIxi3nUF0PDR6nD9oT6I2WOvnA6Na56tPIztoV+LG9rGbKmLdh3rowj0Zx9o/VH0MS6jzj2LG+WDwXlVo5ZtH0GFnnpJmLKVOHTrHmPkLsws7wt0PO7Qp2qKXUz2etmmYla1afEVrnPQrcKea1zWMpfh8/8Ll7m+p3/aS8PyXULc112B7fisqmGlFX3N6WNp1HbZmpzA4QcPnBZQm4O6N6tKNSOVnn0X8m9wInQvRnDjwTTPHpVO61JKSuaBbxqPisO5PqdS7Sh4WN6cNR8k7lLqPtKHhYU7aA4mDeB5f9rR4WWRRvsZRx0OI5tPWxoGUW6j5LJ4SfVGqx9PmmamkEa5XJJOLsd0WpK62MbLWKctg3ErsdCVVKV+RwLFQotwts2arE/OaTrcfcsK8ckkuiOjDTU4uXVsahagXZt4N/fCSoSjHOI4iMp5OZiyp0+4Lsw30HnYz8TToZHHDv3rfqcr2R3Piob/oxt95Vo7GE9z7VWKggOWcePRs22puahK3OO1VQ1RShJpaPrBtCxl+Ezrj/AJheqNWUOh3hc2G+s7sd+F+o1JvNF2gblnNvM/U3pRXDWnIqyZ6234rbEvY5MBtL1Eyni3YVfC7Mz7R+qPoX2SiM0SAVhWqyc3ZnVhqEeEsyGpVBnlouEaNelRODdNTZanOKrOmgyhTlk6r/AIqcNK07dSMdTzUr9DDYKYLoIkQV14iTjC6PPwUIzqWlqrGy0WZoa4gDBclKtNzSuehiMNSjTk1HkeXsXorzPEla+h71lMtbsC8eorSaPo6LbppvoV1KQc+8eqN8LaNWcaf9PUwqUYVKzzLkh/RWdVU7zU6lu50fCSLIzUrLE1epDwdDwkU7M3PcIwzYx0rWWImoRd97nPDC0nUkmtrF4sbNW9Zd4qdTbudHoPWqZjZjDAKkIcSdmzSrUVGndIqslBr25zhJM69a3rVZQlli9EcuHowqQzyWruaLI2AQOs7esKzcmm+h04eKjFpdWYrH9r3u967ai+59jzaP+Yf6k5V6fcFbDL7srjPxP0Mubhs95W3U5nyO8cVzYsTdqtDYwnufXqxUEBy7jvHNs22puahMTjtUKhqUFCTQ37QbRuWUvwmdcf8AML1Rqt/Q7wubDfWd+O/CHpdEbBuWE/rfqdFL8NehRk71tq6MVujkwC0l6kW4S5g+cVbDySg2Uxsc1SETaAuK56aVjFToPz86NOtdkqtN08tzy4UKyq8Rrn1PRc2RtXEnZnqOKkmnzPMyc2Hkagd678VK8EzycDDLVcX0N1qHMdsXHRf3iueliFelJLoebZ7G52IgdvuXfUxEYrTVnkUcHUm9VZHs0xEDUF5jbep7kYqKsZ7PVzqjz2AD3roqwcKcTjoVFUrTa8kW2pxDbsbsAq0Ixc7S2NMVKcad4bmMVKn4vBdvDoeXueZxsV5+xArvBN5BON3gtOFTklpoY94qwk3fV7ljba8aZ2gKrw1O2xZY2qnues28dhG8LzGsr05HtK0o+TEyeOYO/etcQ/vGY4RWpIezYH8zt6pV3Xoi9HZ+r/cw2D7X2l21vwvY8zD/AI7/AFHymLz2R5hWw34ZTGfimTVsC2RhLkd84tWxYWfOpWjsc8tz6pWKggOZ8dTeZZ9tTc1Qy0dzjdYKpqZihJc50PnYfILNLNCxvKWSrm9B7Tag4RELOlRySvc3r4tVIZbWLKdsaABfgs5YeTlc3p42moJO+xXY67WzOlXr05SasZYOvCmmpFr7Q0vaZuE6NKzVKag1bc2liKUqsZX0SZeLUzrBY8Cp0OnvdHxDC0s6w8VXgz6ErEUn+ZDekN6w8VXhT6Muq9LxIztLRVJzhBbr0raSk6SjZ6M5oyprEOeZao08s3rDxCw4c+jOrjU/Evcg2pg9YKY0aj5FXiaUd5IyWq3Zwhtw0nSfgu2jhsustzzcTjs6yw0Q2S3AF0kDDFMWm7WJ7PlFZrvoehyjdY8QuHJPoz1OJDqvcYVW9YeIRU59GQ61PxL3PNtZBeSD8wvVw6appM8HFtSqyaZXK1Oc9qnaWQOcMBp7F5M6U3Ju3M9+Famor+pbFdktTA0Au+ZWlWjNzukY0MRTjTSbCha2AXnS44HWk6E3LRckKeKpRjZvm/3MtkrBr84zF+HauurByhlRw0akYVHJ+ZFsrZziRMXY9gU0oOEbFa81OeZCtF42BWMmfoDi9bFhpfOpaR2OaW59IpIBAc345h9XQ21NzVVl4bnGq4VTQyuCEjNtDgIm7tAKo6cWaxrzirJk+kHSG+CcJcmy/eHzSf6Byw6g7pCjhy8THGhzgiOUZ1D3OKnJU8XwOJR5w+Sc5mp3iEtU6r2Gah0fuH1f4/JPvfIf4f8Au+CIp63eAUXqdETah1fsgzafWd7KZqnhXuMlDxP2IzGdc+yUz1PD8kcOi/z/AASKTOv+kpnn4fkcKl4/hk8mzr/pKKpPw/IdGl4/hjCk3rj2Sp4k/D8ocGn/AKi9mNyTev8ApKcSfh+SOFS/1PhktpN6/wCkpxJ+H5HCpeP4Y4ps6/6Spzz8PyRwqXj+GOGM659kqOJU8PyTw6Pj+CQxnWPs/wCVOap4fkqo0fE/YbMZrd4D4qL1ei9ybUOr9ifq/wAZ8An3vl8j7nz+ADmdV3tf4TLU6r2ClR8L9xm1m6GDvJKZJc5DiQW0Plk+kHQGjYB70yLm2FVfJJfoFMy6SrWsjJu+rP0JwGbFipbDvWi2Od7nvKSAQHOeOP7Ohtqbmqsi8NzjVoF6oamRylAQoSQpIYQgIQEwpAIRYhyNEiEIAUEghFgCkFoSxAwUgYIQMEA7UA4QDIAhQSCMklqgDwhJfZ23hQwfofgg2LHR/Kd5V0c73PZUkAgOc8cn2dn/ADVNzVWReG5xu0qhsY3BSQIUJBSQQgBACkg12ezhwbM3kg9wlc1SrKLaXkd1GhCcYt87jGxtBvJ6MmNsKnHk1ddS/dYRdpN7XK/Qr4J9YN7omVbvGl0uVyqwavZvnb4KzZgGZ0nGLhcL9KvxG55UjN0Iqnnb58iz0IZ0Bx6Odh4aVTjvLdrnY07pFzyqT2vsVvs0Z1/RIG2dyvGre2m5lPD5VLXa3yNXs5ZF8yNWB1K1KrnuVr0HSt5jULPnAmcPM4x5KZ1FBpdSKVB1Iyd9vktFm5mdOiYi7GInWq8b7zJYv3b7riXLDY4i84gG64TqKhV7309CXhbWV+aT001LGWMEuEm6NV84qrxFoptblu6Jykk9rE8g3tnOzfP4K/El8XKcGHn9Vh/Rhmk6s7yMBV4zzJehPAgouXS//QtqoZsbL9ulaUqme5nWp5LW/jM60MSWhQB0JNVjF4UMg/RHBlsWWj+X3laI5z1EAIDm/HR9nZ/zVP7Wqsi8NzjlcqhsZXKSBClgKgCFICEBCAtZXcIg4THeqSpxe5pCtONrPYltrcNOiLxoVZUYs0jiaid/KxNO2OE4GTN4061EqEGTDFTjd731E5c5pbAvxOk3q3DWZSKcd5HC2/PmMLUZkRObm/52qHRi4287lu8zzZlvawekm+4XkE7Qioqy12DxDbem7T9hq1pLhfGMiB5KadJQehFbESqq0uo9C1FogRjO1J0Yyd2KeIlTVkSLQc3NujDzlOCs2Yh4iThk5FhtTiBhdBwvMYSioRRLxM2l/Nuo3pBkkReQbhpCtwo2sU7xO7e1yBVOvTPfrVskf9inEl83J5UxidPmZKKEeg4kuoZxOJUpJbEOTe7IRkIcKCwwCEGywDnBQwz9FZBbFnpflC0Oc3oAQHN+Olp5GzmLg94J0SWiNx8FWRpT3ONVSqGpQQpAhQClCCFIJRC5CgEKQCAhAQgJQAEBYFJBICagYKUBggHBQgZAM1CRiFAJaoAwCEljQhBuyeOc3aB5qGGforJIijT/ACN3LQwNaAEB5+Xck07VQfRqDmuFx0tdocO0FQ1clOx+cMv5KqWas+jVBDmk3wQHDQ5usELO1joUro8soBCpAqkggoCEAIAQEFAyEYBASpBIUAcBSiCQgGAUkEgICwBLAmECGahI5dKgIAhI4UAuphSRc+i4I5MdVrNuuDh4zcPeosVk9DvdKmGtDRgAB4K5kOgBACA8jhBwcoWxmbWYDqcLnDYUsSnY4xwv4ubRZJfSmtS1jptHaNKo49DRTXM+Fz1BcglBcApAICEAIAQEIAhATCAkJYDBSBgFJGwwCAcBCBgEDZJQACgJlQSSHISO1yEH0vBjg/UtLhAIadWLtk6O1SjOTO1cHsgMszBAGdEXYN7G/FSUPZQAgBACAEBBCA+ayzwEsdoJc+k0OOkAf9+aEptHxuVOJthk0Krm9hMj9U71XKWzs+QypxY22le0NqDslp9480yls6Pl7ZkmvSP1lGoO3NLh4tlRZkqSMTnxjdtuTUlMOUuQXIlBcJQm5IKAnOQBKEDBykDZyAkVEIG5RSA5RAHKKASH6EBvsuSLRU6NJ8ayM0eLoQjMfQZH4A2mqecM0fh5x+A8UykOZ0PIXFrSpwakE9vPd5iB3BTYo22fbWDJ1OiOY2NZN5PepINaAEAIAQAgBACAEAIAQFFex039JjTtF/igPPtHBmzP6VIefvQHkWri5sL8aTfZb8EJuzxrXxQWN3Rluxzx+6PJRYnMzxbZxKNPQrvH9QO9qkjMzyqvEvaAebaHR+Vh85CaDMwbxO2kf70/0N/mosTnZYOKCv8Aefpb/JLE5if/ABBX+8/S3+SWGcZnFDX01D7LR+5LDOaKfE+/TUP6AliMzNVPie11D7Q9zUsMzNDOJ6npefbPualhmZusPFLZmGXc78xe7yJA8ksRmZ9LYOBtmpYM8Ib/AGhSQevQyZSZ0abR3SfEoDUAgJQAgBACAEAIAQAgBACAEAIAQAgBACAEAIAQAgBACAEAIAQAgBACAEAIAQAgBACA/9k="/>
        <xdr:cNvSpPr>
          <a:spLocks noChangeAspect="1" noChangeArrowheads="1"/>
        </xdr:cNvSpPr>
      </xdr:nvSpPr>
      <xdr:spPr bwMode="auto">
        <a:xfrm>
          <a:off x="0" y="4553013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2955</xdr:row>
      <xdr:rowOff>0</xdr:rowOff>
    </xdr:from>
    <xdr:ext cx="323850" cy="303119"/>
    <xdr:sp macro="" textlink="">
      <xdr:nvSpPr>
        <xdr:cNvPr id="166694" name="AutoShape 13" descr="data:image/jpeg;base64,/9j/4AAQSkZJRgABAQAAAQABAAD/2wCEAAkGBxQTEhQUExQVFBUXFxQXFRcUFRUVFBUVFxQXGBUUFBQYHCggGBolHBQUITEhJSksLi4uFx8zODMsNygtLisBCgoKDg0OGxAQGywkHyQsLCwsLCwsLCwsLCwsLCwsLCwsLCwsLCwsLCwsLCwsLCwsLCwsLCwsLCwsLCwsLCwsLP/AABEIANoA5wMBEQACEQEDEQH/xAAcAAACAwEBAQEAAAAAAAAAAAAAAgEDBAcFBgj/xABFEAABAwEDBgoGCQMEAwEAAAABAAIRAwQhMQUSQVFxsQYHEyIyUmGBkaEUQpLB0fAVIzNTYnKiwtKCsuEkQ4PxFzSTFv/EABoBAQADAQEBAAAAAAAAAAAAAAABAgMEBQb/xAA5EQACAQIEAwcBBwIGAwAAAAAAAQIDEQQSITETQVEFFFJhcZGhMhUjM0KBsfAiYiQ0U8HR4UNykv/aAAwDAQACEQMRAD8A7igBACAEAIAQAgBACAEAIAQAgBACAEAIAQAgBACAEAIAQAgBACAEAIAQAgBACAEB59vy3Z6P2lVgOqZd7IvWc60Ibs3p4arU+mLPBtPD+zjote7tuaN8rneNhyOyHZNZ72RhqcYjeoG+Lj4XKO+R6Gy7Hn1MdfjBd6pI2Mb73FVeMXJP4NY9kdWefV4d2hxhrz7LJ/tWTxVST/pOmPZdBayXy/8Akyu4X2o41XjwG4LPvFV8zf7Pw6/KhKnCOsRfXqTqzipdRtfUyI4WknpBGJ/CKt99U9t3xWDnN837nSsLR8C9kVnLtb72p7bviozTfNlu70vCvZDsy3V+8f7bvipUp9SHh6XhXsjZQy9Vi+s8R+N1/mto1HzkYSw1O+kF7I00eE9Yf7tT2yrqu0ZywNJ/lXsejQ4WPGNSof6h7wuiOJRyT7Pi9kjczhg4etU7xTP7Qr95XT5MX2avL5NFLhrrP6AdzwixUCkuy5cv3/6LmcNx1WnvLfineolX2VPqa6HDSiek1ze0Q4KVio8zKXZlZbWZ6tly7Z6nRqtnU45p8CtFWg+ZzTwtaG8WegDOC1OclACAEAIAQAgBAJWqtY0ucQ1ovJJgDaUbsSk27I+Gy9xispktoMz/AMbrmz2NxPkuSeKs7RR6uH7Lctajt5HxuVOFFsrCX1HBh9VkMb5XnvJXLOpOX1M9alhcPT+mOvnqeEbTKycUdSYprKCblbqplCUyWvUWFyyzV4cpu1sQ1fRnpNthzKguvGkX92pTCbSa6lZ003HyPPe5VZdFMqpoSEFxw5F0IHYrIhscOUMDsr5pBif+lZO2pVxvoejStXMLc0X6dOxRGbUbIrKF5XbM7HJcMg1FDLJDMqpcNFvLKdiDXYsr1af2dRzdhu8MFMZyi9HYxq4elU+uKZ9Pk7h5UbAqsFQaxzXeGB8l1xxcl9SPNq9kwf0O3yfW5K4QULRcx0O6rrnd2vuXVTrwnseTXwlWj9S06nqrY5gQAgBACA+I4yraAymwG+XFwB7BEjvKxrP+k7sDH+u5yi2OXn2PoIMmvUOaQqW1N42sUUsEZDLM1VJuI5l6klMZoCAKQGcnIXPRuzXE9imDEr6IWrWZmQG361aVRONrGUITU730MUhYHUSEFx2kKSrZpoVWiblpGVjOcWxc4Kt0W1EquEjajegjc20IzVCasJXuIxQiGyHAKHYsmS1qWFxypZCEJuUJFjc+0lzGggXBbSk2kmYKCi20U0KxBBBIINxBvCpAVEmrM6vwQywbRR55l7bnHrDQ5erQm5R1Pl8ZRVOpZbM95bHKCAEAIDhlrrF77SSZ+ufvK4t4N+bPeso5EvCjw7WFhc7oMLQeadqxvqdC2KqbrlLIJLlBJWXIWJlQAoO5yl7Epam9xOY5UV7Eu10Yi5SyUAcqkkhykWJzkA7XIQPnILFdR142pd2JSPQszrlUSFD1czsJnKjL2HDlFwWSpKiudcVKBfRfzRsV1IrJEAIikmfYcArbmWhrDg9pHfiNxXZhZWlbqeP2jTUqfE5p/B0pd54oIAQAgOC58iuddV581w/+N+p78vqgvJHj2l14WB3QWgWjDvWXM6VsV0xcpbKkuYqkpleapLFmhCCKA5yPYlHoOPMdsVFLkS1qjGVLZKICgklCRgoRA7SrJkNDSouLFbzeECPRsvRKhPQie5W1wVrlWtRCQqXLokQgLoUlS51ACmTt23RMDvW0YLLcxdSXESEoiGjYs3oay1IYVnd3KSWh7nBl/wDqaG0f3LtoP71fqeZjV/h5eqOwL0z58EAIBXm47CgOB2cSyr+dy4V+Ez6CbtOHojzbQLwsrHVF7j1aLnCACZKxUXc6sySBljfGCNeZW9x/Q3dniFS6LDUsmgnnVGt8TuWkcj+p/BEpTW0bjmwsH+4D3EKG6d9GwuI+Vin0ZoMh6rmT0Lq6NDGNIILoGxVWjJbZNWjTOmNkneUlUvyEItc7lYszOufBUzPoaWJ9EZ1z4KbsgkWWn1z4JcjUZtmZ1/IpmsNRhZGdfyU5hqTVsLDEPAI1zG5XvFoonJa2LqVAARntJ04/BTljbchzbezNLcmUiB9e0GNLX4+C1UaFtZP2Od1Kyf0fKKK2So6NRjtkjeqSp0+Uvg1jWk94tFYsJAxEqijG25Zzd9g5Bw0FRlZOZEuLswtzSe751LWKnskZNRzZriUjze5ZWd9TaVrC03XrK+pSWx7XB13+po7W/wBy7aH4qPOxv+Wl6o7KvUPnQQAgKrUYY8/hduQHBqz+RBbIMkuJOGxcErxWVHvxcajUnyVjxLVltrZl7Rs/ws3Ccjo4lGCuzA7hLTb6zjsBTu0mQ+0aMeYh4VsNwD3HUMfBWWDkZvtWlyuVO4TzhSefnYrLBSKvtaPJMG5brHo2d58fgrrAso+1/wC0k5WtWiznvzvip7kubKPtaXKJWcpWv7kDuP8AJT3SPUq+1KvhD6Stn3bPL+Sd1h1I+0q3RB9I2zqU/L+Sd0h1J+06/RB9IWzqU/EfyULC0+o+06/REjKds+7Z8/1Ke6w6j7Sr9ET9KWv7qn8/1KHhIdSftOv0QDKtr+5b5/yTucOpP2pV6IYZatX3DT3O9z1Pc4j7Uq9CxmX7SMbMD3PG5ydzRP2pPoW0uEtUTnWUn/6CN6LB21t/PcPtNssPDKBzrM4doc8f3NR4V22/f/kfaOvP2I//AGdI4se3vadmpZSwdzWHasVuW0uF9H8Y13D4rF4OSN12nTZrbwuoYZ7vZPuTus0tie/0m9zTR4S0jhVHfI3rPgVEarE0pczXTymx56bT3hQ1Nbml48i0Zs6lk2k9US02tGelkJsWilF943rpoO9SLRw43TDSTO0L1j5sEAIDyuEOXbPZaedaHQHSA0AlzrrwGhAfn/hDlalUc8U2uDCTml0B4b2xIlUsjoVSSPm3spn1AdHOJKsQ3clmaMGMGxoUXIsXNtBGF2y5QWJ9LdrKkhjNt7xg9w2OIU3K5UyHWx5xcT3lBZFfLHWhNiRWQA60nWgsV8qgsHKICBUKA00axVrlWjVTtTtfmpuVyovZbndY+KtmIcUWtyk/WUzEZBnZSfr8mn3JmZOUPTyek1h/pb8EzMWfIrqOY6406fso2SrmStYqJxpN7rlVlk2ZqmS6B9UjY4wo0LJlX0Qz1XvHgVRxTNYVZR2ua7JTqM6NbuIIHvXPPDxex3UsdZWmfecD6mfVp84F0tukX3jBZ0qOSaM8TilUptHbV3HlAgBAcs47B/65/DU3tRkrc43VKqalJKAkFCRpUEEFSTsEoAS5NiQDGmEur2CTtcAhBL2EYghQpJ7MtKEo7ojMMYGNcXKM0b2uTw5WvZ2FjwVroq07XHaJwF6OSW4jFt6DtkH5lSpaXDi72Lp1pcq4tFjCrFdxwUIAFCR5QgguQkCUAsqpYkIAlQyUS10XqNwdv4rMsvrWc06ri5zOi43kt1E6YlTFmUkfcKxUEBy/jsHNobH/ALUC3OL1ReqmxUQgR6PJDNJj1POJXHmea3mepwo8Nyt+UipRhrLsCJ7ZUwneUtSlSjaENNmv1uSb3NMyM46IIuwVNoteRt9U4u91fpZryM9dpzWxrfvW8Gsz/Q5K0W6cbLr+5NoYYZcYzRouSk0nJX5kV4ycYWX5TTTpczNuvBPbOIuWDn95m8zthS+54fNq/nczWEDPE6jG3QujEfQcWDtxfOzt6kkvjn9HOEzj3KiyZv6N7cjS9Vx+92ut9/0NEu5U45v6c2Fi1Dhab/J0p1O8Wf0/FjM5hNNsAnnHALZSSqu75I5ZQcsPFRV9WPRJFM5vSzoOsBRK0qqUtraFqeeNBuH1X16mlhl1KelfOuNEqn5Z5djZNudJy31uNaKs03c7OvAvEZuzWr001NK1jOtJOlJp5tfYXJ7uneBDRedF+KviPyq3Mxwn5ne2hqZDnDTAkxgToVdYQfK+xraNSrFrWy1tzJNP6xt1xEwdhlQpvgvyDprvMW1o1f4FtI5o6JJdALcI7VNKTUnva3MpiIp01te+lhbXSAAgYXHtuF+9TQquUmm/MjFUYwgnFbaMmjRBaDpm/YlSrKM2vL5JpUITpp87/Aejgl/Zc3bE+5Q6sssX13Hd4uU1029RW0QQLzMA9kTCu6slJ9NiioxcVrra/wA2HfZRJAJu1jE3/BVVZ2u17EvDK7SfujM9kETdIkd62jK5zyg42vzVzrvE4OY89nvCmJhM6UrlAQHMOOvo0P8Ak/agW5xiqqmxSVINTeUI0R2wLohc74aZ2x48o6bfoBpvvvF8TeNChSp6aP2DhW1d1r5oHh5glwuwvCJ00tn7MlqtJpuS080DQ8CA8AfmCm8G72+AlWSspr3RGa6Iz2xqzhCXhe+V+xGWrbLnVvUBTMzntnXnXqXKNrZXb0KqnPNmzq/qKKGnOb7QUuonyfsVVCSd8y9yajHOxe07XBRGcY7RfsXnTnP6pp/qGa6Iz2xqzwoThe+V39CXGrlyuat/7EMa4YPAHY8JJwk7uL9iIxqx0jNf/SGYx4JIcJOPOF6OUGrNP2ZMYVotyjJXfmh203znZwnXnCUVSnbLZ29GQ6VbNnzK/qieRfBAiDiJF6u6kL3/ANiio1rOK29UTSoPEjCcbxeoc6bd3y9QqNZJpLffY0NpvAIAxicFLqU2029iI0a6TUVuM3lLrjdMXa8VDdF313LLvKto9PIlgeAOabjOBxUydKT35W3IhxoJLLs77A5zyCDJkzeDdsUJUk000TKVeUXGSbv5fsDKzmiI16DpUShCUs1yYVakI5cv78xm2twOESST29nYquhFrV8iyxU4vRc7sBXAA5t8ATOgGYU8Jt76FVXSS012/S9yx1qEkjOv1mbr7vMKOE7K9tCzrq7avr1/Uz2mqHEQIgQtIRy3uYVZqVrHX+Jxv1Lz84q8eZzT3OjK5QEBy7jtPNs//J+1AtzjVVVNilAWV+ke7cFSH0mtb63/ADkIrFAS5AKQEIAQAgGptBN+F+5Um2loaU4xcv6ti1lnGvXd3XaFlKrJHTHDxfP+cifR2679vbGEJxZB4eHUhlATGA1mIOxS6rSvu+hVYeLdnourBlMQZxHzvWrk7pLmYKmrNyeqLqdAXY4T2YG4eCq6rTNFh043u9rjckAdOGoa4RVZPoJUIR5st5Ea93b8FVYh22LvCpP6v5r5hyUHH5mFZVbq9jN0GpWv/L2Ge2B0vnxUxkpO1iJxlCN8389xM86z4q+WPQy4k+r9yOWdrPiVV049EXVap4mMLQ7rHxVeFDoW49TxMsbaXdbcnBh0J7xU6jCq46jtAVXCCLRqTl09kUPMwYA2K8Y20MpyzWdjtPFCyLO7aN7laBzz3Pv1coCA5dx3jm2f/k/aobsWjFtnGqiguikoWLy2XxrI3BZXtC50OOatl62Nn0c3WVzd5n0O7uEOrF9BGsp3qXQfZ8OrJ+jgfWKssU+hD7PjykYq9ItMH/tdNOamro86tRdOWVitGtXeiKRSbszf9HDrHyXD3p9D1F2fHxMwVGQSNS7IyzK6PNqRcJOL5DWalnOiYxvVKs8kb2NMPS4s8t7Gv6N/F5f5XL3z+07vs3+74Fdk46HAq8cXHmik+zp8pFL6JabxC64TjNXicFWlOm7SRdZqWcYmIEqlaqqSva5ph6LrPLe1jT6EesubvkV+U7H2dJ65xhYz1t6nvkGtYkLs+otpg2zOLi3Owg6dK048FFSt5GXdajm4ZtteZabE7DOGy9V71TvexbuNW1s2hRVszm3xd2LSGIhN2MKmEqU1drQmjZHOEiEqV4wllZalhZ1I5kOywuM4XGFR4mCtctHB1JX20H9Af2eKLFQJeCqeQUxmggzOns2q00pWkilNuF4tGR2A7961XMwlsjt/FG2LKdvvcphsc89z7pXKggOX8dr4bZ+3lP2qrRrTkle5xmogKUJNLB9YNoWLf3TOuK/xC9Ub7VVLWyNa46UFOVmepiKrpRzIxi3nUF0PDR6nD9oT6I2WOvnA6Na56tPIztoV+LG9rGbKmLdh3rowj0Zx9o/VH0MS6jzj2LG+WDwXlVo5ZtH0GFnnpJmLKVOHTrHmPkLsws7wt0PO7Qp2qKXUz2etmmYla1afEVrnPQrcKea1zWMpfh8/8Ll7m+p3/aS8PyXULc112B7fisqmGlFX3N6WNp1HbZmpzA4QcPnBZQm4O6N6tKNSOVnn0X8m9wInQvRnDjwTTPHpVO61JKSuaBbxqPisO5PqdS7Sh4WN6cNR8k7lLqPtKHhYU7aA4mDeB5f9rR4WWRRvsZRx0OI5tPWxoGUW6j5LJ4SfVGqx9PmmamkEa5XJJOLsd0WpK62MbLWKctg3ErsdCVVKV+RwLFQotwts2arE/OaTrcfcsK8ckkuiOjDTU4uXVsahagXZt4N/fCSoSjHOI4iMp5OZiyp0+4Lsw30HnYz8TToZHHDv3rfqcr2R3Piob/oxt95Vo7GE9z7VWKggOWcePRs22puahK3OO1VQ1RShJpaPrBtCxl+Ezrj/AJheqNWUOh3hc2G+s7sd+F+o1JvNF2gblnNvM/U3pRXDWnIqyZ6234rbEvY5MBtL1Eyni3YVfC7Mz7R+qPoX2SiM0SAVhWqyc3ZnVhqEeEsyGpVBnlouEaNelRODdNTZanOKrOmgyhTlk6r/AIqcNK07dSMdTzUr9DDYKYLoIkQV14iTjC6PPwUIzqWlqrGy0WZoa4gDBclKtNzSuehiMNSjTk1HkeXsXorzPEla+h71lMtbsC8eorSaPo6LbppvoV1KQc+8eqN8LaNWcaf9PUwqUYVKzzLkh/RWdVU7zU6lu50fCSLIzUrLE1epDwdDwkU7M3PcIwzYx0rWWImoRd97nPDC0nUkmtrF4sbNW9Zd4qdTbudHoPWqZjZjDAKkIcSdmzSrUVGndIqslBr25zhJM69a3rVZQlli9EcuHowqQzyWruaLI2AQOs7esKzcmm+h04eKjFpdWYrH9r3u967ai+59jzaP+Yf6k5V6fcFbDL7srjPxP0Mubhs95W3U5nyO8cVzYsTdqtDYwnufXqxUEBy7jvHNs22puahMTjtUKhqUFCTQ37QbRuWUvwmdcf8AML1Rqt/Q7wubDfWd+O/CHpdEbBuWE/rfqdFL8NehRk71tq6MVujkwC0l6kW4S5g+cVbDySg2Uxsc1SETaAuK56aVjFToPz86NOtdkqtN08tzy4UKyq8Rrn1PRc2RtXEnZnqOKkmnzPMyc2Hkagd678VK8EzycDDLVcX0N1qHMdsXHRf3iueliFelJLoebZ7G52IgdvuXfUxEYrTVnkUcHUm9VZHs0xEDUF5jbep7kYqKsZ7PVzqjz2AD3roqwcKcTjoVFUrTa8kW2pxDbsbsAq0Ixc7S2NMVKcad4bmMVKn4vBdvDoeXueZxsV5+xArvBN5BON3gtOFTklpoY94qwk3fV7ljba8aZ2gKrw1O2xZY2qnues28dhG8LzGsr05HtK0o+TEyeOYO/etcQ/vGY4RWpIezYH8zt6pV3Xoi9HZ+r/cw2D7X2l21vwvY8zD/AI7/AFHymLz2R5hWw34ZTGfimTVsC2RhLkd84tWxYWfOpWjsc8tz6pWKggOZ8dTeZZ9tTc1Qy0dzjdYKpqZihJc50PnYfILNLNCxvKWSrm9B7Tag4RELOlRySvc3r4tVIZbWLKdsaABfgs5YeTlc3p42moJO+xXY67WzOlXr05SasZYOvCmmpFr7Q0vaZuE6NKzVKag1bc2liKUqsZX0SZeLUzrBY8Cp0OnvdHxDC0s6w8VXgz6ErEUn+ZDekN6w8VXhT6Muq9LxIztLRVJzhBbr0raSk6SjZ6M5oyprEOeZao08s3rDxCw4c+jOrjU/Evcg2pg9YKY0aj5FXiaUd5IyWq3Zwhtw0nSfgu2jhsustzzcTjs6yw0Q2S3AF0kDDFMWm7WJ7PlFZrvoehyjdY8QuHJPoz1OJDqvcYVW9YeIRU59GQ61PxL3PNtZBeSD8wvVw6appM8HFtSqyaZXK1Oc9qnaWQOcMBp7F5M6U3Ju3M9+Famor+pbFdktTA0Au+ZWlWjNzukY0MRTjTSbCha2AXnS44HWk6E3LRckKeKpRjZvm/3MtkrBr84zF+HauurByhlRw0akYVHJ+ZFsrZziRMXY9gU0oOEbFa81OeZCtF42BWMmfoDi9bFhpfOpaR2OaW59IpIBAc345h9XQ21NzVVl4bnGq4VTQyuCEjNtDgIm7tAKo6cWaxrzirJk+kHSG+CcJcmy/eHzSf6Byw6g7pCjhy8THGhzgiOUZ1D3OKnJU8XwOJR5w+Sc5mp3iEtU6r2Gah0fuH1f4/JPvfIf4f8Au+CIp63eAUXqdETah1fsgzafWd7KZqnhXuMlDxP2IzGdc+yUz1PD8kcOi/z/AASKTOv+kpnn4fkcKl4/hk8mzr/pKKpPw/IdGl4/hjCk3rj2Sp4k/D8ocGn/AKi9mNyTev8ApKcSfh+SOFS/1PhktpN6/wCkpxJ+H5HCpeP4Y4ps6/6Spzz8PyRwqXj+GOGM659kqOJU8PyTw6Pj+CQxnWPs/wCVOap4fkqo0fE/YbMZrd4D4qL1ei9ybUOr9ifq/wAZ8An3vl8j7nz+ADmdV3tf4TLU6r2ClR8L9xm1m6GDvJKZJc5DiQW0Plk+kHQGjYB70yLm2FVfJJfoFMy6SrWsjJu+rP0JwGbFipbDvWi2Od7nvKSAQHOeOP7Ohtqbmqsi8NzjVoF6oamRylAQoSQpIYQgIQEwpAIRYhyNEiEIAUEghFgCkFoSxAwUgYIQMEA7UA4QDIAhQSCMklqgDwhJfZ23hQwfofgg2LHR/Kd5V0c73PZUkAgOc8cn2dn/ADVNzVWReG5xu0qhsY3BSQIUJBSQQgBACkg12ezhwbM3kg9wlc1SrKLaXkd1GhCcYt87jGxtBvJ6MmNsKnHk1ddS/dYRdpN7XK/Qr4J9YN7omVbvGl0uVyqwavZvnb4KzZgGZ0nGLhcL9KvxG55UjN0Iqnnb58iz0IZ0Bx6Odh4aVTjvLdrnY07pFzyqT2vsVvs0Z1/RIG2dyvGre2m5lPD5VLXa3yNXs5ZF8yNWB1K1KrnuVr0HSt5jULPnAmcPM4x5KZ1FBpdSKVB1Iyd9vktFm5mdOiYi7GInWq8b7zJYv3b7riXLDY4i84gG64TqKhV7309CXhbWV+aT001LGWMEuEm6NV84qrxFoptblu6Jykk9rE8g3tnOzfP4K/El8XKcGHn9Vh/Rhmk6s7yMBV4zzJehPAgouXS//QtqoZsbL9ulaUqme5nWp5LW/jM60MSWhQB0JNVjF4UMg/RHBlsWWj+X3laI5z1EAIDm/HR9nZ/zVP7Wqsi8NzjlcqhsZXKSBClgKgCFICEBCAtZXcIg4THeqSpxe5pCtONrPYltrcNOiLxoVZUYs0jiaid/KxNO2OE4GTN4061EqEGTDFTjd731E5c5pbAvxOk3q3DWZSKcd5HC2/PmMLUZkRObm/52qHRi4287lu8zzZlvawekm+4XkE7Qioqy12DxDbem7T9hq1pLhfGMiB5KadJQehFbESqq0uo9C1FogRjO1J0Yyd2KeIlTVkSLQc3NujDzlOCs2Yh4iThk5FhtTiBhdBwvMYSioRRLxM2l/Nuo3pBkkReQbhpCtwo2sU7xO7e1yBVOvTPfrVskf9inEl83J5UxidPmZKKEeg4kuoZxOJUpJbEOTe7IRkIcKCwwCEGywDnBQwz9FZBbFnpflC0Oc3oAQHN+Olp5GzmLg94J0SWiNx8FWRpT3ONVSqGpQQpAhQClCCFIJRC5CgEKQCAhAQgJQAEBYFJBICagYKUBggHBQgZAM1CRiFAJaoAwCEljQhBuyeOc3aB5qGGforJIijT/ACN3LQwNaAEB5+Xck07VQfRqDmuFx0tdocO0FQ1clOx+cMv5KqWas+jVBDmk3wQHDQ5usELO1joUro8soBCpAqkggoCEAIAQEFAyEYBASpBIUAcBSiCQgGAUkEgICwBLAmECGahI5dKgIAhI4UAuphSRc+i4I5MdVrNuuDh4zcPeosVk9DvdKmGtDRgAB4K5kOgBACA8jhBwcoWxmbWYDqcLnDYUsSnY4xwv4ubRZJfSmtS1jptHaNKo49DRTXM+Fz1BcglBcApAICEAIAQEIAhATCAkJYDBSBgFJGwwCAcBCBgEDZJQACgJlQSSHISO1yEH0vBjg/UtLhAIadWLtk6O1SjOTO1cHsgMszBAGdEXYN7G/FSUPZQAgBACAEBBCA+ayzwEsdoJc+k0OOkAf9+aEptHxuVOJthk0Krm9hMj9U71XKWzs+QypxY22le0NqDslp9480yls6Pl7ZkmvSP1lGoO3NLh4tlRZkqSMTnxjdtuTUlMOUuQXIlBcJQm5IKAnOQBKEDBykDZyAkVEIG5RSA5RAHKKASH6EBvsuSLRU6NJ8ayM0eLoQjMfQZH4A2mqecM0fh5x+A8UykOZ0PIXFrSpwakE9vPd5iB3BTYo22fbWDJ1OiOY2NZN5PepINaAEAIAQAgBACAEAIAQFFex039JjTtF/igPPtHBmzP6VIefvQHkWri5sL8aTfZb8EJuzxrXxQWN3Rluxzx+6PJRYnMzxbZxKNPQrvH9QO9qkjMzyqvEvaAebaHR+Vh85CaDMwbxO2kf70/0N/mosTnZYOKCv8Aefpb/JLE5if/ABBX+8/S3+SWGcZnFDX01D7LR+5LDOaKfE+/TUP6AliMzNVPie11D7Q9zUsMzNDOJ6npefbPualhmZusPFLZmGXc78xe7yJA8ksRmZ9LYOBtmpYM8Ib/AGhSQevQyZSZ0abR3SfEoDUAgJQAgBACAEAIAQAgBACAEAIAQAgBACAEAIAQAgBACAEAIAQAgBACAEAIAQAgBACA/9k="/>
        <xdr:cNvSpPr>
          <a:spLocks noChangeAspect="1" noChangeArrowheads="1"/>
        </xdr:cNvSpPr>
      </xdr:nvSpPr>
      <xdr:spPr bwMode="auto">
        <a:xfrm>
          <a:off x="8089900" y="4531677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2974</xdr:row>
      <xdr:rowOff>38100</xdr:rowOff>
    </xdr:from>
    <xdr:ext cx="977900" cy="880596"/>
    <xdr:pic>
      <xdr:nvPicPr>
        <xdr:cNvPr id="166695" name="Picture 1313" descr="http://polacrin.com/wp-content/uploads/2013/07/masilla-para-madera-maderin.png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0" y="455034650"/>
          <a:ext cx="9779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</xdr:colOff>
      <xdr:row>3379</xdr:row>
      <xdr:rowOff>14941</xdr:rowOff>
    </xdr:from>
    <xdr:ext cx="663388" cy="1196414"/>
    <xdr:pic>
      <xdr:nvPicPr>
        <xdr:cNvPr id="166696" name="Picture 1315" descr="https://encrypted-tbn2.gstatic.com/images?q=tbn:ANd9GcQfbrdYxCWFEb6trKL_NYGPKcMLWwTTcRETfiaL9vZ6thEF_U_FqA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" y="631479859"/>
          <a:ext cx="663388" cy="1196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17930</xdr:colOff>
      <xdr:row>3388</xdr:row>
      <xdr:rowOff>4483</xdr:rowOff>
    </xdr:from>
    <xdr:ext cx="788894" cy="1207435"/>
    <xdr:pic>
      <xdr:nvPicPr>
        <xdr:cNvPr id="166697" name="Picture 1316" descr="https://encrypted-tbn0.gstatic.com/images?q=tbn:ANd9GcSmAE1NewVso0wuDJhb5sQc5-7hyurc69wXE63T7dGko2N1JDFq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7930" y="633083048"/>
          <a:ext cx="788894" cy="1207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4586</xdr:row>
      <xdr:rowOff>0</xdr:rowOff>
    </xdr:from>
    <xdr:ext cx="952500" cy="1039346"/>
    <xdr:pic>
      <xdr:nvPicPr>
        <xdr:cNvPr id="166698" name="Picture 1317" descr="http://www.fotosimagenes.org/imagenes/tenaza-arquitectura-2.jpg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2700" y="693991500"/>
          <a:ext cx="952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620</xdr:row>
      <xdr:rowOff>95250</xdr:rowOff>
    </xdr:from>
    <xdr:ext cx="12700" cy="415736"/>
    <xdr:pic>
      <xdr:nvPicPr>
        <xdr:cNvPr id="1667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5600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647</xdr:row>
      <xdr:rowOff>95250</xdr:rowOff>
    </xdr:from>
    <xdr:ext cx="12700" cy="415739"/>
    <xdr:pic>
      <xdr:nvPicPr>
        <xdr:cNvPr id="1667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9715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667</xdr:row>
      <xdr:rowOff>95250</xdr:rowOff>
    </xdr:from>
    <xdr:ext cx="12700" cy="415739"/>
    <xdr:pic>
      <xdr:nvPicPr>
        <xdr:cNvPr id="1667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3068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620</xdr:row>
      <xdr:rowOff>95250</xdr:rowOff>
    </xdr:from>
    <xdr:ext cx="12700" cy="415736"/>
    <xdr:pic>
      <xdr:nvPicPr>
        <xdr:cNvPr id="1667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5600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645</xdr:row>
      <xdr:rowOff>95250</xdr:rowOff>
    </xdr:from>
    <xdr:ext cx="12700" cy="415736"/>
    <xdr:pic>
      <xdr:nvPicPr>
        <xdr:cNvPr id="1667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9410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1792</xdr:row>
      <xdr:rowOff>95250</xdr:rowOff>
    </xdr:from>
    <xdr:ext cx="12700" cy="415738"/>
    <xdr:pic>
      <xdr:nvPicPr>
        <xdr:cNvPr id="1667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281641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1943</xdr:row>
      <xdr:rowOff>95250</xdr:rowOff>
    </xdr:from>
    <xdr:ext cx="12700" cy="415736"/>
    <xdr:pic>
      <xdr:nvPicPr>
        <xdr:cNvPr id="1667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03282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2928</xdr:row>
      <xdr:rowOff>88900</xdr:rowOff>
    </xdr:from>
    <xdr:ext cx="12700" cy="422088"/>
    <xdr:pic>
      <xdr:nvPicPr>
        <xdr:cNvPr id="1667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493196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2928</xdr:row>
      <xdr:rowOff>88900</xdr:rowOff>
    </xdr:from>
    <xdr:ext cx="12700" cy="422088"/>
    <xdr:pic>
      <xdr:nvPicPr>
        <xdr:cNvPr id="1667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493196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3056</xdr:row>
      <xdr:rowOff>95250</xdr:rowOff>
    </xdr:from>
    <xdr:ext cx="12700" cy="415738"/>
    <xdr:pic>
      <xdr:nvPicPr>
        <xdr:cNvPr id="1667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6758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3062</xdr:row>
      <xdr:rowOff>95250</xdr:rowOff>
    </xdr:from>
    <xdr:ext cx="12700" cy="415737"/>
    <xdr:pic>
      <xdr:nvPicPr>
        <xdr:cNvPr id="1667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68503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3461</xdr:row>
      <xdr:rowOff>95250</xdr:rowOff>
    </xdr:from>
    <xdr:ext cx="12700" cy="415738"/>
    <xdr:pic>
      <xdr:nvPicPr>
        <xdr:cNvPr id="1667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28250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3516</xdr:row>
      <xdr:rowOff>95250</xdr:rowOff>
    </xdr:from>
    <xdr:ext cx="12700" cy="415737"/>
    <xdr:pic>
      <xdr:nvPicPr>
        <xdr:cNvPr id="1667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39527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3581</xdr:row>
      <xdr:rowOff>95250</xdr:rowOff>
    </xdr:from>
    <xdr:ext cx="12700" cy="415736"/>
    <xdr:pic>
      <xdr:nvPicPr>
        <xdr:cNvPr id="1667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47300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3631</xdr:row>
      <xdr:rowOff>95250</xdr:rowOff>
    </xdr:from>
    <xdr:ext cx="12700" cy="415737"/>
    <xdr:pic>
      <xdr:nvPicPr>
        <xdr:cNvPr id="1667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54926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3709</xdr:row>
      <xdr:rowOff>95250</xdr:rowOff>
    </xdr:from>
    <xdr:ext cx="12700" cy="415740"/>
    <xdr:pic>
      <xdr:nvPicPr>
        <xdr:cNvPr id="1667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66362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3970</xdr:row>
      <xdr:rowOff>95250</xdr:rowOff>
    </xdr:from>
    <xdr:ext cx="12700" cy="415739"/>
    <xdr:pic>
      <xdr:nvPicPr>
        <xdr:cNvPr id="1667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04767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3812</xdr:row>
      <xdr:rowOff>0</xdr:rowOff>
    </xdr:from>
    <xdr:ext cx="12700" cy="415737"/>
    <xdr:pic>
      <xdr:nvPicPr>
        <xdr:cNvPr id="1667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8145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3838</xdr:row>
      <xdr:rowOff>95250</xdr:rowOff>
    </xdr:from>
    <xdr:ext cx="12700" cy="415738"/>
    <xdr:pic>
      <xdr:nvPicPr>
        <xdr:cNvPr id="1667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8526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4229</xdr:row>
      <xdr:rowOff>95250</xdr:rowOff>
    </xdr:from>
    <xdr:ext cx="12700" cy="415737"/>
    <xdr:pic>
      <xdr:nvPicPr>
        <xdr:cNvPr id="1667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42721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4308</xdr:row>
      <xdr:rowOff>95250</xdr:rowOff>
    </xdr:from>
    <xdr:ext cx="12700" cy="415738"/>
    <xdr:pic>
      <xdr:nvPicPr>
        <xdr:cNvPr id="1667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5430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4690</xdr:row>
      <xdr:rowOff>95250</xdr:rowOff>
    </xdr:from>
    <xdr:ext cx="12700" cy="415737"/>
    <xdr:pic>
      <xdr:nvPicPr>
        <xdr:cNvPr id="1667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08304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4747</xdr:row>
      <xdr:rowOff>95250</xdr:rowOff>
    </xdr:from>
    <xdr:ext cx="12700" cy="415739"/>
    <xdr:pic>
      <xdr:nvPicPr>
        <xdr:cNvPr id="1667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22934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4709</xdr:row>
      <xdr:rowOff>95250</xdr:rowOff>
    </xdr:from>
    <xdr:ext cx="12700" cy="415739"/>
    <xdr:pic>
      <xdr:nvPicPr>
        <xdr:cNvPr id="1667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1120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4745</xdr:row>
      <xdr:rowOff>95250</xdr:rowOff>
    </xdr:from>
    <xdr:ext cx="12700" cy="415736"/>
    <xdr:pic>
      <xdr:nvPicPr>
        <xdr:cNvPr id="1667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2263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2476500</xdr:colOff>
      <xdr:row>3152</xdr:row>
      <xdr:rowOff>31750</xdr:rowOff>
    </xdr:from>
    <xdr:ext cx="806450" cy="572808"/>
    <xdr:pic>
      <xdr:nvPicPr>
        <xdr:cNvPr id="166760" name="1765 Imagen" descr="http://mla-s1-p.mlstatic.com/membrana-asfaltica-10-mts2-lamiplas-3540-kg-354-mm-4118-MLA2845288740_062012-O.jpg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4032250" y="482307900"/>
          <a:ext cx="8636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3151</xdr:row>
      <xdr:rowOff>146534</xdr:rowOff>
    </xdr:from>
    <xdr:to>
      <xdr:col>1</xdr:col>
      <xdr:colOff>362692</xdr:colOff>
      <xdr:row>3156</xdr:row>
      <xdr:rowOff>7326</xdr:rowOff>
    </xdr:to>
    <xdr:sp macro="" textlink="">
      <xdr:nvSpPr>
        <xdr:cNvPr id="23" name="22 CuadroTexto"/>
        <xdr:cNvSpPr txBox="1"/>
      </xdr:nvSpPr>
      <xdr:spPr>
        <a:xfrm>
          <a:off x="222249" y="604358746"/>
          <a:ext cx="902443" cy="7572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DESCUENTO CON SU </a:t>
          </a:r>
        </a:p>
        <a:p>
          <a:r>
            <a:rPr lang="es-AR" sz="800" b="1"/>
            <a:t>VENDEDOR</a:t>
          </a:r>
        </a:p>
      </xdr:txBody>
    </xdr:sp>
    <xdr:clientData/>
  </xdr:twoCellAnchor>
  <xdr:twoCellAnchor>
    <xdr:from>
      <xdr:col>3</xdr:col>
      <xdr:colOff>2100701</xdr:colOff>
      <xdr:row>2412</xdr:row>
      <xdr:rowOff>147486</xdr:rowOff>
    </xdr:from>
    <xdr:to>
      <xdr:col>4</xdr:col>
      <xdr:colOff>144306</xdr:colOff>
      <xdr:row>2415</xdr:row>
      <xdr:rowOff>162140</xdr:rowOff>
    </xdr:to>
    <xdr:sp macro="" textlink="">
      <xdr:nvSpPr>
        <xdr:cNvPr id="4" name="1766 CuadroTexto"/>
        <xdr:cNvSpPr txBox="1"/>
      </xdr:nvSpPr>
      <xdr:spPr>
        <a:xfrm>
          <a:off x="3920536" y="443479086"/>
          <a:ext cx="1252970" cy="55253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CONSULTE DESCUENTO DE LA HORMIGONERA CON SU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VENDEDOR</a:t>
          </a:r>
        </a:p>
      </xdr:txBody>
    </xdr:sp>
    <xdr:clientData/>
  </xdr:twoCellAnchor>
  <xdr:twoCellAnchor>
    <xdr:from>
      <xdr:col>0</xdr:col>
      <xdr:colOff>0</xdr:colOff>
      <xdr:row>928</xdr:row>
      <xdr:rowOff>44823</xdr:rowOff>
    </xdr:from>
    <xdr:to>
      <xdr:col>0</xdr:col>
      <xdr:colOff>902633</xdr:colOff>
      <xdr:row>931</xdr:row>
      <xdr:rowOff>108535</xdr:rowOff>
    </xdr:to>
    <xdr:sp macro="" textlink="">
      <xdr:nvSpPr>
        <xdr:cNvPr id="5" name="1767 CuadroTexto"/>
        <xdr:cNvSpPr txBox="1"/>
      </xdr:nvSpPr>
      <xdr:spPr>
        <a:xfrm>
          <a:off x="0" y="163738752"/>
          <a:ext cx="902633" cy="59439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CONSULTE DESCUENTO CON SU VENDEDOR</a:t>
          </a:r>
        </a:p>
      </xdr:txBody>
    </xdr:sp>
    <xdr:clientData/>
  </xdr:twoCellAnchor>
  <xdr:twoCellAnchor>
    <xdr:from>
      <xdr:col>3</xdr:col>
      <xdr:colOff>2196353</xdr:colOff>
      <xdr:row>126</xdr:row>
      <xdr:rowOff>3103</xdr:rowOff>
    </xdr:from>
    <xdr:to>
      <xdr:col>3</xdr:col>
      <xdr:colOff>3482498</xdr:colOff>
      <xdr:row>129</xdr:row>
      <xdr:rowOff>1</xdr:rowOff>
    </xdr:to>
    <xdr:sp macro="" textlink="">
      <xdr:nvSpPr>
        <xdr:cNvPr id="6" name="1768 CuadroTexto"/>
        <xdr:cNvSpPr txBox="1"/>
      </xdr:nvSpPr>
      <xdr:spPr>
        <a:xfrm>
          <a:off x="3843618" y="23356162"/>
          <a:ext cx="1286145" cy="53478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ALAMBRE DE FARDO </a:t>
          </a:r>
        </a:p>
        <a:p>
          <a:pPr marL="0" marR="0" lvl="0" indent="0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DESCUENTO EXTRA </a:t>
          </a:r>
        </a:p>
      </xdr:txBody>
    </xdr:sp>
    <xdr:clientData/>
  </xdr:twoCellAnchor>
  <xdr:oneCellAnchor>
    <xdr:from>
      <xdr:col>0</xdr:col>
      <xdr:colOff>0</xdr:colOff>
      <xdr:row>2391</xdr:row>
      <xdr:rowOff>0</xdr:rowOff>
    </xdr:from>
    <xdr:ext cx="1016000" cy="418023"/>
    <xdr:pic>
      <xdr:nvPicPr>
        <xdr:cNvPr id="166765" name="1491 Imagen" descr="https://encrypted-tbn3.gstatic.com/images?q=tbn:ANd9GcQNQODRYIwZEzud43Jrd4rG0DxQVSM9QuZZknhAzmhNZLT66Th6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0" y="451340818"/>
          <a:ext cx="1016000" cy="418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2360151</xdr:colOff>
      <xdr:row>4558</xdr:row>
      <xdr:rowOff>898</xdr:rowOff>
    </xdr:from>
    <xdr:to>
      <xdr:col>4</xdr:col>
      <xdr:colOff>98898</xdr:colOff>
      <xdr:row>4566</xdr:row>
      <xdr:rowOff>899</xdr:rowOff>
    </xdr:to>
    <xdr:sp macro="" textlink="">
      <xdr:nvSpPr>
        <xdr:cNvPr id="7" name="2287 CuadroTexto"/>
        <xdr:cNvSpPr txBox="1"/>
      </xdr:nvSpPr>
      <xdr:spPr>
        <a:xfrm>
          <a:off x="4101865" y="808115505"/>
          <a:ext cx="1412676" cy="14151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/>
            <a:t>SUPER</a:t>
          </a:r>
          <a:r>
            <a:rPr lang="es-AR" sz="1100" b="1" baseline="0"/>
            <a:t>  OFERTA</a:t>
          </a:r>
        </a:p>
        <a:p>
          <a:r>
            <a:rPr lang="es-AR" sz="1100" b="1" baseline="0"/>
            <a:t>TEFLON ROLS</a:t>
          </a:r>
        </a:p>
        <a:p>
          <a:endParaRPr lang="es-AR" sz="1100" b="1" baseline="0"/>
        </a:p>
        <a:p>
          <a:endParaRPr lang="es-AR" sz="1100" b="1"/>
        </a:p>
      </xdr:txBody>
    </xdr:sp>
    <xdr:clientData/>
  </xdr:twoCellAnchor>
  <xdr:oneCellAnchor>
    <xdr:from>
      <xdr:col>0</xdr:col>
      <xdr:colOff>0</xdr:colOff>
      <xdr:row>156</xdr:row>
      <xdr:rowOff>109818</xdr:rowOff>
    </xdr:from>
    <xdr:ext cx="698500" cy="409388"/>
    <xdr:pic>
      <xdr:nvPicPr>
        <xdr:cNvPr id="166767" name="651 Imagen" descr="ZGCAP6691GCAO2DENGCAHD8RG6CAXONKYECAXP857NCAGRREJLCATCEU8KCAV9CZXNCA4DPN9UCAO5YXW2CAI470Y6CAQJOO3UCALAK5TPCAQK61XSCACJ9CCUCADV0F00CAE6ASDS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5972994"/>
          <a:ext cx="698500" cy="40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82550</xdr:colOff>
      <xdr:row>162</xdr:row>
      <xdr:rowOff>38100</xdr:rowOff>
    </xdr:from>
    <xdr:ext cx="565150" cy="547408"/>
    <xdr:pic>
      <xdr:nvPicPr>
        <xdr:cNvPr id="166768" name="1494 Imagen" descr="http://www.dantenas.com.br/vitrine/produto/75_1.jpg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82550" y="19742150"/>
          <a:ext cx="565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4278</xdr:row>
      <xdr:rowOff>0</xdr:rowOff>
    </xdr:from>
    <xdr:ext cx="717550" cy="358590"/>
    <xdr:pic>
      <xdr:nvPicPr>
        <xdr:cNvPr id="166769" name="Picture 367" descr="sifon de goma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>
          <a:clrChange>
            <a:clrFrom>
              <a:srgbClr val="F7FFFD"/>
            </a:clrFrom>
            <a:clrTo>
              <a:srgbClr val="F7FF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49636750"/>
          <a:ext cx="717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2580715</xdr:colOff>
      <xdr:row>4278</xdr:row>
      <xdr:rowOff>20544</xdr:rowOff>
    </xdr:from>
    <xdr:ext cx="655544" cy="609228"/>
    <xdr:pic>
      <xdr:nvPicPr>
        <xdr:cNvPr id="166770" name="1496 Imagen" descr="http://www.comerciosanitario.com/Grafica/Infos/0002-000317-0002-G.jpg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4400550" y="778094262"/>
          <a:ext cx="655544" cy="609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4543</xdr:row>
      <xdr:rowOff>0</xdr:rowOff>
    </xdr:from>
    <xdr:ext cx="0" cy="428439"/>
    <xdr:pic>
      <xdr:nvPicPr>
        <xdr:cNvPr id="166771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6878955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425450</xdr:colOff>
      <xdr:row>4540</xdr:row>
      <xdr:rowOff>95250</xdr:rowOff>
    </xdr:from>
    <xdr:ext cx="676275" cy="624272"/>
    <xdr:pic>
      <xdr:nvPicPr>
        <xdr:cNvPr id="166772" name="1499 Imagen" descr="http://mla-s2-p.mlstatic.com/13445-MLA20077884694_042014-S.jpg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425450" y="687533550"/>
          <a:ext cx="647700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171450</xdr:colOff>
      <xdr:row>4544</xdr:row>
      <xdr:rowOff>107950</xdr:rowOff>
    </xdr:from>
    <xdr:ext cx="654050" cy="1132914"/>
    <xdr:pic>
      <xdr:nvPicPr>
        <xdr:cNvPr id="166773" name="1727 Imagen" descr="http://www.americanscrew.cl/admin/images_prod/ux.jpg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71450" y="688155850"/>
          <a:ext cx="654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2235200</xdr:colOff>
      <xdr:row>4540</xdr:row>
      <xdr:rowOff>19050</xdr:rowOff>
    </xdr:from>
    <xdr:ext cx="914400" cy="880595"/>
    <xdr:pic>
      <xdr:nvPicPr>
        <xdr:cNvPr id="166774" name="1728 Imagen" descr="https://encrypted-tbn1.gstatic.com/images?q=tbn:ANd9GcQVhMVtt8257qhGiQRdq51V4za1G5L7ydjJiSmTRacUAiztL3W9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4032250" y="687457350"/>
          <a:ext cx="9144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17556</xdr:colOff>
      <xdr:row>4571</xdr:row>
      <xdr:rowOff>12327</xdr:rowOff>
    </xdr:from>
    <xdr:ext cx="752475" cy="560109"/>
    <xdr:pic>
      <xdr:nvPicPr>
        <xdr:cNvPr id="166775" name="1729 Imagen" descr="http://www.maneklalexports.com/Photos/SmallScale/Tnail/HexNet.jpg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7556" y="855057009"/>
          <a:ext cx="752475" cy="560108"/>
        </a:xfrm>
        <a:prstGeom prst="rect">
          <a:avLst/>
        </a:prstGeom>
        <a:noFill/>
        <a:ln w="9525">
          <a:solidFill>
            <a:srgbClr val="4F81BD">
              <a:alpha val="43921"/>
            </a:srgbClr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3116</xdr:row>
      <xdr:rowOff>31750</xdr:rowOff>
    </xdr:from>
    <xdr:ext cx="1063625" cy="1491501"/>
    <xdr:pic>
      <xdr:nvPicPr>
        <xdr:cNvPr id="166777" name="1733 Imagen" descr="http://i.ebayimg.com/00/s/NDAwWDEzMg==/z/qWUAAMXQrC9ScCPu/$(KGrHqQOKpUFJuul3jziBScCPt2Meg~~48_100.jpg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 l="30165" t="-63" r="25414" b="-2441"/>
        <a:stretch>
          <a:fillRect/>
        </a:stretch>
      </xdr:blipFill>
      <xdr:spPr bwMode="auto">
        <a:xfrm>
          <a:off x="133350" y="475145100"/>
          <a:ext cx="10541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30629</xdr:colOff>
      <xdr:row>3042</xdr:row>
      <xdr:rowOff>5976</xdr:rowOff>
    </xdr:from>
    <xdr:ext cx="885825" cy="3857251"/>
    <xdr:pic>
      <xdr:nvPicPr>
        <xdr:cNvPr id="166778" name="1738 Imagen" descr="http://www.balbico.com.ar/data/upload/marcas/LOGO_EZETA_2.jpg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30629" y="560595929"/>
          <a:ext cx="885825" cy="3857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120650</xdr:colOff>
      <xdr:row>2982</xdr:row>
      <xdr:rowOff>19051</xdr:rowOff>
    </xdr:from>
    <xdr:ext cx="779888" cy="3695699"/>
    <xdr:pic>
      <xdr:nvPicPr>
        <xdr:cNvPr id="166779" name="1739 Imagen" descr="http://www.balbico.com.ar/data/upload/marcas/LOGO%20MAX.jpg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20650" y="529704301"/>
          <a:ext cx="779888" cy="3695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2535431</xdr:colOff>
      <xdr:row>598</xdr:row>
      <xdr:rowOff>13705</xdr:rowOff>
    </xdr:from>
    <xdr:to>
      <xdr:col>4</xdr:col>
      <xdr:colOff>69392</xdr:colOff>
      <xdr:row>600</xdr:row>
      <xdr:rowOff>105076</xdr:rowOff>
    </xdr:to>
    <xdr:sp macro="" textlink="">
      <xdr:nvSpPr>
        <xdr:cNvPr id="8" name="1767 CuadroTexto"/>
        <xdr:cNvSpPr txBox="1"/>
      </xdr:nvSpPr>
      <xdr:spPr>
        <a:xfrm>
          <a:off x="4355266" y="117800976"/>
          <a:ext cx="1397750" cy="44995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CABLE M.H. (Normalizado)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10% EXTRA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2620682</xdr:colOff>
      <xdr:row>1662</xdr:row>
      <xdr:rowOff>2615</xdr:rowOff>
    </xdr:from>
    <xdr:ext cx="660401" cy="3503464"/>
    <xdr:pic>
      <xdr:nvPicPr>
        <xdr:cNvPr id="166781" name="Picture 1478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4440517" y="325950356"/>
          <a:ext cx="660401" cy="3503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3337</xdr:row>
      <xdr:rowOff>95250</xdr:rowOff>
    </xdr:from>
    <xdr:ext cx="12700" cy="415738"/>
    <xdr:pic>
      <xdr:nvPicPr>
        <xdr:cNvPr id="1667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10419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409389</xdr:colOff>
      <xdr:row>760</xdr:row>
      <xdr:rowOff>62753</xdr:rowOff>
    </xdr:from>
    <xdr:ext cx="717550" cy="691778"/>
    <xdr:pic>
      <xdr:nvPicPr>
        <xdr:cNvPr id="166786" name="Picture 1479" descr="http://www.lineadecompras.com/archivos_fck/image/imagenes-grandes/hogar/calefones%20electricos/06856kar-a.jpg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409389" y="135441018"/>
          <a:ext cx="717550" cy="691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1447800</xdr:colOff>
      <xdr:row>1430</xdr:row>
      <xdr:rowOff>76200</xdr:rowOff>
    </xdr:from>
    <xdr:ext cx="1593850" cy="320489"/>
    <xdr:pic>
      <xdr:nvPicPr>
        <xdr:cNvPr id="166788" name="Picture 1481" descr="http://www.transmisionestemperley.com/abix/abix_logo.jpg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3282950" y="226136200"/>
          <a:ext cx="159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1644650</xdr:colOff>
      <xdr:row>1384</xdr:row>
      <xdr:rowOff>76200</xdr:rowOff>
    </xdr:from>
    <xdr:ext cx="1600200" cy="320487"/>
    <xdr:pic>
      <xdr:nvPicPr>
        <xdr:cNvPr id="166789" name="Picture 1482" descr="http://www.transmisionestemperley.com/abix/abix_logo.jpg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3479800" y="219125800"/>
          <a:ext cx="1600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1644650</xdr:colOff>
      <xdr:row>1384</xdr:row>
      <xdr:rowOff>76200</xdr:rowOff>
    </xdr:from>
    <xdr:ext cx="1600200" cy="314137"/>
    <xdr:pic>
      <xdr:nvPicPr>
        <xdr:cNvPr id="166790" name="Picture 2298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3479800" y="219125800"/>
          <a:ext cx="16002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1574800</xdr:colOff>
      <xdr:row>1414</xdr:row>
      <xdr:rowOff>152400</xdr:rowOff>
    </xdr:from>
    <xdr:ext cx="1600200" cy="314140"/>
    <xdr:pic>
      <xdr:nvPicPr>
        <xdr:cNvPr id="166791" name="Picture 1483" descr="http://www.transmisionestemperley.com/abix/abix_logo.jpg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3409950" y="223774000"/>
          <a:ext cx="16002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1733550</xdr:colOff>
      <xdr:row>1358</xdr:row>
      <xdr:rowOff>88900</xdr:rowOff>
    </xdr:from>
    <xdr:ext cx="1646144" cy="307785"/>
    <xdr:pic>
      <xdr:nvPicPr>
        <xdr:cNvPr id="166792" name="Picture 1484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3568700" y="215176100"/>
          <a:ext cx="1600200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1664677</xdr:colOff>
      <xdr:row>1305</xdr:row>
      <xdr:rowOff>58127</xdr:rowOff>
    </xdr:from>
    <xdr:ext cx="1627094" cy="307790"/>
    <xdr:pic>
      <xdr:nvPicPr>
        <xdr:cNvPr id="166793" name="Picture 1485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3767504" y="242711165"/>
          <a:ext cx="1627094" cy="307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134469</xdr:colOff>
      <xdr:row>1444</xdr:row>
      <xdr:rowOff>101227</xdr:rowOff>
    </xdr:from>
    <xdr:ext cx="746315" cy="912348"/>
    <xdr:pic>
      <xdr:nvPicPr>
        <xdr:cNvPr id="166794" name="Picture 1486" descr="http://mla-s2-p.mlstatic.com/pala-punta-angosta-forjada-gherardi-exelente-calidad-ind-arg-4494-MLA3658866547_012013-O.jpg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34469" y="266902080"/>
          <a:ext cx="746315" cy="912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</xdr:colOff>
      <xdr:row>1639</xdr:row>
      <xdr:rowOff>101147</xdr:rowOff>
    </xdr:from>
    <xdr:ext cx="1102178" cy="358587"/>
    <xdr:pic>
      <xdr:nvPicPr>
        <xdr:cNvPr id="166797" name="Picture 2358"/>
        <xdr:cNvPicPr>
          <a:picLocks noChangeAspect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" y="289212111"/>
          <a:ext cx="1102178" cy="358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2795494</xdr:colOff>
      <xdr:row>2662</xdr:row>
      <xdr:rowOff>3736</xdr:rowOff>
    </xdr:from>
    <xdr:ext cx="711200" cy="668057"/>
    <xdr:pic>
      <xdr:nvPicPr>
        <xdr:cNvPr id="166798" name="Picture 1520" descr="http://www.lylasociados.com.ar/imagenes_art/LIN5_tmb.jpg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4615329" y="505604183"/>
          <a:ext cx="711200" cy="6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837</xdr:row>
      <xdr:rowOff>114300</xdr:rowOff>
    </xdr:from>
    <xdr:ext cx="1120775" cy="842495"/>
    <xdr:pic>
      <xdr:nvPicPr>
        <xdr:cNvPr id="166800" name="Imagen 1523" descr="http://www.cerradurasprive.com.ar/imgdb/p51-1.jpg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2700" y="134270750"/>
          <a:ext cx="10922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2645</xdr:row>
      <xdr:rowOff>0</xdr:rowOff>
    </xdr:from>
    <xdr:ext cx="82550" cy="226919"/>
    <xdr:sp macro="" textlink="">
      <xdr:nvSpPr>
        <xdr:cNvPr id="166801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2550" cy="226919"/>
    <xdr:sp macro="" textlink="">
      <xdr:nvSpPr>
        <xdr:cNvPr id="166802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3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4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5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6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7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8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09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2645</xdr:row>
      <xdr:rowOff>0</xdr:rowOff>
    </xdr:from>
    <xdr:ext cx="88900" cy="220569"/>
    <xdr:sp macro="" textlink="">
      <xdr:nvSpPr>
        <xdr:cNvPr id="166810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81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81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1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14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15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1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817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81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1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0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1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2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4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5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7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8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2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2647</xdr:row>
      <xdr:rowOff>0</xdr:rowOff>
    </xdr:from>
    <xdr:ext cx="88900" cy="220569"/>
    <xdr:sp macro="" textlink="">
      <xdr:nvSpPr>
        <xdr:cNvPr id="166830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83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83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2739</xdr:row>
      <xdr:rowOff>0</xdr:rowOff>
    </xdr:from>
    <xdr:ext cx="12700" cy="1302683"/>
    <xdr:pic>
      <xdr:nvPicPr>
        <xdr:cNvPr id="166833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1474</xdr:row>
      <xdr:rowOff>0</xdr:rowOff>
    </xdr:from>
    <xdr:ext cx="12700" cy="1221814"/>
    <xdr:pic>
      <xdr:nvPicPr>
        <xdr:cNvPr id="166834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2956</xdr:row>
      <xdr:rowOff>0</xdr:rowOff>
    </xdr:from>
    <xdr:ext cx="317500" cy="303120"/>
    <xdr:sp macro="" textlink="">
      <xdr:nvSpPr>
        <xdr:cNvPr id="166835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5327650" y="4533201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2506435</xdr:colOff>
      <xdr:row>2085</xdr:row>
      <xdr:rowOff>136071</xdr:rowOff>
    </xdr:from>
    <xdr:ext cx="1131794" cy="2673538"/>
    <xdr:pic>
      <xdr:nvPicPr>
        <xdr:cNvPr id="166836" name="Imagen 1511" descr="http://antonioprevedello.com/wp-content/uploads/2015/03/Vantec-ips-linea-de-productos-fusion-gas.jpg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 l="-1907" t="-3236" r="60217" b="2966"/>
        <a:stretch>
          <a:fillRect/>
        </a:stretch>
      </xdr:blipFill>
      <xdr:spPr bwMode="auto">
        <a:xfrm>
          <a:off x="4302578" y="367787464"/>
          <a:ext cx="1131794" cy="2673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2305050</xdr:colOff>
      <xdr:row>2101</xdr:row>
      <xdr:rowOff>95250</xdr:rowOff>
    </xdr:from>
    <xdr:ext cx="977900" cy="2245100"/>
    <xdr:pic>
      <xdr:nvPicPr>
        <xdr:cNvPr id="166837" name="Imagen 1512" descr="http://antonioprevedello.com/wp-content/uploads/2015/03/Vantec-ips-linea-de-productos-fusion-gas.jpg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 l="41951" t="2" r="16098" b="4060"/>
        <a:stretch>
          <a:fillRect/>
        </a:stretch>
      </xdr:blipFill>
      <xdr:spPr bwMode="auto">
        <a:xfrm>
          <a:off x="4032250" y="328739500"/>
          <a:ext cx="103505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2730500</xdr:colOff>
      <xdr:row>2116</xdr:row>
      <xdr:rowOff>114300</xdr:rowOff>
    </xdr:from>
    <xdr:ext cx="649194" cy="1415303"/>
    <xdr:pic>
      <xdr:nvPicPr>
        <xdr:cNvPr id="166838" name="Imagen 1513" descr="http://antonioprevedello.com/wp-content/uploads/2015/03/Vantec-ips-linea-de-productos-fusion-gas.jpg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 l="80869" t="19878" b="35498"/>
        <a:stretch>
          <a:fillRect/>
        </a:stretch>
      </xdr:blipFill>
      <xdr:spPr bwMode="auto">
        <a:xfrm>
          <a:off x="4032250" y="331044550"/>
          <a:ext cx="6413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2104</xdr:row>
      <xdr:rowOff>0</xdr:rowOff>
    </xdr:from>
    <xdr:ext cx="317500" cy="303119"/>
    <xdr:sp macro="" textlink="">
      <xdr:nvSpPr>
        <xdr:cNvPr id="166839" name="AutoShape 2048" descr="Resultado de imagen para vantec TERMOFUSION GAS"/>
        <xdr:cNvSpPr>
          <a:spLocks noChangeAspect="1" noChangeArrowheads="1"/>
        </xdr:cNvSpPr>
      </xdr:nvSpPr>
      <xdr:spPr bwMode="auto">
        <a:xfrm>
          <a:off x="0" y="3291014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2100</xdr:row>
      <xdr:rowOff>0</xdr:rowOff>
    </xdr:from>
    <xdr:ext cx="317500" cy="303118"/>
    <xdr:sp macro="" textlink="">
      <xdr:nvSpPr>
        <xdr:cNvPr id="166840" name="AutoShape 2050" descr="Resultado de imagen para vantec TERMOFUSION GAS"/>
        <xdr:cNvSpPr>
          <a:spLocks noChangeAspect="1" noChangeArrowheads="1"/>
        </xdr:cNvSpPr>
      </xdr:nvSpPr>
      <xdr:spPr bwMode="auto">
        <a:xfrm>
          <a:off x="0" y="3284918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2120</xdr:row>
      <xdr:rowOff>109416</xdr:rowOff>
    </xdr:from>
    <xdr:ext cx="1271830" cy="307787"/>
    <xdr:pic>
      <xdr:nvPicPr>
        <xdr:cNvPr id="166841" name="Imagen 1517" descr="http://www.ips-arg.com/common/images/content/novedades/logo-vantec-2.gif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0" y="393653108"/>
          <a:ext cx="1271830" cy="307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2086</xdr:row>
      <xdr:rowOff>19050</xdr:rowOff>
    </xdr:from>
    <xdr:ext cx="977900" cy="2057960"/>
    <xdr:pic>
      <xdr:nvPicPr>
        <xdr:cNvPr id="166842" name="Imagen 1518" descr="http://mla-s2-p.mlstatic.com/cano-tubo-vantec-ips-tipo-sigas-termofusion-20-mm-x-4-metros-21024-MLA20203217148_112014-O.jpg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9050" y="326377300"/>
          <a:ext cx="9779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2085</xdr:row>
      <xdr:rowOff>146050</xdr:rowOff>
    </xdr:from>
    <xdr:ext cx="1009650" cy="961466"/>
    <xdr:pic>
      <xdr:nvPicPr>
        <xdr:cNvPr id="166843" name="Imagen 1519" descr="http://mla-s2-p.mlstatic.com/cano-tubo-vantec-ips-tipo-sigas-termofusion-20-mm-x-4-metros-21024-MLA20203217148_112014-O.jpg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 r="53081"/>
        <a:stretch>
          <a:fillRect/>
        </a:stretch>
      </xdr:blipFill>
      <xdr:spPr bwMode="auto">
        <a:xfrm>
          <a:off x="0" y="326351900"/>
          <a:ext cx="1009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4166</xdr:row>
      <xdr:rowOff>0</xdr:rowOff>
    </xdr:from>
    <xdr:ext cx="317500" cy="303119"/>
    <xdr:sp macro="" textlink="">
      <xdr:nvSpPr>
        <xdr:cNvPr id="166844" name="AutoShape 3074" descr="data:image/jpeg;base64,/9j/4AAQSkZJRgABAQAAAQABAAD/2wCEAAkGBw0NDQ0NDQ0NDQ0NDQ0ODQ0NDQ8ODQ0NFREWFxURFRYYHCggGBolJxUVIj0tJSkrLy46GCE/ODctQyguOisBCgoKDg0NFw8PFSsdHR0rMC0tKysrKy0vKy0tLi4tNzc3Ny03KzctLSsrLSsrKysxKzcrNzErMSstMisrLSstOP/AABEIANAA0AMBIgACEQEDEQH/xAAbAAEBAAMBAQEAAAAAAAAAAAAAAQIDBAUGB//EADgQAAICAQMCAwUGBAYDAAAAAAABAgMRBBIhBTEGE0EiUWGBkRQyQnGhsSNSwtEWgpLB4fAVM2L/xAAZAQEBAQEBAQAAAAAAAAAAAAAAAQIEBQP/xAAeEQEAAQQDAQEAAAAAAAAAAAAAAQIDESESMUFRIv/aAAwDAQACEQMRAD8A/cQAAAAAAAAAAAAAAAAAAAAAAAAAAAAAAAAAAAAAAAAAAAAAAAAAAAAAAAAAAAAAAAAAAAAAAAAAAAAAAAAAAAAAAAAAAAAAAAAAAAAAAAad7LvZiEBnuY3shAMtzLuMUUC7huMSgXcNxABclyQoDITBQBCgCZGQAJkbgQou4m4EAy3ByZiUgbmNzI0QCIpCgAgVAUAFEKAQCkMigikRSACgCAoAjIUAQhSARgpCiFRCkEIVkAhQABUQqApCkAoAKKUgIKUhQKCACggApATIAE3L3ojkvevqBSGM7YxWXJL5k82Pv/RlGQOeWpe7CSabSXLydJAMSsgABAAi5MZM1OwDfkJnP5hVYB0HLqNRLdsrSzHDk5NpJPt2XJluPHnfa9Req1F+1FOU5PEF5ccYiuZd36oEvM691nqFep8jS/xowqjO+GnhF6mvc2k9ss8cL0fyPN6d431Uv4NdFmtvcrZe1F0zhWu0HGClmS5y+Eer1fouluktRqfOndGKrVtNkqJqLfZKLWFy++Til0TpklCMdLqIOrKVlLtja88+1OLzLv6v1Zp8JprzqXndR8XdQ33ShJ6aNdEbHTZXCbhNyjFrdjlc59526bxxZmqudTmnZTp52q5KTslFN2JKG3HPbdng55+GOntyUNLqKIN94u+Tku/EFhJfm3+RnX4W6ao7FTrsLa17d3syX4ljhPtzgJxuZ7c0vF2sgtRuubdd8qaJrTQdVji3nfJy4eEnwe1HxZqVG6L0sbLNHXCWsnG9RhFt49iOHn6+hzVdA6fCu6ry9Y4Xbd8Zu2SUk8qa90vj8WcK8NaPlR+3URksTzbbOVsM5UZJLCXC9WEim5Hr0P8AHlbl/wCmxwzFNyvjG3HrJQUcYXP4uTsq8VT8vz/sFzocbJRshap42PHt5WI/V/M8uPh7p2Y5eslVGbsWnlKfkbn/APOO3zH+HdDsdbt17qTcq6pWT8umb/FFY7/nkNRFz2XY/HUNsm6HlKLj5dqtjLPo3hbcZ+Jo691663puo1elslp56WyKsjONV0Zp44TTwlznPwOJdF029NX6yLjBLzLZwnGSXC9nb6ccPC4NnVvC8r9Dbpun3V51NkZaqzUNrdBZcVFQWFy/d7zVOOUZWnnnbxeseLrI9Lotq1evWqWHZN6d16aW7ulPYovGOMP1fc9CnxhrtO6dPKumxzg3B6nWQhdcpRhOFjfovalHGPw9+UauqeG+o2dK0/S7NToIquSzL+M5yrhh14Xv+/nj0XxPktfp66+m9Rreq0sbatRCvXQurau1NkFFV+Q5PMY7e/HPpg+/5q1H1qZl+y9Kdqq337o2zcpzjNqTqTfEE/5ePX3m6V+77qc/jnEP9X9snD0aG/S6Wc65wb09L8u2W+VXsL2Xx3+R2WWpPDbcv5VmUvojmlpsork5x3Sz7S4jxH+7PXPJ0jm7I8KEc9m8yf04X6nq5IsBBkEVCkKBi2apSfuN5NoHM38Bu+B0bERwQHLK1L0Z5Vin59kq9mLdrbnn2Go4fC+92Xqj25UpnHq+nxsTTXDA8zVpRrcrZ2XbXF7K9sFnOOIp+nxbPN8zRWOT8jWTfGWqL2n81wdWo8K1yeVOyGP5LJR/ZnLLwgstq6/L7ydkm3+bf5L6Gswm2tQ08vu6XUVp/jtr1D+kYr92jdTp9Cox3R1Ety3KTquj6tYwlx2Zrh4TnHtqL1w1xNrhm6Xhyb733N5y255y/mXQwlZ0xZ9u3hdl5zefdwu5jO7RdoynH2d26222CUcZztSb7c+hvj0XUx7aq/4e01+xru6Zr8vZq7VulufL789vr+iGhMaCuTjZq5OWcNebOEYf2+bN0v8Ax8HteqcZPGIvUSUnlZWF6nHLp3UsY+0Nr0Ut7/qLVpuoQ7Ot85xtlh/qNI3w8mdc7tPbZZGtSzZG1VxTST5a5k+3p6mWh1Kc0pblKUHvcWo7pLL5a/JGcLddjDp0+PVLdHP7l83U+umX+S2Mf6P9yK+Fv1mp1+ovVW6FFClujU+6bSxKSabzt/Tsss7PDOrnDXKq2muybitsrtkrK5pvhWOPKWfT9eMdmp8OuVrtpWp00223xC1N5XOcp4/4+fd0Ho1ejsne/PuusbbnNKPfl+r/AO/pzxTXyzl6Vd+zNuYiPOsevp9s5ffn/lrzFf6u7/QzWyEX92EV37Rj8zk+0uXeSrXwjKUvq0kvoZx8r7zkpOP4pyy4/HnhfI6HmOzR3qVkdqk48+1jEe3pnueoeR0/UxssW1uXd59Ox66JLUKACDEpEUCgIAAAAGCgDHaTYjMMDDYibEbMDAGvYieWjbgYA1eUvcTykbQBp8pe4eUjcANHkoeRH3G8gGryI+5D7PD+VfRG4Aa66Yx+7FR/JJGwAAAAMSl2MbGABdjGxgQGW1jYwIC7WNrAgMtpNrAELtY2sCAu0bWBAXaxtYGIMtrG0DEpdrGxgQF2sbWBiDLaxtYGIMtrJtYG0AAAAAAAAAAAAAAAAAAAAAAAAAAAAAAAAAAAAAAAAAAAAAAAAAAAAAAAAAAAAAAAAAAAAAAAAAAAAAAAAAAAAAAAAAAAAAAAAAAAAAAAH//Z"/>
        <xdr:cNvSpPr>
          <a:spLocks noChangeAspect="1" noChangeArrowheads="1"/>
        </xdr:cNvSpPr>
      </xdr:nvSpPr>
      <xdr:spPr bwMode="auto">
        <a:xfrm>
          <a:off x="6375400" y="633939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4166</xdr:row>
      <xdr:rowOff>0</xdr:rowOff>
    </xdr:from>
    <xdr:ext cx="317500" cy="303119"/>
    <xdr:sp macro="" textlink="">
      <xdr:nvSpPr>
        <xdr:cNvPr id="166846" name="AutoShape 3075" descr="data:image/jpeg;base64,/9j/4AAQSkZJRgABAQAAAQABAAD/2wCEAAkGBw0NDQ0NDQ0NDQ0NDQ0ODQ0NDQ8ODQ0NFREWFxURFRYYHCggGBolJxUVIj0tJSkrLy46GCE/ODctQyguOisBCgoKDg0NFw8PFSsdHR0rMC0tKysrKy0vKy0tLi4tNzc3Ny03KzctLSsrLSsrKysxKzcrNzErMSstMisrLSstOP/AABEIANAA0AMBIgACEQEDEQH/xAAbAAEBAAMBAQEAAAAAAAAAAAAAAQIDBAUGB//EADgQAAICAQMCAwUGBAYDAAAAAAABAgMRBBIhBTEGE0EiUWGBkRQyQnGhsSNSwtEWgpLB4fAVM2L/xAAZAQEBAQEBAQAAAAAAAAAAAAAAAQIEBQP/xAAeEQEAAQQDAQEAAAAAAAAAAAAAAQIDESESMUFRIv/aAAwDAQACEQMRAD8A/cQAAAAAAAAAAAAAAAAAAAAAAAAAAAAAAAAAAAAAAAAAAAAAAAAAAAAAAAAAAAAAAAAAAAAAAAAAAAAAAAAAAAAAAAAAAAAAAAAAAAAAAAad7LvZiEBnuY3shAMtzLuMUUC7huMSgXcNxABclyQoDITBQBCgCZGQAJkbgQou4m4EAy3ByZiUgbmNzI0QCIpCgAgVAUAFEKAQCkMigikRSACgCAoAjIUAQhSARgpCiFRCkEIVkAhQABUQqApCkAoAKKUgIKUhQKCACggApATIAE3L3ojkvevqBSGM7YxWXJL5k82Pv/RlGQOeWpe7CSabSXLydJAMSsgABAAi5MZM1OwDfkJnP5hVYB0HLqNRLdsrSzHDk5NpJPt2XJluPHnfa9Req1F+1FOU5PEF5ccYiuZd36oEvM691nqFep8jS/xowqjO+GnhF6mvc2k9ss8cL0fyPN6d431Uv4NdFmtvcrZe1F0zhWu0HGClmS5y+Eer1fouluktRqfOndGKrVtNkqJqLfZKLWFy++Til0TpklCMdLqIOrKVlLtja88+1OLzLv6v1Zp8JprzqXndR8XdQ33ShJ6aNdEbHTZXCbhNyjFrdjlc59526bxxZmqudTmnZTp52q5KTslFN2JKG3HPbdng55+GOntyUNLqKIN94u+Tku/EFhJfm3+RnX4W6ao7FTrsLa17d3syX4ljhPtzgJxuZ7c0vF2sgtRuubdd8qaJrTQdVji3nfJy4eEnwe1HxZqVG6L0sbLNHXCWsnG9RhFt49iOHn6+hzVdA6fCu6ry9Y4Xbd8Zu2SUk8qa90vj8WcK8NaPlR+3URksTzbbOVsM5UZJLCXC9WEim5Hr0P8AHlbl/wCmxwzFNyvjG3HrJQUcYXP4uTsq8VT8vz/sFzocbJRshap42PHt5WI/V/M8uPh7p2Y5eslVGbsWnlKfkbn/APOO3zH+HdDsdbt17qTcq6pWT8umb/FFY7/nkNRFz2XY/HUNsm6HlKLj5dqtjLPo3hbcZ+Jo691663puo1elslp56WyKsjONV0Zp44TTwlznPwOJdF029NX6yLjBLzLZwnGSXC9nb6ccPC4NnVvC8r9Dbpun3V51NkZaqzUNrdBZcVFQWFy/d7zVOOUZWnnnbxeseLrI9Lotq1evWqWHZN6d16aW7ulPYovGOMP1fc9CnxhrtO6dPKumxzg3B6nWQhdcpRhOFjfovalHGPw9+UauqeG+o2dK0/S7NToIquSzL+M5yrhh14Xv+/nj0XxPktfp66+m9Rreq0sbatRCvXQurau1NkFFV+Q5PMY7e/HPpg+/5q1H1qZl+y9Kdqq337o2zcpzjNqTqTfEE/5ePX3m6V+77qc/jnEP9X9snD0aG/S6Wc65wb09L8u2W+VXsL2Xx3+R2WWpPDbcv5VmUvojmlpsork5x3Sz7S4jxH+7PXPJ0jm7I8KEc9m8yf04X6nq5IsBBkEVCkKBi2apSfuN5NoHM38Bu+B0bERwQHLK1L0Z5Vin59kq9mLdrbnn2Go4fC+92Xqj25UpnHq+nxsTTXDA8zVpRrcrZ2XbXF7K9sFnOOIp+nxbPN8zRWOT8jWTfGWqL2n81wdWo8K1yeVOyGP5LJR/ZnLLwgstq6/L7ydkm3+bf5L6Gswm2tQ08vu6XUVp/jtr1D+kYr92jdTp9Cox3R1Ety3KTquj6tYwlx2Zrh4TnHtqL1w1xNrhm6Xhyb733N5y255y/mXQwlZ0xZ9u3hdl5zefdwu5jO7RdoynH2d26222CUcZztSb7c+hvj0XUx7aq/4e01+xru6Zr8vZq7VulufL789vr+iGhMaCuTjZq5OWcNebOEYf2+bN0v8Ax8HteqcZPGIvUSUnlZWF6nHLp3UsY+0Nr0Ut7/qLVpuoQ7Ot85xtlh/qNI3w8mdc7tPbZZGtSzZG1VxTST5a5k+3p6mWh1Kc0pblKUHvcWo7pLL5a/JGcLddjDp0+PVLdHP7l83U+umX+S2Mf6P9yK+Fv1mp1+ovVW6FFClujU+6bSxKSabzt/Tsss7PDOrnDXKq2muybitsrtkrK5pvhWOPKWfT9eMdmp8OuVrtpWp00223xC1N5XOcp4/4+fd0Ho1ejsne/PuusbbnNKPfl+r/AO/pzxTXyzl6Vd+zNuYiPOsevp9s5ffn/lrzFf6u7/QzWyEX92EV37Rj8zk+0uXeSrXwjKUvq0kvoZx8r7zkpOP4pyy4/HnhfI6HmOzR3qVkdqk48+1jEe3pnueoeR0/UxssW1uXd59Ox66JLUKACDEpEUCgIAAAAGCgDHaTYjMMDDYibEbMDAGvYieWjbgYA1eUvcTykbQBp8pe4eUjcANHkoeRH3G8gGryI+5D7PD+VfRG4Aa66Yx+7FR/JJGwAAAAMSl2MbGABdjGxgQGW1jYwIC7WNrAgMtpNrAELtY2sCAu0bWBAXaxtYGIMtrG0DEpdrGxgQF2sbWBiDLaxtYGIMtrJtYG0AAAAAAAAAAAAAAAAAAAAAAAAAAAAAAAAAAAAAAAAAAAAAAAAAAAAAAAAAAAAAAAAAAAAAAAAAAAAAAAAAAAAAAAAAAAAAAAAAAAAAAAH//Z"/>
        <xdr:cNvSpPr>
          <a:spLocks noChangeAspect="1" noChangeArrowheads="1"/>
        </xdr:cNvSpPr>
      </xdr:nvSpPr>
      <xdr:spPr bwMode="auto">
        <a:xfrm>
          <a:off x="7232650" y="633939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2645480</xdr:colOff>
      <xdr:row>4165</xdr:row>
      <xdr:rowOff>17930</xdr:rowOff>
    </xdr:from>
    <xdr:ext cx="736082" cy="739590"/>
    <xdr:pic>
      <xdr:nvPicPr>
        <xdr:cNvPr id="166847" name="Imagen 1525" descr="http://catalogos.devenado.com/IMG/sellaroscas-hidro3-materiales-equipamientos-industrias-y-oficinas-construccion-otros-id4429_1-w600-h600-m0.jpg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4465315" y="784600024"/>
          <a:ext cx="736082" cy="739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128</xdr:row>
      <xdr:rowOff>95250</xdr:rowOff>
    </xdr:from>
    <xdr:ext cx="12700" cy="415738"/>
    <xdr:pic>
      <xdr:nvPicPr>
        <xdr:cNvPr id="1668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6154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533</xdr:row>
      <xdr:rowOff>95250</xdr:rowOff>
    </xdr:from>
    <xdr:ext cx="12700" cy="415739"/>
    <xdr:pic>
      <xdr:nvPicPr>
        <xdr:cNvPr id="1668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5425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627</xdr:row>
      <xdr:rowOff>95250</xdr:rowOff>
    </xdr:from>
    <xdr:ext cx="12700" cy="415739"/>
    <xdr:pic>
      <xdr:nvPicPr>
        <xdr:cNvPr id="1668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6667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608</xdr:row>
      <xdr:rowOff>95250</xdr:rowOff>
    </xdr:from>
    <xdr:ext cx="12700" cy="415739"/>
    <xdr:pic>
      <xdr:nvPicPr>
        <xdr:cNvPr id="1668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3771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640</xdr:row>
      <xdr:rowOff>95250</xdr:rowOff>
    </xdr:from>
    <xdr:ext cx="12700" cy="415738"/>
    <xdr:pic>
      <xdr:nvPicPr>
        <xdr:cNvPr id="1668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8648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660</xdr:row>
      <xdr:rowOff>0</xdr:rowOff>
    </xdr:from>
    <xdr:ext cx="12700" cy="415740"/>
    <xdr:pic>
      <xdr:nvPicPr>
        <xdr:cNvPr id="1668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1601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661</xdr:row>
      <xdr:rowOff>95250</xdr:rowOff>
    </xdr:from>
    <xdr:ext cx="12700" cy="415739"/>
    <xdr:pic>
      <xdr:nvPicPr>
        <xdr:cNvPr id="1668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184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1860</xdr:row>
      <xdr:rowOff>95250</xdr:rowOff>
    </xdr:from>
    <xdr:ext cx="12700" cy="415741"/>
    <xdr:pic>
      <xdr:nvPicPr>
        <xdr:cNvPr id="1669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289871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1943</xdr:row>
      <xdr:rowOff>0</xdr:rowOff>
    </xdr:from>
    <xdr:ext cx="12700" cy="415738"/>
    <xdr:pic>
      <xdr:nvPicPr>
        <xdr:cNvPr id="1669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03129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2100</xdr:row>
      <xdr:rowOff>0</xdr:rowOff>
    </xdr:from>
    <xdr:ext cx="12700" cy="415737"/>
    <xdr:pic>
      <xdr:nvPicPr>
        <xdr:cNvPr id="1669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28491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2120</xdr:row>
      <xdr:rowOff>95250</xdr:rowOff>
    </xdr:from>
    <xdr:ext cx="12700" cy="415738"/>
    <xdr:pic>
      <xdr:nvPicPr>
        <xdr:cNvPr id="1669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3163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2162</xdr:row>
      <xdr:rowOff>0</xdr:rowOff>
    </xdr:from>
    <xdr:ext cx="323850" cy="303119"/>
    <xdr:sp macro="" textlink="">
      <xdr:nvSpPr>
        <xdr:cNvPr id="166916" name="AutoShape 1025" descr="Resultado de imagen para COESTHERM"/>
        <xdr:cNvSpPr>
          <a:spLocks noChangeAspect="1" noChangeArrowheads="1"/>
        </xdr:cNvSpPr>
      </xdr:nvSpPr>
      <xdr:spPr bwMode="auto">
        <a:xfrm>
          <a:off x="8813800" y="3379406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2919</xdr:row>
      <xdr:rowOff>173263</xdr:rowOff>
    </xdr:from>
    <xdr:ext cx="946150" cy="602876"/>
    <xdr:pic>
      <xdr:nvPicPr>
        <xdr:cNvPr id="166918" name="1980 Imagen" descr="Resultado de imagen para maquina de salpicar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0" y="518714263"/>
          <a:ext cx="946150" cy="602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2161442</xdr:colOff>
      <xdr:row>3516</xdr:row>
      <xdr:rowOff>21981</xdr:rowOff>
    </xdr:from>
    <xdr:to>
      <xdr:col>3</xdr:col>
      <xdr:colOff>3070520</xdr:colOff>
      <xdr:row>3520</xdr:row>
      <xdr:rowOff>36638</xdr:rowOff>
    </xdr:to>
    <xdr:sp macro="" textlink="">
      <xdr:nvSpPr>
        <xdr:cNvPr id="1982" name="1981 CuadroTexto"/>
        <xdr:cNvSpPr txBox="1"/>
      </xdr:nvSpPr>
      <xdr:spPr>
        <a:xfrm>
          <a:off x="3590192" y="548163750"/>
          <a:ext cx="864578" cy="63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DESCUENTO CON SU </a:t>
          </a:r>
        </a:p>
        <a:p>
          <a:r>
            <a:rPr lang="es-AR" sz="800" b="1"/>
            <a:t>VENDEDOR</a:t>
          </a:r>
        </a:p>
      </xdr:txBody>
    </xdr:sp>
    <xdr:clientData/>
  </xdr:twoCellAnchor>
  <xdr:oneCellAnchor>
    <xdr:from>
      <xdr:col>3</xdr:col>
      <xdr:colOff>2885514</xdr:colOff>
      <xdr:row>4621</xdr:row>
      <xdr:rowOff>17929</xdr:rowOff>
    </xdr:from>
    <xdr:ext cx="747593" cy="784893"/>
    <xdr:pic>
      <xdr:nvPicPr>
        <xdr:cNvPr id="166921" name="1983 Imagen" descr="Resultado de imagen para TENSOR TOTH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4627228" y="818923000"/>
          <a:ext cx="747593" cy="784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190500</xdr:colOff>
      <xdr:row>4621</xdr:row>
      <xdr:rowOff>133350</xdr:rowOff>
    </xdr:from>
    <xdr:ext cx="717550" cy="961466"/>
    <xdr:pic>
      <xdr:nvPicPr>
        <xdr:cNvPr id="166922" name="1984 Imagen" descr="Resultado de imagen para TENSOR ESCUERZO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 rot="-3876606">
          <a:off x="63500" y="698519050"/>
          <a:ext cx="97155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527050</xdr:colOff>
      <xdr:row>4677</xdr:row>
      <xdr:rowOff>146050</xdr:rowOff>
    </xdr:from>
    <xdr:ext cx="469900" cy="477559"/>
    <xdr:pic>
      <xdr:nvPicPr>
        <xdr:cNvPr id="166925" name="1989 Imagen" descr="Resultado de imagen para TIMBRE INALAMBRICO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527050" y="705262750"/>
          <a:ext cx="4699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457200</xdr:colOff>
      <xdr:row>2437</xdr:row>
      <xdr:rowOff>95250</xdr:rowOff>
    </xdr:from>
    <xdr:ext cx="508000" cy="810744"/>
    <xdr:pic>
      <xdr:nvPicPr>
        <xdr:cNvPr id="166926" name="Imagen 1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 l="18034" t="-1418" r="8157" b="3162"/>
        <a:stretch>
          <a:fillRect/>
        </a:stretch>
      </xdr:blipFill>
      <xdr:spPr bwMode="auto">
        <a:xfrm>
          <a:off x="457200" y="375380250"/>
          <a:ext cx="508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1691</xdr:row>
      <xdr:rowOff>12701</xdr:rowOff>
    </xdr:from>
    <xdr:ext cx="1130300" cy="2291228"/>
    <xdr:pic>
      <xdr:nvPicPr>
        <xdr:cNvPr id="166927" name="Imagen 1"/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0" y="332235736"/>
          <a:ext cx="1130300" cy="229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1682</xdr:row>
      <xdr:rowOff>167342</xdr:rowOff>
    </xdr:from>
    <xdr:ext cx="1190625" cy="1113866"/>
    <xdr:pic>
      <xdr:nvPicPr>
        <xdr:cNvPr id="166928" name="Imagen 1127" descr="Resultado de imagen para incaplast texturable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 l="34319" r="41142"/>
        <a:stretch>
          <a:fillRect/>
        </a:stretch>
      </xdr:blipFill>
      <xdr:spPr bwMode="auto">
        <a:xfrm>
          <a:off x="0" y="331135318"/>
          <a:ext cx="1190625" cy="1113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2698</xdr:row>
      <xdr:rowOff>19333</xdr:rowOff>
    </xdr:from>
    <xdr:to>
      <xdr:col>1</xdr:col>
      <xdr:colOff>272868</xdr:colOff>
      <xdr:row>2705</xdr:row>
      <xdr:rowOff>40821</xdr:rowOff>
    </xdr:to>
    <xdr:sp macro="" textlink="">
      <xdr:nvSpPr>
        <xdr:cNvPr id="3" name="CuadroTexto 2"/>
        <xdr:cNvSpPr txBox="1"/>
      </xdr:nvSpPr>
      <xdr:spPr>
        <a:xfrm>
          <a:off x="0" y="476636726"/>
          <a:ext cx="994047" cy="12597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Consulte por maquinas duplicadoras</a:t>
          </a:r>
          <a:r>
            <a:rPr lang="es-AR" sz="1100" baseline="0"/>
            <a:t> de llaves </a:t>
          </a:r>
          <a:endParaRPr lang="es-AR" sz="1100"/>
        </a:p>
      </xdr:txBody>
    </xdr:sp>
    <xdr:clientData/>
  </xdr:twoCellAnchor>
  <xdr:oneCellAnchor>
    <xdr:from>
      <xdr:col>7</xdr:col>
      <xdr:colOff>0</xdr:colOff>
      <xdr:row>595</xdr:row>
      <xdr:rowOff>0</xdr:rowOff>
    </xdr:from>
    <xdr:ext cx="317500" cy="303119"/>
    <xdr:sp macro="" textlink="">
      <xdr:nvSpPr>
        <xdr:cNvPr id="166935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1015428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2485149</xdr:colOff>
      <xdr:row>594</xdr:row>
      <xdr:rowOff>15861</xdr:rowOff>
    </xdr:from>
    <xdr:ext cx="692150" cy="428439"/>
    <xdr:pic>
      <xdr:nvPicPr>
        <xdr:cNvPr id="166936" name="Imagen 1143" descr="Resultado de imagen para CABLE CANAL"/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4587976" y="107487169"/>
          <a:ext cx="692150" cy="428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215152</xdr:colOff>
      <xdr:row>1502</xdr:row>
      <xdr:rowOff>35860</xdr:rowOff>
    </xdr:from>
    <xdr:ext cx="663389" cy="663388"/>
    <xdr:pic>
      <xdr:nvPicPr>
        <xdr:cNvPr id="166938" name="Imagen 1145" descr="Resultado de imagen para BACOPLAS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3" cstate="print"/>
        <a:srcRect l="20201" t="9840" r="14803" b="16421"/>
        <a:stretch/>
      </xdr:blipFill>
      <xdr:spPr bwMode="auto">
        <a:xfrm>
          <a:off x="215152" y="288869719"/>
          <a:ext cx="663389" cy="663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2083547</xdr:colOff>
      <xdr:row>1820</xdr:row>
      <xdr:rowOff>81803</xdr:rowOff>
    </xdr:from>
    <xdr:ext cx="1143747" cy="1302684"/>
    <xdr:pic>
      <xdr:nvPicPr>
        <xdr:cNvPr id="166939" name="Imagen 1146" descr="Resultado de imagen para TIMBO ESCALERA PINTOR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3903382" y="336554109"/>
          <a:ext cx="1143747" cy="1302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3350</xdr:row>
      <xdr:rowOff>21967</xdr:rowOff>
    </xdr:from>
    <xdr:to>
      <xdr:col>1</xdr:col>
      <xdr:colOff>190500</xdr:colOff>
      <xdr:row>3355</xdr:row>
      <xdr:rowOff>40821</xdr:rowOff>
    </xdr:to>
    <xdr:sp macro="" textlink="">
      <xdr:nvSpPr>
        <xdr:cNvPr id="14" name="CuadroTexto 13"/>
        <xdr:cNvSpPr txBox="1"/>
      </xdr:nvSpPr>
      <xdr:spPr>
        <a:xfrm>
          <a:off x="0" y="594450003"/>
          <a:ext cx="911679" cy="9033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400" b="1"/>
            <a:t>PRECIOS EN OFERTA </a:t>
          </a:r>
        </a:p>
        <a:p>
          <a:endParaRPr lang="es-AR" sz="1100"/>
        </a:p>
      </xdr:txBody>
    </xdr:sp>
    <xdr:clientData/>
  </xdr:twoCellAnchor>
  <xdr:oneCellAnchor>
    <xdr:from>
      <xdr:col>3</xdr:col>
      <xdr:colOff>2339789</xdr:colOff>
      <xdr:row>3520</xdr:row>
      <xdr:rowOff>158474</xdr:rowOff>
    </xdr:from>
    <xdr:ext cx="1506906" cy="970163"/>
    <xdr:pic>
      <xdr:nvPicPr>
        <xdr:cNvPr id="166941" name="Imagen 1148" descr="Resultado de imagen para ECCOLE"/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4159624" y="669275156"/>
          <a:ext cx="1506906" cy="970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2618</xdr:row>
      <xdr:rowOff>0</xdr:rowOff>
    </xdr:from>
    <xdr:ext cx="428625" cy="239619"/>
    <xdr:sp macro="" textlink="">
      <xdr:nvSpPr>
        <xdr:cNvPr id="166946" name="Text Box 595"/>
        <xdr:cNvSpPr txBox="1">
          <a:spLocks noChangeArrowheads="1"/>
        </xdr:cNvSpPr>
      </xdr:nvSpPr>
      <xdr:spPr bwMode="auto">
        <a:xfrm>
          <a:off x="6013450" y="4011993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47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48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49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0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1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2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3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4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5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6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39619"/>
    <xdr:sp macro="" textlink="">
      <xdr:nvSpPr>
        <xdr:cNvPr id="166957" name="Text Box 595"/>
        <xdr:cNvSpPr txBox="1">
          <a:spLocks noChangeArrowheads="1"/>
        </xdr:cNvSpPr>
      </xdr:nvSpPr>
      <xdr:spPr bwMode="auto">
        <a:xfrm>
          <a:off x="6013450" y="4011993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8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59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0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1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2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3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4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5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6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2618</xdr:row>
      <xdr:rowOff>0</xdr:rowOff>
    </xdr:from>
    <xdr:ext cx="428625" cy="226919"/>
    <xdr:sp macro="" textlink="">
      <xdr:nvSpPr>
        <xdr:cNvPr id="166967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6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6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7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8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699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0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88900" cy="220568"/>
    <xdr:sp macro="" textlink="">
      <xdr:nvSpPr>
        <xdr:cNvPr id="16701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416</xdr:row>
      <xdr:rowOff>95250</xdr:rowOff>
    </xdr:from>
    <xdr:ext cx="12700" cy="415738"/>
    <xdr:pic>
      <xdr:nvPicPr>
        <xdr:cNvPr id="1670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759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546</xdr:row>
      <xdr:rowOff>95250</xdr:rowOff>
    </xdr:from>
    <xdr:ext cx="12700" cy="415738"/>
    <xdr:pic>
      <xdr:nvPicPr>
        <xdr:cNvPr id="1670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755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1465</xdr:row>
      <xdr:rowOff>95250</xdr:rowOff>
    </xdr:from>
    <xdr:ext cx="12700" cy="415739"/>
    <xdr:pic>
      <xdr:nvPicPr>
        <xdr:cNvPr id="1670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3301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2202</xdr:row>
      <xdr:rowOff>0</xdr:rowOff>
    </xdr:from>
    <xdr:ext cx="12700" cy="415736"/>
    <xdr:pic>
      <xdr:nvPicPr>
        <xdr:cNvPr id="1670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345332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3069</xdr:row>
      <xdr:rowOff>95250</xdr:rowOff>
    </xdr:from>
    <xdr:ext cx="12700" cy="415738"/>
    <xdr:pic>
      <xdr:nvPicPr>
        <xdr:cNvPr id="1670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6956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3944</xdr:row>
      <xdr:rowOff>95250</xdr:rowOff>
    </xdr:from>
    <xdr:ext cx="12700" cy="415737"/>
    <xdr:pic>
      <xdr:nvPicPr>
        <xdr:cNvPr id="1670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00805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4872</xdr:row>
      <xdr:rowOff>95250</xdr:rowOff>
    </xdr:from>
    <xdr:ext cx="12700" cy="415739"/>
    <xdr:pic>
      <xdr:nvPicPr>
        <xdr:cNvPr id="1670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4808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4890</xdr:row>
      <xdr:rowOff>95250</xdr:rowOff>
    </xdr:from>
    <xdr:ext cx="12700" cy="415740"/>
    <xdr:pic>
      <xdr:nvPicPr>
        <xdr:cNvPr id="1670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51433600"/>
          <a:ext cx="127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1793</xdr:row>
      <xdr:rowOff>95250</xdr:rowOff>
    </xdr:from>
    <xdr:ext cx="12700" cy="415737"/>
    <xdr:pic>
      <xdr:nvPicPr>
        <xdr:cNvPr id="1670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81793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3317</xdr:row>
      <xdr:rowOff>95250</xdr:rowOff>
    </xdr:from>
    <xdr:ext cx="12700" cy="415740"/>
    <xdr:pic>
      <xdr:nvPicPr>
        <xdr:cNvPr id="1670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08742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3471</xdr:row>
      <xdr:rowOff>95250</xdr:rowOff>
    </xdr:from>
    <xdr:ext cx="12700" cy="415741"/>
    <xdr:pic>
      <xdr:nvPicPr>
        <xdr:cNvPr id="1670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29774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3555</xdr:row>
      <xdr:rowOff>95250</xdr:rowOff>
    </xdr:from>
    <xdr:ext cx="12700" cy="415738"/>
    <xdr:pic>
      <xdr:nvPicPr>
        <xdr:cNvPr id="1670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43337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3979</xdr:row>
      <xdr:rowOff>95250</xdr:rowOff>
    </xdr:from>
    <xdr:ext cx="12700" cy="415740"/>
    <xdr:pic>
      <xdr:nvPicPr>
        <xdr:cNvPr id="1670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06139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346</xdr:row>
      <xdr:rowOff>95250</xdr:rowOff>
    </xdr:from>
    <xdr:ext cx="12700" cy="415740"/>
    <xdr:pic>
      <xdr:nvPicPr>
        <xdr:cNvPr id="1670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753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</xdr:row>
      <xdr:rowOff>95250</xdr:rowOff>
    </xdr:from>
    <xdr:ext cx="12700" cy="415739"/>
    <xdr:pic>
      <xdr:nvPicPr>
        <xdr:cNvPr id="1670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5460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550</xdr:row>
      <xdr:rowOff>95250</xdr:rowOff>
    </xdr:from>
    <xdr:ext cx="12700" cy="415739"/>
    <xdr:pic>
      <xdr:nvPicPr>
        <xdr:cNvPr id="1670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8168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1793</xdr:row>
      <xdr:rowOff>95250</xdr:rowOff>
    </xdr:from>
    <xdr:ext cx="12700" cy="415737"/>
    <xdr:pic>
      <xdr:nvPicPr>
        <xdr:cNvPr id="1670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81793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1650</xdr:row>
      <xdr:rowOff>95250</xdr:rowOff>
    </xdr:from>
    <xdr:ext cx="12700" cy="415741"/>
    <xdr:pic>
      <xdr:nvPicPr>
        <xdr:cNvPr id="1670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62578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2178</xdr:row>
      <xdr:rowOff>0</xdr:rowOff>
    </xdr:from>
    <xdr:ext cx="12700" cy="415737"/>
    <xdr:pic>
      <xdr:nvPicPr>
        <xdr:cNvPr id="1670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340626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2940</xdr:row>
      <xdr:rowOff>95250</xdr:rowOff>
    </xdr:from>
    <xdr:ext cx="12700" cy="415738"/>
    <xdr:pic>
      <xdr:nvPicPr>
        <xdr:cNvPr id="1671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510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2940</xdr:row>
      <xdr:rowOff>95250</xdr:rowOff>
    </xdr:from>
    <xdr:ext cx="12700" cy="415738"/>
    <xdr:pic>
      <xdr:nvPicPr>
        <xdr:cNvPr id="1671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510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3067</xdr:row>
      <xdr:rowOff>95250</xdr:rowOff>
    </xdr:from>
    <xdr:ext cx="12700" cy="415739"/>
    <xdr:pic>
      <xdr:nvPicPr>
        <xdr:cNvPr id="1671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69265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3472</xdr:row>
      <xdr:rowOff>95250</xdr:rowOff>
    </xdr:from>
    <xdr:ext cx="12700" cy="415739"/>
    <xdr:pic>
      <xdr:nvPicPr>
        <xdr:cNvPr id="1671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29926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3981</xdr:row>
      <xdr:rowOff>95250</xdr:rowOff>
    </xdr:from>
    <xdr:ext cx="12700" cy="415738"/>
    <xdr:pic>
      <xdr:nvPicPr>
        <xdr:cNvPr id="1671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0644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3343</xdr:row>
      <xdr:rowOff>0</xdr:rowOff>
    </xdr:from>
    <xdr:ext cx="12700" cy="415738"/>
    <xdr:pic>
      <xdr:nvPicPr>
        <xdr:cNvPr id="1671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12095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413</xdr:row>
      <xdr:rowOff>95250</xdr:rowOff>
    </xdr:from>
    <xdr:ext cx="12700" cy="415737"/>
    <xdr:pic>
      <xdr:nvPicPr>
        <xdr:cNvPr id="1671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7137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444</xdr:row>
      <xdr:rowOff>0</xdr:rowOff>
    </xdr:from>
    <xdr:ext cx="12700" cy="415739"/>
    <xdr:pic>
      <xdr:nvPicPr>
        <xdr:cNvPr id="1671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2376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445</xdr:row>
      <xdr:rowOff>95250</xdr:rowOff>
    </xdr:from>
    <xdr:ext cx="12700" cy="415739"/>
    <xdr:pic>
      <xdr:nvPicPr>
        <xdr:cNvPr id="1671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2623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553</xdr:row>
      <xdr:rowOff>0</xdr:rowOff>
    </xdr:from>
    <xdr:ext cx="12700" cy="415739"/>
    <xdr:pic>
      <xdr:nvPicPr>
        <xdr:cNvPr id="1671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85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554</xdr:row>
      <xdr:rowOff>95250</xdr:rowOff>
    </xdr:from>
    <xdr:ext cx="12700" cy="415739"/>
    <xdr:pic>
      <xdr:nvPicPr>
        <xdr:cNvPr id="1671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8778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1391</xdr:row>
      <xdr:rowOff>95250</xdr:rowOff>
    </xdr:from>
    <xdr:ext cx="12700" cy="415737"/>
    <xdr:pic>
      <xdr:nvPicPr>
        <xdr:cNvPr id="1671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20211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1440</xdr:row>
      <xdr:rowOff>0</xdr:rowOff>
    </xdr:from>
    <xdr:ext cx="12700" cy="415736"/>
    <xdr:pic>
      <xdr:nvPicPr>
        <xdr:cNvPr id="1671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28041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1441</xdr:row>
      <xdr:rowOff>95250</xdr:rowOff>
    </xdr:from>
    <xdr:ext cx="12700" cy="415737"/>
    <xdr:pic>
      <xdr:nvPicPr>
        <xdr:cNvPr id="1671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28288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1466</xdr:row>
      <xdr:rowOff>95250</xdr:rowOff>
    </xdr:from>
    <xdr:ext cx="12700" cy="415736"/>
    <xdr:pic>
      <xdr:nvPicPr>
        <xdr:cNvPr id="1671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3316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1333</xdr:row>
      <xdr:rowOff>0</xdr:rowOff>
    </xdr:from>
    <xdr:ext cx="317500" cy="303119"/>
    <xdr:sp macro="" textlink="">
      <xdr:nvSpPr>
        <xdr:cNvPr id="167190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2112772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2144</xdr:row>
      <xdr:rowOff>0</xdr:rowOff>
    </xdr:from>
    <xdr:ext cx="317500" cy="303118"/>
    <xdr:sp macro="" textlink="">
      <xdr:nvSpPr>
        <xdr:cNvPr id="167191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335045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2996</xdr:row>
      <xdr:rowOff>0</xdr:rowOff>
    </xdr:from>
    <xdr:ext cx="317500" cy="303119"/>
    <xdr:sp macro="" textlink="">
      <xdr:nvSpPr>
        <xdr:cNvPr id="167192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4583493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3811</xdr:row>
      <xdr:rowOff>0</xdr:rowOff>
    </xdr:from>
    <xdr:ext cx="317500" cy="303118"/>
    <xdr:sp macro="" textlink="">
      <xdr:nvSpPr>
        <xdr:cNvPr id="167193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5810504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4674</xdr:row>
      <xdr:rowOff>0</xdr:rowOff>
    </xdr:from>
    <xdr:ext cx="317500" cy="303119"/>
    <xdr:sp macro="" textlink="">
      <xdr:nvSpPr>
        <xdr:cNvPr id="167194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7046595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4560</xdr:row>
      <xdr:rowOff>69850</xdr:rowOff>
    </xdr:from>
    <xdr:ext cx="349250" cy="396687"/>
    <xdr:pic>
      <xdr:nvPicPr>
        <xdr:cNvPr id="167195" name="Picture 395" descr="teflo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0556150"/>
          <a:ext cx="349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2723029</xdr:colOff>
      <xdr:row>4563</xdr:row>
      <xdr:rowOff>16063</xdr:rowOff>
    </xdr:from>
    <xdr:ext cx="1156260" cy="452157"/>
    <xdr:pic>
      <xdr:nvPicPr>
        <xdr:cNvPr id="167196" name="1982 Imagen"/>
        <xdr:cNvPicPr>
          <a:picLocks noChangeAspect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4740088" y="860470945"/>
          <a:ext cx="1156260" cy="452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670658</xdr:colOff>
      <xdr:row>74</xdr:row>
      <xdr:rowOff>32325</xdr:rowOff>
    </xdr:from>
    <xdr:ext cx="267187" cy="480560"/>
    <xdr:pic>
      <xdr:nvPicPr>
        <xdr:cNvPr id="167197" name="Imagen 1407" descr="Resultado de imagen para ACEITE MAQUINA ACEITODO"/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670658" y="12114421"/>
          <a:ext cx="267187" cy="48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2351942</xdr:colOff>
      <xdr:row>1526</xdr:row>
      <xdr:rowOff>5516</xdr:rowOff>
    </xdr:from>
    <xdr:to>
      <xdr:col>4</xdr:col>
      <xdr:colOff>153866</xdr:colOff>
      <xdr:row>1537</xdr:row>
      <xdr:rowOff>161193</xdr:rowOff>
    </xdr:to>
    <xdr:sp macro="" textlink="">
      <xdr:nvSpPr>
        <xdr:cNvPr id="2" name="CuadroTexto 1"/>
        <xdr:cNvSpPr txBox="1"/>
      </xdr:nvSpPr>
      <xdr:spPr>
        <a:xfrm>
          <a:off x="4454769" y="282956631"/>
          <a:ext cx="1113693" cy="21705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/>
            <a:t>CONSULTE DESCUENTO</a:t>
          </a:r>
          <a:r>
            <a:rPr lang="es-AR" sz="1100" b="1" baseline="0"/>
            <a:t> EXTRA X 100 UNIDADES DE DISCO CHICOS O POR CAJAS CERRADAS DE DISCOS GRANDES </a:t>
          </a:r>
        </a:p>
        <a:p>
          <a:pPr>
            <a:lnSpc>
              <a:spcPts val="3100"/>
            </a:lnSpc>
          </a:pPr>
          <a:endParaRPr lang="es-AR" sz="2800" b="1"/>
        </a:p>
      </xdr:txBody>
    </xdr:sp>
    <xdr:clientData/>
  </xdr:twoCellAnchor>
  <xdr:oneCellAnchor>
    <xdr:from>
      <xdr:col>3</xdr:col>
      <xdr:colOff>1397000</xdr:colOff>
      <xdr:row>4992</xdr:row>
      <xdr:rowOff>38100</xdr:rowOff>
    </xdr:from>
    <xdr:ext cx="3781612" cy="2000810"/>
    <xdr:pic>
      <xdr:nvPicPr>
        <xdr:cNvPr id="167199" name="Imagen 11"/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3232150" y="766140200"/>
          <a:ext cx="386715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5015</xdr:row>
      <xdr:rowOff>146050</xdr:rowOff>
    </xdr:from>
    <xdr:ext cx="5080560" cy="4831416"/>
    <xdr:pic>
      <xdr:nvPicPr>
        <xdr:cNvPr id="167200" name="Imagen 15"/>
        <xdr:cNvPicPr>
          <a:picLocks noChangeAspect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0" y="769753350"/>
          <a:ext cx="5105400" cy="487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1665567</xdr:colOff>
      <xdr:row>4984</xdr:row>
      <xdr:rowOff>152400</xdr:rowOff>
    </xdr:from>
    <xdr:ext cx="2901950" cy="1169335"/>
    <xdr:pic>
      <xdr:nvPicPr>
        <xdr:cNvPr id="167201" name="Imagen 16"/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3485402" y="898057341"/>
          <a:ext cx="2901950" cy="1169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5007</xdr:row>
      <xdr:rowOff>19050</xdr:rowOff>
    </xdr:from>
    <xdr:ext cx="2159560" cy="1378885"/>
    <xdr:pic>
      <xdr:nvPicPr>
        <xdr:cNvPr id="167202" name="Imagen 17"/>
        <xdr:cNvPicPr>
          <a:picLocks noChangeAspect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0" y="768407150"/>
          <a:ext cx="21844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4989</xdr:row>
      <xdr:rowOff>133350</xdr:rowOff>
    </xdr:from>
    <xdr:ext cx="2610410" cy="2491067"/>
    <xdr:pic>
      <xdr:nvPicPr>
        <xdr:cNvPr id="167203" name="Imagen 18"/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0" y="765778250"/>
          <a:ext cx="263525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4984</xdr:row>
      <xdr:rowOff>12700</xdr:rowOff>
    </xdr:from>
    <xdr:ext cx="3467660" cy="856877"/>
    <xdr:pic>
      <xdr:nvPicPr>
        <xdr:cNvPr id="167204" name="Imagen 20"/>
        <xdr:cNvPicPr>
          <a:picLocks noChangeAspect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0" y="764895600"/>
          <a:ext cx="34925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5038</xdr:row>
      <xdr:rowOff>76200</xdr:rowOff>
    </xdr:from>
    <xdr:ext cx="7115922" cy="2491069"/>
    <xdr:pic>
      <xdr:nvPicPr>
        <xdr:cNvPr id="167205" name="Imagen 12"/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0" y="773188700"/>
          <a:ext cx="72263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2124531</xdr:colOff>
      <xdr:row>5017</xdr:row>
      <xdr:rowOff>116114</xdr:rowOff>
    </xdr:from>
    <xdr:ext cx="3155203" cy="1478803"/>
    <xdr:pic>
      <xdr:nvPicPr>
        <xdr:cNvPr id="167206" name="Imagen 14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 l="308" t="22984" r="-308" b="29224"/>
        <a:stretch>
          <a:fillRect/>
        </a:stretch>
      </xdr:blipFill>
      <xdr:spPr bwMode="auto">
        <a:xfrm>
          <a:off x="3866245" y="889261257"/>
          <a:ext cx="3155203" cy="1478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1909536</xdr:colOff>
      <xdr:row>5003</xdr:row>
      <xdr:rowOff>50800</xdr:rowOff>
    </xdr:from>
    <xdr:ext cx="3863228" cy="1440703"/>
    <xdr:pic>
      <xdr:nvPicPr>
        <xdr:cNvPr id="167207" name="Imagen 21"/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3651250" y="886719443"/>
          <a:ext cx="3863228" cy="1440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2812143</xdr:colOff>
      <xdr:row>5011</xdr:row>
      <xdr:rowOff>80735</xdr:rowOff>
    </xdr:from>
    <xdr:ext cx="1968500" cy="742577"/>
    <xdr:pic>
      <xdr:nvPicPr>
        <xdr:cNvPr id="167208" name="Imagen 23"/>
        <xdr:cNvPicPr>
          <a:picLocks noChangeAspect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4553857" y="888164521"/>
          <a:ext cx="1968500" cy="742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2157</xdr:row>
      <xdr:rowOff>0</xdr:rowOff>
    </xdr:from>
    <xdr:ext cx="704850" cy="491938"/>
    <xdr:pic>
      <xdr:nvPicPr>
        <xdr:cNvPr id="167209" name="2766 Imagen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337178650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2159</xdr:row>
      <xdr:rowOff>0</xdr:rowOff>
    </xdr:from>
    <xdr:ext cx="323850" cy="303119"/>
    <xdr:sp macro="" textlink="">
      <xdr:nvSpPr>
        <xdr:cNvPr id="167211" name="AutoShape 1025" descr="Resultado de imagen para COESTHERM"/>
        <xdr:cNvSpPr>
          <a:spLocks noChangeAspect="1" noChangeArrowheads="1"/>
        </xdr:cNvSpPr>
      </xdr:nvSpPr>
      <xdr:spPr bwMode="auto">
        <a:xfrm>
          <a:off x="8813800" y="3374834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3</xdr:col>
      <xdr:colOff>2050676</xdr:colOff>
      <xdr:row>2129</xdr:row>
      <xdr:rowOff>375</xdr:rowOff>
    </xdr:from>
    <xdr:to>
      <xdr:col>4</xdr:col>
      <xdr:colOff>43223</xdr:colOff>
      <xdr:row>2132</xdr:row>
      <xdr:rowOff>145676</xdr:rowOff>
    </xdr:to>
    <xdr:sp macro="" textlink="">
      <xdr:nvSpPr>
        <xdr:cNvPr id="12" name="CuadroTexto 11"/>
        <xdr:cNvSpPr txBox="1"/>
      </xdr:nvSpPr>
      <xdr:spPr>
        <a:xfrm>
          <a:off x="3821205" y="404106904"/>
          <a:ext cx="1914606" cy="6831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CAÑO ECONOMICO EN OFERTA </a:t>
          </a:r>
        </a:p>
        <a:p>
          <a:r>
            <a:rPr lang="es-AR" sz="1100"/>
            <a:t>AGUA FRIA/CALIENTE </a:t>
          </a:r>
        </a:p>
        <a:p>
          <a:endParaRPr lang="es-AR" sz="1100"/>
        </a:p>
        <a:p>
          <a:endParaRPr lang="es-AR" sz="1100"/>
        </a:p>
      </xdr:txBody>
    </xdr:sp>
    <xdr:clientData/>
  </xdr:twoCellAnchor>
  <xdr:oneCellAnchor>
    <xdr:from>
      <xdr:col>0</xdr:col>
      <xdr:colOff>1</xdr:colOff>
      <xdr:row>2302</xdr:row>
      <xdr:rowOff>34739</xdr:rowOff>
    </xdr:from>
    <xdr:ext cx="1270130" cy="1148602"/>
    <xdr:pic>
      <xdr:nvPicPr>
        <xdr:cNvPr id="1375" name="1374 Imagen" descr="BAYCO.jpg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1" y="437503421"/>
          <a:ext cx="1270130" cy="1148603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2773</xdr:row>
      <xdr:rowOff>19050</xdr:rowOff>
    </xdr:from>
    <xdr:ext cx="927100" cy="918695"/>
    <xdr:pic>
      <xdr:nvPicPr>
        <xdr:cNvPr id="13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6350" y="424230800"/>
          <a:ext cx="927100" cy="927100"/>
        </a:xfrm>
        <a:prstGeom prst="rect">
          <a:avLst/>
        </a:prstGeom>
        <a:noFill/>
      </xdr:spPr>
    </xdr:pic>
    <xdr:clientData/>
  </xdr:oneCellAnchor>
  <xdr:oneCellAnchor>
    <xdr:from>
      <xdr:col>8</xdr:col>
      <xdr:colOff>0</xdr:colOff>
      <xdr:row>2607</xdr:row>
      <xdr:rowOff>0</xdr:rowOff>
    </xdr:from>
    <xdr:ext cx="381000" cy="239621"/>
    <xdr:sp macro="" textlink="">
      <xdr:nvSpPr>
        <xdr:cNvPr id="1317" name="Text Box 595"/>
        <xdr:cNvSpPr txBox="1">
          <a:spLocks noChangeArrowheads="1"/>
        </xdr:cNvSpPr>
      </xdr:nvSpPr>
      <xdr:spPr bwMode="auto">
        <a:xfrm>
          <a:off x="5276850" y="3978465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18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19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0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1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2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3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4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5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6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27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39621"/>
    <xdr:sp macro="" textlink="">
      <xdr:nvSpPr>
        <xdr:cNvPr id="1329" name="Text Box 595"/>
        <xdr:cNvSpPr txBox="1">
          <a:spLocks noChangeArrowheads="1"/>
        </xdr:cNvSpPr>
      </xdr:nvSpPr>
      <xdr:spPr bwMode="auto">
        <a:xfrm>
          <a:off x="5276850" y="3978465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1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2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3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4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5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6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7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8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39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2607</xdr:row>
      <xdr:rowOff>0</xdr:rowOff>
    </xdr:from>
    <xdr:ext cx="381000" cy="226921"/>
    <xdr:sp macro="" textlink="">
      <xdr:nvSpPr>
        <xdr:cNvPr id="1340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4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5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6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7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8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9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88900" cy="220569"/>
    <xdr:sp macro="" textlink="">
      <xdr:nvSpPr>
        <xdr:cNvPr id="139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545</xdr:row>
      <xdr:rowOff>95250</xdr:rowOff>
    </xdr:from>
    <xdr:ext cx="12700" cy="415739"/>
    <xdr:pic>
      <xdr:nvPicPr>
        <xdr:cNvPr id="13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5882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1464</xdr:row>
      <xdr:rowOff>95250</xdr:rowOff>
    </xdr:from>
    <xdr:ext cx="12700" cy="415739"/>
    <xdr:pic>
      <xdr:nvPicPr>
        <xdr:cNvPr id="14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31336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2267</xdr:row>
      <xdr:rowOff>95250</xdr:rowOff>
    </xdr:from>
    <xdr:ext cx="12700" cy="415742"/>
    <xdr:pic>
      <xdr:nvPicPr>
        <xdr:cNvPr id="14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56165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3058</xdr:row>
      <xdr:rowOff>95250</xdr:rowOff>
    </xdr:from>
    <xdr:ext cx="12700" cy="415739"/>
    <xdr:pic>
      <xdr:nvPicPr>
        <xdr:cNvPr id="14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65302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3721</xdr:row>
      <xdr:rowOff>95250</xdr:rowOff>
    </xdr:from>
    <xdr:ext cx="12700" cy="415739"/>
    <xdr:pic>
      <xdr:nvPicPr>
        <xdr:cNvPr id="14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65143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4692</xdr:row>
      <xdr:rowOff>95250</xdr:rowOff>
    </xdr:from>
    <xdr:ext cx="12700" cy="415739"/>
    <xdr:pic>
      <xdr:nvPicPr>
        <xdr:cNvPr id="14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6780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4861</xdr:row>
      <xdr:rowOff>95250</xdr:rowOff>
    </xdr:from>
    <xdr:ext cx="12700" cy="415740"/>
    <xdr:pic>
      <xdr:nvPicPr>
        <xdr:cNvPr id="14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44880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4883</xdr:row>
      <xdr:rowOff>95250</xdr:rowOff>
    </xdr:from>
    <xdr:ext cx="12700" cy="415740"/>
    <xdr:pic>
      <xdr:nvPicPr>
        <xdr:cNvPr id="14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48233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1792</xdr:row>
      <xdr:rowOff>95250</xdr:rowOff>
    </xdr:from>
    <xdr:ext cx="12700" cy="415738"/>
    <xdr:pic>
      <xdr:nvPicPr>
        <xdr:cNvPr id="14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80117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2261</xdr:row>
      <xdr:rowOff>95250</xdr:rowOff>
    </xdr:from>
    <xdr:ext cx="12700" cy="415737"/>
    <xdr:pic>
      <xdr:nvPicPr>
        <xdr:cNvPr id="14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55250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3306</xdr:row>
      <xdr:rowOff>95250</xdr:rowOff>
    </xdr:from>
    <xdr:ext cx="12700" cy="415739"/>
    <xdr:pic>
      <xdr:nvPicPr>
        <xdr:cNvPr id="14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04475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3383</xdr:row>
      <xdr:rowOff>95250</xdr:rowOff>
    </xdr:from>
    <xdr:ext cx="12700" cy="415738"/>
    <xdr:pic>
      <xdr:nvPicPr>
        <xdr:cNvPr id="14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12095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3460</xdr:row>
      <xdr:rowOff>95250</xdr:rowOff>
    </xdr:from>
    <xdr:ext cx="12700" cy="415736"/>
    <xdr:pic>
      <xdr:nvPicPr>
        <xdr:cNvPr id="14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24897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3544</xdr:row>
      <xdr:rowOff>95250</xdr:rowOff>
    </xdr:from>
    <xdr:ext cx="12700" cy="415740"/>
    <xdr:pic>
      <xdr:nvPicPr>
        <xdr:cNvPr id="14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38460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3722</xdr:row>
      <xdr:rowOff>95250</xdr:rowOff>
    </xdr:from>
    <xdr:ext cx="12700" cy="415739"/>
    <xdr:pic>
      <xdr:nvPicPr>
        <xdr:cNvPr id="14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65296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549</xdr:row>
      <xdr:rowOff>95250</xdr:rowOff>
    </xdr:from>
    <xdr:ext cx="12700" cy="415739"/>
    <xdr:pic>
      <xdr:nvPicPr>
        <xdr:cNvPr id="14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6492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1769</xdr:row>
      <xdr:rowOff>95250</xdr:rowOff>
    </xdr:from>
    <xdr:ext cx="12700" cy="415740"/>
    <xdr:pic>
      <xdr:nvPicPr>
        <xdr:cNvPr id="14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76599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1792</xdr:row>
      <xdr:rowOff>95250</xdr:rowOff>
    </xdr:from>
    <xdr:ext cx="12700" cy="415738"/>
    <xdr:pic>
      <xdr:nvPicPr>
        <xdr:cNvPr id="14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80117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1649</xdr:row>
      <xdr:rowOff>95250</xdr:rowOff>
    </xdr:from>
    <xdr:ext cx="12700" cy="415738"/>
    <xdr:pic>
      <xdr:nvPicPr>
        <xdr:cNvPr id="14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0902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1676</xdr:row>
      <xdr:rowOff>95250</xdr:rowOff>
    </xdr:from>
    <xdr:ext cx="12700" cy="415740"/>
    <xdr:pic>
      <xdr:nvPicPr>
        <xdr:cNvPr id="14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501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2401</xdr:row>
      <xdr:rowOff>95250</xdr:rowOff>
    </xdr:from>
    <xdr:ext cx="12700" cy="415736"/>
    <xdr:pic>
      <xdr:nvPicPr>
        <xdr:cNvPr id="14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69893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2399</xdr:row>
      <xdr:rowOff>95250</xdr:rowOff>
    </xdr:from>
    <xdr:ext cx="12700" cy="415738"/>
    <xdr:pic>
      <xdr:nvPicPr>
        <xdr:cNvPr id="14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69589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2623</xdr:row>
      <xdr:rowOff>95250</xdr:rowOff>
    </xdr:from>
    <xdr:ext cx="12700" cy="415741"/>
    <xdr:pic>
      <xdr:nvPicPr>
        <xdr:cNvPr id="14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0038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2642</xdr:row>
      <xdr:rowOff>95250</xdr:rowOff>
    </xdr:from>
    <xdr:ext cx="12700" cy="415739"/>
    <xdr:pic>
      <xdr:nvPicPr>
        <xdr:cNvPr id="14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0388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2673</xdr:row>
      <xdr:rowOff>95250</xdr:rowOff>
    </xdr:from>
    <xdr:ext cx="12700" cy="415740"/>
    <xdr:pic>
      <xdr:nvPicPr>
        <xdr:cNvPr id="14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09829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2564</xdr:row>
      <xdr:rowOff>95250</xdr:rowOff>
    </xdr:from>
    <xdr:ext cx="12700" cy="415739"/>
    <xdr:pic>
      <xdr:nvPicPr>
        <xdr:cNvPr id="14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92912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2904</xdr:row>
      <xdr:rowOff>95250</xdr:rowOff>
    </xdr:from>
    <xdr:ext cx="12700" cy="415738"/>
    <xdr:pic>
      <xdr:nvPicPr>
        <xdr:cNvPr id="14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0461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2928</xdr:row>
      <xdr:rowOff>88900</xdr:rowOff>
    </xdr:from>
    <xdr:ext cx="12700" cy="422088"/>
    <xdr:pic>
      <xdr:nvPicPr>
        <xdr:cNvPr id="14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67288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2902</xdr:row>
      <xdr:rowOff>0</xdr:rowOff>
    </xdr:from>
    <xdr:ext cx="12700" cy="415739"/>
    <xdr:pic>
      <xdr:nvPicPr>
        <xdr:cNvPr id="14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0004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2928</xdr:row>
      <xdr:rowOff>88900</xdr:rowOff>
    </xdr:from>
    <xdr:ext cx="12700" cy="422088"/>
    <xdr:pic>
      <xdr:nvPicPr>
        <xdr:cNvPr id="14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67288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3056</xdr:row>
      <xdr:rowOff>95250</xdr:rowOff>
    </xdr:from>
    <xdr:ext cx="12700" cy="415738"/>
    <xdr:pic>
      <xdr:nvPicPr>
        <xdr:cNvPr id="14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64997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3062</xdr:row>
      <xdr:rowOff>95250</xdr:rowOff>
    </xdr:from>
    <xdr:ext cx="12700" cy="415737"/>
    <xdr:pic>
      <xdr:nvPicPr>
        <xdr:cNvPr id="14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6591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3461</xdr:row>
      <xdr:rowOff>95250</xdr:rowOff>
    </xdr:from>
    <xdr:ext cx="12700" cy="415738"/>
    <xdr:pic>
      <xdr:nvPicPr>
        <xdr:cNvPr id="14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2504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4229</xdr:row>
      <xdr:rowOff>95250</xdr:rowOff>
    </xdr:from>
    <xdr:ext cx="12700" cy="415737"/>
    <xdr:pic>
      <xdr:nvPicPr>
        <xdr:cNvPr id="14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640892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4682</xdr:row>
      <xdr:rowOff>0</xdr:rowOff>
    </xdr:from>
    <xdr:ext cx="12700" cy="415739"/>
    <xdr:pic>
      <xdr:nvPicPr>
        <xdr:cNvPr id="14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4297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4690</xdr:row>
      <xdr:rowOff>95250</xdr:rowOff>
    </xdr:from>
    <xdr:ext cx="12700" cy="415737"/>
    <xdr:pic>
      <xdr:nvPicPr>
        <xdr:cNvPr id="14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6475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4709</xdr:row>
      <xdr:rowOff>95250</xdr:rowOff>
    </xdr:from>
    <xdr:ext cx="12700" cy="415739"/>
    <xdr:pic>
      <xdr:nvPicPr>
        <xdr:cNvPr id="14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9371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3337</xdr:row>
      <xdr:rowOff>95250</xdr:rowOff>
    </xdr:from>
    <xdr:ext cx="12700" cy="415738"/>
    <xdr:pic>
      <xdr:nvPicPr>
        <xdr:cNvPr id="14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0782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443</xdr:row>
      <xdr:rowOff>0</xdr:rowOff>
    </xdr:from>
    <xdr:ext cx="12700" cy="415737"/>
    <xdr:pic>
      <xdr:nvPicPr>
        <xdr:cNvPr id="14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60699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444</xdr:row>
      <xdr:rowOff>95250</xdr:rowOff>
    </xdr:from>
    <xdr:ext cx="12700" cy="415739"/>
    <xdr:pic>
      <xdr:nvPicPr>
        <xdr:cNvPr id="14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60947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552</xdr:row>
      <xdr:rowOff>0</xdr:rowOff>
    </xdr:from>
    <xdr:ext cx="12700" cy="415736"/>
    <xdr:pic>
      <xdr:nvPicPr>
        <xdr:cNvPr id="14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685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553</xdr:row>
      <xdr:rowOff>95250</xdr:rowOff>
    </xdr:from>
    <xdr:ext cx="12700" cy="415739"/>
    <xdr:pic>
      <xdr:nvPicPr>
        <xdr:cNvPr id="14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7101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1390</xdr:row>
      <xdr:rowOff>95250</xdr:rowOff>
    </xdr:from>
    <xdr:ext cx="12700" cy="415740"/>
    <xdr:pic>
      <xdr:nvPicPr>
        <xdr:cNvPr id="15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18535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1439</xdr:row>
      <xdr:rowOff>0</xdr:rowOff>
    </xdr:from>
    <xdr:ext cx="12700" cy="415737"/>
    <xdr:pic>
      <xdr:nvPicPr>
        <xdr:cNvPr id="15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26364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1440</xdr:row>
      <xdr:rowOff>95250</xdr:rowOff>
    </xdr:from>
    <xdr:ext cx="12700" cy="415736"/>
    <xdr:pic>
      <xdr:nvPicPr>
        <xdr:cNvPr id="15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26612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1465</xdr:row>
      <xdr:rowOff>95250</xdr:rowOff>
    </xdr:from>
    <xdr:ext cx="12700" cy="415739"/>
    <xdr:pic>
      <xdr:nvPicPr>
        <xdr:cNvPr id="15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31489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1598</xdr:row>
      <xdr:rowOff>95250</xdr:rowOff>
    </xdr:from>
    <xdr:ext cx="12700" cy="415740"/>
    <xdr:pic>
      <xdr:nvPicPr>
        <xdr:cNvPr id="15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53892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1717</xdr:row>
      <xdr:rowOff>0</xdr:rowOff>
    </xdr:from>
    <xdr:ext cx="12700" cy="415738"/>
    <xdr:pic>
      <xdr:nvPicPr>
        <xdr:cNvPr id="15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9646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1718</xdr:row>
      <xdr:rowOff>95250</xdr:rowOff>
    </xdr:from>
    <xdr:ext cx="12700" cy="415735"/>
    <xdr:pic>
      <xdr:nvPicPr>
        <xdr:cNvPr id="15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989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1758</xdr:row>
      <xdr:rowOff>95250</xdr:rowOff>
    </xdr:from>
    <xdr:ext cx="12700" cy="415738"/>
    <xdr:pic>
      <xdr:nvPicPr>
        <xdr:cNvPr id="15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7492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1860</xdr:row>
      <xdr:rowOff>95250</xdr:rowOff>
    </xdr:from>
    <xdr:ext cx="12700" cy="415741"/>
    <xdr:pic>
      <xdr:nvPicPr>
        <xdr:cNvPr id="15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88347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1894</xdr:row>
      <xdr:rowOff>95250</xdr:rowOff>
    </xdr:from>
    <xdr:ext cx="12700" cy="415741"/>
    <xdr:pic>
      <xdr:nvPicPr>
        <xdr:cNvPr id="15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93528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2265</xdr:row>
      <xdr:rowOff>95250</xdr:rowOff>
    </xdr:from>
    <xdr:ext cx="12700" cy="415737"/>
    <xdr:pic>
      <xdr:nvPicPr>
        <xdr:cNvPr id="15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55860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2401</xdr:row>
      <xdr:rowOff>0</xdr:rowOff>
    </xdr:from>
    <xdr:ext cx="12700" cy="415736"/>
    <xdr:pic>
      <xdr:nvPicPr>
        <xdr:cNvPr id="15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6979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121585</xdr:colOff>
      <xdr:row>970</xdr:row>
      <xdr:rowOff>148481</xdr:rowOff>
    </xdr:from>
    <xdr:ext cx="2429172" cy="964378"/>
    <xdr:pic>
      <xdr:nvPicPr>
        <xdr:cNvPr id="1540" name="Imagen 1539" descr="Resultado de imagen para TRABEX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379" y="174792157"/>
          <a:ext cx="2429172" cy="964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57150</xdr:colOff>
      <xdr:row>4165</xdr:row>
      <xdr:rowOff>0</xdr:rowOff>
    </xdr:from>
    <xdr:ext cx="1114425" cy="1075767"/>
    <xdr:pic>
      <xdr:nvPicPr>
        <xdr:cNvPr id="1544" name="Imagen 1543" descr="Resultado de imagen para sella rosca hidro 3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51285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395</xdr:row>
      <xdr:rowOff>95250</xdr:rowOff>
    </xdr:from>
    <xdr:ext cx="12700" cy="419100"/>
    <xdr:pic>
      <xdr:nvPicPr>
        <xdr:cNvPr id="15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428</xdr:row>
      <xdr:rowOff>95250</xdr:rowOff>
    </xdr:from>
    <xdr:ext cx="12700" cy="419100"/>
    <xdr:pic>
      <xdr:nvPicPr>
        <xdr:cNvPr id="15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1440</xdr:row>
      <xdr:rowOff>0</xdr:rowOff>
    </xdr:from>
    <xdr:ext cx="317500" cy="304800"/>
    <xdr:sp macro="" textlink="">
      <xdr:nvSpPr>
        <xdr:cNvPr id="1556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1095</xdr:row>
      <xdr:rowOff>95250</xdr:rowOff>
    </xdr:from>
    <xdr:ext cx="12700" cy="419100"/>
    <xdr:pic>
      <xdr:nvPicPr>
        <xdr:cNvPr id="15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1307</xdr:row>
      <xdr:rowOff>95250</xdr:rowOff>
    </xdr:from>
    <xdr:ext cx="12700" cy="419100"/>
    <xdr:pic>
      <xdr:nvPicPr>
        <xdr:cNvPr id="15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487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1352</xdr:row>
      <xdr:rowOff>95250</xdr:rowOff>
    </xdr:from>
    <xdr:ext cx="12700" cy="419100"/>
    <xdr:pic>
      <xdr:nvPicPr>
        <xdr:cNvPr id="15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1396</xdr:row>
      <xdr:rowOff>95250</xdr:rowOff>
    </xdr:from>
    <xdr:ext cx="12700" cy="419100"/>
    <xdr:pic>
      <xdr:nvPicPr>
        <xdr:cNvPr id="15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1418</xdr:row>
      <xdr:rowOff>95250</xdr:rowOff>
    </xdr:from>
    <xdr:ext cx="12700" cy="419100"/>
    <xdr:pic>
      <xdr:nvPicPr>
        <xdr:cNvPr id="15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1462</xdr:row>
      <xdr:rowOff>95250</xdr:rowOff>
    </xdr:from>
    <xdr:ext cx="12700" cy="419100"/>
    <xdr:pic>
      <xdr:nvPicPr>
        <xdr:cNvPr id="15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1485</xdr:row>
      <xdr:rowOff>95250</xdr:rowOff>
    </xdr:from>
    <xdr:ext cx="12700" cy="419100"/>
    <xdr:pic>
      <xdr:nvPicPr>
        <xdr:cNvPr id="15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787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1518</xdr:row>
      <xdr:rowOff>0</xdr:rowOff>
    </xdr:from>
    <xdr:ext cx="12700" cy="419100"/>
    <xdr:pic>
      <xdr:nvPicPr>
        <xdr:cNvPr id="15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1311</xdr:row>
      <xdr:rowOff>95250</xdr:rowOff>
    </xdr:from>
    <xdr:ext cx="12700" cy="419100"/>
    <xdr:pic>
      <xdr:nvPicPr>
        <xdr:cNvPr id="15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1356</xdr:row>
      <xdr:rowOff>95250</xdr:rowOff>
    </xdr:from>
    <xdr:ext cx="12700" cy="419100"/>
    <xdr:pic>
      <xdr:nvPicPr>
        <xdr:cNvPr id="15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1381</xdr:row>
      <xdr:rowOff>95250</xdr:rowOff>
    </xdr:from>
    <xdr:ext cx="12700" cy="419100"/>
    <xdr:pic>
      <xdr:nvPicPr>
        <xdr:cNvPr id="15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88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1396</xdr:row>
      <xdr:rowOff>95250</xdr:rowOff>
    </xdr:from>
    <xdr:ext cx="12700" cy="419100"/>
    <xdr:pic>
      <xdr:nvPicPr>
        <xdr:cNvPr id="15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1418</xdr:row>
      <xdr:rowOff>95250</xdr:rowOff>
    </xdr:from>
    <xdr:ext cx="12700" cy="419100"/>
    <xdr:pic>
      <xdr:nvPicPr>
        <xdr:cNvPr id="15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1463</xdr:row>
      <xdr:rowOff>95250</xdr:rowOff>
    </xdr:from>
    <xdr:ext cx="12700" cy="419100"/>
    <xdr:pic>
      <xdr:nvPicPr>
        <xdr:cNvPr id="15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1491</xdr:row>
      <xdr:rowOff>95250</xdr:rowOff>
    </xdr:from>
    <xdr:ext cx="12700" cy="419100"/>
    <xdr:pic>
      <xdr:nvPicPr>
        <xdr:cNvPr id="15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1511</xdr:row>
      <xdr:rowOff>95250</xdr:rowOff>
    </xdr:from>
    <xdr:ext cx="12700" cy="419100"/>
    <xdr:pic>
      <xdr:nvPicPr>
        <xdr:cNvPr id="15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1314</xdr:row>
      <xdr:rowOff>95250</xdr:rowOff>
    </xdr:from>
    <xdr:ext cx="12700" cy="419100"/>
    <xdr:pic>
      <xdr:nvPicPr>
        <xdr:cNvPr id="15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754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1340</xdr:row>
      <xdr:rowOff>95250</xdr:rowOff>
    </xdr:from>
    <xdr:ext cx="12700" cy="419100"/>
    <xdr:pic>
      <xdr:nvPicPr>
        <xdr:cNvPr id="15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460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1365</xdr:row>
      <xdr:rowOff>95250</xdr:rowOff>
    </xdr:from>
    <xdr:ext cx="12700" cy="419100"/>
    <xdr:pic>
      <xdr:nvPicPr>
        <xdr:cNvPr id="15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1390</xdr:row>
      <xdr:rowOff>95250</xdr:rowOff>
    </xdr:from>
    <xdr:ext cx="12700" cy="419100"/>
    <xdr:pic>
      <xdr:nvPicPr>
        <xdr:cNvPr id="15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508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1415</xdr:row>
      <xdr:rowOff>95250</xdr:rowOff>
    </xdr:from>
    <xdr:ext cx="12700" cy="419100"/>
    <xdr:pic>
      <xdr:nvPicPr>
        <xdr:cNvPr id="15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033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1463</xdr:row>
      <xdr:rowOff>95250</xdr:rowOff>
    </xdr:from>
    <xdr:ext cx="12700" cy="419100"/>
    <xdr:pic>
      <xdr:nvPicPr>
        <xdr:cNvPr id="15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1489</xdr:row>
      <xdr:rowOff>95250</xdr:rowOff>
    </xdr:from>
    <xdr:ext cx="12700" cy="419100"/>
    <xdr:pic>
      <xdr:nvPicPr>
        <xdr:cNvPr id="15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1312</xdr:row>
      <xdr:rowOff>95250</xdr:rowOff>
    </xdr:from>
    <xdr:ext cx="12700" cy="419100"/>
    <xdr:pic>
      <xdr:nvPicPr>
        <xdr:cNvPr id="16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392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1325</xdr:row>
      <xdr:rowOff>95250</xdr:rowOff>
    </xdr:from>
    <xdr:ext cx="12700" cy="419100"/>
    <xdr:pic>
      <xdr:nvPicPr>
        <xdr:cNvPr id="16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745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1346</xdr:row>
      <xdr:rowOff>0</xdr:rowOff>
    </xdr:from>
    <xdr:ext cx="12700" cy="419100"/>
    <xdr:pic>
      <xdr:nvPicPr>
        <xdr:cNvPr id="16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450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1366</xdr:row>
      <xdr:rowOff>95250</xdr:rowOff>
    </xdr:from>
    <xdr:ext cx="12700" cy="419100"/>
    <xdr:pic>
      <xdr:nvPicPr>
        <xdr:cNvPr id="16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1347</xdr:row>
      <xdr:rowOff>95250</xdr:rowOff>
    </xdr:from>
    <xdr:ext cx="12700" cy="419100"/>
    <xdr:pic>
      <xdr:nvPicPr>
        <xdr:cNvPr id="16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1379</xdr:row>
      <xdr:rowOff>95250</xdr:rowOff>
    </xdr:from>
    <xdr:ext cx="12700" cy="419100"/>
    <xdr:pic>
      <xdr:nvPicPr>
        <xdr:cNvPr id="16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518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1399</xdr:row>
      <xdr:rowOff>0</xdr:rowOff>
    </xdr:from>
    <xdr:ext cx="12700" cy="419100"/>
    <xdr:pic>
      <xdr:nvPicPr>
        <xdr:cNvPr id="16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042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1419</xdr:row>
      <xdr:rowOff>95250</xdr:rowOff>
    </xdr:from>
    <xdr:ext cx="12700" cy="419100"/>
    <xdr:pic>
      <xdr:nvPicPr>
        <xdr:cNvPr id="16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757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1400</xdr:row>
      <xdr:rowOff>95250</xdr:rowOff>
    </xdr:from>
    <xdr:ext cx="12700" cy="419100"/>
    <xdr:pic>
      <xdr:nvPicPr>
        <xdr:cNvPr id="16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31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1432</xdr:row>
      <xdr:rowOff>95250</xdr:rowOff>
    </xdr:from>
    <xdr:ext cx="12700" cy="419100"/>
    <xdr:pic>
      <xdr:nvPicPr>
        <xdr:cNvPr id="16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610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1454</xdr:row>
      <xdr:rowOff>0</xdr:rowOff>
    </xdr:from>
    <xdr:ext cx="12700" cy="419100"/>
    <xdr:pic>
      <xdr:nvPicPr>
        <xdr:cNvPr id="16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1470</xdr:row>
      <xdr:rowOff>95250</xdr:rowOff>
    </xdr:from>
    <xdr:ext cx="12700" cy="419100"/>
    <xdr:pic>
      <xdr:nvPicPr>
        <xdr:cNvPr id="16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1455</xdr:row>
      <xdr:rowOff>95250</xdr:rowOff>
    </xdr:from>
    <xdr:ext cx="12700" cy="419100"/>
    <xdr:pic>
      <xdr:nvPicPr>
        <xdr:cNvPr id="16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1484</xdr:row>
      <xdr:rowOff>95250</xdr:rowOff>
    </xdr:from>
    <xdr:ext cx="12700" cy="419100"/>
    <xdr:pic>
      <xdr:nvPicPr>
        <xdr:cNvPr id="16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1502</xdr:row>
      <xdr:rowOff>0</xdr:rowOff>
    </xdr:from>
    <xdr:ext cx="12700" cy="419100"/>
    <xdr:pic>
      <xdr:nvPicPr>
        <xdr:cNvPr id="16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1503</xdr:row>
      <xdr:rowOff>95250</xdr:rowOff>
    </xdr:from>
    <xdr:ext cx="12700" cy="419100"/>
    <xdr:pic>
      <xdr:nvPicPr>
        <xdr:cNvPr id="16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1306</xdr:row>
      <xdr:rowOff>95250</xdr:rowOff>
    </xdr:from>
    <xdr:ext cx="12700" cy="419100"/>
    <xdr:pic>
      <xdr:nvPicPr>
        <xdr:cNvPr id="16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306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1351</xdr:row>
      <xdr:rowOff>95250</xdr:rowOff>
    </xdr:from>
    <xdr:ext cx="12700" cy="419100"/>
    <xdr:pic>
      <xdr:nvPicPr>
        <xdr:cNvPr id="16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1395</xdr:row>
      <xdr:rowOff>95250</xdr:rowOff>
    </xdr:from>
    <xdr:ext cx="12700" cy="419100"/>
    <xdr:pic>
      <xdr:nvPicPr>
        <xdr:cNvPr id="16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1417</xdr:row>
      <xdr:rowOff>95250</xdr:rowOff>
    </xdr:from>
    <xdr:ext cx="12700" cy="419100"/>
    <xdr:pic>
      <xdr:nvPicPr>
        <xdr:cNvPr id="16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1461</xdr:row>
      <xdr:rowOff>95250</xdr:rowOff>
    </xdr:from>
    <xdr:ext cx="12700" cy="419100"/>
    <xdr:pic>
      <xdr:nvPicPr>
        <xdr:cNvPr id="16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1484</xdr:row>
      <xdr:rowOff>95250</xdr:rowOff>
    </xdr:from>
    <xdr:ext cx="12700" cy="419100"/>
    <xdr:pic>
      <xdr:nvPicPr>
        <xdr:cNvPr id="16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1518</xdr:row>
      <xdr:rowOff>0</xdr:rowOff>
    </xdr:from>
    <xdr:ext cx="12700" cy="419100"/>
    <xdr:pic>
      <xdr:nvPicPr>
        <xdr:cNvPr id="16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1310</xdr:row>
      <xdr:rowOff>95250</xdr:rowOff>
    </xdr:from>
    <xdr:ext cx="12700" cy="419100"/>
    <xdr:pic>
      <xdr:nvPicPr>
        <xdr:cNvPr id="16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03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1355</xdr:row>
      <xdr:rowOff>95250</xdr:rowOff>
    </xdr:from>
    <xdr:ext cx="12700" cy="419100"/>
    <xdr:pic>
      <xdr:nvPicPr>
        <xdr:cNvPr id="16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1380</xdr:row>
      <xdr:rowOff>95250</xdr:rowOff>
    </xdr:from>
    <xdr:ext cx="12700" cy="419100"/>
    <xdr:pic>
      <xdr:nvPicPr>
        <xdr:cNvPr id="16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699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1395</xdr:row>
      <xdr:rowOff>95250</xdr:rowOff>
    </xdr:from>
    <xdr:ext cx="12700" cy="419100"/>
    <xdr:pic>
      <xdr:nvPicPr>
        <xdr:cNvPr id="16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1417</xdr:row>
      <xdr:rowOff>95250</xdr:rowOff>
    </xdr:from>
    <xdr:ext cx="12700" cy="419100"/>
    <xdr:pic>
      <xdr:nvPicPr>
        <xdr:cNvPr id="16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1462</xdr:row>
      <xdr:rowOff>95250</xdr:rowOff>
    </xdr:from>
    <xdr:ext cx="12700" cy="419100"/>
    <xdr:pic>
      <xdr:nvPicPr>
        <xdr:cNvPr id="16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1490</xdr:row>
      <xdr:rowOff>95250</xdr:rowOff>
    </xdr:from>
    <xdr:ext cx="12700" cy="419100"/>
    <xdr:pic>
      <xdr:nvPicPr>
        <xdr:cNvPr id="16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1510</xdr:row>
      <xdr:rowOff>95250</xdr:rowOff>
    </xdr:from>
    <xdr:ext cx="12700" cy="419100"/>
    <xdr:pic>
      <xdr:nvPicPr>
        <xdr:cNvPr id="16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1313</xdr:row>
      <xdr:rowOff>95250</xdr:rowOff>
    </xdr:from>
    <xdr:ext cx="12700" cy="419100"/>
    <xdr:pic>
      <xdr:nvPicPr>
        <xdr:cNvPr id="16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573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1339</xdr:row>
      <xdr:rowOff>95250</xdr:rowOff>
    </xdr:from>
    <xdr:ext cx="12700" cy="419100"/>
    <xdr:pic>
      <xdr:nvPicPr>
        <xdr:cNvPr id="16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279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1364</xdr:row>
      <xdr:rowOff>95250</xdr:rowOff>
    </xdr:from>
    <xdr:ext cx="12700" cy="419100"/>
    <xdr:pic>
      <xdr:nvPicPr>
        <xdr:cNvPr id="16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1389</xdr:row>
      <xdr:rowOff>95250</xdr:rowOff>
    </xdr:from>
    <xdr:ext cx="12700" cy="419100"/>
    <xdr:pic>
      <xdr:nvPicPr>
        <xdr:cNvPr id="16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327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1414</xdr:row>
      <xdr:rowOff>95250</xdr:rowOff>
    </xdr:from>
    <xdr:ext cx="12700" cy="419100"/>
    <xdr:pic>
      <xdr:nvPicPr>
        <xdr:cNvPr id="16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85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1462</xdr:row>
      <xdr:rowOff>95250</xdr:rowOff>
    </xdr:from>
    <xdr:ext cx="12700" cy="419100"/>
    <xdr:pic>
      <xdr:nvPicPr>
        <xdr:cNvPr id="16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1488</xdr:row>
      <xdr:rowOff>95250</xdr:rowOff>
    </xdr:from>
    <xdr:ext cx="12700" cy="419100"/>
    <xdr:pic>
      <xdr:nvPicPr>
        <xdr:cNvPr id="16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1311</xdr:row>
      <xdr:rowOff>95250</xdr:rowOff>
    </xdr:from>
    <xdr:ext cx="12700" cy="419100"/>
    <xdr:pic>
      <xdr:nvPicPr>
        <xdr:cNvPr id="16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1289</xdr:row>
      <xdr:rowOff>95250</xdr:rowOff>
    </xdr:from>
    <xdr:ext cx="12700" cy="419100"/>
    <xdr:pic>
      <xdr:nvPicPr>
        <xdr:cNvPr id="16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77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1324</xdr:row>
      <xdr:rowOff>95250</xdr:rowOff>
    </xdr:from>
    <xdr:ext cx="12700" cy="419100"/>
    <xdr:pic>
      <xdr:nvPicPr>
        <xdr:cNvPr id="16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564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1345</xdr:row>
      <xdr:rowOff>0</xdr:rowOff>
    </xdr:from>
    <xdr:ext cx="12700" cy="419100"/>
    <xdr:pic>
      <xdr:nvPicPr>
        <xdr:cNvPr id="16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269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1365</xdr:row>
      <xdr:rowOff>95250</xdr:rowOff>
    </xdr:from>
    <xdr:ext cx="12700" cy="419100"/>
    <xdr:pic>
      <xdr:nvPicPr>
        <xdr:cNvPr id="16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1346</xdr:row>
      <xdr:rowOff>95250</xdr:rowOff>
    </xdr:from>
    <xdr:ext cx="12700" cy="419100"/>
    <xdr:pic>
      <xdr:nvPicPr>
        <xdr:cNvPr id="16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54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1378</xdr:row>
      <xdr:rowOff>95250</xdr:rowOff>
    </xdr:from>
    <xdr:ext cx="12700" cy="419100"/>
    <xdr:pic>
      <xdr:nvPicPr>
        <xdr:cNvPr id="16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337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1398</xdr:row>
      <xdr:rowOff>0</xdr:rowOff>
    </xdr:from>
    <xdr:ext cx="12700" cy="419100"/>
    <xdr:pic>
      <xdr:nvPicPr>
        <xdr:cNvPr id="16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8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1418</xdr:row>
      <xdr:rowOff>95250</xdr:rowOff>
    </xdr:from>
    <xdr:ext cx="12700" cy="419100"/>
    <xdr:pic>
      <xdr:nvPicPr>
        <xdr:cNvPr id="16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1399</xdr:row>
      <xdr:rowOff>95250</xdr:rowOff>
    </xdr:from>
    <xdr:ext cx="12700" cy="419100"/>
    <xdr:pic>
      <xdr:nvPicPr>
        <xdr:cNvPr id="16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137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1431</xdr:row>
      <xdr:rowOff>95250</xdr:rowOff>
    </xdr:from>
    <xdr:ext cx="12700" cy="419100"/>
    <xdr:pic>
      <xdr:nvPicPr>
        <xdr:cNvPr id="16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5928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1453</xdr:row>
      <xdr:rowOff>0</xdr:rowOff>
    </xdr:from>
    <xdr:ext cx="12700" cy="419100"/>
    <xdr:pic>
      <xdr:nvPicPr>
        <xdr:cNvPr id="16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1469</xdr:row>
      <xdr:rowOff>95250</xdr:rowOff>
    </xdr:from>
    <xdr:ext cx="12700" cy="419100"/>
    <xdr:pic>
      <xdr:nvPicPr>
        <xdr:cNvPr id="16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1454</xdr:row>
      <xdr:rowOff>95250</xdr:rowOff>
    </xdr:from>
    <xdr:ext cx="12700" cy="419100"/>
    <xdr:pic>
      <xdr:nvPicPr>
        <xdr:cNvPr id="16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1483</xdr:row>
      <xdr:rowOff>95250</xdr:rowOff>
    </xdr:from>
    <xdr:ext cx="12700" cy="419100"/>
    <xdr:pic>
      <xdr:nvPicPr>
        <xdr:cNvPr id="16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1501</xdr:row>
      <xdr:rowOff>0</xdr:rowOff>
    </xdr:from>
    <xdr:ext cx="12700" cy="419100"/>
    <xdr:pic>
      <xdr:nvPicPr>
        <xdr:cNvPr id="16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1502</xdr:row>
      <xdr:rowOff>95250</xdr:rowOff>
    </xdr:from>
    <xdr:ext cx="12700" cy="419100"/>
    <xdr:pic>
      <xdr:nvPicPr>
        <xdr:cNvPr id="16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1244</xdr:row>
      <xdr:rowOff>95250</xdr:rowOff>
    </xdr:from>
    <xdr:ext cx="12700" cy="419100"/>
    <xdr:pic>
      <xdr:nvPicPr>
        <xdr:cNvPr id="16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1318</xdr:row>
      <xdr:rowOff>95250</xdr:rowOff>
    </xdr:from>
    <xdr:ext cx="12700" cy="419100"/>
    <xdr:pic>
      <xdr:nvPicPr>
        <xdr:cNvPr id="16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547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1349</xdr:row>
      <xdr:rowOff>95250</xdr:rowOff>
    </xdr:from>
    <xdr:ext cx="12700" cy="419100"/>
    <xdr:pic>
      <xdr:nvPicPr>
        <xdr:cNvPr id="16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088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1410</xdr:row>
      <xdr:rowOff>95250</xdr:rowOff>
    </xdr:from>
    <xdr:ext cx="12700" cy="419100"/>
    <xdr:pic>
      <xdr:nvPicPr>
        <xdr:cNvPr id="17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128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1438</xdr:row>
      <xdr:rowOff>95250</xdr:rowOff>
    </xdr:from>
    <xdr:ext cx="12700" cy="419100"/>
    <xdr:pic>
      <xdr:nvPicPr>
        <xdr:cNvPr id="17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7738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1496</xdr:row>
      <xdr:rowOff>95250</xdr:rowOff>
    </xdr:from>
    <xdr:ext cx="12700" cy="419100"/>
    <xdr:pic>
      <xdr:nvPicPr>
        <xdr:cNvPr id="17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1518</xdr:row>
      <xdr:rowOff>0</xdr:rowOff>
    </xdr:from>
    <xdr:ext cx="12700" cy="419100"/>
    <xdr:pic>
      <xdr:nvPicPr>
        <xdr:cNvPr id="17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2245</xdr:row>
      <xdr:rowOff>0</xdr:rowOff>
    </xdr:from>
    <xdr:ext cx="317500" cy="304800"/>
    <xdr:sp macro="" textlink="">
      <xdr:nvSpPr>
        <xdr:cNvPr id="1704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1771</xdr:row>
      <xdr:rowOff>95250</xdr:rowOff>
    </xdr:from>
    <xdr:ext cx="12700" cy="419100"/>
    <xdr:pic>
      <xdr:nvPicPr>
        <xdr:cNvPr id="17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15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1861</xdr:row>
      <xdr:rowOff>95250</xdr:rowOff>
    </xdr:from>
    <xdr:ext cx="12700" cy="419100"/>
    <xdr:pic>
      <xdr:nvPicPr>
        <xdr:cNvPr id="17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191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2177</xdr:row>
      <xdr:rowOff>95250</xdr:rowOff>
    </xdr:from>
    <xdr:ext cx="12700" cy="419100"/>
    <xdr:pic>
      <xdr:nvPicPr>
        <xdr:cNvPr id="17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2212</xdr:row>
      <xdr:rowOff>95250</xdr:rowOff>
    </xdr:from>
    <xdr:ext cx="12700" cy="419100"/>
    <xdr:pic>
      <xdr:nvPicPr>
        <xdr:cNvPr id="17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2264</xdr:row>
      <xdr:rowOff>95250</xdr:rowOff>
    </xdr:from>
    <xdr:ext cx="12700" cy="419100"/>
    <xdr:pic>
      <xdr:nvPicPr>
        <xdr:cNvPr id="17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2371</xdr:row>
      <xdr:rowOff>95250</xdr:rowOff>
    </xdr:from>
    <xdr:ext cx="12700" cy="419100"/>
    <xdr:pic>
      <xdr:nvPicPr>
        <xdr:cNvPr id="17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1904</xdr:row>
      <xdr:rowOff>95250</xdr:rowOff>
    </xdr:from>
    <xdr:ext cx="12700" cy="419100"/>
    <xdr:pic>
      <xdr:nvPicPr>
        <xdr:cNvPr id="17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872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2178</xdr:row>
      <xdr:rowOff>0</xdr:rowOff>
    </xdr:from>
    <xdr:ext cx="12700" cy="419100"/>
    <xdr:pic>
      <xdr:nvPicPr>
        <xdr:cNvPr id="17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2212</xdr:row>
      <xdr:rowOff>95250</xdr:rowOff>
    </xdr:from>
    <xdr:ext cx="12700" cy="419100"/>
    <xdr:pic>
      <xdr:nvPicPr>
        <xdr:cNvPr id="17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2265</xdr:row>
      <xdr:rowOff>95250</xdr:rowOff>
    </xdr:from>
    <xdr:ext cx="12700" cy="419100"/>
    <xdr:pic>
      <xdr:nvPicPr>
        <xdr:cNvPr id="17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2329</xdr:row>
      <xdr:rowOff>95250</xdr:rowOff>
    </xdr:from>
    <xdr:ext cx="12700" cy="419100"/>
    <xdr:pic>
      <xdr:nvPicPr>
        <xdr:cNvPr id="17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2353</xdr:row>
      <xdr:rowOff>95250</xdr:rowOff>
    </xdr:from>
    <xdr:ext cx="12700" cy="419100"/>
    <xdr:pic>
      <xdr:nvPicPr>
        <xdr:cNvPr id="17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2183</xdr:row>
      <xdr:rowOff>95250</xdr:rowOff>
    </xdr:from>
    <xdr:ext cx="12700" cy="419100"/>
    <xdr:pic>
      <xdr:nvPicPr>
        <xdr:cNvPr id="17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2206</xdr:row>
      <xdr:rowOff>95250</xdr:rowOff>
    </xdr:from>
    <xdr:ext cx="12700" cy="419100"/>
    <xdr:pic>
      <xdr:nvPicPr>
        <xdr:cNvPr id="17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508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2265</xdr:row>
      <xdr:rowOff>95250</xdr:rowOff>
    </xdr:from>
    <xdr:ext cx="12700" cy="419100"/>
    <xdr:pic>
      <xdr:nvPicPr>
        <xdr:cNvPr id="17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2327</xdr:row>
      <xdr:rowOff>95250</xdr:rowOff>
    </xdr:from>
    <xdr:ext cx="12700" cy="419100"/>
    <xdr:pic>
      <xdr:nvPicPr>
        <xdr:cNvPr id="17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1773</xdr:row>
      <xdr:rowOff>95250</xdr:rowOff>
    </xdr:from>
    <xdr:ext cx="12700" cy="419100"/>
    <xdr:pic>
      <xdr:nvPicPr>
        <xdr:cNvPr id="17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517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1892</xdr:row>
      <xdr:rowOff>0</xdr:rowOff>
    </xdr:from>
    <xdr:ext cx="12700" cy="419100"/>
    <xdr:pic>
      <xdr:nvPicPr>
        <xdr:cNvPr id="17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74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1903</xdr:row>
      <xdr:rowOff>0</xdr:rowOff>
    </xdr:from>
    <xdr:ext cx="12700" cy="419100"/>
    <xdr:pic>
      <xdr:nvPicPr>
        <xdr:cNvPr id="17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510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2184</xdr:row>
      <xdr:rowOff>95250</xdr:rowOff>
    </xdr:from>
    <xdr:ext cx="12700" cy="419100"/>
    <xdr:pic>
      <xdr:nvPicPr>
        <xdr:cNvPr id="17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2172</xdr:row>
      <xdr:rowOff>95250</xdr:rowOff>
    </xdr:from>
    <xdr:ext cx="12700" cy="419100"/>
    <xdr:pic>
      <xdr:nvPicPr>
        <xdr:cNvPr id="17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2215</xdr:row>
      <xdr:rowOff>0</xdr:rowOff>
    </xdr:from>
    <xdr:ext cx="12700" cy="419100"/>
    <xdr:pic>
      <xdr:nvPicPr>
        <xdr:cNvPr id="17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042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2217</xdr:row>
      <xdr:rowOff>95250</xdr:rowOff>
    </xdr:from>
    <xdr:ext cx="12700" cy="419100"/>
    <xdr:pic>
      <xdr:nvPicPr>
        <xdr:cNvPr id="17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31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2236</xdr:row>
      <xdr:rowOff>95250</xdr:rowOff>
    </xdr:from>
    <xdr:ext cx="12700" cy="419100"/>
    <xdr:pic>
      <xdr:nvPicPr>
        <xdr:cNvPr id="17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610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2254</xdr:row>
      <xdr:rowOff>0</xdr:rowOff>
    </xdr:from>
    <xdr:ext cx="12700" cy="419100"/>
    <xdr:pic>
      <xdr:nvPicPr>
        <xdr:cNvPr id="17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2272</xdr:row>
      <xdr:rowOff>95250</xdr:rowOff>
    </xdr:from>
    <xdr:ext cx="12700" cy="419100"/>
    <xdr:pic>
      <xdr:nvPicPr>
        <xdr:cNvPr id="17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2255</xdr:row>
      <xdr:rowOff>95250</xdr:rowOff>
    </xdr:from>
    <xdr:ext cx="12700" cy="419100"/>
    <xdr:pic>
      <xdr:nvPicPr>
        <xdr:cNvPr id="17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1666</xdr:row>
      <xdr:rowOff>95250</xdr:rowOff>
    </xdr:from>
    <xdr:ext cx="12700" cy="419100"/>
    <xdr:pic>
      <xdr:nvPicPr>
        <xdr:cNvPr id="17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2176</xdr:row>
      <xdr:rowOff>95250</xdr:rowOff>
    </xdr:from>
    <xdr:ext cx="12700" cy="419100"/>
    <xdr:pic>
      <xdr:nvPicPr>
        <xdr:cNvPr id="17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2211</xdr:row>
      <xdr:rowOff>95250</xdr:rowOff>
    </xdr:from>
    <xdr:ext cx="12700" cy="419100"/>
    <xdr:pic>
      <xdr:nvPicPr>
        <xdr:cNvPr id="17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2263</xdr:row>
      <xdr:rowOff>95250</xdr:rowOff>
    </xdr:from>
    <xdr:ext cx="12700" cy="419100"/>
    <xdr:pic>
      <xdr:nvPicPr>
        <xdr:cNvPr id="17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2322</xdr:row>
      <xdr:rowOff>0</xdr:rowOff>
    </xdr:from>
    <xdr:ext cx="12700" cy="419100"/>
    <xdr:pic>
      <xdr:nvPicPr>
        <xdr:cNvPr id="17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2370</xdr:row>
      <xdr:rowOff>95250</xdr:rowOff>
    </xdr:from>
    <xdr:ext cx="12700" cy="419100"/>
    <xdr:pic>
      <xdr:nvPicPr>
        <xdr:cNvPr id="17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2178</xdr:row>
      <xdr:rowOff>0</xdr:rowOff>
    </xdr:from>
    <xdr:ext cx="12700" cy="419100"/>
    <xdr:pic>
      <xdr:nvPicPr>
        <xdr:cNvPr id="17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2211</xdr:row>
      <xdr:rowOff>95250</xdr:rowOff>
    </xdr:from>
    <xdr:ext cx="12700" cy="419100"/>
    <xdr:pic>
      <xdr:nvPicPr>
        <xdr:cNvPr id="18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2224</xdr:row>
      <xdr:rowOff>95250</xdr:rowOff>
    </xdr:from>
    <xdr:ext cx="12700" cy="419100"/>
    <xdr:pic>
      <xdr:nvPicPr>
        <xdr:cNvPr id="18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2264</xdr:row>
      <xdr:rowOff>95250</xdr:rowOff>
    </xdr:from>
    <xdr:ext cx="12700" cy="419100"/>
    <xdr:pic>
      <xdr:nvPicPr>
        <xdr:cNvPr id="18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2328</xdr:row>
      <xdr:rowOff>95250</xdr:rowOff>
    </xdr:from>
    <xdr:ext cx="12700" cy="419100"/>
    <xdr:pic>
      <xdr:nvPicPr>
        <xdr:cNvPr id="18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2352</xdr:row>
      <xdr:rowOff>95250</xdr:rowOff>
    </xdr:from>
    <xdr:ext cx="12700" cy="419100"/>
    <xdr:pic>
      <xdr:nvPicPr>
        <xdr:cNvPr id="18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2182</xdr:row>
      <xdr:rowOff>95250</xdr:rowOff>
    </xdr:from>
    <xdr:ext cx="12700" cy="419100"/>
    <xdr:pic>
      <xdr:nvPicPr>
        <xdr:cNvPr id="18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2205</xdr:row>
      <xdr:rowOff>95250</xdr:rowOff>
    </xdr:from>
    <xdr:ext cx="12700" cy="419100"/>
    <xdr:pic>
      <xdr:nvPicPr>
        <xdr:cNvPr id="18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327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2264</xdr:row>
      <xdr:rowOff>95250</xdr:rowOff>
    </xdr:from>
    <xdr:ext cx="12700" cy="419100"/>
    <xdr:pic>
      <xdr:nvPicPr>
        <xdr:cNvPr id="18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2326</xdr:row>
      <xdr:rowOff>95250</xdr:rowOff>
    </xdr:from>
    <xdr:ext cx="12700" cy="419100"/>
    <xdr:pic>
      <xdr:nvPicPr>
        <xdr:cNvPr id="18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1693</xdr:row>
      <xdr:rowOff>95250</xdr:rowOff>
    </xdr:from>
    <xdr:ext cx="12700" cy="419100"/>
    <xdr:pic>
      <xdr:nvPicPr>
        <xdr:cNvPr id="18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2082</xdr:row>
      <xdr:rowOff>95250</xdr:rowOff>
    </xdr:from>
    <xdr:ext cx="12700" cy="419100"/>
    <xdr:pic>
      <xdr:nvPicPr>
        <xdr:cNvPr id="18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2183</xdr:row>
      <xdr:rowOff>95250</xdr:rowOff>
    </xdr:from>
    <xdr:ext cx="12700" cy="419100"/>
    <xdr:pic>
      <xdr:nvPicPr>
        <xdr:cNvPr id="18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2214</xdr:row>
      <xdr:rowOff>0</xdr:rowOff>
    </xdr:from>
    <xdr:ext cx="12700" cy="419100"/>
    <xdr:pic>
      <xdr:nvPicPr>
        <xdr:cNvPr id="18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8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2225</xdr:row>
      <xdr:rowOff>95250</xdr:rowOff>
    </xdr:from>
    <xdr:ext cx="12700" cy="419100"/>
    <xdr:pic>
      <xdr:nvPicPr>
        <xdr:cNvPr id="18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2215</xdr:row>
      <xdr:rowOff>95250</xdr:rowOff>
    </xdr:from>
    <xdr:ext cx="12700" cy="419100"/>
    <xdr:pic>
      <xdr:nvPicPr>
        <xdr:cNvPr id="18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137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2235</xdr:row>
      <xdr:rowOff>95250</xdr:rowOff>
    </xdr:from>
    <xdr:ext cx="12700" cy="419100"/>
    <xdr:pic>
      <xdr:nvPicPr>
        <xdr:cNvPr id="18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5928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2254</xdr:row>
      <xdr:rowOff>0</xdr:rowOff>
    </xdr:from>
    <xdr:ext cx="12700" cy="419100"/>
    <xdr:pic>
      <xdr:nvPicPr>
        <xdr:cNvPr id="18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2271</xdr:row>
      <xdr:rowOff>95250</xdr:rowOff>
    </xdr:from>
    <xdr:ext cx="12700" cy="419100"/>
    <xdr:pic>
      <xdr:nvPicPr>
        <xdr:cNvPr id="18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2254</xdr:row>
      <xdr:rowOff>95250</xdr:rowOff>
    </xdr:from>
    <xdr:ext cx="12700" cy="419100"/>
    <xdr:pic>
      <xdr:nvPicPr>
        <xdr:cNvPr id="18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2322</xdr:row>
      <xdr:rowOff>0</xdr:rowOff>
    </xdr:from>
    <xdr:ext cx="12700" cy="419100"/>
    <xdr:pic>
      <xdr:nvPicPr>
        <xdr:cNvPr id="18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1775</xdr:row>
      <xdr:rowOff>95250</xdr:rowOff>
    </xdr:from>
    <xdr:ext cx="12700" cy="419100"/>
    <xdr:pic>
      <xdr:nvPicPr>
        <xdr:cNvPr id="18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87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1806</xdr:row>
      <xdr:rowOff>95250</xdr:rowOff>
    </xdr:from>
    <xdr:ext cx="12700" cy="419100"/>
    <xdr:pic>
      <xdr:nvPicPr>
        <xdr:cNvPr id="18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3449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1881</xdr:row>
      <xdr:rowOff>95250</xdr:rowOff>
    </xdr:from>
    <xdr:ext cx="12700" cy="419100"/>
    <xdr:pic>
      <xdr:nvPicPr>
        <xdr:cNvPr id="18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5529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2081</xdr:row>
      <xdr:rowOff>95250</xdr:rowOff>
    </xdr:from>
    <xdr:ext cx="12700" cy="419100"/>
    <xdr:pic>
      <xdr:nvPicPr>
        <xdr:cNvPr id="18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2244</xdr:row>
      <xdr:rowOff>0</xdr:rowOff>
    </xdr:from>
    <xdr:ext cx="12700" cy="419100"/>
    <xdr:pic>
      <xdr:nvPicPr>
        <xdr:cNvPr id="18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7738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2369</xdr:row>
      <xdr:rowOff>95250</xdr:rowOff>
    </xdr:from>
    <xdr:ext cx="12700" cy="419100"/>
    <xdr:pic>
      <xdr:nvPicPr>
        <xdr:cNvPr id="18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3123</xdr:row>
      <xdr:rowOff>0</xdr:rowOff>
    </xdr:from>
    <xdr:ext cx="317500" cy="304800"/>
    <xdr:sp macro="" textlink="">
      <xdr:nvSpPr>
        <xdr:cNvPr id="1852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2623</xdr:row>
      <xdr:rowOff>95250</xdr:rowOff>
    </xdr:from>
    <xdr:ext cx="12700" cy="419100"/>
    <xdr:pic>
      <xdr:nvPicPr>
        <xdr:cNvPr id="18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15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2684</xdr:row>
      <xdr:rowOff>0</xdr:rowOff>
    </xdr:from>
    <xdr:ext cx="12700" cy="419100"/>
    <xdr:pic>
      <xdr:nvPicPr>
        <xdr:cNvPr id="18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191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2733</xdr:row>
      <xdr:rowOff>95250</xdr:rowOff>
    </xdr:from>
    <xdr:ext cx="12700" cy="419100"/>
    <xdr:pic>
      <xdr:nvPicPr>
        <xdr:cNvPr id="18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2776</xdr:row>
      <xdr:rowOff>95250</xdr:rowOff>
    </xdr:from>
    <xdr:ext cx="12700" cy="419100"/>
    <xdr:pic>
      <xdr:nvPicPr>
        <xdr:cNvPr id="18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7111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2810</xdr:row>
      <xdr:rowOff>95250</xdr:rowOff>
    </xdr:from>
    <xdr:ext cx="12700" cy="419100"/>
    <xdr:pic>
      <xdr:nvPicPr>
        <xdr:cNvPr id="18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81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2828</xdr:row>
      <xdr:rowOff>0</xdr:rowOff>
    </xdr:from>
    <xdr:ext cx="12700" cy="419100"/>
    <xdr:pic>
      <xdr:nvPicPr>
        <xdr:cNvPr id="18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798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95250</xdr:rowOff>
    </xdr:from>
    <xdr:ext cx="12700" cy="419100"/>
    <xdr:pic>
      <xdr:nvPicPr>
        <xdr:cNvPr id="18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2942</xdr:row>
      <xdr:rowOff>95250</xdr:rowOff>
    </xdr:from>
    <xdr:ext cx="12700" cy="419100"/>
    <xdr:pic>
      <xdr:nvPicPr>
        <xdr:cNvPr id="18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2973</xdr:row>
      <xdr:rowOff>95250</xdr:rowOff>
    </xdr:from>
    <xdr:ext cx="12700" cy="419100"/>
    <xdr:pic>
      <xdr:nvPicPr>
        <xdr:cNvPr id="18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506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2994</xdr:row>
      <xdr:rowOff>95250</xdr:rowOff>
    </xdr:from>
    <xdr:ext cx="12700" cy="419100"/>
    <xdr:pic>
      <xdr:nvPicPr>
        <xdr:cNvPr id="18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487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3039</xdr:row>
      <xdr:rowOff>95250</xdr:rowOff>
    </xdr:from>
    <xdr:ext cx="12700" cy="419100"/>
    <xdr:pic>
      <xdr:nvPicPr>
        <xdr:cNvPr id="18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3083</xdr:row>
      <xdr:rowOff>95250</xdr:rowOff>
    </xdr:from>
    <xdr:ext cx="12700" cy="419100"/>
    <xdr:pic>
      <xdr:nvPicPr>
        <xdr:cNvPr id="18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3103</xdr:row>
      <xdr:rowOff>95250</xdr:rowOff>
    </xdr:from>
    <xdr:ext cx="12700" cy="419100"/>
    <xdr:pic>
      <xdr:nvPicPr>
        <xdr:cNvPr id="18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3155</xdr:row>
      <xdr:rowOff>95250</xdr:rowOff>
    </xdr:from>
    <xdr:ext cx="12700" cy="419100"/>
    <xdr:pic>
      <xdr:nvPicPr>
        <xdr:cNvPr id="18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3180</xdr:row>
      <xdr:rowOff>95250</xdr:rowOff>
    </xdr:from>
    <xdr:ext cx="12700" cy="419100"/>
    <xdr:pic>
      <xdr:nvPicPr>
        <xdr:cNvPr id="18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787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3223</xdr:row>
      <xdr:rowOff>95250</xdr:rowOff>
    </xdr:from>
    <xdr:ext cx="12700" cy="419100"/>
    <xdr:pic>
      <xdr:nvPicPr>
        <xdr:cNvPr id="18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2717</xdr:row>
      <xdr:rowOff>0</xdr:rowOff>
    </xdr:from>
    <xdr:ext cx="12700" cy="419100"/>
    <xdr:pic>
      <xdr:nvPicPr>
        <xdr:cNvPr id="18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872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2781</xdr:row>
      <xdr:rowOff>95250</xdr:rowOff>
    </xdr:from>
    <xdr:ext cx="12700" cy="419100"/>
    <xdr:pic>
      <xdr:nvPicPr>
        <xdr:cNvPr id="18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7654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2809</xdr:row>
      <xdr:rowOff>95250</xdr:rowOff>
    </xdr:from>
    <xdr:ext cx="12700" cy="419100"/>
    <xdr:pic>
      <xdr:nvPicPr>
        <xdr:cNvPr id="18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636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2920</xdr:row>
      <xdr:rowOff>95250</xdr:rowOff>
    </xdr:from>
    <xdr:ext cx="12700" cy="419100"/>
    <xdr:pic>
      <xdr:nvPicPr>
        <xdr:cNvPr id="18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72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2943</xdr:row>
      <xdr:rowOff>95250</xdr:rowOff>
    </xdr:from>
    <xdr:ext cx="12700" cy="419100"/>
    <xdr:pic>
      <xdr:nvPicPr>
        <xdr:cNvPr id="18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705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2719</xdr:row>
      <xdr:rowOff>95250</xdr:rowOff>
    </xdr:from>
    <xdr:ext cx="12700" cy="419100"/>
    <xdr:pic>
      <xdr:nvPicPr>
        <xdr:cNvPr id="18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041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2741</xdr:row>
      <xdr:rowOff>95250</xdr:rowOff>
    </xdr:from>
    <xdr:ext cx="12700" cy="419100"/>
    <xdr:pic>
      <xdr:nvPicPr>
        <xdr:cNvPr id="18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4759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2817</xdr:row>
      <xdr:rowOff>95250</xdr:rowOff>
    </xdr:from>
    <xdr:ext cx="12700" cy="419100"/>
    <xdr:pic>
      <xdr:nvPicPr>
        <xdr:cNvPr id="18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3265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8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2976</xdr:row>
      <xdr:rowOff>95250</xdr:rowOff>
    </xdr:from>
    <xdr:ext cx="12700" cy="419100"/>
    <xdr:pic>
      <xdr:nvPicPr>
        <xdr:cNvPr id="18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23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2998</xdr:row>
      <xdr:rowOff>95250</xdr:rowOff>
    </xdr:from>
    <xdr:ext cx="12700" cy="419100"/>
    <xdr:pic>
      <xdr:nvPicPr>
        <xdr:cNvPr id="18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3043</xdr:row>
      <xdr:rowOff>95250</xdr:rowOff>
    </xdr:from>
    <xdr:ext cx="12700" cy="419100"/>
    <xdr:pic>
      <xdr:nvPicPr>
        <xdr:cNvPr id="18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3068</xdr:row>
      <xdr:rowOff>95250</xdr:rowOff>
    </xdr:from>
    <xdr:ext cx="12700" cy="419100"/>
    <xdr:pic>
      <xdr:nvPicPr>
        <xdr:cNvPr id="18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88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3083</xdr:row>
      <xdr:rowOff>95250</xdr:rowOff>
    </xdr:from>
    <xdr:ext cx="12700" cy="419100"/>
    <xdr:pic>
      <xdr:nvPicPr>
        <xdr:cNvPr id="18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3103</xdr:row>
      <xdr:rowOff>95250</xdr:rowOff>
    </xdr:from>
    <xdr:ext cx="12700" cy="419100"/>
    <xdr:pic>
      <xdr:nvPicPr>
        <xdr:cNvPr id="18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3156</xdr:row>
      <xdr:rowOff>95250</xdr:rowOff>
    </xdr:from>
    <xdr:ext cx="12700" cy="419100"/>
    <xdr:pic>
      <xdr:nvPicPr>
        <xdr:cNvPr id="18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3186</xdr:row>
      <xdr:rowOff>95250</xdr:rowOff>
    </xdr:from>
    <xdr:ext cx="12700" cy="419100"/>
    <xdr:pic>
      <xdr:nvPicPr>
        <xdr:cNvPr id="18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3207</xdr:row>
      <xdr:rowOff>95250</xdr:rowOff>
    </xdr:from>
    <xdr:ext cx="12700" cy="419100"/>
    <xdr:pic>
      <xdr:nvPicPr>
        <xdr:cNvPr id="18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3001</xdr:row>
      <xdr:rowOff>95250</xdr:rowOff>
    </xdr:from>
    <xdr:ext cx="12700" cy="419100"/>
    <xdr:pic>
      <xdr:nvPicPr>
        <xdr:cNvPr id="18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754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3027</xdr:row>
      <xdr:rowOff>95250</xdr:rowOff>
    </xdr:from>
    <xdr:ext cx="12700" cy="419100"/>
    <xdr:pic>
      <xdr:nvPicPr>
        <xdr:cNvPr id="18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460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3052</xdr:row>
      <xdr:rowOff>95250</xdr:rowOff>
    </xdr:from>
    <xdr:ext cx="12700" cy="419100"/>
    <xdr:pic>
      <xdr:nvPicPr>
        <xdr:cNvPr id="18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3100</xdr:row>
      <xdr:rowOff>95250</xdr:rowOff>
    </xdr:from>
    <xdr:ext cx="12700" cy="419100"/>
    <xdr:pic>
      <xdr:nvPicPr>
        <xdr:cNvPr id="18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033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3156</xdr:row>
      <xdr:rowOff>95250</xdr:rowOff>
    </xdr:from>
    <xdr:ext cx="12700" cy="419100"/>
    <xdr:pic>
      <xdr:nvPicPr>
        <xdr:cNvPr id="18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3184</xdr:row>
      <xdr:rowOff>95250</xdr:rowOff>
    </xdr:from>
    <xdr:ext cx="12700" cy="419100"/>
    <xdr:pic>
      <xdr:nvPicPr>
        <xdr:cNvPr id="18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2625</xdr:row>
      <xdr:rowOff>95250</xdr:rowOff>
    </xdr:from>
    <xdr:ext cx="12700" cy="419100"/>
    <xdr:pic>
      <xdr:nvPicPr>
        <xdr:cNvPr id="18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517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2679</xdr:row>
      <xdr:rowOff>95250</xdr:rowOff>
    </xdr:from>
    <xdr:ext cx="12700" cy="419100"/>
    <xdr:pic>
      <xdr:nvPicPr>
        <xdr:cNvPr id="18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046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2706</xdr:row>
      <xdr:rowOff>0</xdr:rowOff>
    </xdr:from>
    <xdr:ext cx="12700" cy="419100"/>
    <xdr:pic>
      <xdr:nvPicPr>
        <xdr:cNvPr id="18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74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2717</xdr:row>
      <xdr:rowOff>0</xdr:rowOff>
    </xdr:from>
    <xdr:ext cx="12700" cy="419100"/>
    <xdr:pic>
      <xdr:nvPicPr>
        <xdr:cNvPr id="18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510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2732</xdr:row>
      <xdr:rowOff>0</xdr:rowOff>
    </xdr:from>
    <xdr:ext cx="12700" cy="419100"/>
    <xdr:pic>
      <xdr:nvPicPr>
        <xdr:cNvPr id="19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2854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2773</xdr:row>
      <xdr:rowOff>95250</xdr:rowOff>
    </xdr:from>
    <xdr:ext cx="12700" cy="419100"/>
    <xdr:pic>
      <xdr:nvPicPr>
        <xdr:cNvPr id="19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6568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2733</xdr:row>
      <xdr:rowOff>95250</xdr:rowOff>
    </xdr:from>
    <xdr:ext cx="12700" cy="419100"/>
    <xdr:pic>
      <xdr:nvPicPr>
        <xdr:cNvPr id="19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2809</xdr:row>
      <xdr:rowOff>0</xdr:rowOff>
    </xdr:from>
    <xdr:ext cx="12700" cy="419100"/>
    <xdr:pic>
      <xdr:nvPicPr>
        <xdr:cNvPr id="19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541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2825</xdr:row>
      <xdr:rowOff>95250</xdr:rowOff>
    </xdr:from>
    <xdr:ext cx="12700" cy="419100"/>
    <xdr:pic>
      <xdr:nvPicPr>
        <xdr:cNvPr id="19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255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2810</xdr:row>
      <xdr:rowOff>95250</xdr:rowOff>
    </xdr:from>
    <xdr:ext cx="12700" cy="419100"/>
    <xdr:pic>
      <xdr:nvPicPr>
        <xdr:cNvPr id="19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81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2878</xdr:row>
      <xdr:rowOff>0</xdr:rowOff>
    </xdr:from>
    <xdr:ext cx="12700" cy="419100"/>
    <xdr:pic>
      <xdr:nvPicPr>
        <xdr:cNvPr id="19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4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2879</xdr:row>
      <xdr:rowOff>95250</xdr:rowOff>
    </xdr:from>
    <xdr:ext cx="12700" cy="419100"/>
    <xdr:pic>
      <xdr:nvPicPr>
        <xdr:cNvPr id="19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770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9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086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2938</xdr:row>
      <xdr:rowOff>95250</xdr:rowOff>
    </xdr:from>
    <xdr:ext cx="12700" cy="419100"/>
    <xdr:pic>
      <xdr:nvPicPr>
        <xdr:cNvPr id="19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801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9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2951</xdr:row>
      <xdr:rowOff>95250</xdr:rowOff>
    </xdr:from>
    <xdr:ext cx="12700" cy="419100"/>
    <xdr:pic>
      <xdr:nvPicPr>
        <xdr:cNvPr id="19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7153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2979</xdr:row>
      <xdr:rowOff>0</xdr:rowOff>
    </xdr:from>
    <xdr:ext cx="12700" cy="419100"/>
    <xdr:pic>
      <xdr:nvPicPr>
        <xdr:cNvPr id="19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6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2999</xdr:row>
      <xdr:rowOff>95250</xdr:rowOff>
    </xdr:from>
    <xdr:ext cx="12700" cy="419100"/>
    <xdr:pic>
      <xdr:nvPicPr>
        <xdr:cNvPr id="19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392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2980</xdr:row>
      <xdr:rowOff>95250</xdr:rowOff>
    </xdr:from>
    <xdr:ext cx="12700" cy="419100"/>
    <xdr:pic>
      <xdr:nvPicPr>
        <xdr:cNvPr id="19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954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3012</xdr:row>
      <xdr:rowOff>95250</xdr:rowOff>
    </xdr:from>
    <xdr:ext cx="12700" cy="419100"/>
    <xdr:pic>
      <xdr:nvPicPr>
        <xdr:cNvPr id="19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745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3033</xdr:row>
      <xdr:rowOff>0</xdr:rowOff>
    </xdr:from>
    <xdr:ext cx="12700" cy="419100"/>
    <xdr:pic>
      <xdr:nvPicPr>
        <xdr:cNvPr id="19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450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3053</xdr:row>
      <xdr:rowOff>95250</xdr:rowOff>
    </xdr:from>
    <xdr:ext cx="12700" cy="419100"/>
    <xdr:pic>
      <xdr:nvPicPr>
        <xdr:cNvPr id="19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3034</xdr:row>
      <xdr:rowOff>95250</xdr:rowOff>
    </xdr:from>
    <xdr:ext cx="12700" cy="419100"/>
    <xdr:pic>
      <xdr:nvPicPr>
        <xdr:cNvPr id="19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3066</xdr:row>
      <xdr:rowOff>95250</xdr:rowOff>
    </xdr:from>
    <xdr:ext cx="12700" cy="419100"/>
    <xdr:pic>
      <xdr:nvPicPr>
        <xdr:cNvPr id="19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518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3086</xdr:row>
      <xdr:rowOff>0</xdr:rowOff>
    </xdr:from>
    <xdr:ext cx="12700" cy="419100"/>
    <xdr:pic>
      <xdr:nvPicPr>
        <xdr:cNvPr id="19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042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3104</xdr:row>
      <xdr:rowOff>95250</xdr:rowOff>
    </xdr:from>
    <xdr:ext cx="12700" cy="419100"/>
    <xdr:pic>
      <xdr:nvPicPr>
        <xdr:cNvPr id="19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757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3087</xdr:row>
      <xdr:rowOff>95250</xdr:rowOff>
    </xdr:from>
    <xdr:ext cx="12700" cy="419100"/>
    <xdr:pic>
      <xdr:nvPicPr>
        <xdr:cNvPr id="19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31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3113</xdr:row>
      <xdr:rowOff>0</xdr:rowOff>
    </xdr:from>
    <xdr:ext cx="12700" cy="419100"/>
    <xdr:pic>
      <xdr:nvPicPr>
        <xdr:cNvPr id="19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610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3137</xdr:row>
      <xdr:rowOff>0</xdr:rowOff>
    </xdr:from>
    <xdr:ext cx="12700" cy="419100"/>
    <xdr:pic>
      <xdr:nvPicPr>
        <xdr:cNvPr id="19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3162</xdr:row>
      <xdr:rowOff>95250</xdr:rowOff>
    </xdr:from>
    <xdr:ext cx="12700" cy="419100"/>
    <xdr:pic>
      <xdr:nvPicPr>
        <xdr:cNvPr id="19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3138</xdr:row>
      <xdr:rowOff>95250</xdr:rowOff>
    </xdr:from>
    <xdr:ext cx="12700" cy="419100"/>
    <xdr:pic>
      <xdr:nvPicPr>
        <xdr:cNvPr id="19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3179</xdr:row>
      <xdr:rowOff>95250</xdr:rowOff>
    </xdr:from>
    <xdr:ext cx="12700" cy="419100"/>
    <xdr:pic>
      <xdr:nvPicPr>
        <xdr:cNvPr id="19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3198</xdr:row>
      <xdr:rowOff>0</xdr:rowOff>
    </xdr:from>
    <xdr:ext cx="12700" cy="419100"/>
    <xdr:pic>
      <xdr:nvPicPr>
        <xdr:cNvPr id="19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3199</xdr:row>
      <xdr:rowOff>95250</xdr:rowOff>
    </xdr:from>
    <xdr:ext cx="12700" cy="419100"/>
    <xdr:pic>
      <xdr:nvPicPr>
        <xdr:cNvPr id="19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2528</xdr:row>
      <xdr:rowOff>95250</xdr:rowOff>
    </xdr:from>
    <xdr:ext cx="12700" cy="419100"/>
    <xdr:pic>
      <xdr:nvPicPr>
        <xdr:cNvPr id="19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9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2941</xdr:row>
      <xdr:rowOff>95250</xdr:rowOff>
    </xdr:from>
    <xdr:ext cx="12700" cy="419100"/>
    <xdr:pic>
      <xdr:nvPicPr>
        <xdr:cNvPr id="19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34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2967</xdr:row>
      <xdr:rowOff>95250</xdr:rowOff>
    </xdr:from>
    <xdr:ext cx="12700" cy="419100"/>
    <xdr:pic>
      <xdr:nvPicPr>
        <xdr:cNvPr id="19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325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2993</xdr:row>
      <xdr:rowOff>95250</xdr:rowOff>
    </xdr:from>
    <xdr:ext cx="12700" cy="419100"/>
    <xdr:pic>
      <xdr:nvPicPr>
        <xdr:cNvPr id="19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306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3038</xdr:row>
      <xdr:rowOff>95250</xdr:rowOff>
    </xdr:from>
    <xdr:ext cx="12700" cy="419100"/>
    <xdr:pic>
      <xdr:nvPicPr>
        <xdr:cNvPr id="19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3082</xdr:row>
      <xdr:rowOff>95250</xdr:rowOff>
    </xdr:from>
    <xdr:ext cx="12700" cy="419100"/>
    <xdr:pic>
      <xdr:nvPicPr>
        <xdr:cNvPr id="19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3102</xdr:row>
      <xdr:rowOff>95250</xdr:rowOff>
    </xdr:from>
    <xdr:ext cx="12700" cy="419100"/>
    <xdr:pic>
      <xdr:nvPicPr>
        <xdr:cNvPr id="19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3154</xdr:row>
      <xdr:rowOff>95250</xdr:rowOff>
    </xdr:from>
    <xdr:ext cx="12700" cy="419100"/>
    <xdr:pic>
      <xdr:nvPicPr>
        <xdr:cNvPr id="19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3179</xdr:row>
      <xdr:rowOff>95250</xdr:rowOff>
    </xdr:from>
    <xdr:ext cx="12700" cy="419100"/>
    <xdr:pic>
      <xdr:nvPicPr>
        <xdr:cNvPr id="19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3222</xdr:row>
      <xdr:rowOff>95250</xdr:rowOff>
    </xdr:from>
    <xdr:ext cx="12700" cy="419100"/>
    <xdr:pic>
      <xdr:nvPicPr>
        <xdr:cNvPr id="19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95250</xdr:rowOff>
    </xdr:from>
    <xdr:ext cx="12700" cy="419100"/>
    <xdr:pic>
      <xdr:nvPicPr>
        <xdr:cNvPr id="19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2942</xdr:row>
      <xdr:rowOff>95250</xdr:rowOff>
    </xdr:from>
    <xdr:ext cx="12700" cy="419100"/>
    <xdr:pic>
      <xdr:nvPicPr>
        <xdr:cNvPr id="19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9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2975</xdr:row>
      <xdr:rowOff>95250</xdr:rowOff>
    </xdr:from>
    <xdr:ext cx="12700" cy="419100"/>
    <xdr:pic>
      <xdr:nvPicPr>
        <xdr:cNvPr id="19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049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2997</xdr:row>
      <xdr:rowOff>95250</xdr:rowOff>
    </xdr:from>
    <xdr:ext cx="12700" cy="419100"/>
    <xdr:pic>
      <xdr:nvPicPr>
        <xdr:cNvPr id="19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03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3042</xdr:row>
      <xdr:rowOff>95250</xdr:rowOff>
    </xdr:from>
    <xdr:ext cx="12700" cy="419100"/>
    <xdr:pic>
      <xdr:nvPicPr>
        <xdr:cNvPr id="19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3067</xdr:row>
      <xdr:rowOff>95250</xdr:rowOff>
    </xdr:from>
    <xdr:ext cx="12700" cy="419100"/>
    <xdr:pic>
      <xdr:nvPicPr>
        <xdr:cNvPr id="19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699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3082</xdr:row>
      <xdr:rowOff>95250</xdr:rowOff>
    </xdr:from>
    <xdr:ext cx="12700" cy="419100"/>
    <xdr:pic>
      <xdr:nvPicPr>
        <xdr:cNvPr id="19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3102</xdr:row>
      <xdr:rowOff>95250</xdr:rowOff>
    </xdr:from>
    <xdr:ext cx="12700" cy="419100"/>
    <xdr:pic>
      <xdr:nvPicPr>
        <xdr:cNvPr id="19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3155</xdr:row>
      <xdr:rowOff>95250</xdr:rowOff>
    </xdr:from>
    <xdr:ext cx="12700" cy="419100"/>
    <xdr:pic>
      <xdr:nvPicPr>
        <xdr:cNvPr id="19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3185</xdr:row>
      <xdr:rowOff>95250</xdr:rowOff>
    </xdr:from>
    <xdr:ext cx="12700" cy="419100"/>
    <xdr:pic>
      <xdr:nvPicPr>
        <xdr:cNvPr id="19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3206</xdr:row>
      <xdr:rowOff>95250</xdr:rowOff>
    </xdr:from>
    <xdr:ext cx="12700" cy="419100"/>
    <xdr:pic>
      <xdr:nvPicPr>
        <xdr:cNvPr id="19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3000</xdr:row>
      <xdr:rowOff>95250</xdr:rowOff>
    </xdr:from>
    <xdr:ext cx="12700" cy="419100"/>
    <xdr:pic>
      <xdr:nvPicPr>
        <xdr:cNvPr id="19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573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3026</xdr:row>
      <xdr:rowOff>95250</xdr:rowOff>
    </xdr:from>
    <xdr:ext cx="12700" cy="419100"/>
    <xdr:pic>
      <xdr:nvPicPr>
        <xdr:cNvPr id="19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279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3051</xdr:row>
      <xdr:rowOff>95250</xdr:rowOff>
    </xdr:from>
    <xdr:ext cx="12700" cy="419100"/>
    <xdr:pic>
      <xdr:nvPicPr>
        <xdr:cNvPr id="19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3076</xdr:row>
      <xdr:rowOff>95250</xdr:rowOff>
    </xdr:from>
    <xdr:ext cx="12700" cy="419100"/>
    <xdr:pic>
      <xdr:nvPicPr>
        <xdr:cNvPr id="19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327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3099</xdr:row>
      <xdr:rowOff>95250</xdr:rowOff>
    </xdr:from>
    <xdr:ext cx="12700" cy="419100"/>
    <xdr:pic>
      <xdr:nvPicPr>
        <xdr:cNvPr id="19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85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3155</xdr:row>
      <xdr:rowOff>95250</xdr:rowOff>
    </xdr:from>
    <xdr:ext cx="12700" cy="419100"/>
    <xdr:pic>
      <xdr:nvPicPr>
        <xdr:cNvPr id="19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3183</xdr:row>
      <xdr:rowOff>95250</xdr:rowOff>
    </xdr:from>
    <xdr:ext cx="12700" cy="419100"/>
    <xdr:pic>
      <xdr:nvPicPr>
        <xdr:cNvPr id="19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2556</xdr:row>
      <xdr:rowOff>95250</xdr:rowOff>
    </xdr:from>
    <xdr:ext cx="12700" cy="419100"/>
    <xdr:pic>
      <xdr:nvPicPr>
        <xdr:cNvPr id="19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2877</xdr:row>
      <xdr:rowOff>0</xdr:rowOff>
    </xdr:from>
    <xdr:ext cx="12700" cy="419100"/>
    <xdr:pic>
      <xdr:nvPicPr>
        <xdr:cNvPr id="19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3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2878</xdr:row>
      <xdr:rowOff>95250</xdr:rowOff>
    </xdr:from>
    <xdr:ext cx="12700" cy="419100"/>
    <xdr:pic>
      <xdr:nvPicPr>
        <xdr:cNvPr id="19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589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9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0905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2937</xdr:row>
      <xdr:rowOff>95250</xdr:rowOff>
    </xdr:from>
    <xdr:ext cx="12700" cy="419100"/>
    <xdr:pic>
      <xdr:nvPicPr>
        <xdr:cNvPr id="19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2919</xdr:row>
      <xdr:rowOff>0</xdr:rowOff>
    </xdr:from>
    <xdr:ext cx="12700" cy="419100"/>
    <xdr:pic>
      <xdr:nvPicPr>
        <xdr:cNvPr id="19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2950</xdr:row>
      <xdr:rowOff>95250</xdr:rowOff>
    </xdr:from>
    <xdr:ext cx="12700" cy="419100"/>
    <xdr:pic>
      <xdr:nvPicPr>
        <xdr:cNvPr id="19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6972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2978</xdr:row>
      <xdr:rowOff>0</xdr:rowOff>
    </xdr:from>
    <xdr:ext cx="12700" cy="419100"/>
    <xdr:pic>
      <xdr:nvPicPr>
        <xdr:cNvPr id="19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497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2998</xdr:row>
      <xdr:rowOff>95250</xdr:rowOff>
    </xdr:from>
    <xdr:ext cx="12700" cy="419100"/>
    <xdr:pic>
      <xdr:nvPicPr>
        <xdr:cNvPr id="19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2979</xdr:row>
      <xdr:rowOff>95250</xdr:rowOff>
    </xdr:from>
    <xdr:ext cx="12700" cy="419100"/>
    <xdr:pic>
      <xdr:nvPicPr>
        <xdr:cNvPr id="19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77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3011</xdr:row>
      <xdr:rowOff>95250</xdr:rowOff>
    </xdr:from>
    <xdr:ext cx="12700" cy="419100"/>
    <xdr:pic>
      <xdr:nvPicPr>
        <xdr:cNvPr id="19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564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3032</xdr:row>
      <xdr:rowOff>0</xdr:rowOff>
    </xdr:from>
    <xdr:ext cx="12700" cy="419100"/>
    <xdr:pic>
      <xdr:nvPicPr>
        <xdr:cNvPr id="19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269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3052</xdr:row>
      <xdr:rowOff>95250</xdr:rowOff>
    </xdr:from>
    <xdr:ext cx="12700" cy="419100"/>
    <xdr:pic>
      <xdr:nvPicPr>
        <xdr:cNvPr id="19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3033</xdr:row>
      <xdr:rowOff>95250</xdr:rowOff>
    </xdr:from>
    <xdr:ext cx="12700" cy="419100"/>
    <xdr:pic>
      <xdr:nvPicPr>
        <xdr:cNvPr id="19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54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3065</xdr:row>
      <xdr:rowOff>95250</xdr:rowOff>
    </xdr:from>
    <xdr:ext cx="12700" cy="419100"/>
    <xdr:pic>
      <xdr:nvPicPr>
        <xdr:cNvPr id="19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337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3085</xdr:row>
      <xdr:rowOff>0</xdr:rowOff>
    </xdr:from>
    <xdr:ext cx="12700" cy="419100"/>
    <xdr:pic>
      <xdr:nvPicPr>
        <xdr:cNvPr id="19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8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3103</xdr:row>
      <xdr:rowOff>95250</xdr:rowOff>
    </xdr:from>
    <xdr:ext cx="12700" cy="419100"/>
    <xdr:pic>
      <xdr:nvPicPr>
        <xdr:cNvPr id="19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3086</xdr:row>
      <xdr:rowOff>95250</xdr:rowOff>
    </xdr:from>
    <xdr:ext cx="12700" cy="419100"/>
    <xdr:pic>
      <xdr:nvPicPr>
        <xdr:cNvPr id="19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137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3112</xdr:row>
      <xdr:rowOff>95250</xdr:rowOff>
    </xdr:from>
    <xdr:ext cx="12700" cy="419100"/>
    <xdr:pic>
      <xdr:nvPicPr>
        <xdr:cNvPr id="19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5928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3136</xdr:row>
      <xdr:rowOff>0</xdr:rowOff>
    </xdr:from>
    <xdr:ext cx="12700" cy="419100"/>
    <xdr:pic>
      <xdr:nvPicPr>
        <xdr:cNvPr id="19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3161</xdr:row>
      <xdr:rowOff>95250</xdr:rowOff>
    </xdr:from>
    <xdr:ext cx="12700" cy="419100"/>
    <xdr:pic>
      <xdr:nvPicPr>
        <xdr:cNvPr id="19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3137</xdr:row>
      <xdr:rowOff>95250</xdr:rowOff>
    </xdr:from>
    <xdr:ext cx="12700" cy="419100"/>
    <xdr:pic>
      <xdr:nvPicPr>
        <xdr:cNvPr id="19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3178</xdr:row>
      <xdr:rowOff>95250</xdr:rowOff>
    </xdr:from>
    <xdr:ext cx="12700" cy="419100"/>
    <xdr:pic>
      <xdr:nvPicPr>
        <xdr:cNvPr id="19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3197</xdr:row>
      <xdr:rowOff>0</xdr:rowOff>
    </xdr:from>
    <xdr:ext cx="12700" cy="419100"/>
    <xdr:pic>
      <xdr:nvPicPr>
        <xdr:cNvPr id="19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3198</xdr:row>
      <xdr:rowOff>95250</xdr:rowOff>
    </xdr:from>
    <xdr:ext cx="12700" cy="419100"/>
    <xdr:pic>
      <xdr:nvPicPr>
        <xdr:cNvPr id="19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2627</xdr:row>
      <xdr:rowOff>95250</xdr:rowOff>
    </xdr:from>
    <xdr:ext cx="12700" cy="419100"/>
    <xdr:pic>
      <xdr:nvPicPr>
        <xdr:cNvPr id="19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87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2722</xdr:row>
      <xdr:rowOff>95250</xdr:rowOff>
    </xdr:from>
    <xdr:ext cx="12700" cy="419100"/>
    <xdr:pic>
      <xdr:nvPicPr>
        <xdr:cNvPr id="19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1139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2812</xdr:row>
      <xdr:rowOff>95250</xdr:rowOff>
    </xdr:from>
    <xdr:ext cx="12700" cy="419100"/>
    <xdr:pic>
      <xdr:nvPicPr>
        <xdr:cNvPr id="19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217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2936</xdr:row>
      <xdr:rowOff>95250</xdr:rowOff>
    </xdr:from>
    <xdr:ext cx="12700" cy="419100"/>
    <xdr:pic>
      <xdr:nvPicPr>
        <xdr:cNvPr id="19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3005</xdr:row>
      <xdr:rowOff>95250</xdr:rowOff>
    </xdr:from>
    <xdr:ext cx="12700" cy="419100"/>
    <xdr:pic>
      <xdr:nvPicPr>
        <xdr:cNvPr id="19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547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3036</xdr:row>
      <xdr:rowOff>95250</xdr:rowOff>
    </xdr:from>
    <xdr:ext cx="12700" cy="419100"/>
    <xdr:pic>
      <xdr:nvPicPr>
        <xdr:cNvPr id="19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088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3095</xdr:row>
      <xdr:rowOff>95250</xdr:rowOff>
    </xdr:from>
    <xdr:ext cx="12700" cy="419100"/>
    <xdr:pic>
      <xdr:nvPicPr>
        <xdr:cNvPr id="19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128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3121</xdr:row>
      <xdr:rowOff>95250</xdr:rowOff>
    </xdr:from>
    <xdr:ext cx="12700" cy="419100"/>
    <xdr:pic>
      <xdr:nvPicPr>
        <xdr:cNvPr id="19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7738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3191</xdr:row>
      <xdr:rowOff>95250</xdr:rowOff>
    </xdr:from>
    <xdr:ext cx="12700" cy="419100"/>
    <xdr:pic>
      <xdr:nvPicPr>
        <xdr:cNvPr id="20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3221</xdr:row>
      <xdr:rowOff>95250</xdr:rowOff>
    </xdr:from>
    <xdr:ext cx="12700" cy="419100"/>
    <xdr:pic>
      <xdr:nvPicPr>
        <xdr:cNvPr id="20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3971</xdr:row>
      <xdr:rowOff>0</xdr:rowOff>
    </xdr:from>
    <xdr:ext cx="317500" cy="304800"/>
    <xdr:sp macro="" textlink="">
      <xdr:nvSpPr>
        <xdr:cNvPr id="2002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3478</xdr:row>
      <xdr:rowOff>95250</xdr:rowOff>
    </xdr:from>
    <xdr:ext cx="12700" cy="419100"/>
    <xdr:pic>
      <xdr:nvPicPr>
        <xdr:cNvPr id="20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15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3687</xdr:row>
      <xdr:rowOff>95250</xdr:rowOff>
    </xdr:from>
    <xdr:ext cx="12700" cy="419100"/>
    <xdr:pic>
      <xdr:nvPicPr>
        <xdr:cNvPr id="20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798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3775</xdr:row>
      <xdr:rowOff>95250</xdr:rowOff>
    </xdr:from>
    <xdr:ext cx="12700" cy="419100"/>
    <xdr:pic>
      <xdr:nvPicPr>
        <xdr:cNvPr id="20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3797</xdr:row>
      <xdr:rowOff>95250</xdr:rowOff>
    </xdr:from>
    <xdr:ext cx="12700" cy="419100"/>
    <xdr:pic>
      <xdr:nvPicPr>
        <xdr:cNvPr id="20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3946</xdr:row>
      <xdr:rowOff>95250</xdr:rowOff>
    </xdr:from>
    <xdr:ext cx="12700" cy="419100"/>
    <xdr:pic>
      <xdr:nvPicPr>
        <xdr:cNvPr id="20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3997</xdr:row>
      <xdr:rowOff>95250</xdr:rowOff>
    </xdr:from>
    <xdr:ext cx="12700" cy="419100"/>
    <xdr:pic>
      <xdr:nvPicPr>
        <xdr:cNvPr id="20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4013</xdr:row>
      <xdr:rowOff>95250</xdr:rowOff>
    </xdr:from>
    <xdr:ext cx="12700" cy="419100"/>
    <xdr:pic>
      <xdr:nvPicPr>
        <xdr:cNvPr id="20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787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3776</xdr:row>
      <xdr:rowOff>95250</xdr:rowOff>
    </xdr:from>
    <xdr:ext cx="12700" cy="419100"/>
    <xdr:pic>
      <xdr:nvPicPr>
        <xdr:cNvPr id="20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72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3798</xdr:row>
      <xdr:rowOff>95250</xdr:rowOff>
    </xdr:from>
    <xdr:ext cx="12700" cy="419100"/>
    <xdr:pic>
      <xdr:nvPicPr>
        <xdr:cNvPr id="20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705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3620</xdr:row>
      <xdr:rowOff>95250</xdr:rowOff>
    </xdr:from>
    <xdr:ext cx="12700" cy="419100"/>
    <xdr:pic>
      <xdr:nvPicPr>
        <xdr:cNvPr id="20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4759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3774</xdr:row>
      <xdr:rowOff>95250</xdr:rowOff>
    </xdr:from>
    <xdr:ext cx="12700" cy="419100"/>
    <xdr:pic>
      <xdr:nvPicPr>
        <xdr:cNvPr id="20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3946</xdr:row>
      <xdr:rowOff>95250</xdr:rowOff>
    </xdr:from>
    <xdr:ext cx="12700" cy="419100"/>
    <xdr:pic>
      <xdr:nvPicPr>
        <xdr:cNvPr id="20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3998</xdr:row>
      <xdr:rowOff>95250</xdr:rowOff>
    </xdr:from>
    <xdr:ext cx="12700" cy="419100"/>
    <xdr:pic>
      <xdr:nvPicPr>
        <xdr:cNvPr id="20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4019</xdr:row>
      <xdr:rowOff>95250</xdr:rowOff>
    </xdr:from>
    <xdr:ext cx="12700" cy="419100"/>
    <xdr:pic>
      <xdr:nvPicPr>
        <xdr:cNvPr id="20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4041</xdr:row>
      <xdr:rowOff>95250</xdr:rowOff>
    </xdr:from>
    <xdr:ext cx="12700" cy="419100"/>
    <xdr:pic>
      <xdr:nvPicPr>
        <xdr:cNvPr id="20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3943</xdr:row>
      <xdr:rowOff>95250</xdr:rowOff>
    </xdr:from>
    <xdr:ext cx="12700" cy="419100"/>
    <xdr:pic>
      <xdr:nvPicPr>
        <xdr:cNvPr id="20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033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3998</xdr:row>
      <xdr:rowOff>95250</xdr:rowOff>
    </xdr:from>
    <xdr:ext cx="12700" cy="419100"/>
    <xdr:pic>
      <xdr:nvPicPr>
        <xdr:cNvPr id="20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4017</xdr:row>
      <xdr:rowOff>95250</xdr:rowOff>
    </xdr:from>
    <xdr:ext cx="12700" cy="419100"/>
    <xdr:pic>
      <xdr:nvPicPr>
        <xdr:cNvPr id="20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3480</xdr:row>
      <xdr:rowOff>95250</xdr:rowOff>
    </xdr:from>
    <xdr:ext cx="12700" cy="419100"/>
    <xdr:pic>
      <xdr:nvPicPr>
        <xdr:cNvPr id="20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517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3536</xdr:row>
      <xdr:rowOff>95250</xdr:rowOff>
    </xdr:from>
    <xdr:ext cx="12700" cy="419100"/>
    <xdr:pic>
      <xdr:nvPicPr>
        <xdr:cNvPr id="20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046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3684</xdr:row>
      <xdr:rowOff>95250</xdr:rowOff>
    </xdr:from>
    <xdr:ext cx="12700" cy="419100"/>
    <xdr:pic>
      <xdr:nvPicPr>
        <xdr:cNvPr id="20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255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3773</xdr:row>
      <xdr:rowOff>0</xdr:rowOff>
    </xdr:from>
    <xdr:ext cx="12700" cy="419100"/>
    <xdr:pic>
      <xdr:nvPicPr>
        <xdr:cNvPr id="20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086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3793</xdr:row>
      <xdr:rowOff>95250</xdr:rowOff>
    </xdr:from>
    <xdr:ext cx="12700" cy="419100"/>
    <xdr:pic>
      <xdr:nvPicPr>
        <xdr:cNvPr id="20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801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3774</xdr:row>
      <xdr:rowOff>95250</xdr:rowOff>
    </xdr:from>
    <xdr:ext cx="12700" cy="419100"/>
    <xdr:pic>
      <xdr:nvPicPr>
        <xdr:cNvPr id="20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3947</xdr:row>
      <xdr:rowOff>95250</xdr:rowOff>
    </xdr:from>
    <xdr:ext cx="12700" cy="419100"/>
    <xdr:pic>
      <xdr:nvPicPr>
        <xdr:cNvPr id="20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757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3985</xdr:row>
      <xdr:rowOff>0</xdr:rowOff>
    </xdr:from>
    <xdr:ext cx="12700" cy="419100"/>
    <xdr:pic>
      <xdr:nvPicPr>
        <xdr:cNvPr id="20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4001</xdr:row>
      <xdr:rowOff>0</xdr:rowOff>
    </xdr:from>
    <xdr:ext cx="12700" cy="419100"/>
    <xdr:pic>
      <xdr:nvPicPr>
        <xdr:cNvPr id="20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3986</xdr:row>
      <xdr:rowOff>95250</xdr:rowOff>
    </xdr:from>
    <xdr:ext cx="12700" cy="419100"/>
    <xdr:pic>
      <xdr:nvPicPr>
        <xdr:cNvPr id="20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4012</xdr:row>
      <xdr:rowOff>95250</xdr:rowOff>
    </xdr:from>
    <xdr:ext cx="12700" cy="419100"/>
    <xdr:pic>
      <xdr:nvPicPr>
        <xdr:cNvPr id="20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4032</xdr:row>
      <xdr:rowOff>0</xdr:rowOff>
    </xdr:from>
    <xdr:ext cx="12700" cy="419100"/>
    <xdr:pic>
      <xdr:nvPicPr>
        <xdr:cNvPr id="20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4033</xdr:row>
      <xdr:rowOff>95250</xdr:rowOff>
    </xdr:from>
    <xdr:ext cx="12700" cy="419100"/>
    <xdr:pic>
      <xdr:nvPicPr>
        <xdr:cNvPr id="20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3774</xdr:row>
      <xdr:rowOff>95250</xdr:rowOff>
    </xdr:from>
    <xdr:ext cx="12700" cy="419100"/>
    <xdr:pic>
      <xdr:nvPicPr>
        <xdr:cNvPr id="20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3796</xdr:row>
      <xdr:rowOff>95250</xdr:rowOff>
    </xdr:from>
    <xdr:ext cx="12700" cy="419100"/>
    <xdr:pic>
      <xdr:nvPicPr>
        <xdr:cNvPr id="20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34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3945</xdr:row>
      <xdr:rowOff>95250</xdr:rowOff>
    </xdr:from>
    <xdr:ext cx="12700" cy="419100"/>
    <xdr:pic>
      <xdr:nvPicPr>
        <xdr:cNvPr id="20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3996</xdr:row>
      <xdr:rowOff>95250</xdr:rowOff>
    </xdr:from>
    <xdr:ext cx="12700" cy="419100"/>
    <xdr:pic>
      <xdr:nvPicPr>
        <xdr:cNvPr id="20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4012</xdr:row>
      <xdr:rowOff>95250</xdr:rowOff>
    </xdr:from>
    <xdr:ext cx="12700" cy="419100"/>
    <xdr:pic>
      <xdr:nvPicPr>
        <xdr:cNvPr id="20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3775</xdr:row>
      <xdr:rowOff>95250</xdr:rowOff>
    </xdr:from>
    <xdr:ext cx="12700" cy="419100"/>
    <xdr:pic>
      <xdr:nvPicPr>
        <xdr:cNvPr id="20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3797</xdr:row>
      <xdr:rowOff>95250</xdr:rowOff>
    </xdr:from>
    <xdr:ext cx="12700" cy="419100"/>
    <xdr:pic>
      <xdr:nvPicPr>
        <xdr:cNvPr id="20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3773</xdr:row>
      <xdr:rowOff>95250</xdr:rowOff>
    </xdr:from>
    <xdr:ext cx="12700" cy="419100"/>
    <xdr:pic>
      <xdr:nvPicPr>
        <xdr:cNvPr id="20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3945</xdr:row>
      <xdr:rowOff>95250</xdr:rowOff>
    </xdr:from>
    <xdr:ext cx="12700" cy="419100"/>
    <xdr:pic>
      <xdr:nvPicPr>
        <xdr:cNvPr id="21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3997</xdr:row>
      <xdr:rowOff>95250</xdr:rowOff>
    </xdr:from>
    <xdr:ext cx="12700" cy="419100"/>
    <xdr:pic>
      <xdr:nvPicPr>
        <xdr:cNvPr id="21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4018</xdr:row>
      <xdr:rowOff>95250</xdr:rowOff>
    </xdr:from>
    <xdr:ext cx="12700" cy="419100"/>
    <xdr:pic>
      <xdr:nvPicPr>
        <xdr:cNvPr id="21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4040</xdr:row>
      <xdr:rowOff>95250</xdr:rowOff>
    </xdr:from>
    <xdr:ext cx="12700" cy="419100"/>
    <xdr:pic>
      <xdr:nvPicPr>
        <xdr:cNvPr id="21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3942</xdr:row>
      <xdr:rowOff>95250</xdr:rowOff>
    </xdr:from>
    <xdr:ext cx="12700" cy="419100"/>
    <xdr:pic>
      <xdr:nvPicPr>
        <xdr:cNvPr id="21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85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3997</xdr:row>
      <xdr:rowOff>95250</xdr:rowOff>
    </xdr:from>
    <xdr:ext cx="12700" cy="419100"/>
    <xdr:pic>
      <xdr:nvPicPr>
        <xdr:cNvPr id="21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4016</xdr:row>
      <xdr:rowOff>95250</xdr:rowOff>
    </xdr:from>
    <xdr:ext cx="12700" cy="419100"/>
    <xdr:pic>
      <xdr:nvPicPr>
        <xdr:cNvPr id="21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3417</xdr:row>
      <xdr:rowOff>95250</xdr:rowOff>
    </xdr:from>
    <xdr:ext cx="12700" cy="419100"/>
    <xdr:pic>
      <xdr:nvPicPr>
        <xdr:cNvPr id="21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3772</xdr:row>
      <xdr:rowOff>0</xdr:rowOff>
    </xdr:from>
    <xdr:ext cx="12700" cy="419100"/>
    <xdr:pic>
      <xdr:nvPicPr>
        <xdr:cNvPr id="21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0905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3792</xdr:row>
      <xdr:rowOff>95250</xdr:rowOff>
    </xdr:from>
    <xdr:ext cx="12700" cy="419100"/>
    <xdr:pic>
      <xdr:nvPicPr>
        <xdr:cNvPr id="21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3773</xdr:row>
      <xdr:rowOff>95250</xdr:rowOff>
    </xdr:from>
    <xdr:ext cx="12700" cy="419100"/>
    <xdr:pic>
      <xdr:nvPicPr>
        <xdr:cNvPr id="21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3805</xdr:row>
      <xdr:rowOff>95250</xdr:rowOff>
    </xdr:from>
    <xdr:ext cx="12700" cy="419100"/>
    <xdr:pic>
      <xdr:nvPicPr>
        <xdr:cNvPr id="21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6972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3946</xdr:row>
      <xdr:rowOff>95250</xdr:rowOff>
    </xdr:from>
    <xdr:ext cx="12700" cy="419100"/>
    <xdr:pic>
      <xdr:nvPicPr>
        <xdr:cNvPr id="21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3984</xdr:row>
      <xdr:rowOff>0</xdr:rowOff>
    </xdr:from>
    <xdr:ext cx="12700" cy="419100"/>
    <xdr:pic>
      <xdr:nvPicPr>
        <xdr:cNvPr id="21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4001</xdr:row>
      <xdr:rowOff>0</xdr:rowOff>
    </xdr:from>
    <xdr:ext cx="12700" cy="419100"/>
    <xdr:pic>
      <xdr:nvPicPr>
        <xdr:cNvPr id="21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3985</xdr:row>
      <xdr:rowOff>95250</xdr:rowOff>
    </xdr:from>
    <xdr:ext cx="12700" cy="419100"/>
    <xdr:pic>
      <xdr:nvPicPr>
        <xdr:cNvPr id="21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4011</xdr:row>
      <xdr:rowOff>95250</xdr:rowOff>
    </xdr:from>
    <xdr:ext cx="12700" cy="419100"/>
    <xdr:pic>
      <xdr:nvPicPr>
        <xdr:cNvPr id="21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4031</xdr:row>
      <xdr:rowOff>0</xdr:rowOff>
    </xdr:from>
    <xdr:ext cx="12700" cy="419100"/>
    <xdr:pic>
      <xdr:nvPicPr>
        <xdr:cNvPr id="21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4032</xdr:row>
      <xdr:rowOff>95250</xdr:rowOff>
    </xdr:from>
    <xdr:ext cx="12700" cy="419100"/>
    <xdr:pic>
      <xdr:nvPicPr>
        <xdr:cNvPr id="21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3482</xdr:row>
      <xdr:rowOff>95250</xdr:rowOff>
    </xdr:from>
    <xdr:ext cx="12700" cy="419100"/>
    <xdr:pic>
      <xdr:nvPicPr>
        <xdr:cNvPr id="21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87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3510</xdr:row>
      <xdr:rowOff>0</xdr:rowOff>
    </xdr:from>
    <xdr:ext cx="12700" cy="419100"/>
    <xdr:pic>
      <xdr:nvPicPr>
        <xdr:cNvPr id="21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3449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3569</xdr:row>
      <xdr:rowOff>95250</xdr:rowOff>
    </xdr:from>
    <xdr:ext cx="12700" cy="419100"/>
    <xdr:pic>
      <xdr:nvPicPr>
        <xdr:cNvPr id="21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5529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3698</xdr:row>
      <xdr:rowOff>95250</xdr:rowOff>
    </xdr:from>
    <xdr:ext cx="12700" cy="419100"/>
    <xdr:pic>
      <xdr:nvPicPr>
        <xdr:cNvPr id="21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7789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3760</xdr:row>
      <xdr:rowOff>95250</xdr:rowOff>
    </xdr:from>
    <xdr:ext cx="12700" cy="419100"/>
    <xdr:pic>
      <xdr:nvPicPr>
        <xdr:cNvPr id="21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882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3791</xdr:row>
      <xdr:rowOff>95250</xdr:rowOff>
    </xdr:from>
    <xdr:ext cx="12700" cy="419100"/>
    <xdr:pic>
      <xdr:nvPicPr>
        <xdr:cNvPr id="21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3931</xdr:row>
      <xdr:rowOff>95250</xdr:rowOff>
    </xdr:from>
    <xdr:ext cx="12700" cy="419100"/>
    <xdr:pic>
      <xdr:nvPicPr>
        <xdr:cNvPr id="21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128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4024</xdr:row>
      <xdr:rowOff>95250</xdr:rowOff>
    </xdr:from>
    <xdr:ext cx="12700" cy="419100"/>
    <xdr:pic>
      <xdr:nvPicPr>
        <xdr:cNvPr id="21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2151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4473</xdr:row>
      <xdr:rowOff>95250</xdr:rowOff>
    </xdr:from>
    <xdr:ext cx="12700" cy="419100"/>
    <xdr:pic>
      <xdr:nvPicPr>
        <xdr:cNvPr id="21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7111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4621</xdr:row>
      <xdr:rowOff>0</xdr:rowOff>
    </xdr:from>
    <xdr:ext cx="12700" cy="419100"/>
    <xdr:pic>
      <xdr:nvPicPr>
        <xdr:cNvPr id="21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4658</xdr:row>
      <xdr:rowOff>95250</xdr:rowOff>
    </xdr:from>
    <xdr:ext cx="12700" cy="419100"/>
    <xdr:pic>
      <xdr:nvPicPr>
        <xdr:cNvPr id="21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4675</xdr:row>
      <xdr:rowOff>95250</xdr:rowOff>
    </xdr:from>
    <xdr:ext cx="12700" cy="419100"/>
    <xdr:pic>
      <xdr:nvPicPr>
        <xdr:cNvPr id="21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506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4698</xdr:row>
      <xdr:rowOff>95250</xdr:rowOff>
    </xdr:from>
    <xdr:ext cx="12700" cy="419100"/>
    <xdr:pic>
      <xdr:nvPicPr>
        <xdr:cNvPr id="21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487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1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4843</xdr:row>
      <xdr:rowOff>95250</xdr:rowOff>
    </xdr:from>
    <xdr:ext cx="12700" cy="419100"/>
    <xdr:pic>
      <xdr:nvPicPr>
        <xdr:cNvPr id="21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4621</xdr:row>
      <xdr:rowOff>95250</xdr:rowOff>
    </xdr:from>
    <xdr:ext cx="12700" cy="419100"/>
    <xdr:pic>
      <xdr:nvPicPr>
        <xdr:cNvPr id="21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72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4659</xdr:row>
      <xdr:rowOff>95250</xdr:rowOff>
    </xdr:from>
    <xdr:ext cx="12700" cy="419100"/>
    <xdr:pic>
      <xdr:nvPicPr>
        <xdr:cNvPr id="21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705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4620</xdr:row>
      <xdr:rowOff>95250</xdr:rowOff>
    </xdr:from>
    <xdr:ext cx="12700" cy="419100"/>
    <xdr:pic>
      <xdr:nvPicPr>
        <xdr:cNvPr id="21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4679</xdr:row>
      <xdr:rowOff>95250</xdr:rowOff>
    </xdr:from>
    <xdr:ext cx="12700" cy="419100"/>
    <xdr:pic>
      <xdr:nvPicPr>
        <xdr:cNvPr id="21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23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4702</xdr:row>
      <xdr:rowOff>95250</xdr:rowOff>
    </xdr:from>
    <xdr:ext cx="12700" cy="419100"/>
    <xdr:pic>
      <xdr:nvPicPr>
        <xdr:cNvPr id="21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1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4827</xdr:row>
      <xdr:rowOff>95250</xdr:rowOff>
    </xdr:from>
    <xdr:ext cx="12700" cy="419100"/>
    <xdr:pic>
      <xdr:nvPicPr>
        <xdr:cNvPr id="21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4705</xdr:row>
      <xdr:rowOff>95250</xdr:rowOff>
    </xdr:from>
    <xdr:ext cx="12700" cy="419100"/>
    <xdr:pic>
      <xdr:nvPicPr>
        <xdr:cNvPr id="21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754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1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460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1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4406</xdr:row>
      <xdr:rowOff>0</xdr:rowOff>
    </xdr:from>
    <xdr:ext cx="12700" cy="419100"/>
    <xdr:pic>
      <xdr:nvPicPr>
        <xdr:cNvPr id="21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74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4470</xdr:row>
      <xdr:rowOff>95250</xdr:rowOff>
    </xdr:from>
    <xdr:ext cx="12700" cy="419100"/>
    <xdr:pic>
      <xdr:nvPicPr>
        <xdr:cNvPr id="22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6568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4445</xdr:row>
      <xdr:rowOff>95250</xdr:rowOff>
    </xdr:from>
    <xdr:ext cx="12700" cy="419100"/>
    <xdr:pic>
      <xdr:nvPicPr>
        <xdr:cNvPr id="22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4613</xdr:row>
      <xdr:rowOff>0</xdr:rowOff>
    </xdr:from>
    <xdr:ext cx="12700" cy="419100"/>
    <xdr:pic>
      <xdr:nvPicPr>
        <xdr:cNvPr id="22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086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4654</xdr:row>
      <xdr:rowOff>95250</xdr:rowOff>
    </xdr:from>
    <xdr:ext cx="12700" cy="419100"/>
    <xdr:pic>
      <xdr:nvPicPr>
        <xdr:cNvPr id="22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801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4620</xdr:row>
      <xdr:rowOff>95250</xdr:rowOff>
    </xdr:from>
    <xdr:ext cx="12700" cy="419100"/>
    <xdr:pic>
      <xdr:nvPicPr>
        <xdr:cNvPr id="22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4664</xdr:row>
      <xdr:rowOff>0</xdr:rowOff>
    </xdr:from>
    <xdr:ext cx="12700" cy="419100"/>
    <xdr:pic>
      <xdr:nvPicPr>
        <xdr:cNvPr id="22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7153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4683</xdr:row>
      <xdr:rowOff>0</xdr:rowOff>
    </xdr:from>
    <xdr:ext cx="12700" cy="419100"/>
    <xdr:pic>
      <xdr:nvPicPr>
        <xdr:cNvPr id="22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6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4703</xdr:row>
      <xdr:rowOff>95250</xdr:rowOff>
    </xdr:from>
    <xdr:ext cx="12700" cy="419100"/>
    <xdr:pic>
      <xdr:nvPicPr>
        <xdr:cNvPr id="22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392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4684</xdr:row>
      <xdr:rowOff>95250</xdr:rowOff>
    </xdr:from>
    <xdr:ext cx="12700" cy="419100"/>
    <xdr:pic>
      <xdr:nvPicPr>
        <xdr:cNvPr id="22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954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4717</xdr:row>
      <xdr:rowOff>95250</xdr:rowOff>
    </xdr:from>
    <xdr:ext cx="12700" cy="419100"/>
    <xdr:pic>
      <xdr:nvPicPr>
        <xdr:cNvPr id="22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745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450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4818</xdr:row>
      <xdr:rowOff>0</xdr:rowOff>
    </xdr:from>
    <xdr:ext cx="12700" cy="419100"/>
    <xdr:pic>
      <xdr:nvPicPr>
        <xdr:cNvPr id="22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4819</xdr:row>
      <xdr:rowOff>95250</xdr:rowOff>
    </xdr:from>
    <xdr:ext cx="12700" cy="419100"/>
    <xdr:pic>
      <xdr:nvPicPr>
        <xdr:cNvPr id="22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4211</xdr:row>
      <xdr:rowOff>95250</xdr:rowOff>
    </xdr:from>
    <xdr:ext cx="12700" cy="419100"/>
    <xdr:pic>
      <xdr:nvPicPr>
        <xdr:cNvPr id="22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4620</xdr:row>
      <xdr:rowOff>95250</xdr:rowOff>
    </xdr:from>
    <xdr:ext cx="12700" cy="419100"/>
    <xdr:pic>
      <xdr:nvPicPr>
        <xdr:cNvPr id="22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4657</xdr:row>
      <xdr:rowOff>95250</xdr:rowOff>
    </xdr:from>
    <xdr:ext cx="12700" cy="419100"/>
    <xdr:pic>
      <xdr:nvPicPr>
        <xdr:cNvPr id="22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34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4674</xdr:row>
      <xdr:rowOff>95250</xdr:rowOff>
    </xdr:from>
    <xdr:ext cx="12700" cy="419100"/>
    <xdr:pic>
      <xdr:nvPicPr>
        <xdr:cNvPr id="22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325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4697</xdr:row>
      <xdr:rowOff>95250</xdr:rowOff>
    </xdr:from>
    <xdr:ext cx="12700" cy="419100"/>
    <xdr:pic>
      <xdr:nvPicPr>
        <xdr:cNvPr id="22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306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4842</xdr:row>
      <xdr:rowOff>95250</xdr:rowOff>
    </xdr:from>
    <xdr:ext cx="12700" cy="419100"/>
    <xdr:pic>
      <xdr:nvPicPr>
        <xdr:cNvPr id="22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4621</xdr:row>
      <xdr:rowOff>0</xdr:rowOff>
    </xdr:from>
    <xdr:ext cx="12700" cy="419100"/>
    <xdr:pic>
      <xdr:nvPicPr>
        <xdr:cNvPr id="22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4658</xdr:row>
      <xdr:rowOff>95250</xdr:rowOff>
    </xdr:from>
    <xdr:ext cx="12700" cy="419100"/>
    <xdr:pic>
      <xdr:nvPicPr>
        <xdr:cNvPr id="22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4613</xdr:row>
      <xdr:rowOff>95250</xdr:rowOff>
    </xdr:from>
    <xdr:ext cx="12700" cy="419100"/>
    <xdr:pic>
      <xdr:nvPicPr>
        <xdr:cNvPr id="22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4678</xdr:row>
      <xdr:rowOff>95250</xdr:rowOff>
    </xdr:from>
    <xdr:ext cx="12700" cy="419100"/>
    <xdr:pic>
      <xdr:nvPicPr>
        <xdr:cNvPr id="22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049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4701</xdr:row>
      <xdr:rowOff>95250</xdr:rowOff>
    </xdr:from>
    <xdr:ext cx="12700" cy="419100"/>
    <xdr:pic>
      <xdr:nvPicPr>
        <xdr:cNvPr id="22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03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4826</xdr:row>
      <xdr:rowOff>95250</xdr:rowOff>
    </xdr:from>
    <xdr:ext cx="12700" cy="419100"/>
    <xdr:pic>
      <xdr:nvPicPr>
        <xdr:cNvPr id="22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4704</xdr:row>
      <xdr:rowOff>95250</xdr:rowOff>
    </xdr:from>
    <xdr:ext cx="12700" cy="419100"/>
    <xdr:pic>
      <xdr:nvPicPr>
        <xdr:cNvPr id="22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573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279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4612</xdr:row>
      <xdr:rowOff>0</xdr:rowOff>
    </xdr:from>
    <xdr:ext cx="12700" cy="419100"/>
    <xdr:pic>
      <xdr:nvPicPr>
        <xdr:cNvPr id="22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0905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4653</xdr:row>
      <xdr:rowOff>95250</xdr:rowOff>
    </xdr:from>
    <xdr:ext cx="12700" cy="419100"/>
    <xdr:pic>
      <xdr:nvPicPr>
        <xdr:cNvPr id="22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4613</xdr:row>
      <xdr:rowOff>95250</xdr:rowOff>
    </xdr:from>
    <xdr:ext cx="12700" cy="419100"/>
    <xdr:pic>
      <xdr:nvPicPr>
        <xdr:cNvPr id="22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4664</xdr:row>
      <xdr:rowOff>0</xdr:rowOff>
    </xdr:from>
    <xdr:ext cx="12700" cy="419100"/>
    <xdr:pic>
      <xdr:nvPicPr>
        <xdr:cNvPr id="22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6972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4682</xdr:row>
      <xdr:rowOff>0</xdr:rowOff>
    </xdr:from>
    <xdr:ext cx="12700" cy="419100"/>
    <xdr:pic>
      <xdr:nvPicPr>
        <xdr:cNvPr id="22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497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4702</xdr:row>
      <xdr:rowOff>95250</xdr:rowOff>
    </xdr:from>
    <xdr:ext cx="12700" cy="419100"/>
    <xdr:pic>
      <xdr:nvPicPr>
        <xdr:cNvPr id="22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4683</xdr:row>
      <xdr:rowOff>95250</xdr:rowOff>
    </xdr:from>
    <xdr:ext cx="12700" cy="419100"/>
    <xdr:pic>
      <xdr:nvPicPr>
        <xdr:cNvPr id="22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77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4716</xdr:row>
      <xdr:rowOff>95250</xdr:rowOff>
    </xdr:from>
    <xdr:ext cx="12700" cy="419100"/>
    <xdr:pic>
      <xdr:nvPicPr>
        <xdr:cNvPr id="22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564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269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4729</xdr:row>
      <xdr:rowOff>0</xdr:rowOff>
    </xdr:from>
    <xdr:ext cx="12700" cy="419100"/>
    <xdr:pic>
      <xdr:nvPicPr>
        <xdr:cNvPr id="22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54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4817</xdr:row>
      <xdr:rowOff>0</xdr:rowOff>
    </xdr:from>
    <xdr:ext cx="12700" cy="419100"/>
    <xdr:pic>
      <xdr:nvPicPr>
        <xdr:cNvPr id="22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4818</xdr:row>
      <xdr:rowOff>95250</xdr:rowOff>
    </xdr:from>
    <xdr:ext cx="12700" cy="419100"/>
    <xdr:pic>
      <xdr:nvPicPr>
        <xdr:cNvPr id="22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4395</xdr:row>
      <xdr:rowOff>95250</xdr:rowOff>
    </xdr:from>
    <xdr:ext cx="12700" cy="419100"/>
    <xdr:pic>
      <xdr:nvPicPr>
        <xdr:cNvPr id="22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5529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4598</xdr:row>
      <xdr:rowOff>95250</xdr:rowOff>
    </xdr:from>
    <xdr:ext cx="12700" cy="419100"/>
    <xdr:pic>
      <xdr:nvPicPr>
        <xdr:cNvPr id="22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882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4652</xdr:row>
      <xdr:rowOff>95250</xdr:rowOff>
    </xdr:from>
    <xdr:ext cx="12700" cy="419100"/>
    <xdr:pic>
      <xdr:nvPicPr>
        <xdr:cNvPr id="22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4709</xdr:row>
      <xdr:rowOff>95250</xdr:rowOff>
    </xdr:from>
    <xdr:ext cx="12700" cy="419100"/>
    <xdr:pic>
      <xdr:nvPicPr>
        <xdr:cNvPr id="22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547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4811</xdr:row>
      <xdr:rowOff>0</xdr:rowOff>
    </xdr:from>
    <xdr:ext cx="12700" cy="419100"/>
    <xdr:pic>
      <xdr:nvPicPr>
        <xdr:cNvPr id="22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4841</xdr:row>
      <xdr:rowOff>95250</xdr:rowOff>
    </xdr:from>
    <xdr:ext cx="12700" cy="419100"/>
    <xdr:pic>
      <xdr:nvPicPr>
        <xdr:cNvPr id="22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3110</xdr:row>
      <xdr:rowOff>0</xdr:rowOff>
    </xdr:from>
    <xdr:ext cx="317500" cy="304800"/>
    <xdr:sp macro="" textlink="">
      <xdr:nvSpPr>
        <xdr:cNvPr id="3278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3141</xdr:row>
      <xdr:rowOff>0</xdr:rowOff>
    </xdr:from>
    <xdr:ext cx="317500" cy="304800"/>
    <xdr:sp macro="" textlink="">
      <xdr:nvSpPr>
        <xdr:cNvPr id="3279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3262</xdr:row>
      <xdr:rowOff>0</xdr:rowOff>
    </xdr:from>
    <xdr:ext cx="317500" cy="304800"/>
    <xdr:sp macro="" textlink="">
      <xdr:nvSpPr>
        <xdr:cNvPr id="3280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3301</xdr:row>
      <xdr:rowOff>0</xdr:rowOff>
    </xdr:from>
    <xdr:ext cx="317500" cy="304800"/>
    <xdr:sp macro="" textlink="">
      <xdr:nvSpPr>
        <xdr:cNvPr id="3281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3438</xdr:row>
      <xdr:rowOff>0</xdr:rowOff>
    </xdr:from>
    <xdr:ext cx="317500" cy="304800"/>
    <xdr:sp macro="" textlink="">
      <xdr:nvSpPr>
        <xdr:cNvPr id="3282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3473</xdr:row>
      <xdr:rowOff>0</xdr:rowOff>
    </xdr:from>
    <xdr:ext cx="317500" cy="304800"/>
    <xdr:sp macro="" textlink="">
      <xdr:nvSpPr>
        <xdr:cNvPr id="3283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3587</xdr:row>
      <xdr:rowOff>0</xdr:rowOff>
    </xdr:from>
    <xdr:ext cx="317500" cy="304800"/>
    <xdr:sp macro="" textlink="">
      <xdr:nvSpPr>
        <xdr:cNvPr id="3284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3620</xdr:row>
      <xdr:rowOff>0</xdr:rowOff>
    </xdr:from>
    <xdr:ext cx="317500" cy="304800"/>
    <xdr:sp macro="" textlink="">
      <xdr:nvSpPr>
        <xdr:cNvPr id="3285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3739</xdr:row>
      <xdr:rowOff>0</xdr:rowOff>
    </xdr:from>
    <xdr:ext cx="317500" cy="304800"/>
    <xdr:sp macro="" textlink="">
      <xdr:nvSpPr>
        <xdr:cNvPr id="3286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3771</xdr:row>
      <xdr:rowOff>0</xdr:rowOff>
    </xdr:from>
    <xdr:ext cx="317500" cy="304800"/>
    <xdr:sp macro="" textlink="">
      <xdr:nvSpPr>
        <xdr:cNvPr id="3287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3880</xdr:row>
      <xdr:rowOff>0</xdr:rowOff>
    </xdr:from>
    <xdr:ext cx="317500" cy="304800"/>
    <xdr:sp macro="" textlink="">
      <xdr:nvSpPr>
        <xdr:cNvPr id="3288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3913</xdr:row>
      <xdr:rowOff>0</xdr:rowOff>
    </xdr:from>
    <xdr:ext cx="317500" cy="304800"/>
    <xdr:sp macro="" textlink="">
      <xdr:nvSpPr>
        <xdr:cNvPr id="3289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4828</xdr:row>
      <xdr:rowOff>125505</xdr:rowOff>
    </xdr:from>
    <xdr:ext cx="844550" cy="748926"/>
    <xdr:pic>
      <xdr:nvPicPr>
        <xdr:cNvPr id="166799" name="Picture 5"/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0" y="889236070"/>
          <a:ext cx="844550" cy="74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241</xdr:row>
      <xdr:rowOff>95250</xdr:rowOff>
    </xdr:from>
    <xdr:ext cx="12700" cy="415739"/>
    <xdr:pic>
      <xdr:nvPicPr>
        <xdr:cNvPr id="20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345</xdr:row>
      <xdr:rowOff>95250</xdr:rowOff>
    </xdr:from>
    <xdr:ext cx="12700" cy="415739"/>
    <xdr:pic>
      <xdr:nvPicPr>
        <xdr:cNvPr id="20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633</xdr:row>
      <xdr:rowOff>95250</xdr:rowOff>
    </xdr:from>
    <xdr:ext cx="12700" cy="415739"/>
    <xdr:pic>
      <xdr:nvPicPr>
        <xdr:cNvPr id="20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711</xdr:row>
      <xdr:rowOff>95250</xdr:rowOff>
    </xdr:from>
    <xdr:ext cx="12700" cy="415739"/>
    <xdr:pic>
      <xdr:nvPicPr>
        <xdr:cNvPr id="20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1279</xdr:row>
      <xdr:rowOff>95250</xdr:rowOff>
    </xdr:from>
    <xdr:ext cx="12700" cy="415739"/>
    <xdr:pic>
      <xdr:nvPicPr>
        <xdr:cNvPr id="20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1751</xdr:row>
      <xdr:rowOff>95250</xdr:rowOff>
    </xdr:from>
    <xdr:ext cx="12700" cy="415739"/>
    <xdr:pic>
      <xdr:nvPicPr>
        <xdr:cNvPr id="20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3040903</xdr:colOff>
      <xdr:row>2119</xdr:row>
      <xdr:rowOff>117661</xdr:rowOff>
    </xdr:from>
    <xdr:ext cx="342900" cy="453838"/>
    <xdr:pic>
      <xdr:nvPicPr>
        <xdr:cNvPr id="2097" name="1847 Imagen"/>
        <xdr:cNvPicPr>
          <a:picLocks noChangeAspect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5165538" y="8203826"/>
          <a:ext cx="342900" cy="45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2689</xdr:row>
      <xdr:rowOff>95250</xdr:rowOff>
    </xdr:from>
    <xdr:ext cx="12700" cy="415739"/>
    <xdr:pic>
      <xdr:nvPicPr>
        <xdr:cNvPr id="21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2876</xdr:row>
      <xdr:rowOff>95250</xdr:rowOff>
    </xdr:from>
    <xdr:ext cx="12700" cy="415739"/>
    <xdr:pic>
      <xdr:nvPicPr>
        <xdr:cNvPr id="21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2928</xdr:row>
      <xdr:rowOff>95250</xdr:rowOff>
    </xdr:from>
    <xdr:ext cx="12700" cy="415739"/>
    <xdr:pic>
      <xdr:nvPicPr>
        <xdr:cNvPr id="21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3015</xdr:row>
      <xdr:rowOff>95250</xdr:rowOff>
    </xdr:from>
    <xdr:ext cx="12700" cy="415739"/>
    <xdr:pic>
      <xdr:nvPicPr>
        <xdr:cNvPr id="21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3169</xdr:row>
      <xdr:rowOff>95250</xdr:rowOff>
    </xdr:from>
    <xdr:ext cx="12700" cy="415739"/>
    <xdr:pic>
      <xdr:nvPicPr>
        <xdr:cNvPr id="21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3252</xdr:row>
      <xdr:rowOff>95250</xdr:rowOff>
    </xdr:from>
    <xdr:ext cx="12700" cy="415739"/>
    <xdr:pic>
      <xdr:nvPicPr>
        <xdr:cNvPr id="21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3337</xdr:row>
      <xdr:rowOff>95250</xdr:rowOff>
    </xdr:from>
    <xdr:ext cx="12700" cy="415739"/>
    <xdr:pic>
      <xdr:nvPicPr>
        <xdr:cNvPr id="21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3502</xdr:row>
      <xdr:rowOff>95250</xdr:rowOff>
    </xdr:from>
    <xdr:ext cx="12700" cy="415739"/>
    <xdr:pic>
      <xdr:nvPicPr>
        <xdr:cNvPr id="21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3577</xdr:row>
      <xdr:rowOff>95250</xdr:rowOff>
    </xdr:from>
    <xdr:ext cx="12700" cy="415739"/>
    <xdr:pic>
      <xdr:nvPicPr>
        <xdr:cNvPr id="21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3655</xdr:row>
      <xdr:rowOff>95250</xdr:rowOff>
    </xdr:from>
    <xdr:ext cx="12700" cy="415739"/>
    <xdr:pic>
      <xdr:nvPicPr>
        <xdr:cNvPr id="22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3734</xdr:row>
      <xdr:rowOff>95250</xdr:rowOff>
    </xdr:from>
    <xdr:ext cx="12700" cy="415739"/>
    <xdr:pic>
      <xdr:nvPicPr>
        <xdr:cNvPr id="22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3810</xdr:row>
      <xdr:rowOff>95250</xdr:rowOff>
    </xdr:from>
    <xdr:ext cx="12700" cy="415739"/>
    <xdr:pic>
      <xdr:nvPicPr>
        <xdr:cNvPr id="22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3878</xdr:row>
      <xdr:rowOff>95250</xdr:rowOff>
    </xdr:from>
    <xdr:ext cx="12700" cy="415739"/>
    <xdr:pic>
      <xdr:nvPicPr>
        <xdr:cNvPr id="22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3960</xdr:row>
      <xdr:rowOff>95250</xdr:rowOff>
    </xdr:from>
    <xdr:ext cx="12700" cy="415739"/>
    <xdr:pic>
      <xdr:nvPicPr>
        <xdr:cNvPr id="22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4038</xdr:row>
      <xdr:rowOff>95250</xdr:rowOff>
    </xdr:from>
    <xdr:ext cx="12700" cy="415739"/>
    <xdr:pic>
      <xdr:nvPicPr>
        <xdr:cNvPr id="22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4124</xdr:row>
      <xdr:rowOff>95250</xdr:rowOff>
    </xdr:from>
    <xdr:ext cx="12700" cy="415739"/>
    <xdr:pic>
      <xdr:nvPicPr>
        <xdr:cNvPr id="22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4199</xdr:row>
      <xdr:rowOff>95250</xdr:rowOff>
    </xdr:from>
    <xdr:ext cx="12700" cy="415739"/>
    <xdr:pic>
      <xdr:nvPicPr>
        <xdr:cNvPr id="23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4282</xdr:row>
      <xdr:rowOff>95250</xdr:rowOff>
    </xdr:from>
    <xdr:ext cx="12700" cy="415739"/>
    <xdr:pic>
      <xdr:nvPicPr>
        <xdr:cNvPr id="23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4358</xdr:row>
      <xdr:rowOff>95250</xdr:rowOff>
    </xdr:from>
    <xdr:ext cx="12700" cy="415739"/>
    <xdr:pic>
      <xdr:nvPicPr>
        <xdr:cNvPr id="23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4443</xdr:row>
      <xdr:rowOff>95250</xdr:rowOff>
    </xdr:from>
    <xdr:ext cx="12700" cy="415739"/>
    <xdr:pic>
      <xdr:nvPicPr>
        <xdr:cNvPr id="23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4529</xdr:row>
      <xdr:rowOff>95250</xdr:rowOff>
    </xdr:from>
    <xdr:ext cx="12700" cy="415739"/>
    <xdr:pic>
      <xdr:nvPicPr>
        <xdr:cNvPr id="23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4707</xdr:row>
      <xdr:rowOff>95250</xdr:rowOff>
    </xdr:from>
    <xdr:ext cx="12700" cy="415739"/>
    <xdr:pic>
      <xdr:nvPicPr>
        <xdr:cNvPr id="23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4746</xdr:row>
      <xdr:rowOff>95250</xdr:rowOff>
    </xdr:from>
    <xdr:ext cx="12700" cy="415739"/>
    <xdr:pic>
      <xdr:nvPicPr>
        <xdr:cNvPr id="23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4858</xdr:row>
      <xdr:rowOff>95250</xdr:rowOff>
    </xdr:from>
    <xdr:ext cx="12700" cy="415739"/>
    <xdr:pic>
      <xdr:nvPicPr>
        <xdr:cNvPr id="23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790</xdr:row>
      <xdr:rowOff>0</xdr:rowOff>
    </xdr:from>
    <xdr:ext cx="317500" cy="303119"/>
    <xdr:sp macro="" textlink="">
      <xdr:nvSpPr>
        <xdr:cNvPr id="2322" name="AutoShape 1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57976047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793</xdr:row>
      <xdr:rowOff>0</xdr:rowOff>
    </xdr:from>
    <xdr:ext cx="317500" cy="303119"/>
    <xdr:sp macro="" textlink="">
      <xdr:nvSpPr>
        <xdr:cNvPr id="2323" name="AutoShape 2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58513929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134471</xdr:colOff>
      <xdr:row>809</xdr:row>
      <xdr:rowOff>0</xdr:rowOff>
    </xdr:from>
    <xdr:ext cx="4096870" cy="3378251"/>
    <xdr:pic>
      <xdr:nvPicPr>
        <xdr:cNvPr id="2328" name="Imagen 2327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918" y="157258871"/>
          <a:ext cx="4096870" cy="3378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2515</xdr:row>
      <xdr:rowOff>152400</xdr:rowOff>
    </xdr:from>
    <xdr:ext cx="457200" cy="577476"/>
    <xdr:pic>
      <xdr:nvPicPr>
        <xdr:cNvPr id="2038" name="Picture 452" descr="LIJA AL AGUA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65797153"/>
          <a:ext cx="457200" cy="577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2511</xdr:row>
      <xdr:rowOff>12700</xdr:rowOff>
    </xdr:from>
    <xdr:ext cx="450850" cy="422089"/>
    <xdr:pic>
      <xdr:nvPicPr>
        <xdr:cNvPr id="2040" name="Picture 7" descr="http://www.extrapowersa.com.ar/img/productos/K090.jpg%20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88900" y="464940276"/>
          <a:ext cx="450850" cy="422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2518</xdr:row>
      <xdr:rowOff>95250</xdr:rowOff>
    </xdr:from>
    <xdr:ext cx="12700" cy="419100"/>
    <xdr:pic>
      <xdr:nvPicPr>
        <xdr:cNvPr id="20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47529" y="46627788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2321860</xdr:colOff>
      <xdr:row>1811</xdr:row>
      <xdr:rowOff>54909</xdr:rowOff>
    </xdr:from>
    <xdr:ext cx="880408" cy="1302684"/>
    <xdr:pic>
      <xdr:nvPicPr>
        <xdr:cNvPr id="2049" name="Imagen 1146" descr="Resultado de imagen para TIMBO ESCALERA PINTOR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4141695" y="334913568"/>
          <a:ext cx="880408" cy="1302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2384</xdr:row>
      <xdr:rowOff>107950</xdr:rowOff>
    </xdr:from>
    <xdr:ext cx="12700" cy="848846"/>
    <xdr:pic>
      <xdr:nvPicPr>
        <xdr:cNvPr id="2072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633662" y="123898305"/>
          <a:ext cx="848846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2391</xdr:row>
      <xdr:rowOff>0</xdr:rowOff>
    </xdr:from>
    <xdr:ext cx="0" cy="428438"/>
    <xdr:pic>
      <xdr:nvPicPr>
        <xdr:cNvPr id="2081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921685" y="124627341"/>
          <a:ext cx="0" cy="428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2395</xdr:row>
      <xdr:rowOff>0</xdr:rowOff>
    </xdr:from>
    <xdr:ext cx="12700" cy="674407"/>
    <xdr:pic>
      <xdr:nvPicPr>
        <xdr:cNvPr id="2085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3248585" y="125344518"/>
          <a:ext cx="12700" cy="674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2430</xdr:row>
      <xdr:rowOff>0</xdr:rowOff>
    </xdr:from>
    <xdr:ext cx="0" cy="415738"/>
    <xdr:pic>
      <xdr:nvPicPr>
        <xdr:cNvPr id="209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445435" y="131799106"/>
          <a:ext cx="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1358900</xdr:colOff>
      <xdr:row>2431</xdr:row>
      <xdr:rowOff>184150</xdr:rowOff>
    </xdr:from>
    <xdr:ext cx="0" cy="437552"/>
    <xdr:pic>
      <xdr:nvPicPr>
        <xdr:cNvPr id="2099" name="715 Imagen" descr="CABO SERRUCHO PLASTICO.jpg"/>
        <xdr:cNvPicPr>
          <a:picLocks noChangeAspect="1"/>
        </xdr:cNvPicPr>
      </xdr:nvPicPr>
      <xdr:blipFill>
        <a:blip xmlns:r="http://schemas.openxmlformats.org/officeDocument/2006/relationships" r:embed="rId350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 l="20062" t="15218" r="19856" b="27174"/>
        <a:stretch>
          <a:fillRect/>
        </a:stretch>
      </xdr:blipFill>
      <xdr:spPr bwMode="auto">
        <a:xfrm>
          <a:off x="3483535" y="132154930"/>
          <a:ext cx="0" cy="437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2395</xdr:row>
      <xdr:rowOff>95250</xdr:rowOff>
    </xdr:from>
    <xdr:ext cx="12700" cy="415738"/>
    <xdr:pic>
      <xdr:nvPicPr>
        <xdr:cNvPr id="22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254397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3221</xdr:row>
      <xdr:rowOff>95250</xdr:rowOff>
    </xdr:from>
    <xdr:ext cx="12700" cy="415739"/>
    <xdr:pic>
      <xdr:nvPicPr>
        <xdr:cNvPr id="22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694329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3091</xdr:row>
      <xdr:rowOff>107950</xdr:rowOff>
    </xdr:from>
    <xdr:ext cx="12700" cy="848845"/>
    <xdr:pic>
      <xdr:nvPicPr>
        <xdr:cNvPr id="2289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633662" y="255141599"/>
          <a:ext cx="848845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3097</xdr:row>
      <xdr:rowOff>0</xdr:rowOff>
    </xdr:from>
    <xdr:ext cx="0" cy="428438"/>
    <xdr:pic>
      <xdr:nvPicPr>
        <xdr:cNvPr id="2301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921685" y="255870635"/>
          <a:ext cx="0" cy="428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3101</xdr:row>
      <xdr:rowOff>0</xdr:rowOff>
    </xdr:from>
    <xdr:ext cx="12700" cy="674407"/>
    <xdr:pic>
      <xdr:nvPicPr>
        <xdr:cNvPr id="2303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3248585" y="256587812"/>
          <a:ext cx="12700" cy="674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3136</xdr:row>
      <xdr:rowOff>0</xdr:rowOff>
    </xdr:from>
    <xdr:ext cx="0" cy="415739"/>
    <xdr:pic>
      <xdr:nvPicPr>
        <xdr:cNvPr id="230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445435" y="263042400"/>
          <a:ext cx="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3433</xdr:row>
      <xdr:rowOff>95250</xdr:rowOff>
    </xdr:from>
    <xdr:ext cx="12700" cy="415738"/>
    <xdr:pic>
      <xdr:nvPicPr>
        <xdr:cNvPr id="23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311726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3462</xdr:row>
      <xdr:rowOff>95250</xdr:rowOff>
    </xdr:from>
    <xdr:ext cx="12700" cy="415739"/>
    <xdr:pic>
      <xdr:nvPicPr>
        <xdr:cNvPr id="23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31656729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1940025</xdr:colOff>
      <xdr:row>2733</xdr:row>
      <xdr:rowOff>64217</xdr:rowOff>
    </xdr:from>
    <xdr:to>
      <xdr:col>3</xdr:col>
      <xdr:colOff>3253160</xdr:colOff>
      <xdr:row>2736</xdr:row>
      <xdr:rowOff>165329</xdr:rowOff>
    </xdr:to>
    <xdr:sp macro="" textlink="">
      <xdr:nvSpPr>
        <xdr:cNvPr id="2343" name="1767 CuadroTexto"/>
        <xdr:cNvSpPr txBox="1"/>
      </xdr:nvSpPr>
      <xdr:spPr>
        <a:xfrm>
          <a:off x="3759860" y="527897135"/>
          <a:ext cx="1313135" cy="63899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10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CONSULTE DESCUENTO POR 12 UNIDADES.</a:t>
          </a:r>
        </a:p>
        <a:p>
          <a:pPr marL="0" marR="0" lvl="0" indent="0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0</xdr:colOff>
      <xdr:row>3219</xdr:row>
      <xdr:rowOff>146050</xdr:rowOff>
    </xdr:from>
    <xdr:ext cx="984838" cy="851192"/>
    <xdr:pic>
      <xdr:nvPicPr>
        <xdr:cNvPr id="2350" name="Picture 1486" descr="http://mla-s2-p.mlstatic.com/pala-punta-angosta-forjada-gherardi-exelente-calidad-ind-arg-4494-MLA3658866547_012013-O.jpg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0" y="571754907"/>
          <a:ext cx="984838" cy="85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1798</xdr:row>
      <xdr:rowOff>95250</xdr:rowOff>
    </xdr:from>
    <xdr:ext cx="12700" cy="415738"/>
    <xdr:pic>
      <xdr:nvPicPr>
        <xdr:cNvPr id="23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2394</xdr:row>
      <xdr:rowOff>95250</xdr:rowOff>
    </xdr:from>
    <xdr:ext cx="12700" cy="415738"/>
    <xdr:pic>
      <xdr:nvPicPr>
        <xdr:cNvPr id="23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2526047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2662</xdr:row>
      <xdr:rowOff>0</xdr:rowOff>
    </xdr:from>
    <xdr:ext cx="12700" cy="415738"/>
    <xdr:pic>
      <xdr:nvPicPr>
        <xdr:cNvPr id="23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7447110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2688</xdr:row>
      <xdr:rowOff>95250</xdr:rowOff>
    </xdr:from>
    <xdr:ext cx="12700" cy="415739"/>
    <xdr:pic>
      <xdr:nvPicPr>
        <xdr:cNvPr id="23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83889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3132</xdr:row>
      <xdr:rowOff>95250</xdr:rowOff>
    </xdr:from>
    <xdr:ext cx="12700" cy="415738"/>
    <xdr:pic>
      <xdr:nvPicPr>
        <xdr:cNvPr id="23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6242047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3192</xdr:row>
      <xdr:rowOff>0</xdr:rowOff>
    </xdr:from>
    <xdr:ext cx="12700" cy="415738"/>
    <xdr:pic>
      <xdr:nvPicPr>
        <xdr:cNvPr id="23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164851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3193</xdr:row>
      <xdr:rowOff>95250</xdr:rowOff>
    </xdr:from>
    <xdr:ext cx="12700" cy="415738"/>
    <xdr:pic>
      <xdr:nvPicPr>
        <xdr:cNvPr id="23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192306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3222</xdr:row>
      <xdr:rowOff>95250</xdr:rowOff>
    </xdr:from>
    <xdr:ext cx="12700" cy="415739"/>
    <xdr:pic>
      <xdr:nvPicPr>
        <xdr:cNvPr id="23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7122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2460</xdr:row>
      <xdr:rowOff>95250</xdr:rowOff>
    </xdr:from>
    <xdr:ext cx="12700" cy="415739"/>
    <xdr:pic>
      <xdr:nvPicPr>
        <xdr:cNvPr id="24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3799035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2539</xdr:row>
      <xdr:rowOff>95250</xdr:rowOff>
    </xdr:from>
    <xdr:ext cx="12700" cy="415739"/>
    <xdr:pic>
      <xdr:nvPicPr>
        <xdr:cNvPr id="24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51796003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2708</xdr:row>
      <xdr:rowOff>95250</xdr:rowOff>
    </xdr:from>
    <xdr:ext cx="12700" cy="415739"/>
    <xdr:pic>
      <xdr:nvPicPr>
        <xdr:cNvPr id="24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87116944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2880</xdr:row>
      <xdr:rowOff>95250</xdr:rowOff>
    </xdr:from>
    <xdr:ext cx="12700" cy="415739"/>
    <xdr:pic>
      <xdr:nvPicPr>
        <xdr:cNvPr id="24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15086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2941</xdr:row>
      <xdr:rowOff>95250</xdr:rowOff>
    </xdr:from>
    <xdr:ext cx="12700" cy="415739"/>
    <xdr:pic>
      <xdr:nvPicPr>
        <xdr:cNvPr id="24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29071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3027</xdr:row>
      <xdr:rowOff>95250</xdr:rowOff>
    </xdr:from>
    <xdr:ext cx="12700" cy="415739"/>
    <xdr:pic>
      <xdr:nvPicPr>
        <xdr:cNvPr id="24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43056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3103</xdr:row>
      <xdr:rowOff>95250</xdr:rowOff>
    </xdr:from>
    <xdr:ext cx="12700" cy="415739"/>
    <xdr:pic>
      <xdr:nvPicPr>
        <xdr:cNvPr id="24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57041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3189</xdr:row>
      <xdr:rowOff>95250</xdr:rowOff>
    </xdr:from>
    <xdr:ext cx="12700" cy="415739"/>
    <xdr:pic>
      <xdr:nvPicPr>
        <xdr:cNvPr id="24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1026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3260</xdr:row>
      <xdr:rowOff>95250</xdr:rowOff>
    </xdr:from>
    <xdr:ext cx="12700" cy="415739"/>
    <xdr:pic>
      <xdr:nvPicPr>
        <xdr:cNvPr id="24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85011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3344</xdr:row>
      <xdr:rowOff>95250</xdr:rowOff>
    </xdr:from>
    <xdr:ext cx="12700" cy="415739"/>
    <xdr:pic>
      <xdr:nvPicPr>
        <xdr:cNvPr id="24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98996474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3440</xdr:row>
      <xdr:rowOff>95250</xdr:rowOff>
    </xdr:from>
    <xdr:ext cx="12700" cy="415739"/>
    <xdr:pic>
      <xdr:nvPicPr>
        <xdr:cNvPr id="24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31298141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707</xdr:row>
      <xdr:rowOff>152400</xdr:rowOff>
    </xdr:from>
    <xdr:ext cx="0" cy="861545"/>
    <xdr:pic>
      <xdr:nvPicPr>
        <xdr:cNvPr id="2418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707</xdr:row>
      <xdr:rowOff>152400</xdr:rowOff>
    </xdr:from>
    <xdr:ext cx="0" cy="861545"/>
    <xdr:pic>
      <xdr:nvPicPr>
        <xdr:cNvPr id="2419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621</xdr:row>
      <xdr:rowOff>95250</xdr:rowOff>
    </xdr:from>
    <xdr:ext cx="12700" cy="415739"/>
    <xdr:pic>
      <xdr:nvPicPr>
        <xdr:cNvPr id="24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694</xdr:row>
      <xdr:rowOff>95250</xdr:rowOff>
    </xdr:from>
    <xdr:ext cx="12700" cy="415739"/>
    <xdr:pic>
      <xdr:nvPicPr>
        <xdr:cNvPr id="24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1067</xdr:row>
      <xdr:rowOff>95250</xdr:rowOff>
    </xdr:from>
    <xdr:ext cx="12700" cy="415739"/>
    <xdr:pic>
      <xdr:nvPicPr>
        <xdr:cNvPr id="24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1742</xdr:row>
      <xdr:rowOff>95250</xdr:rowOff>
    </xdr:from>
    <xdr:ext cx="12700" cy="415738"/>
    <xdr:pic>
      <xdr:nvPicPr>
        <xdr:cNvPr id="25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1743</xdr:row>
      <xdr:rowOff>95250</xdr:rowOff>
    </xdr:from>
    <xdr:ext cx="12700" cy="415739"/>
    <xdr:pic>
      <xdr:nvPicPr>
        <xdr:cNvPr id="25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1741</xdr:row>
      <xdr:rowOff>95250</xdr:rowOff>
    </xdr:from>
    <xdr:ext cx="12700" cy="415738"/>
    <xdr:pic>
      <xdr:nvPicPr>
        <xdr:cNvPr id="25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1740</xdr:row>
      <xdr:rowOff>0</xdr:rowOff>
    </xdr:from>
    <xdr:ext cx="12700" cy="415738"/>
    <xdr:pic>
      <xdr:nvPicPr>
        <xdr:cNvPr id="25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1741</xdr:row>
      <xdr:rowOff>95250</xdr:rowOff>
    </xdr:from>
    <xdr:ext cx="12700" cy="415738"/>
    <xdr:pic>
      <xdr:nvPicPr>
        <xdr:cNvPr id="25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1750</xdr:row>
      <xdr:rowOff>95250</xdr:rowOff>
    </xdr:from>
    <xdr:ext cx="12700" cy="415739"/>
    <xdr:pic>
      <xdr:nvPicPr>
        <xdr:cNvPr id="25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1816</xdr:row>
      <xdr:rowOff>95250</xdr:rowOff>
    </xdr:from>
    <xdr:ext cx="12700" cy="415739"/>
    <xdr:pic>
      <xdr:nvPicPr>
        <xdr:cNvPr id="25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1845</xdr:row>
      <xdr:rowOff>95250</xdr:rowOff>
    </xdr:from>
    <xdr:ext cx="12700" cy="415738"/>
    <xdr:pic>
      <xdr:nvPicPr>
        <xdr:cNvPr id="25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1960</xdr:row>
      <xdr:rowOff>95250</xdr:rowOff>
    </xdr:from>
    <xdr:ext cx="12700" cy="415739"/>
    <xdr:pic>
      <xdr:nvPicPr>
        <xdr:cNvPr id="25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2511</xdr:row>
      <xdr:rowOff>0</xdr:rowOff>
    </xdr:from>
    <xdr:ext cx="0" cy="861545"/>
    <xdr:pic>
      <xdr:nvPicPr>
        <xdr:cNvPr id="2550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2511</xdr:row>
      <xdr:rowOff>0</xdr:rowOff>
    </xdr:from>
    <xdr:ext cx="0" cy="861545"/>
    <xdr:pic>
      <xdr:nvPicPr>
        <xdr:cNvPr id="2551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2578</xdr:row>
      <xdr:rowOff>0</xdr:rowOff>
    </xdr:from>
    <xdr:ext cx="12700" cy="415738"/>
    <xdr:pic>
      <xdr:nvPicPr>
        <xdr:cNvPr id="25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2578</xdr:row>
      <xdr:rowOff>95250</xdr:rowOff>
    </xdr:from>
    <xdr:ext cx="12700" cy="415738"/>
    <xdr:pic>
      <xdr:nvPicPr>
        <xdr:cNvPr id="25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2575</xdr:row>
      <xdr:rowOff>95250</xdr:rowOff>
    </xdr:from>
    <xdr:ext cx="12700" cy="415739"/>
    <xdr:pic>
      <xdr:nvPicPr>
        <xdr:cNvPr id="25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2935</xdr:row>
      <xdr:rowOff>152400</xdr:rowOff>
    </xdr:from>
    <xdr:ext cx="0" cy="861545"/>
    <xdr:pic>
      <xdr:nvPicPr>
        <xdr:cNvPr id="2583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2935</xdr:row>
      <xdr:rowOff>152400</xdr:rowOff>
    </xdr:from>
    <xdr:ext cx="0" cy="861545"/>
    <xdr:pic>
      <xdr:nvPicPr>
        <xdr:cNvPr id="2584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2691</xdr:row>
      <xdr:rowOff>95250</xdr:rowOff>
    </xdr:from>
    <xdr:ext cx="12700" cy="415739"/>
    <xdr:pic>
      <xdr:nvPicPr>
        <xdr:cNvPr id="25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3082</xdr:row>
      <xdr:rowOff>95250</xdr:rowOff>
    </xdr:from>
    <xdr:ext cx="12700" cy="415738"/>
    <xdr:pic>
      <xdr:nvPicPr>
        <xdr:cNvPr id="26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3083</xdr:row>
      <xdr:rowOff>95250</xdr:rowOff>
    </xdr:from>
    <xdr:ext cx="12700" cy="415739"/>
    <xdr:pic>
      <xdr:nvPicPr>
        <xdr:cNvPr id="26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3081</xdr:row>
      <xdr:rowOff>95250</xdr:rowOff>
    </xdr:from>
    <xdr:ext cx="12700" cy="415738"/>
    <xdr:pic>
      <xdr:nvPicPr>
        <xdr:cNvPr id="26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2721</xdr:row>
      <xdr:rowOff>95250</xdr:rowOff>
    </xdr:from>
    <xdr:ext cx="12700" cy="415738"/>
    <xdr:pic>
      <xdr:nvPicPr>
        <xdr:cNvPr id="26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3027</xdr:row>
      <xdr:rowOff>0</xdr:rowOff>
    </xdr:from>
    <xdr:ext cx="12700" cy="415738"/>
    <xdr:pic>
      <xdr:nvPicPr>
        <xdr:cNvPr id="26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3028</xdr:row>
      <xdr:rowOff>95250</xdr:rowOff>
    </xdr:from>
    <xdr:ext cx="12700" cy="415738"/>
    <xdr:pic>
      <xdr:nvPicPr>
        <xdr:cNvPr id="26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3080</xdr:row>
      <xdr:rowOff>0</xdr:rowOff>
    </xdr:from>
    <xdr:ext cx="12700" cy="415738"/>
    <xdr:pic>
      <xdr:nvPicPr>
        <xdr:cNvPr id="26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3081</xdr:row>
      <xdr:rowOff>95250</xdr:rowOff>
    </xdr:from>
    <xdr:ext cx="12700" cy="415738"/>
    <xdr:pic>
      <xdr:nvPicPr>
        <xdr:cNvPr id="26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2795</xdr:row>
      <xdr:rowOff>95250</xdr:rowOff>
    </xdr:from>
    <xdr:ext cx="12700" cy="415739"/>
    <xdr:pic>
      <xdr:nvPicPr>
        <xdr:cNvPr id="26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2868</xdr:row>
      <xdr:rowOff>0</xdr:rowOff>
    </xdr:from>
    <xdr:ext cx="12700" cy="415739"/>
    <xdr:pic>
      <xdr:nvPicPr>
        <xdr:cNvPr id="26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2925</xdr:row>
      <xdr:rowOff>95250</xdr:rowOff>
    </xdr:from>
    <xdr:ext cx="12700" cy="415739"/>
    <xdr:pic>
      <xdr:nvPicPr>
        <xdr:cNvPr id="26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3012</xdr:row>
      <xdr:rowOff>95250</xdr:rowOff>
    </xdr:from>
    <xdr:ext cx="12700" cy="415739"/>
    <xdr:pic>
      <xdr:nvPicPr>
        <xdr:cNvPr id="26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3089</xdr:row>
      <xdr:rowOff>95250</xdr:rowOff>
    </xdr:from>
    <xdr:ext cx="12700" cy="415739"/>
    <xdr:pic>
      <xdr:nvPicPr>
        <xdr:cNvPr id="26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3422</xdr:row>
      <xdr:rowOff>152400</xdr:rowOff>
    </xdr:from>
    <xdr:ext cx="0" cy="861545"/>
    <xdr:pic>
      <xdr:nvPicPr>
        <xdr:cNvPr id="2616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3422</xdr:row>
      <xdr:rowOff>152400</xdr:rowOff>
    </xdr:from>
    <xdr:ext cx="0" cy="861545"/>
    <xdr:pic>
      <xdr:nvPicPr>
        <xdr:cNvPr id="2617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3159</xdr:row>
      <xdr:rowOff>95250</xdr:rowOff>
    </xdr:from>
    <xdr:ext cx="12700" cy="415739"/>
    <xdr:pic>
      <xdr:nvPicPr>
        <xdr:cNvPr id="26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3558</xdr:row>
      <xdr:rowOff>95250</xdr:rowOff>
    </xdr:from>
    <xdr:ext cx="12700" cy="415738"/>
    <xdr:pic>
      <xdr:nvPicPr>
        <xdr:cNvPr id="26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3559</xdr:row>
      <xdr:rowOff>95250</xdr:rowOff>
    </xdr:from>
    <xdr:ext cx="12700" cy="415739"/>
    <xdr:pic>
      <xdr:nvPicPr>
        <xdr:cNvPr id="26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3557</xdr:row>
      <xdr:rowOff>95250</xdr:rowOff>
    </xdr:from>
    <xdr:ext cx="12700" cy="415738"/>
    <xdr:pic>
      <xdr:nvPicPr>
        <xdr:cNvPr id="26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3192</xdr:row>
      <xdr:rowOff>95250</xdr:rowOff>
    </xdr:from>
    <xdr:ext cx="12700" cy="415738"/>
    <xdr:pic>
      <xdr:nvPicPr>
        <xdr:cNvPr id="26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3506</xdr:row>
      <xdr:rowOff>0</xdr:rowOff>
    </xdr:from>
    <xdr:ext cx="12700" cy="415738"/>
    <xdr:pic>
      <xdr:nvPicPr>
        <xdr:cNvPr id="26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3507</xdr:row>
      <xdr:rowOff>95250</xdr:rowOff>
    </xdr:from>
    <xdr:ext cx="12700" cy="415738"/>
    <xdr:pic>
      <xdr:nvPicPr>
        <xdr:cNvPr id="26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3556</xdr:row>
      <xdr:rowOff>0</xdr:rowOff>
    </xdr:from>
    <xdr:ext cx="12700" cy="415738"/>
    <xdr:pic>
      <xdr:nvPicPr>
        <xdr:cNvPr id="26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3557</xdr:row>
      <xdr:rowOff>95250</xdr:rowOff>
    </xdr:from>
    <xdr:ext cx="12700" cy="415738"/>
    <xdr:pic>
      <xdr:nvPicPr>
        <xdr:cNvPr id="26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3241</xdr:row>
      <xdr:rowOff>95250</xdr:rowOff>
    </xdr:from>
    <xdr:ext cx="12700" cy="415739"/>
    <xdr:pic>
      <xdr:nvPicPr>
        <xdr:cNvPr id="26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3317</xdr:row>
      <xdr:rowOff>95250</xdr:rowOff>
    </xdr:from>
    <xdr:ext cx="12700" cy="415739"/>
    <xdr:pic>
      <xdr:nvPicPr>
        <xdr:cNvPr id="26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3491</xdr:row>
      <xdr:rowOff>95250</xdr:rowOff>
    </xdr:from>
    <xdr:ext cx="12700" cy="415739"/>
    <xdr:pic>
      <xdr:nvPicPr>
        <xdr:cNvPr id="26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3566</xdr:row>
      <xdr:rowOff>95250</xdr:rowOff>
    </xdr:from>
    <xdr:ext cx="12700" cy="415739"/>
    <xdr:pic>
      <xdr:nvPicPr>
        <xdr:cNvPr id="26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3864</xdr:row>
      <xdr:rowOff>152400</xdr:rowOff>
    </xdr:from>
    <xdr:ext cx="0" cy="861545"/>
    <xdr:pic>
      <xdr:nvPicPr>
        <xdr:cNvPr id="2649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3864</xdr:row>
      <xdr:rowOff>152400</xdr:rowOff>
    </xdr:from>
    <xdr:ext cx="0" cy="861545"/>
    <xdr:pic>
      <xdr:nvPicPr>
        <xdr:cNvPr id="2650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3632</xdr:row>
      <xdr:rowOff>95250</xdr:rowOff>
    </xdr:from>
    <xdr:ext cx="12700" cy="415739"/>
    <xdr:pic>
      <xdr:nvPicPr>
        <xdr:cNvPr id="26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4007</xdr:row>
      <xdr:rowOff>95250</xdr:rowOff>
    </xdr:from>
    <xdr:ext cx="12700" cy="415738"/>
    <xdr:pic>
      <xdr:nvPicPr>
        <xdr:cNvPr id="26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4008</xdr:row>
      <xdr:rowOff>95250</xdr:rowOff>
    </xdr:from>
    <xdr:ext cx="12700" cy="415739"/>
    <xdr:pic>
      <xdr:nvPicPr>
        <xdr:cNvPr id="26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4006</xdr:row>
      <xdr:rowOff>95250</xdr:rowOff>
    </xdr:from>
    <xdr:ext cx="12700" cy="415738"/>
    <xdr:pic>
      <xdr:nvPicPr>
        <xdr:cNvPr id="26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3664</xdr:row>
      <xdr:rowOff>95250</xdr:rowOff>
    </xdr:from>
    <xdr:ext cx="12700" cy="415738"/>
    <xdr:pic>
      <xdr:nvPicPr>
        <xdr:cNvPr id="26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3952</xdr:row>
      <xdr:rowOff>0</xdr:rowOff>
    </xdr:from>
    <xdr:ext cx="12700" cy="415738"/>
    <xdr:pic>
      <xdr:nvPicPr>
        <xdr:cNvPr id="26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3953</xdr:row>
      <xdr:rowOff>95250</xdr:rowOff>
    </xdr:from>
    <xdr:ext cx="12700" cy="415738"/>
    <xdr:pic>
      <xdr:nvPicPr>
        <xdr:cNvPr id="26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4005</xdr:row>
      <xdr:rowOff>0</xdr:rowOff>
    </xdr:from>
    <xdr:ext cx="12700" cy="415738"/>
    <xdr:pic>
      <xdr:nvPicPr>
        <xdr:cNvPr id="26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4006</xdr:row>
      <xdr:rowOff>95250</xdr:rowOff>
    </xdr:from>
    <xdr:ext cx="12700" cy="415738"/>
    <xdr:pic>
      <xdr:nvPicPr>
        <xdr:cNvPr id="26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3711</xdr:row>
      <xdr:rowOff>95250</xdr:rowOff>
    </xdr:from>
    <xdr:ext cx="12700" cy="415739"/>
    <xdr:pic>
      <xdr:nvPicPr>
        <xdr:cNvPr id="26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3787</xdr:row>
      <xdr:rowOff>95250</xdr:rowOff>
    </xdr:from>
    <xdr:ext cx="12700" cy="415739"/>
    <xdr:pic>
      <xdr:nvPicPr>
        <xdr:cNvPr id="26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3855</xdr:row>
      <xdr:rowOff>95250</xdr:rowOff>
    </xdr:from>
    <xdr:ext cx="12700" cy="415739"/>
    <xdr:pic>
      <xdr:nvPicPr>
        <xdr:cNvPr id="26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4015</xdr:row>
      <xdr:rowOff>95250</xdr:rowOff>
    </xdr:from>
    <xdr:ext cx="12700" cy="415739"/>
    <xdr:pic>
      <xdr:nvPicPr>
        <xdr:cNvPr id="26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4336</xdr:row>
      <xdr:rowOff>152400</xdr:rowOff>
    </xdr:from>
    <xdr:ext cx="0" cy="861545"/>
    <xdr:pic>
      <xdr:nvPicPr>
        <xdr:cNvPr id="2682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4336</xdr:row>
      <xdr:rowOff>152400</xdr:rowOff>
    </xdr:from>
    <xdr:ext cx="0" cy="861545"/>
    <xdr:pic>
      <xdr:nvPicPr>
        <xdr:cNvPr id="2683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4090</xdr:row>
      <xdr:rowOff>95250</xdr:rowOff>
    </xdr:from>
    <xdr:ext cx="12700" cy="415739"/>
    <xdr:pic>
      <xdr:nvPicPr>
        <xdr:cNvPr id="26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4483</xdr:row>
      <xdr:rowOff>95250</xdr:rowOff>
    </xdr:from>
    <xdr:ext cx="12700" cy="415738"/>
    <xdr:pic>
      <xdr:nvPicPr>
        <xdr:cNvPr id="26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4484</xdr:row>
      <xdr:rowOff>95250</xdr:rowOff>
    </xdr:from>
    <xdr:ext cx="12700" cy="415739"/>
    <xdr:pic>
      <xdr:nvPicPr>
        <xdr:cNvPr id="27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4482</xdr:row>
      <xdr:rowOff>95250</xdr:rowOff>
    </xdr:from>
    <xdr:ext cx="12700" cy="415738"/>
    <xdr:pic>
      <xdr:nvPicPr>
        <xdr:cNvPr id="27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4121</xdr:row>
      <xdr:rowOff>95250</xdr:rowOff>
    </xdr:from>
    <xdr:ext cx="12700" cy="415738"/>
    <xdr:pic>
      <xdr:nvPicPr>
        <xdr:cNvPr id="27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4481</xdr:row>
      <xdr:rowOff>0</xdr:rowOff>
    </xdr:from>
    <xdr:ext cx="12700" cy="415738"/>
    <xdr:pic>
      <xdr:nvPicPr>
        <xdr:cNvPr id="27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4482</xdr:row>
      <xdr:rowOff>95250</xdr:rowOff>
    </xdr:from>
    <xdr:ext cx="12700" cy="415738"/>
    <xdr:pic>
      <xdr:nvPicPr>
        <xdr:cNvPr id="27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4160</xdr:row>
      <xdr:rowOff>95250</xdr:rowOff>
    </xdr:from>
    <xdr:ext cx="12700" cy="415739"/>
    <xdr:pic>
      <xdr:nvPicPr>
        <xdr:cNvPr id="27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4244</xdr:row>
      <xdr:rowOff>95250</xdr:rowOff>
    </xdr:from>
    <xdr:ext cx="12700" cy="415739"/>
    <xdr:pic>
      <xdr:nvPicPr>
        <xdr:cNvPr id="27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4327</xdr:row>
      <xdr:rowOff>95250</xdr:rowOff>
    </xdr:from>
    <xdr:ext cx="12700" cy="415739"/>
    <xdr:pic>
      <xdr:nvPicPr>
        <xdr:cNvPr id="27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4400</xdr:row>
      <xdr:rowOff>95250</xdr:rowOff>
    </xdr:from>
    <xdr:ext cx="12700" cy="415739"/>
    <xdr:pic>
      <xdr:nvPicPr>
        <xdr:cNvPr id="27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4493</xdr:row>
      <xdr:rowOff>95250</xdr:rowOff>
    </xdr:from>
    <xdr:ext cx="12700" cy="415739"/>
    <xdr:pic>
      <xdr:nvPicPr>
        <xdr:cNvPr id="27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4829</xdr:row>
      <xdr:rowOff>152400</xdr:rowOff>
    </xdr:from>
    <xdr:ext cx="0" cy="861545"/>
    <xdr:pic>
      <xdr:nvPicPr>
        <xdr:cNvPr id="2715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4829</xdr:row>
      <xdr:rowOff>152400</xdr:rowOff>
    </xdr:from>
    <xdr:ext cx="0" cy="861545"/>
    <xdr:pic>
      <xdr:nvPicPr>
        <xdr:cNvPr id="2716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4564</xdr:row>
      <xdr:rowOff>95250</xdr:rowOff>
    </xdr:from>
    <xdr:ext cx="12700" cy="415739"/>
    <xdr:pic>
      <xdr:nvPicPr>
        <xdr:cNvPr id="27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4968</xdr:row>
      <xdr:rowOff>95250</xdr:rowOff>
    </xdr:from>
    <xdr:ext cx="12700" cy="415738"/>
    <xdr:pic>
      <xdr:nvPicPr>
        <xdr:cNvPr id="27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4969</xdr:row>
      <xdr:rowOff>95250</xdr:rowOff>
    </xdr:from>
    <xdr:ext cx="12700" cy="415739"/>
    <xdr:pic>
      <xdr:nvPicPr>
        <xdr:cNvPr id="27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4967</xdr:row>
      <xdr:rowOff>95250</xdr:rowOff>
    </xdr:from>
    <xdr:ext cx="12700" cy="415738"/>
    <xdr:pic>
      <xdr:nvPicPr>
        <xdr:cNvPr id="27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4598</xdr:row>
      <xdr:rowOff>95250</xdr:rowOff>
    </xdr:from>
    <xdr:ext cx="12700" cy="415738"/>
    <xdr:pic>
      <xdr:nvPicPr>
        <xdr:cNvPr id="27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4910</xdr:row>
      <xdr:rowOff>0</xdr:rowOff>
    </xdr:from>
    <xdr:ext cx="12700" cy="415738"/>
    <xdr:pic>
      <xdr:nvPicPr>
        <xdr:cNvPr id="27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4966</xdr:row>
      <xdr:rowOff>0</xdr:rowOff>
    </xdr:from>
    <xdr:ext cx="12700" cy="415738"/>
    <xdr:pic>
      <xdr:nvPicPr>
        <xdr:cNvPr id="27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4967</xdr:row>
      <xdr:rowOff>95250</xdr:rowOff>
    </xdr:from>
    <xdr:ext cx="12700" cy="415738"/>
    <xdr:pic>
      <xdr:nvPicPr>
        <xdr:cNvPr id="27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4743</xdr:row>
      <xdr:rowOff>95250</xdr:rowOff>
    </xdr:from>
    <xdr:ext cx="12700" cy="415739"/>
    <xdr:pic>
      <xdr:nvPicPr>
        <xdr:cNvPr id="27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4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49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50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51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5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53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54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4086</xdr:row>
      <xdr:rowOff>0</xdr:rowOff>
    </xdr:from>
    <xdr:ext cx="12700" cy="1221814"/>
    <xdr:pic>
      <xdr:nvPicPr>
        <xdr:cNvPr id="2755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3164</xdr:row>
      <xdr:rowOff>0</xdr:rowOff>
    </xdr:from>
    <xdr:ext cx="317500" cy="303119"/>
    <xdr:sp macro="" textlink="">
      <xdr:nvSpPr>
        <xdr:cNvPr id="2756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1169176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3923</xdr:row>
      <xdr:rowOff>0</xdr:rowOff>
    </xdr:from>
    <xdr:ext cx="317500" cy="303119"/>
    <xdr:sp macro="" textlink="">
      <xdr:nvSpPr>
        <xdr:cNvPr id="2757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252105459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3119"/>
    <xdr:sp macro="" textlink="">
      <xdr:nvSpPr>
        <xdr:cNvPr id="2758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40056098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4039</xdr:row>
      <xdr:rowOff>0</xdr:rowOff>
    </xdr:from>
    <xdr:ext cx="317500" cy="304800"/>
    <xdr:sp macro="" textlink="">
      <xdr:nvSpPr>
        <xdr:cNvPr id="2759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27182781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4920</xdr:row>
      <xdr:rowOff>0</xdr:rowOff>
    </xdr:from>
    <xdr:ext cx="317500" cy="304800"/>
    <xdr:sp macro="" textlink="">
      <xdr:nvSpPr>
        <xdr:cNvPr id="2760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4229727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2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2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2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2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2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2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2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2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2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2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2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2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2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2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2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2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2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2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2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2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193</xdr:row>
      <xdr:rowOff>0</xdr:rowOff>
    </xdr:from>
    <xdr:ext cx="774700" cy="303119"/>
    <xdr:pic>
      <xdr:nvPicPr>
        <xdr:cNvPr id="2342" name="658 Imagen" descr="MOCATREFB6CAFLU9XTCAOQX6SUCAT2AOJ4CAZ7ERROCARN5D9ACASAPGW4CAXXTL8YCA8VQ9GMCA17VH8KCARZXRYTCAC4KQ0YCASYDAYNCA2OFYPCCA4O68F4CAGTKYPXCAE5VSIZ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3604" t="4504" r="6306" b="48648"/>
        <a:stretch>
          <a:fillRect/>
        </a:stretch>
      </xdr:blipFill>
      <xdr:spPr bwMode="auto">
        <a:xfrm>
          <a:off x="0" y="30435176"/>
          <a:ext cx="752288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11206</xdr:colOff>
      <xdr:row>830</xdr:row>
      <xdr:rowOff>49876</xdr:rowOff>
    </xdr:from>
    <xdr:ext cx="851647" cy="811013"/>
    <xdr:pic>
      <xdr:nvPicPr>
        <xdr:cNvPr id="2370" name="2369 Imagen" descr="Resultado de imagen para CANDADO PERNO HORIZONTAL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162815317"/>
          <a:ext cx="829235" cy="81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2178423</xdr:colOff>
      <xdr:row>871</xdr:row>
      <xdr:rowOff>96372</xdr:rowOff>
    </xdr:from>
    <xdr:ext cx="792069" cy="415738"/>
    <xdr:pic>
      <xdr:nvPicPr>
        <xdr:cNvPr id="2375" name="Picture 95" descr="canilla esferica metal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48952" y="173260872"/>
          <a:ext cx="792069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879</xdr:row>
      <xdr:rowOff>31750</xdr:rowOff>
    </xdr:from>
    <xdr:ext cx="520700" cy="364939"/>
    <xdr:pic>
      <xdr:nvPicPr>
        <xdr:cNvPr id="2376" name="Picture 96" descr="canilla lavarropa metal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>
          <a:clrChange>
            <a:clrFrom>
              <a:srgbClr val="FDFBFE"/>
            </a:clrFrom>
            <a:clrTo>
              <a:srgbClr val="FDFB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4630603"/>
          <a:ext cx="520700" cy="364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872</xdr:row>
      <xdr:rowOff>31750</xdr:rowOff>
    </xdr:from>
    <xdr:ext cx="615950" cy="403038"/>
    <xdr:pic>
      <xdr:nvPicPr>
        <xdr:cNvPr id="2380" name="Picture 97" descr="canilla esferica  plastica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3375544"/>
          <a:ext cx="615950" cy="403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866</xdr:row>
      <xdr:rowOff>95250</xdr:rowOff>
    </xdr:from>
    <xdr:ext cx="730437" cy="679078"/>
    <xdr:pic>
      <xdr:nvPicPr>
        <xdr:cNvPr id="2387" name="Imagen 1144" descr="Resultado de imagen para CANILLA GINY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38100" y="172363279"/>
          <a:ext cx="708025" cy="679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56029</xdr:colOff>
      <xdr:row>886</xdr:row>
      <xdr:rowOff>78441</xdr:rowOff>
    </xdr:from>
    <xdr:ext cx="829236" cy="852625"/>
    <xdr:pic>
      <xdr:nvPicPr>
        <xdr:cNvPr id="2344" name="Imagen 2343" descr="CaÃ±o Corrugado Flexible Blanco 3/4 Antillama Iram Rollo 25mt"/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59661412"/>
          <a:ext cx="829236" cy="8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4957</xdr:row>
      <xdr:rowOff>95250</xdr:rowOff>
    </xdr:from>
    <xdr:ext cx="12700" cy="415739"/>
    <xdr:pic>
      <xdr:nvPicPr>
        <xdr:cNvPr id="23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90319075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4955</xdr:row>
      <xdr:rowOff>95250</xdr:rowOff>
    </xdr:from>
    <xdr:ext cx="12700" cy="415738"/>
    <xdr:pic>
      <xdr:nvPicPr>
        <xdr:cNvPr id="24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9028321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4955</xdr:row>
      <xdr:rowOff>95250</xdr:rowOff>
    </xdr:from>
    <xdr:ext cx="12700" cy="415738"/>
    <xdr:pic>
      <xdr:nvPicPr>
        <xdr:cNvPr id="24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9028321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2321</xdr:row>
      <xdr:rowOff>95250</xdr:rowOff>
    </xdr:from>
    <xdr:ext cx="12700" cy="419100"/>
    <xdr:pic>
      <xdr:nvPicPr>
        <xdr:cNvPr id="24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451593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2285</xdr:row>
      <xdr:rowOff>95250</xdr:rowOff>
    </xdr:from>
    <xdr:ext cx="12700" cy="419100"/>
    <xdr:pic>
      <xdr:nvPicPr>
        <xdr:cNvPr id="24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451593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2317</xdr:row>
      <xdr:rowOff>95250</xdr:rowOff>
    </xdr:from>
    <xdr:ext cx="12700" cy="419100"/>
    <xdr:pic>
      <xdr:nvPicPr>
        <xdr:cNvPr id="24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953616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2303</xdr:row>
      <xdr:rowOff>95250</xdr:rowOff>
    </xdr:from>
    <xdr:ext cx="12700" cy="419100"/>
    <xdr:pic>
      <xdr:nvPicPr>
        <xdr:cNvPr id="24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846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2303</xdr:row>
      <xdr:rowOff>95250</xdr:rowOff>
    </xdr:from>
    <xdr:ext cx="12700" cy="419100"/>
    <xdr:pic>
      <xdr:nvPicPr>
        <xdr:cNvPr id="24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846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2303</xdr:row>
      <xdr:rowOff>0</xdr:rowOff>
    </xdr:from>
    <xdr:ext cx="12700" cy="419100"/>
    <xdr:pic>
      <xdr:nvPicPr>
        <xdr:cNvPr id="24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8281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2300</xdr:row>
      <xdr:rowOff>95250</xdr:rowOff>
    </xdr:from>
    <xdr:ext cx="12700" cy="415738"/>
    <xdr:pic>
      <xdr:nvPicPr>
        <xdr:cNvPr id="24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4337987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2312894</xdr:colOff>
      <xdr:row>3163</xdr:row>
      <xdr:rowOff>35859</xdr:rowOff>
    </xdr:from>
    <xdr:to>
      <xdr:col>3</xdr:col>
      <xdr:colOff>3254189</xdr:colOff>
      <xdr:row>3167</xdr:row>
      <xdr:rowOff>98612</xdr:rowOff>
    </xdr:to>
    <xdr:sp macro="" textlink="">
      <xdr:nvSpPr>
        <xdr:cNvPr id="2532" name="22 CuadroTexto"/>
        <xdr:cNvSpPr txBox="1"/>
      </xdr:nvSpPr>
      <xdr:spPr>
        <a:xfrm>
          <a:off x="4132729" y="593669718"/>
          <a:ext cx="941295" cy="7799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COLORES GRIS/ NEGRO</a:t>
          </a:r>
          <a:r>
            <a:rPr lang="es-AR" sz="800" b="1" baseline="0"/>
            <a:t>/BLANCO.</a:t>
          </a:r>
        </a:p>
        <a:p>
          <a:pPr>
            <a:lnSpc>
              <a:spcPts val="800"/>
            </a:lnSpc>
          </a:pPr>
          <a:endParaRPr lang="es-AR" sz="800" b="1" baseline="0"/>
        </a:p>
        <a:p>
          <a:pPr>
            <a:lnSpc>
              <a:spcPts val="800"/>
            </a:lnSpc>
          </a:pPr>
          <a:r>
            <a:rPr lang="es-AR" sz="800" b="1" baseline="0"/>
            <a:t>Y TAMBIEN MARCA SC</a:t>
          </a:r>
          <a:endParaRPr lang="es-AR" sz="800" b="1"/>
        </a:p>
      </xdr:txBody>
    </xdr:sp>
    <xdr:clientData/>
  </xdr:twoCellAnchor>
  <xdr:twoCellAnchor>
    <xdr:from>
      <xdr:col>0</xdr:col>
      <xdr:colOff>0</xdr:colOff>
      <xdr:row>4062</xdr:row>
      <xdr:rowOff>31537</xdr:rowOff>
    </xdr:from>
    <xdr:to>
      <xdr:col>1</xdr:col>
      <xdr:colOff>149678</xdr:colOff>
      <xdr:row>4067</xdr:row>
      <xdr:rowOff>81643</xdr:rowOff>
    </xdr:to>
    <xdr:sp macro="" textlink="">
      <xdr:nvSpPr>
        <xdr:cNvPr id="2537" name="22 CuadroTexto"/>
        <xdr:cNvSpPr txBox="1"/>
      </xdr:nvSpPr>
      <xdr:spPr>
        <a:xfrm>
          <a:off x="0" y="720761073"/>
          <a:ext cx="870857" cy="9345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COLORES GRIS/ NEGRO</a:t>
          </a:r>
          <a:r>
            <a:rPr lang="es-AR" sz="800" b="1" baseline="0"/>
            <a:t>/BLANCO.</a:t>
          </a:r>
        </a:p>
        <a:p>
          <a:pPr>
            <a:lnSpc>
              <a:spcPts val="800"/>
            </a:lnSpc>
          </a:pPr>
          <a:endParaRPr lang="es-AR" sz="800" b="1" baseline="0"/>
        </a:p>
        <a:p>
          <a:pPr>
            <a:lnSpc>
              <a:spcPts val="800"/>
            </a:lnSpc>
          </a:pPr>
          <a:r>
            <a:rPr lang="es-AR" sz="800" b="1" baseline="0"/>
            <a:t>Y TAMBIEN MARCA SC</a:t>
          </a:r>
          <a:endParaRPr lang="es-AR" sz="800" b="1"/>
        </a:p>
      </xdr:txBody>
    </xdr:sp>
    <xdr:clientData/>
  </xdr:twoCellAnchor>
  <xdr:oneCellAnchor>
    <xdr:from>
      <xdr:col>8</xdr:col>
      <xdr:colOff>0</xdr:colOff>
      <xdr:row>3937</xdr:row>
      <xdr:rowOff>95250</xdr:rowOff>
    </xdr:from>
    <xdr:ext cx="12700" cy="415738"/>
    <xdr:pic>
      <xdr:nvPicPr>
        <xdr:cNvPr id="25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39922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3936</xdr:row>
      <xdr:rowOff>95250</xdr:rowOff>
    </xdr:from>
    <xdr:ext cx="12700" cy="419100"/>
    <xdr:pic>
      <xdr:nvPicPr>
        <xdr:cNvPr id="25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21993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3938</xdr:row>
      <xdr:rowOff>95250</xdr:rowOff>
    </xdr:from>
    <xdr:ext cx="12700" cy="419100"/>
    <xdr:pic>
      <xdr:nvPicPr>
        <xdr:cNvPr id="25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57852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3938</xdr:row>
      <xdr:rowOff>95250</xdr:rowOff>
    </xdr:from>
    <xdr:ext cx="12700" cy="419100"/>
    <xdr:pic>
      <xdr:nvPicPr>
        <xdr:cNvPr id="25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57852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2476500</xdr:colOff>
      <xdr:row>3934</xdr:row>
      <xdr:rowOff>20970</xdr:rowOff>
    </xdr:from>
    <xdr:to>
      <xdr:col>4</xdr:col>
      <xdr:colOff>5443</xdr:colOff>
      <xdr:row>3936</xdr:row>
      <xdr:rowOff>117180</xdr:rowOff>
    </xdr:to>
    <xdr:sp macro="" textlink="">
      <xdr:nvSpPr>
        <xdr:cNvPr id="2556" name="22 CuadroTexto"/>
        <xdr:cNvSpPr txBox="1"/>
      </xdr:nvSpPr>
      <xdr:spPr>
        <a:xfrm>
          <a:off x="4272643" y="698108220"/>
          <a:ext cx="1066800" cy="4499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1000" b="1"/>
            <a:t>COLORES  NEGRO</a:t>
          </a:r>
          <a:r>
            <a:rPr lang="es-AR" sz="1000" b="1" baseline="0"/>
            <a:t>/BLANCO.</a:t>
          </a:r>
        </a:p>
        <a:p>
          <a:pPr>
            <a:lnSpc>
              <a:spcPts val="800"/>
            </a:lnSpc>
          </a:pPr>
          <a:endParaRPr lang="es-AR" sz="800" b="1" baseline="0"/>
        </a:p>
      </xdr:txBody>
    </xdr:sp>
    <xdr:clientData/>
  </xdr:twoCellAnchor>
  <xdr:oneCellAnchor>
    <xdr:from>
      <xdr:col>11</xdr:col>
      <xdr:colOff>0</xdr:colOff>
      <xdr:row>47</xdr:row>
      <xdr:rowOff>0</xdr:rowOff>
    </xdr:from>
    <xdr:ext cx="304800" cy="308834"/>
    <xdr:sp macro="" textlink="">
      <xdr:nvSpPr>
        <xdr:cNvPr id="1026" name="AutoShape 2" descr="kit accesorios metal para baÃ±os set 6 piezas toallero barral"/>
        <xdr:cNvSpPr>
          <a:spLocks noChangeAspect="1" noChangeArrowheads="1"/>
        </xdr:cNvSpPr>
      </xdr:nvSpPr>
      <xdr:spPr bwMode="auto">
        <a:xfrm>
          <a:off x="9204960" y="7223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47</xdr:row>
      <xdr:rowOff>0</xdr:rowOff>
    </xdr:from>
    <xdr:ext cx="304800" cy="308834"/>
    <xdr:sp macro="" textlink="">
      <xdr:nvSpPr>
        <xdr:cNvPr id="1028" name="AutoShape 4" descr="kit accesorios metal para baÃ±os set 6 piezas toallero barral"/>
        <xdr:cNvSpPr>
          <a:spLocks noChangeAspect="1" noChangeArrowheads="1"/>
        </xdr:cNvSpPr>
      </xdr:nvSpPr>
      <xdr:spPr bwMode="auto">
        <a:xfrm>
          <a:off x="9204960" y="7223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308834"/>
    <xdr:sp macro="" textlink="">
      <xdr:nvSpPr>
        <xdr:cNvPr id="1029" name="AutoShape 5" descr="Resultado de imagen para SET BAÃO BAYCO"/>
        <xdr:cNvSpPr>
          <a:spLocks noChangeAspect="1" noChangeArrowheads="1"/>
        </xdr:cNvSpPr>
      </xdr:nvSpPr>
      <xdr:spPr bwMode="auto">
        <a:xfrm>
          <a:off x="8359140" y="9502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308834"/>
    <xdr:sp macro="" textlink="">
      <xdr:nvSpPr>
        <xdr:cNvPr id="1030" name="AutoShape 6" descr="Resultado de imagen para SET BAÃO BAYCO"/>
        <xdr:cNvSpPr>
          <a:spLocks noChangeAspect="1" noChangeArrowheads="1"/>
        </xdr:cNvSpPr>
      </xdr:nvSpPr>
      <xdr:spPr bwMode="auto">
        <a:xfrm>
          <a:off x="8359140" y="9502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66</xdr:row>
      <xdr:rowOff>0</xdr:rowOff>
    </xdr:from>
    <xdr:ext cx="304800" cy="308834"/>
    <xdr:sp macro="" textlink="">
      <xdr:nvSpPr>
        <xdr:cNvPr id="1033" name="AutoShape 9" descr="Resultado de imagen para SET BAÃO BAYCO"/>
        <xdr:cNvSpPr>
          <a:spLocks noChangeAspect="1" noChangeArrowheads="1"/>
        </xdr:cNvSpPr>
      </xdr:nvSpPr>
      <xdr:spPr bwMode="auto">
        <a:xfrm>
          <a:off x="9204960" y="9151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81922</xdr:rowOff>
    </xdr:from>
    <xdr:ext cx="1073973" cy="838767"/>
    <xdr:pic>
      <xdr:nvPicPr>
        <xdr:cNvPr id="2557" name="Imagen 2556" descr="Resultado de imagen para SET BAÃO BAYCO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81807"/>
          <a:ext cx="1073973" cy="83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</xdr:colOff>
      <xdr:row>4393</xdr:row>
      <xdr:rowOff>81002</xdr:rowOff>
    </xdr:from>
    <xdr:to>
      <xdr:col>0</xdr:col>
      <xdr:colOff>693965</xdr:colOff>
      <xdr:row>4399</xdr:row>
      <xdr:rowOff>122463</xdr:rowOff>
    </xdr:to>
    <xdr:sp macro="" textlink="">
      <xdr:nvSpPr>
        <xdr:cNvPr id="2560" name="22 CuadroTexto"/>
        <xdr:cNvSpPr txBox="1"/>
      </xdr:nvSpPr>
      <xdr:spPr>
        <a:xfrm>
          <a:off x="1" y="779362073"/>
          <a:ext cx="693964" cy="11028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COLORES  NEGRO</a:t>
          </a:r>
          <a:endParaRPr lang="es-AR" sz="800" b="1" baseline="0"/>
        </a:p>
        <a:p>
          <a:pPr>
            <a:lnSpc>
              <a:spcPts val="800"/>
            </a:lnSpc>
          </a:pPr>
          <a:r>
            <a:rPr lang="es-AR" sz="800" b="1" baseline="0"/>
            <a:t>BLANCO</a:t>
          </a:r>
        </a:p>
        <a:p>
          <a:pPr>
            <a:lnSpc>
              <a:spcPts val="800"/>
            </a:lnSpc>
          </a:pPr>
          <a:endParaRPr lang="es-AR" sz="800" b="1" baseline="0"/>
        </a:p>
        <a:p>
          <a:pPr>
            <a:lnSpc>
              <a:spcPts val="800"/>
            </a:lnSpc>
          </a:pPr>
          <a:endParaRPr lang="es-AR" sz="800" b="1"/>
        </a:p>
      </xdr:txBody>
    </xdr:sp>
    <xdr:clientData/>
  </xdr:twoCellAnchor>
  <xdr:oneCellAnchor>
    <xdr:from>
      <xdr:col>0</xdr:col>
      <xdr:colOff>324757</xdr:colOff>
      <xdr:row>2702</xdr:row>
      <xdr:rowOff>40821</xdr:rowOff>
    </xdr:from>
    <xdr:ext cx="355600" cy="453840"/>
    <xdr:pic>
      <xdr:nvPicPr>
        <xdr:cNvPr id="2561" name="Picture 16" descr="http://www.cerradurasprive.com.ar/imgdb/a14-llave2.jpg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324757" y="477365785"/>
          <a:ext cx="355600" cy="45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4407</xdr:row>
      <xdr:rowOff>0</xdr:rowOff>
    </xdr:from>
    <xdr:ext cx="450850" cy="523686"/>
    <xdr:pic>
      <xdr:nvPicPr>
        <xdr:cNvPr id="2562" name="Picture 377" descr="soporte con tavesaño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18827271"/>
          <a:ext cx="450850" cy="523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80682</xdr:colOff>
      <xdr:row>4410</xdr:row>
      <xdr:rowOff>31719</xdr:rowOff>
    </xdr:from>
    <xdr:ext cx="681318" cy="670356"/>
    <xdr:pic>
      <xdr:nvPicPr>
        <xdr:cNvPr id="2563" name="Imagen 2562" descr="Resultado de imagen para SOPORTE STRONG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" y="782319969"/>
          <a:ext cx="681318" cy="67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4635</xdr:row>
      <xdr:rowOff>80300</xdr:rowOff>
    </xdr:from>
    <xdr:ext cx="1066800" cy="605917"/>
    <xdr:pic>
      <xdr:nvPicPr>
        <xdr:cNvPr id="2578" name="Imagen 2577" descr="Resultado de imagen para TERMOFUSORA GASMAN"/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6559335"/>
          <a:ext cx="1066800" cy="60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3039036</xdr:colOff>
      <xdr:row>4635</xdr:row>
      <xdr:rowOff>47065</xdr:rowOff>
    </xdr:from>
    <xdr:ext cx="759759" cy="623610"/>
    <xdr:pic>
      <xdr:nvPicPr>
        <xdr:cNvPr id="2585" name="1828 Imagen"/>
        <xdr:cNvPicPr>
          <a:picLocks noChangeAspect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5056095" y="874251565"/>
          <a:ext cx="759759" cy="623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313</xdr:row>
      <xdr:rowOff>143437</xdr:rowOff>
    </xdr:from>
    <xdr:ext cx="1120337" cy="1013011"/>
    <xdr:pic>
      <xdr:nvPicPr>
        <xdr:cNvPr id="2589" name="Imagen 2588" descr="Resultado de imagen para BARRAL DE MADERA"/>
        <xdr:cNvPicPr>
          <a:picLocks noChangeAspect="1" noChangeArrowheads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95413"/>
          <a:ext cx="1120337" cy="101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322</xdr:row>
      <xdr:rowOff>0</xdr:rowOff>
    </xdr:from>
    <xdr:ext cx="304800" cy="308835"/>
    <xdr:sp macro="" textlink="">
      <xdr:nvSpPr>
        <xdr:cNvPr id="1041" name="AutoShape 17" descr="kit completo barral de madera de 22 mm 2.20 m"/>
        <xdr:cNvSpPr>
          <a:spLocks noChangeAspect="1" noChangeArrowheads="1"/>
        </xdr:cNvSpPr>
      </xdr:nvSpPr>
      <xdr:spPr bwMode="auto">
        <a:xfrm>
          <a:off x="9204960" y="50855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166722</xdr:colOff>
      <xdr:row>304</xdr:row>
      <xdr:rowOff>22651</xdr:rowOff>
    </xdr:from>
    <xdr:ext cx="871352" cy="1760608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5400000">
          <a:off x="-277906" y="49405608"/>
          <a:ext cx="1760608" cy="871352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2" name="AutoShape 18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4" name="AutoShape 20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6" name="AutoShape 22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7" name="AutoShape 23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8" name="AutoShape 24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1801906</xdr:colOff>
      <xdr:row>936</xdr:row>
      <xdr:rowOff>15578</xdr:rowOff>
    </xdr:from>
    <xdr:ext cx="1565729" cy="911806"/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3621741" y="181810849"/>
          <a:ext cx="1565729" cy="9118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1291</xdr:row>
      <xdr:rowOff>31750</xdr:rowOff>
    </xdr:from>
    <xdr:ext cx="717550" cy="383988"/>
    <xdr:pic>
      <xdr:nvPicPr>
        <xdr:cNvPr id="2590" name="24 Imagen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0" y="247627962"/>
          <a:ext cx="717550" cy="383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2284</xdr:row>
      <xdr:rowOff>107576</xdr:rowOff>
    </xdr:from>
    <xdr:ext cx="1242467" cy="1175273"/>
    <xdr:pic>
      <xdr:nvPicPr>
        <xdr:cNvPr id="2591" name="Imagen 2590" descr="Resultado de imagen para griferia bayco clio"/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348964"/>
          <a:ext cx="1242467" cy="117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2296</xdr:row>
      <xdr:rowOff>68598</xdr:rowOff>
    </xdr:from>
    <xdr:ext cx="1263566" cy="961619"/>
    <xdr:pic>
      <xdr:nvPicPr>
        <xdr:cNvPr id="2592" name="Imagen 2591" descr="Resultado de imagen para COCINA EXTERIOR BAYCO"/>
        <xdr:cNvPicPr>
          <a:picLocks noChangeAspect="1" noChangeArrowheads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111659"/>
          <a:ext cx="1263566" cy="92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2308</xdr:row>
      <xdr:rowOff>49327</xdr:rowOff>
    </xdr:from>
    <xdr:ext cx="925605" cy="1084708"/>
    <xdr:pic>
      <xdr:nvPicPr>
        <xdr:cNvPr id="2594" name="Imagen 2593" descr="Resultado de imagen para DUCHA SIN TRAN BAYCO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593774"/>
          <a:ext cx="925605" cy="1084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2279</xdr:row>
      <xdr:rowOff>26895</xdr:rowOff>
    </xdr:from>
    <xdr:ext cx="914400" cy="935939"/>
    <xdr:pic>
      <xdr:nvPicPr>
        <xdr:cNvPr id="2595" name="Imagen 2594" descr="Resultado de imagen para BIDET POLO BAYCO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71813"/>
          <a:ext cx="914400" cy="935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80682</xdr:colOff>
      <xdr:row>2398</xdr:row>
      <xdr:rowOff>147736</xdr:rowOff>
    </xdr:from>
    <xdr:ext cx="765586" cy="1588728"/>
    <xdr:pic>
      <xdr:nvPicPr>
        <xdr:cNvPr id="2596" name="Imagen 2595" descr="Resultado de imagen para SINPAR HOJA CALAR"/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" y="452677124"/>
          <a:ext cx="765586" cy="1588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2427</xdr:row>
      <xdr:rowOff>43528</xdr:rowOff>
    </xdr:from>
    <xdr:ext cx="1066800" cy="1357146"/>
    <xdr:pic>
      <xdr:nvPicPr>
        <xdr:cNvPr id="2597" name="Imagen 2596" descr="Resultado de imagen para INODORO"/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7951740"/>
          <a:ext cx="1066800" cy="135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3358</xdr:row>
      <xdr:rowOff>95250</xdr:rowOff>
    </xdr:from>
    <xdr:ext cx="12700" cy="415738"/>
    <xdr:pic>
      <xdr:nvPicPr>
        <xdr:cNvPr id="25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6322773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8965</xdr:colOff>
      <xdr:row>3359</xdr:row>
      <xdr:rowOff>5977</xdr:rowOff>
    </xdr:from>
    <xdr:ext cx="1097197" cy="1096682"/>
    <xdr:pic>
      <xdr:nvPicPr>
        <xdr:cNvPr id="2603" name="Picture 1315" descr="https://encrypted-tbn2.gstatic.com/images?q=tbn:ANd9GcQfbrdYxCWFEb6trKL_NYGPKcMLWwTTcRETfiaL9vZ6thEF_U_FqA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8965" y="627885012"/>
          <a:ext cx="1097197" cy="1096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3370</xdr:row>
      <xdr:rowOff>112059</xdr:rowOff>
    </xdr:from>
    <xdr:ext cx="1111624" cy="1089547"/>
    <xdr:pic>
      <xdr:nvPicPr>
        <xdr:cNvPr id="2609" name="Picture 1316" descr="https://encrypted-tbn0.gstatic.com/images?q=tbn:ANd9GcSmAE1NewVso0wuDJhb5sQc5-7hyurc69wXE63T7dGko2N1JDFq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0" y="629963330"/>
          <a:ext cx="1111624" cy="1089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3358</xdr:row>
      <xdr:rowOff>95250</xdr:rowOff>
    </xdr:from>
    <xdr:ext cx="12700" cy="415738"/>
    <xdr:pic>
      <xdr:nvPicPr>
        <xdr:cNvPr id="26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322773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3371</xdr:row>
      <xdr:rowOff>95250</xdr:rowOff>
    </xdr:from>
    <xdr:ext cx="12700" cy="415738"/>
    <xdr:pic>
      <xdr:nvPicPr>
        <xdr:cNvPr id="26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6346081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</xdr:colOff>
      <xdr:row>3934</xdr:row>
      <xdr:rowOff>76922</xdr:rowOff>
    </xdr:from>
    <xdr:ext cx="911678" cy="1034702"/>
    <xdr:pic>
      <xdr:nvPicPr>
        <xdr:cNvPr id="2619" name="Imagen 2618" descr="Resultado de imagen para REJILLA PVC"/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98164172"/>
          <a:ext cx="911678" cy="1034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2629</xdr:row>
      <xdr:rowOff>0</xdr:rowOff>
    </xdr:from>
    <xdr:ext cx="317500" cy="304800"/>
    <xdr:sp macro="" textlink="">
      <xdr:nvSpPr>
        <xdr:cNvPr id="2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3003</xdr:row>
      <xdr:rowOff>0</xdr:rowOff>
    </xdr:from>
    <xdr:ext cx="317500" cy="304800"/>
    <xdr:sp macro="" textlink="">
      <xdr:nvSpPr>
        <xdr:cNvPr id="2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3411</xdr:row>
      <xdr:rowOff>0</xdr:rowOff>
    </xdr:from>
    <xdr:ext cx="317500" cy="304800"/>
    <xdr:sp macro="" textlink="">
      <xdr:nvSpPr>
        <xdr:cNvPr id="2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3801</xdr:row>
      <xdr:rowOff>0</xdr:rowOff>
    </xdr:from>
    <xdr:ext cx="317500" cy="304800"/>
    <xdr:sp macro="" textlink="">
      <xdr:nvSpPr>
        <xdr:cNvPr id="2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4173</xdr:row>
      <xdr:rowOff>0</xdr:rowOff>
    </xdr:from>
    <xdr:ext cx="317500" cy="304800"/>
    <xdr:sp macro="" textlink="">
      <xdr:nvSpPr>
        <xdr:cNvPr id="2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4584</xdr:row>
      <xdr:rowOff>0</xdr:rowOff>
    </xdr:from>
    <xdr:ext cx="317500" cy="304800"/>
    <xdr:sp macro="" textlink="">
      <xdr:nvSpPr>
        <xdr:cNvPr id="2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3</xdr:col>
      <xdr:colOff>2976283</xdr:colOff>
      <xdr:row>606</xdr:row>
      <xdr:rowOff>152401</xdr:rowOff>
    </xdr:from>
    <xdr:to>
      <xdr:col>4</xdr:col>
      <xdr:colOff>8965</xdr:colOff>
      <xdr:row>612</xdr:row>
      <xdr:rowOff>1</xdr:rowOff>
    </xdr:to>
    <xdr:sp macro="" textlink="">
      <xdr:nvSpPr>
        <xdr:cNvPr id="2354" name="1767 CuadroTexto"/>
        <xdr:cNvSpPr txBox="1"/>
      </xdr:nvSpPr>
      <xdr:spPr>
        <a:xfrm>
          <a:off x="4796118" y="119553319"/>
          <a:ext cx="896471" cy="92336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CABLE M.H. (Normalizado)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10% EXTRA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TODOS LOS COLORES VALEN IGUAL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10</xdr:col>
      <xdr:colOff>0</xdr:colOff>
      <xdr:row>61</xdr:row>
      <xdr:rowOff>0</xdr:rowOff>
    </xdr:from>
    <xdr:ext cx="304800" cy="308834"/>
    <xdr:sp macro="" textlink="">
      <xdr:nvSpPr>
        <xdr:cNvPr id="2335" name="AutoShape 5" descr="Resultado de imagen para SET BAÃO BAYCO"/>
        <xdr:cNvSpPr>
          <a:spLocks noChangeAspect="1" noChangeArrowheads="1"/>
        </xdr:cNvSpPr>
      </xdr:nvSpPr>
      <xdr:spPr bwMode="auto">
        <a:xfrm>
          <a:off x="8364071" y="10936941"/>
          <a:ext cx="304800" cy="30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61</xdr:row>
      <xdr:rowOff>0</xdr:rowOff>
    </xdr:from>
    <xdr:ext cx="304800" cy="308834"/>
    <xdr:sp macro="" textlink="">
      <xdr:nvSpPr>
        <xdr:cNvPr id="2336" name="AutoShape 6" descr="Resultado de imagen para SET BAÃO BAYCO"/>
        <xdr:cNvSpPr>
          <a:spLocks noChangeAspect="1" noChangeArrowheads="1"/>
        </xdr:cNvSpPr>
      </xdr:nvSpPr>
      <xdr:spPr bwMode="auto">
        <a:xfrm>
          <a:off x="8364071" y="10936941"/>
          <a:ext cx="304800" cy="30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489</xdr:rowOff>
    </xdr:from>
    <xdr:ext cx="901211" cy="1432596"/>
    <xdr:pic>
      <xdr:nvPicPr>
        <xdr:cNvPr id="2361" name="1 Imagen"/>
        <xdr:cNvPicPr>
          <a:picLocks noChangeAspect="1"/>
        </xdr:cNvPicPr>
      </xdr:nvPicPr>
      <xdr:blipFill rotWithShape="1"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" t="18940" r="4169" b="8537"/>
        <a:stretch/>
      </xdr:blipFill>
      <xdr:spPr>
        <a:xfrm rot="5400000">
          <a:off x="-265692" y="9234335"/>
          <a:ext cx="1432596" cy="9012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3669</xdr:row>
      <xdr:rowOff>57150</xdr:rowOff>
    </xdr:from>
    <xdr:ext cx="596900" cy="566457"/>
    <xdr:pic>
      <xdr:nvPicPr>
        <xdr:cNvPr id="2262" name="Picture 3276" descr="protectorparaoidos"/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85848185"/>
          <a:ext cx="596900" cy="566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324000</xdr:colOff>
      <xdr:row>3673</xdr:row>
      <xdr:rowOff>152259</xdr:rowOff>
    </xdr:from>
    <xdr:ext cx="288000" cy="864001"/>
    <xdr:pic>
      <xdr:nvPicPr>
        <xdr:cNvPr id="2325" name="Imagen 2324" descr="Resultado de imagen para puerta plegadiza pvc FRACAS Y GUGLIELMELLI WENGU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77" t="7574" r="30912" b="5107"/>
        <a:stretch/>
      </xdr:blipFill>
      <xdr:spPr bwMode="auto">
        <a:xfrm>
          <a:off x="324000" y="685764000"/>
          <a:ext cx="288000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4616</xdr:row>
      <xdr:rowOff>95250</xdr:rowOff>
    </xdr:from>
    <xdr:ext cx="12700" cy="419100"/>
    <xdr:pic>
      <xdr:nvPicPr>
        <xdr:cNvPr id="23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6036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4617</xdr:row>
      <xdr:rowOff>95250</xdr:rowOff>
    </xdr:from>
    <xdr:ext cx="12700" cy="419100"/>
    <xdr:pic>
      <xdr:nvPicPr>
        <xdr:cNvPr id="23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6215697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4615</xdr:row>
      <xdr:rowOff>95250</xdr:rowOff>
    </xdr:from>
    <xdr:ext cx="12700" cy="419100"/>
    <xdr:pic>
      <xdr:nvPicPr>
        <xdr:cNvPr id="23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5857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4615</xdr:row>
      <xdr:rowOff>95250</xdr:rowOff>
    </xdr:from>
    <xdr:ext cx="12700" cy="419100"/>
    <xdr:pic>
      <xdr:nvPicPr>
        <xdr:cNvPr id="23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5857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4615</xdr:row>
      <xdr:rowOff>95250</xdr:rowOff>
    </xdr:from>
    <xdr:ext cx="12700" cy="419100"/>
    <xdr:pic>
      <xdr:nvPicPr>
        <xdr:cNvPr id="23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5857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4616</xdr:row>
      <xdr:rowOff>95250</xdr:rowOff>
    </xdr:from>
    <xdr:ext cx="12700" cy="419100"/>
    <xdr:pic>
      <xdr:nvPicPr>
        <xdr:cNvPr id="23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6036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359</xdr:row>
      <xdr:rowOff>0</xdr:rowOff>
    </xdr:from>
    <xdr:ext cx="304800" cy="308833"/>
    <xdr:sp macro="" textlink="">
      <xdr:nvSpPr>
        <xdr:cNvPr id="1025" name="AutoShape 1" descr="Resultado de imagen para BASE PILETA"/>
        <xdr:cNvSpPr>
          <a:spLocks noChangeAspect="1" noChangeArrowheads="1"/>
        </xdr:cNvSpPr>
      </xdr:nvSpPr>
      <xdr:spPr bwMode="auto">
        <a:xfrm>
          <a:off x="10027920" y="5821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2752167</xdr:colOff>
      <xdr:row>353</xdr:row>
      <xdr:rowOff>35970</xdr:rowOff>
    </xdr:from>
    <xdr:ext cx="757518" cy="475023"/>
    <xdr:pic>
      <xdr:nvPicPr>
        <xdr:cNvPr id="2372" name="Imagen 2371" descr="Resultado de imagen para BASE PILETA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2" y="60090535"/>
          <a:ext cx="757518" cy="47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4616</xdr:row>
      <xdr:rowOff>98612</xdr:rowOff>
    </xdr:from>
    <xdr:ext cx="831737" cy="789006"/>
    <xdr:pic>
      <xdr:nvPicPr>
        <xdr:cNvPr id="2377" name="Imagen 2376" descr="Resultado de imagen para TERGOPOL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860471"/>
          <a:ext cx="831737" cy="78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353</xdr:row>
      <xdr:rowOff>33618</xdr:rowOff>
    </xdr:from>
    <xdr:ext cx="829234" cy="481853"/>
    <xdr:pic>
      <xdr:nvPicPr>
        <xdr:cNvPr id="2397" name="Imagen 2396" descr="Resultado de imagen para FLOTA FLOTA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52824"/>
          <a:ext cx="829234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1595</xdr:row>
      <xdr:rowOff>95250</xdr:rowOff>
    </xdr:from>
    <xdr:ext cx="12700" cy="415739"/>
    <xdr:pic>
      <xdr:nvPicPr>
        <xdr:cNvPr id="23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1116157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2680606</xdr:colOff>
      <xdr:row>1606</xdr:row>
      <xdr:rowOff>1</xdr:rowOff>
    </xdr:from>
    <xdr:to>
      <xdr:col>4</xdr:col>
      <xdr:colOff>74438</xdr:colOff>
      <xdr:row>1612</xdr:row>
      <xdr:rowOff>149679</xdr:rowOff>
    </xdr:to>
    <xdr:sp macro="" textlink="">
      <xdr:nvSpPr>
        <xdr:cNvPr id="17" name="CuadroTexto 16"/>
        <xdr:cNvSpPr txBox="1"/>
      </xdr:nvSpPr>
      <xdr:spPr>
        <a:xfrm>
          <a:off x="4476749" y="283273501"/>
          <a:ext cx="931689" cy="12110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CONSULTE DESCUENTO EXTRA</a:t>
          </a:r>
          <a:r>
            <a:rPr lang="es-AR" sz="1100" baseline="0"/>
            <a:t> POR CANTIDAD CON SU VENDEDOR</a:t>
          </a:r>
          <a:endParaRPr lang="es-AR" sz="1100"/>
        </a:p>
      </xdr:txBody>
    </xdr:sp>
    <xdr:clientData/>
  </xdr:twoCellAnchor>
  <xdr:oneCellAnchor>
    <xdr:from>
      <xdr:col>8</xdr:col>
      <xdr:colOff>0</xdr:colOff>
      <xdr:row>599</xdr:row>
      <xdr:rowOff>95250</xdr:rowOff>
    </xdr:from>
    <xdr:ext cx="12700" cy="415739"/>
    <xdr:pic>
      <xdr:nvPicPr>
        <xdr:cNvPr id="23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08669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602</xdr:row>
      <xdr:rowOff>95250</xdr:rowOff>
    </xdr:from>
    <xdr:ext cx="12700" cy="415739"/>
    <xdr:pic>
      <xdr:nvPicPr>
        <xdr:cNvPr id="24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1404874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592</xdr:row>
      <xdr:rowOff>0</xdr:rowOff>
    </xdr:from>
    <xdr:ext cx="12700" cy="415739"/>
    <xdr:pic>
      <xdr:nvPicPr>
        <xdr:cNvPr id="24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460403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2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2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2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2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2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2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2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2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2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2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2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2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2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2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2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2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2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2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2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2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2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2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2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2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2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2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2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2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2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2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2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2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2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2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2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2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2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2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2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2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2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2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2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2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2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2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2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2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2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2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2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2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2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2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9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9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9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9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9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9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9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9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9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9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9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9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9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9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9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9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9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9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9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9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9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9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9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9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0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0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0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0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0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0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0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0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0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0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0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0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0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0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0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0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0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0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0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0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0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0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0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0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0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0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0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0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0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0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0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0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0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0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0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0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0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0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0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0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0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0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0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0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0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0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0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0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0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0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0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0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0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0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0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0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0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0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0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0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0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0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0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0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0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0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0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0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0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0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0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0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0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0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0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0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0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0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0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0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0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0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0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0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0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0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0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0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0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0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0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0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0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0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0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0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0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0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0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0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1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1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1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1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1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1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1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1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1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1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1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1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1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1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1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1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1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1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1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1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1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1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1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1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1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1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1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1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1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1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1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1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1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1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1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1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1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1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1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1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1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1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1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1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1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1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1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1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1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1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1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1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1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1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1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1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1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1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1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1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1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1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1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1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1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1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1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1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1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1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1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1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1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1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1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1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1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1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1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1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1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1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1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1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1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1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1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1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1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1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1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1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2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2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2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2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2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2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4730</xdr:row>
      <xdr:rowOff>0</xdr:rowOff>
    </xdr:from>
    <xdr:ext cx="317500" cy="304800"/>
    <xdr:sp macro="" textlink="">
      <xdr:nvSpPr>
        <xdr:cNvPr id="32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32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4730</xdr:row>
      <xdr:rowOff>0</xdr:rowOff>
    </xdr:from>
    <xdr:ext cx="317500" cy="304800"/>
    <xdr:sp macro="" textlink="">
      <xdr:nvSpPr>
        <xdr:cNvPr id="32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32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32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2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32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2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2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2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2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2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3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3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32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32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3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32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32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32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32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2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2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3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3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3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33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33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33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33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3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3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3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3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3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3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3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3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3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33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3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3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3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3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3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3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3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3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3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3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3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3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3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3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3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3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4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4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4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4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4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4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4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4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4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4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4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4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4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4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4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4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4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4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4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4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4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4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4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4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34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34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34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34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5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35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3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35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5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5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5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35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5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5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5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5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5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5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5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5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5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5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6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6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6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6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6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6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6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6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6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6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6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6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6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6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36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36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3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36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36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7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7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3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3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3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3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3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3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3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3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3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3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3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3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3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3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3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3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3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3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3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3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3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3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9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9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9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9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9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9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9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9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0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0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0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0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0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0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0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0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0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0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0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0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0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0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0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0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1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1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1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1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1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1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1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1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1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1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1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1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1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1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1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1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1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2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2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2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2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2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2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2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2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2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2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2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2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2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2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3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3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3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3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3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3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3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3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3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3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3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3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3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3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3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3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4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4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4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4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4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4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4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4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4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4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4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4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4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4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4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44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4731</xdr:row>
      <xdr:rowOff>0</xdr:rowOff>
    </xdr:from>
    <xdr:ext cx="317500" cy="304800"/>
    <xdr:sp macro="" textlink="">
      <xdr:nvSpPr>
        <xdr:cNvPr id="44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4732</xdr:row>
      <xdr:rowOff>0</xdr:rowOff>
    </xdr:from>
    <xdr:ext cx="317500" cy="304800"/>
    <xdr:sp macro="" textlink="">
      <xdr:nvSpPr>
        <xdr:cNvPr id="4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5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4733</xdr:row>
      <xdr:rowOff>0</xdr:rowOff>
    </xdr:from>
    <xdr:ext cx="317500" cy="304800"/>
    <xdr:sp macro="" textlink="">
      <xdr:nvSpPr>
        <xdr:cNvPr id="4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4734</xdr:row>
      <xdr:rowOff>0</xdr:rowOff>
    </xdr:from>
    <xdr:ext cx="317500" cy="304800"/>
    <xdr:sp macro="" textlink="">
      <xdr:nvSpPr>
        <xdr:cNvPr id="45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4735</xdr:row>
      <xdr:rowOff>0</xdr:rowOff>
    </xdr:from>
    <xdr:ext cx="317500" cy="304800"/>
    <xdr:sp macro="" textlink="">
      <xdr:nvSpPr>
        <xdr:cNvPr id="4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4736</xdr:row>
      <xdr:rowOff>0</xdr:rowOff>
    </xdr:from>
    <xdr:ext cx="317500" cy="304800"/>
    <xdr:sp macro="" textlink="">
      <xdr:nvSpPr>
        <xdr:cNvPr id="45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4737</xdr:row>
      <xdr:rowOff>0</xdr:rowOff>
    </xdr:from>
    <xdr:ext cx="317500" cy="304800"/>
    <xdr:sp macro="" textlink="">
      <xdr:nvSpPr>
        <xdr:cNvPr id="45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4738</xdr:row>
      <xdr:rowOff>0</xdr:rowOff>
    </xdr:from>
    <xdr:ext cx="317500" cy="304800"/>
    <xdr:sp macro="" textlink="">
      <xdr:nvSpPr>
        <xdr:cNvPr id="45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5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5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6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4739</xdr:row>
      <xdr:rowOff>0</xdr:rowOff>
    </xdr:from>
    <xdr:ext cx="317500" cy="304800"/>
    <xdr:sp macro="" textlink="">
      <xdr:nvSpPr>
        <xdr:cNvPr id="46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4740</xdr:row>
      <xdr:rowOff>0</xdr:rowOff>
    </xdr:from>
    <xdr:ext cx="317500" cy="304800"/>
    <xdr:sp macro="" textlink="">
      <xdr:nvSpPr>
        <xdr:cNvPr id="46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4741</xdr:row>
      <xdr:rowOff>0</xdr:rowOff>
    </xdr:from>
    <xdr:ext cx="317500" cy="304800"/>
    <xdr:sp macro="" textlink="">
      <xdr:nvSpPr>
        <xdr:cNvPr id="46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4742</xdr:row>
      <xdr:rowOff>0</xdr:rowOff>
    </xdr:from>
    <xdr:ext cx="317500" cy="304800"/>
    <xdr:sp macro="" textlink="">
      <xdr:nvSpPr>
        <xdr:cNvPr id="4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4743</xdr:row>
      <xdr:rowOff>0</xdr:rowOff>
    </xdr:from>
    <xdr:ext cx="317500" cy="304800"/>
    <xdr:sp macro="" textlink="">
      <xdr:nvSpPr>
        <xdr:cNvPr id="46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4744</xdr:row>
      <xdr:rowOff>0</xdr:rowOff>
    </xdr:from>
    <xdr:ext cx="317500" cy="304800"/>
    <xdr:sp macro="" textlink="">
      <xdr:nvSpPr>
        <xdr:cNvPr id="4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6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7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7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4745</xdr:row>
      <xdr:rowOff>0</xdr:rowOff>
    </xdr:from>
    <xdr:ext cx="317500" cy="304800"/>
    <xdr:sp macro="" textlink="">
      <xdr:nvSpPr>
        <xdr:cNvPr id="47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4746</xdr:row>
      <xdr:rowOff>0</xdr:rowOff>
    </xdr:from>
    <xdr:ext cx="317500" cy="304800"/>
    <xdr:sp macro="" textlink="">
      <xdr:nvSpPr>
        <xdr:cNvPr id="47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4747</xdr:row>
      <xdr:rowOff>0</xdr:rowOff>
    </xdr:from>
    <xdr:ext cx="317500" cy="304800"/>
    <xdr:sp macro="" textlink="">
      <xdr:nvSpPr>
        <xdr:cNvPr id="4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4748</xdr:row>
      <xdr:rowOff>0</xdr:rowOff>
    </xdr:from>
    <xdr:ext cx="317500" cy="304800"/>
    <xdr:sp macro="" textlink="">
      <xdr:nvSpPr>
        <xdr:cNvPr id="47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4749</xdr:row>
      <xdr:rowOff>0</xdr:rowOff>
    </xdr:from>
    <xdr:ext cx="317500" cy="304800"/>
    <xdr:sp macro="" textlink="">
      <xdr:nvSpPr>
        <xdr:cNvPr id="4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4750</xdr:row>
      <xdr:rowOff>0</xdr:rowOff>
    </xdr:from>
    <xdr:ext cx="317500" cy="304800"/>
    <xdr:sp macro="" textlink="">
      <xdr:nvSpPr>
        <xdr:cNvPr id="4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4751</xdr:row>
      <xdr:rowOff>0</xdr:rowOff>
    </xdr:from>
    <xdr:ext cx="317500" cy="304800"/>
    <xdr:sp macro="" textlink="">
      <xdr:nvSpPr>
        <xdr:cNvPr id="4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4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9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9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9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50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50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50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50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50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0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50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51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51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51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51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1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51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1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52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52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52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52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52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2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52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2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3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3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53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53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5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53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53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3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3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3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4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4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4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4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4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4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4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5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5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5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5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5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5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6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6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6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6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6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6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7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7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7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7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2761</xdr:row>
      <xdr:rowOff>95250</xdr:rowOff>
    </xdr:from>
    <xdr:ext cx="12700" cy="419100"/>
    <xdr:pic>
      <xdr:nvPicPr>
        <xdr:cNvPr id="59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3187263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2752</xdr:row>
      <xdr:rowOff>95250</xdr:rowOff>
    </xdr:from>
    <xdr:ext cx="12700" cy="419100"/>
    <xdr:pic>
      <xdr:nvPicPr>
        <xdr:cNvPr id="59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3133475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2751</xdr:row>
      <xdr:rowOff>95250</xdr:rowOff>
    </xdr:from>
    <xdr:ext cx="12700" cy="419100"/>
    <xdr:pic>
      <xdr:nvPicPr>
        <xdr:cNvPr id="59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2828675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2779</xdr:row>
      <xdr:rowOff>95250</xdr:rowOff>
    </xdr:from>
    <xdr:ext cx="12700" cy="419100"/>
    <xdr:pic>
      <xdr:nvPicPr>
        <xdr:cNvPr id="59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2990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2783</xdr:row>
      <xdr:rowOff>95250</xdr:rowOff>
    </xdr:from>
    <xdr:ext cx="12700" cy="419100"/>
    <xdr:pic>
      <xdr:nvPicPr>
        <xdr:cNvPr id="59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2990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97</xdr:row>
      <xdr:rowOff>114300</xdr:rowOff>
    </xdr:from>
    <xdr:ext cx="482600" cy="201520"/>
    <xdr:pic>
      <xdr:nvPicPr>
        <xdr:cNvPr id="5985" name="Picture 67" descr="acople compresion"/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" y="16967947"/>
          <a:ext cx="482600" cy="20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104</xdr:row>
      <xdr:rowOff>0</xdr:rowOff>
    </xdr:from>
    <xdr:ext cx="304800" cy="308834"/>
    <xdr:sp macro="" textlink="">
      <xdr:nvSpPr>
        <xdr:cNvPr id="18" name="AutoShape 1" descr="acople rapido de comprecion codo 1/2 duke"/>
        <xdr:cNvSpPr>
          <a:spLocks noChangeAspect="1" noChangeArrowheads="1"/>
        </xdr:cNvSpPr>
      </xdr:nvSpPr>
      <xdr:spPr bwMode="auto">
        <a:xfrm>
          <a:off x="0" y="166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103</xdr:row>
      <xdr:rowOff>0</xdr:rowOff>
    </xdr:from>
    <xdr:ext cx="304800" cy="308834"/>
    <xdr:sp macro="" textlink="">
      <xdr:nvSpPr>
        <xdr:cNvPr id="19" name="AutoShape 2" descr="Resultado de imagen para ACOPLE RAPIDO DUKE CODO"/>
        <xdr:cNvSpPr>
          <a:spLocks noChangeAspect="1" noChangeArrowheads="1"/>
        </xdr:cNvSpPr>
      </xdr:nvSpPr>
      <xdr:spPr bwMode="auto">
        <a:xfrm>
          <a:off x="0" y="16512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8964</xdr:colOff>
      <xdr:row>99</xdr:row>
      <xdr:rowOff>35859</xdr:rowOff>
    </xdr:from>
    <xdr:ext cx="947787" cy="941294"/>
    <xdr:pic>
      <xdr:nvPicPr>
        <xdr:cNvPr id="5986" name="Imagen 5985" descr="Resultado de imagen para ACOPLE RAPIDO DUKE CO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7034" r="37894" b="34908"/>
        <a:stretch/>
      </xdr:blipFill>
      <xdr:spPr bwMode="auto">
        <a:xfrm>
          <a:off x="8964" y="16172330"/>
          <a:ext cx="947787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104</xdr:row>
      <xdr:rowOff>71719</xdr:rowOff>
    </xdr:from>
    <xdr:ext cx="932329" cy="808362"/>
    <xdr:pic>
      <xdr:nvPicPr>
        <xdr:cNvPr id="5987" name="Imagen 5986" descr="Resultado de imagen para ACOPLE RAPIDO DUKE VALVULA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04660"/>
          <a:ext cx="932329" cy="80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2626659</xdr:colOff>
      <xdr:row>101</xdr:row>
      <xdr:rowOff>44825</xdr:rowOff>
    </xdr:from>
    <xdr:ext cx="895666" cy="896470"/>
    <xdr:pic>
      <xdr:nvPicPr>
        <xdr:cNvPr id="5988" name="Imagen 5987" descr="Resultado de imagen para ACOPLE RAPIDO DUKE VALVULA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494" y="16539884"/>
          <a:ext cx="895666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335</xdr:row>
      <xdr:rowOff>157068</xdr:rowOff>
    </xdr:from>
    <xdr:ext cx="699247" cy="725957"/>
    <xdr:pic>
      <xdr:nvPicPr>
        <xdr:cNvPr id="5989" name="Imagen 5988" descr="Resultado de imagen para BARREHOJA GIGANTE CRECCIO+"/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84339"/>
          <a:ext cx="699247" cy="72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2868705</xdr:colOff>
      <xdr:row>3158</xdr:row>
      <xdr:rowOff>71719</xdr:rowOff>
    </xdr:from>
    <xdr:to>
      <xdr:col>4</xdr:col>
      <xdr:colOff>71718</xdr:colOff>
      <xdr:row>3161</xdr:row>
      <xdr:rowOff>0</xdr:rowOff>
    </xdr:to>
    <xdr:sp macro="" textlink="">
      <xdr:nvSpPr>
        <xdr:cNvPr id="5984" name="22 CuadroTexto"/>
        <xdr:cNvSpPr txBox="1"/>
      </xdr:nvSpPr>
      <xdr:spPr>
        <a:xfrm>
          <a:off x="4688540" y="603387460"/>
          <a:ext cx="582707" cy="5647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oferta</a:t>
          </a:r>
          <a:r>
            <a:rPr lang="es-AR" sz="800" b="1" baseline="0"/>
            <a:t> 10% </a:t>
          </a:r>
        </a:p>
        <a:p>
          <a:pPr>
            <a:lnSpc>
              <a:spcPts val="800"/>
            </a:lnSpc>
          </a:pPr>
          <a:r>
            <a:rPr lang="es-AR" sz="800" b="1" baseline="0"/>
            <a:t>Extra </a:t>
          </a:r>
          <a:endParaRPr lang="es-AR" sz="800" b="1"/>
        </a:p>
      </xdr:txBody>
    </xdr:sp>
    <xdr:clientData/>
  </xdr:twoCellAnchor>
  <xdr:oneCellAnchor>
    <xdr:from>
      <xdr:col>3</xdr:col>
      <xdr:colOff>2696695</xdr:colOff>
      <xdr:row>4168</xdr:row>
      <xdr:rowOff>171450</xdr:rowOff>
    </xdr:from>
    <xdr:ext cx="685800" cy="339539"/>
    <xdr:pic>
      <xdr:nvPicPr>
        <xdr:cNvPr id="166361" name="2894 Imagen"/>
        <xdr:cNvPicPr>
          <a:picLocks noChangeAspect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4516530" y="785291426"/>
          <a:ext cx="685800" cy="339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1082</xdr:row>
      <xdr:rowOff>127000</xdr:rowOff>
    </xdr:from>
    <xdr:ext cx="685800" cy="647327"/>
    <xdr:pic>
      <xdr:nvPicPr>
        <xdr:cNvPr id="5994" name="Picture 6" descr="http://www.google.com.ar/images?q=tbn:Z1P7ZRtE9p1w7M::www.papeleriacartagena.com.co/images/cinta_enmascarar.jpg&amp;t=1&amp;h=94&amp;w=94&amp;usg=__ILazJ2dMgtbQ_wlK3t-z5wJvKbM=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14195212"/>
          <a:ext cx="685800" cy="647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2971</xdr:row>
      <xdr:rowOff>0</xdr:rowOff>
    </xdr:from>
    <xdr:ext cx="317500" cy="303120"/>
    <xdr:sp macro="" textlink="">
      <xdr:nvSpPr>
        <xdr:cNvPr id="5976" name="AutoShape 12" descr="data:image/jpeg;base64,/9j/4AAQSkZJRgABAQAAAQABAAD/2wCEAAkGBxQTEhQUExQVFBUXFxQXFRcUFRUVFBUVFxQXGBUUFBQYHCggGBolHBQUITEhJSksLi4uFx8zODMsNygtLisBCgoKDg0OGxAQGywkHyQsLCwsLCwsLCwsLCwsLCwsLCwsLCwsLCwsLCwsLCwsLCwsLCwsLCwsLCwsLCwsLCwsLP/AABEIANoA5wMBEQACEQEDEQH/xAAcAAACAwEBAQEAAAAAAAAAAAAAAgEDBAcFBgj/xABFEAABAwEDBgoGCQMEAwEAAAABAAIRAwQhMQUSQVFxsQYHEyIyUmGBkaEUQpLB0fAVIzNTYnKiwtKCsuEkQ4PxFzSTFv/EABoBAQADAQEBAAAAAAAAAAAAAAABAgMEBQb/xAA5EQACAQIEAwcBBwIGAwAAAAAAAQIDEQQSITETQVEFFFJhcZGhMhUjM0KBsfAiYiQ0U8HR4UNykv/aAAwDAQACEQMRAD8A7igBACAEAIAQAgBACAEAIAQAgBACAEAIAQAgBACAEAIAQAgBACAEAIAQAgBACAEB59vy3Z6P2lVgOqZd7IvWc60Ibs3p4arU+mLPBtPD+zjote7tuaN8rneNhyOyHZNZ72RhqcYjeoG+Lj4XKO+R6Gy7Hn1MdfjBd6pI2Mb73FVeMXJP4NY9kdWefV4d2hxhrz7LJ/tWTxVST/pOmPZdBayXy/8Akyu4X2o41XjwG4LPvFV8zf7Pw6/KhKnCOsRfXqTqzipdRtfUyI4WknpBGJ/CKt99U9t3xWDnN837nSsLR8C9kVnLtb72p7bviozTfNlu70vCvZDsy3V+8f7bvipUp9SHh6XhXsjZQy9Vi+s8R+N1/mto1HzkYSw1O+kF7I00eE9Yf7tT2yrqu0ZywNJ/lXsejQ4WPGNSof6h7wuiOJRyT7Pi9kjczhg4etU7xTP7Qr95XT5MX2avL5NFLhrrP6AdzwixUCkuy5cv3/6LmcNx1WnvLfineolX2VPqa6HDSiek1ze0Q4KVio8zKXZlZbWZ6tly7Z6nRqtnU45p8CtFWg+ZzTwtaG8WegDOC1OclACAEAIAQAgBAJWqtY0ucQ1ovJJgDaUbsSk27I+Gy9xispktoMz/AMbrmz2NxPkuSeKs7RR6uH7Lctajt5HxuVOFFsrCX1HBh9VkMb5XnvJXLOpOX1M9alhcPT+mOvnqeEbTKycUdSYprKCblbqplCUyWvUWFyyzV4cpu1sQ1fRnpNthzKguvGkX92pTCbSa6lZ003HyPPe5VZdFMqpoSEFxw5F0IHYrIhscOUMDsr5pBif+lZO2pVxvoejStXMLc0X6dOxRGbUbIrKF5XbM7HJcMg1FDLJDMqpcNFvLKdiDXYsr1af2dRzdhu8MFMZyi9HYxq4elU+uKZ9Pk7h5UbAqsFQaxzXeGB8l1xxcl9SPNq9kwf0O3yfW5K4QULRcx0O6rrnd2vuXVTrwnseTXwlWj9S06nqrY5gQAgBACA+I4yraAymwG+XFwB7BEjvKxrP+k7sDH+u5yi2OXn2PoIMmvUOaQqW1N42sUUsEZDLM1VJuI5l6klMZoCAKQGcnIXPRuzXE9imDEr6IWrWZmQG361aVRONrGUITU730MUhYHUSEFx2kKSrZpoVWiblpGVjOcWxc4Kt0W1EquEjajegjc20IzVCasJXuIxQiGyHAKHYsmS1qWFxypZCEJuUJFjc+0lzGggXBbSk2kmYKCi20U0KxBBBIINxBvCpAVEmrM6vwQywbRR55l7bnHrDQ5erQm5R1Pl8ZRVOpZbM95bHKCAEAIDhlrrF77SSZ+ufvK4t4N+bPeso5EvCjw7WFhc7oMLQeadqxvqdC2KqbrlLIJLlBJWXIWJlQAoO5yl7Epam9xOY5UV7Eu10Yi5SyUAcqkkhykWJzkA7XIQPnILFdR142pd2JSPQszrlUSFD1czsJnKjL2HDlFwWSpKiudcVKBfRfzRsV1IrJEAIikmfYcArbmWhrDg9pHfiNxXZhZWlbqeP2jTUqfE5p/B0pd54oIAQAgOC58iuddV581w/+N+p78vqgvJHj2l14WB3QWgWjDvWXM6VsV0xcpbKkuYqkpleapLFmhCCKA5yPYlHoOPMdsVFLkS1qjGVLZKICgklCRgoRA7SrJkNDSouLFbzeECPRsvRKhPQie5W1wVrlWtRCQqXLokQgLoUlS51ACmTt23RMDvW0YLLcxdSXESEoiGjYs3oay1IYVnd3KSWh7nBl/wDqaG0f3LtoP71fqeZjV/h5eqOwL0z58EAIBXm47CgOB2cSyr+dy4V+Ez6CbtOHojzbQLwsrHVF7j1aLnCACZKxUXc6sySBljfGCNeZW9x/Q3dniFS6LDUsmgnnVGt8TuWkcj+p/BEpTW0bjmwsH+4D3EKG6d9GwuI+Vin0ZoMh6rmT0Lq6NDGNIILoGxVWjJbZNWjTOmNkneUlUvyEItc7lYszOufBUzPoaWJ9EZ1z4KbsgkWWn1z4JcjUZtmZ1/IpmsNRhZGdfyU5hqTVsLDEPAI1zG5XvFoonJa2LqVAARntJ04/BTljbchzbezNLcmUiB9e0GNLX4+C1UaFtZP2Od1Kyf0fKKK2So6NRjtkjeqSp0+Uvg1jWk94tFYsJAxEqijG25Zzd9g5Bw0FRlZOZEuLswtzSe751LWKnskZNRzZriUjze5ZWd9TaVrC03XrK+pSWx7XB13+po7W/wBy7aH4qPOxv+Wl6o7KvUPnQQAgKrUYY8/hduQHBqz+RBbIMkuJOGxcErxWVHvxcajUnyVjxLVltrZl7Rs/ws3Ccjo4lGCuzA7hLTb6zjsBTu0mQ+0aMeYh4VsNwD3HUMfBWWDkZvtWlyuVO4TzhSefnYrLBSKvtaPJMG5brHo2d58fgrrAso+1/wC0k5WtWiznvzvip7kubKPtaXKJWcpWv7kDuP8AJT3SPUq+1KvhD6Stn3bPL+Sd1h1I+0q3RB9I2zqU/L+Sd0h1J+06/RB9IWzqU/EfyULC0+o+06/REjKds+7Z8/1Ke6w6j7Sr9ET9KWv7qn8/1KHhIdSftOv0QDKtr+5b5/yTucOpP2pV6IYZatX3DT3O9z1Pc4j7Uq9CxmX7SMbMD3PG5ydzRP2pPoW0uEtUTnWUn/6CN6LB21t/PcPtNssPDKBzrM4doc8f3NR4V22/f/kfaOvP2I//AGdI4se3vadmpZSwdzWHasVuW0uF9H8Y13D4rF4OSN12nTZrbwuoYZ7vZPuTus0tie/0m9zTR4S0jhVHfI3rPgVEarE0pczXTymx56bT3hQ1Nbml48i0Zs6lk2k9US02tGelkJsWilF943rpoO9SLRw43TDSTO0L1j5sEAIDyuEOXbPZaedaHQHSA0AlzrrwGhAfn/hDlalUc8U2uDCTml0B4b2xIlUsjoVSSPm3spn1AdHOJKsQ3clmaMGMGxoUXIsXNtBGF2y5QWJ9LdrKkhjNt7xg9w2OIU3K5UyHWx5xcT3lBZFfLHWhNiRWQA60nWgsV8qgsHKICBUKA00axVrlWjVTtTtfmpuVyovZbndY+KtmIcUWtyk/WUzEZBnZSfr8mn3JmZOUPTyek1h/pb8EzMWfIrqOY6406fso2SrmStYqJxpN7rlVlk2ZqmS6B9UjY4wo0LJlX0Qz1XvHgVRxTNYVZR2ua7JTqM6NbuIIHvXPPDxex3UsdZWmfecD6mfVp84F0tukX3jBZ0qOSaM8TilUptHbV3HlAgBAcs47B/65/DU3tRkrc43VKqalJKAkFCRpUEEFSTsEoAS5NiQDGmEur2CTtcAhBL2EYghQpJ7MtKEo7ojMMYGNcXKM0b2uTw5WvZ2FjwVroq07XHaJwF6OSW4jFt6DtkH5lSpaXDi72Lp1pcq4tFjCrFdxwUIAFCR5QgguQkCUAsqpYkIAlQyUS10XqNwdv4rMsvrWc06ri5zOi43kt1E6YlTFmUkfcKxUEBy/jsHNobH/ALUC3OL1ReqmxUQgR6PJDNJj1POJXHmea3mepwo8Nyt+UipRhrLsCJ7ZUwneUtSlSjaENNmv1uSb3NMyM46IIuwVNoteRt9U4u91fpZryM9dpzWxrfvW8Gsz/Q5K0W6cbLr+5NoYYZcYzRouSk0nJX5kV4ycYWX5TTTpczNuvBPbOIuWDn95m8zthS+54fNq/nczWEDPE6jG3QujEfQcWDtxfOzt6kkvjn9HOEzj3KiyZv6N7cjS9Vx+92ut9/0NEu5U45v6c2Fi1Dhab/J0p1O8Wf0/FjM5hNNsAnnHALZSSqu75I5ZQcsPFRV9WPRJFM5vSzoOsBRK0qqUtraFqeeNBuH1X16mlhl1KelfOuNEqn5Z5djZNudJy31uNaKs03c7OvAvEZuzWr001NK1jOtJOlJp5tfYXJ7uneBDRedF+KviPyq3Mxwn5ne2hqZDnDTAkxgToVdYQfK+xraNSrFrWy1tzJNP6xt1xEwdhlQpvgvyDprvMW1o1f4FtI5o6JJdALcI7VNKTUnva3MpiIp01te+lhbXSAAgYXHtuF+9TQquUmm/MjFUYwgnFbaMmjRBaDpm/YlSrKM2vL5JpUITpp87/Aejgl/Zc3bE+5Q6sssX13Hd4uU1029RW0QQLzMA9kTCu6slJ9NiioxcVrra/wA2HfZRJAJu1jE3/BVVZ2u17EvDK7SfujM9kETdIkd62jK5zyg42vzVzrvE4OY89nvCmJhM6UrlAQHMOOvo0P8Ak/agW5xiqqmxSVINTeUI0R2wLohc74aZ2x48o6bfoBpvvvF8TeNChSp6aP2DhW1d1r5oHh5glwuwvCJ00tn7MlqtJpuS080DQ8CA8AfmCm8G72+AlWSspr3RGa6Iz2xqzhCXhe+V+xGWrbLnVvUBTMzntnXnXqXKNrZXb0KqnPNmzq/qKKGnOb7QUuonyfsVVCSd8y9yajHOxe07XBRGcY7RfsXnTnP6pp/qGa6Iz2xqzwoThe+V39CXGrlyuat/7EMa4YPAHY8JJwk7uL9iIxqx0jNf/SGYx4JIcJOPOF6OUGrNP2ZMYVotyjJXfmh203znZwnXnCUVSnbLZ29GQ6VbNnzK/qieRfBAiDiJF6u6kL3/ANiio1rOK29UTSoPEjCcbxeoc6bd3y9QqNZJpLffY0NpvAIAxicFLqU2029iI0a6TUVuM3lLrjdMXa8VDdF313LLvKto9PIlgeAOabjOBxUydKT35W3IhxoJLLs77A5zyCDJkzeDdsUJUk000TKVeUXGSbv5fsDKzmiI16DpUShCUs1yYVakI5cv78xm2twOESST29nYquhFrV8iyxU4vRc7sBXAA5t8ATOgGYU8Jt76FVXSS012/S9yx1qEkjOv1mbr7vMKOE7K9tCzrq7avr1/Uz2mqHEQIgQtIRy3uYVZqVrHX+Jxv1Lz84q8eZzT3OjK5QEBy7jtPNs//J+1AtzjVVVNilAWV+ke7cFSH0mtb63/ADkIrFAS5AKQEIAQAgGptBN+F+5Um2loaU4xcv6ti1lnGvXd3XaFlKrJHTHDxfP+cifR2679vbGEJxZB4eHUhlATGA1mIOxS6rSvu+hVYeLdnourBlMQZxHzvWrk7pLmYKmrNyeqLqdAXY4T2YG4eCq6rTNFh043u9rjckAdOGoa4RVZPoJUIR5st5Ea93b8FVYh22LvCpP6v5r5hyUHH5mFZVbq9jN0GpWv/L2Ge2B0vnxUxkpO1iJxlCN8389xM86z4q+WPQy4k+r9yOWdrPiVV049EXVap4mMLQ7rHxVeFDoW49TxMsbaXdbcnBh0J7xU6jCq46jtAVXCCLRqTl09kUPMwYA2K8Y20MpyzWdjtPFCyLO7aN7laBzz3Pv1coCA5dx3jm2f/k/aobsWjFtnGqiguikoWLy2XxrI3BZXtC50OOatl62Nn0c3WVzd5n0O7uEOrF9BGsp3qXQfZ8OrJ+jgfWKssU+hD7PjykYq9ItMH/tdNOamro86tRdOWVitGtXeiKRSbszf9HDrHyXD3p9D1F2fHxMwVGQSNS7IyzK6PNqRcJOL5DWalnOiYxvVKs8kb2NMPS4s8t7Gv6N/F5f5XL3z+07vs3+74Fdk46HAq8cXHmik+zp8pFL6JabxC64TjNXicFWlOm7SRdZqWcYmIEqlaqqSva5ph6LrPLe1jT6EesubvkV+U7H2dJ65xhYz1t6nvkGtYkLs+otpg2zOLi3Owg6dK048FFSt5GXdajm4ZtteZabE7DOGy9V71TvexbuNW1s2hRVszm3xd2LSGIhN2MKmEqU1drQmjZHOEiEqV4wllZalhZ1I5kOywuM4XGFR4mCtctHB1JX20H9Af2eKLFQJeCqeQUxmggzOns2q00pWkilNuF4tGR2A7961XMwlsjt/FG2LKdvvcphsc89z7pXKggOX8dr4bZ+3lP2qrRrTkle5xmogKUJNLB9YNoWLf3TOuK/xC9Ub7VVLWyNa46UFOVmepiKrpRzIxi3nUF0PDR6nD9oT6I2WOvnA6Na56tPIztoV+LG9rGbKmLdh3rowj0Zx9o/VH0MS6jzj2LG+WDwXlVo5ZtH0GFnnpJmLKVOHTrHmPkLsws7wt0PO7Qp2qKXUz2etmmYla1afEVrnPQrcKea1zWMpfh8/8Ll7m+p3/aS8PyXULc112B7fisqmGlFX3N6WNp1HbZmpzA4QcPnBZQm4O6N6tKNSOVnn0X8m9wInQvRnDjwTTPHpVO61JKSuaBbxqPisO5PqdS7Sh4WN6cNR8k7lLqPtKHhYU7aA4mDeB5f9rR4WWRRvsZRx0OI5tPWxoGUW6j5LJ4SfVGqx9PmmamkEa5XJJOLsd0WpK62MbLWKctg3ErsdCVVKV+RwLFQotwts2arE/OaTrcfcsK8ckkuiOjDTU4uXVsahagXZt4N/fCSoSjHOI4iMp5OZiyp0+4Lsw30HnYz8TToZHHDv3rfqcr2R3Piob/oxt95Vo7GE9z7VWKggOWcePRs22puahK3OO1VQ1RShJpaPrBtCxl+Ezrj/AJheqNWUOh3hc2G+s7sd+F+o1JvNF2gblnNvM/U3pRXDWnIqyZ6234rbEvY5MBtL1Eyni3YVfC7Mz7R+qPoX2SiM0SAVhWqyc3ZnVhqEeEsyGpVBnlouEaNelRODdNTZanOKrOmgyhTlk6r/AIqcNK07dSMdTzUr9DDYKYLoIkQV14iTjC6PPwUIzqWlqrGy0WZoa4gDBclKtNzSuehiMNSjTk1HkeXsXorzPEla+h71lMtbsC8eorSaPo6LbppvoV1KQc+8eqN8LaNWcaf9PUwqUYVKzzLkh/RWdVU7zU6lu50fCSLIzUrLE1epDwdDwkU7M3PcIwzYx0rWWImoRd97nPDC0nUkmtrF4sbNW9Zd4qdTbudHoPWqZjZjDAKkIcSdmzSrUVGndIqslBr25zhJM69a3rVZQlli9EcuHowqQzyWruaLI2AQOs7esKzcmm+h04eKjFpdWYrH9r3u967ai+59jzaP+Yf6k5V6fcFbDL7srjPxP0Mubhs95W3U5nyO8cVzYsTdqtDYwnufXqxUEBy7jvHNs22puahMTjtUKhqUFCTQ37QbRuWUvwmdcf8AML1Rqt/Q7wubDfWd+O/CHpdEbBuWE/rfqdFL8NehRk71tq6MVujkwC0l6kW4S5g+cVbDySg2Uxsc1SETaAuK56aVjFToPz86NOtdkqtN08tzy4UKyq8Rrn1PRc2RtXEnZnqOKkmnzPMyc2Hkagd678VK8EzycDDLVcX0N1qHMdsXHRf3iueliFelJLoebZ7G52IgdvuXfUxEYrTVnkUcHUm9VZHs0xEDUF5jbep7kYqKsZ7PVzqjz2AD3roqwcKcTjoVFUrTa8kW2pxDbsbsAq0Ixc7S2NMVKcad4bmMVKn4vBdvDoeXueZxsV5+xArvBN5BON3gtOFTklpoY94qwk3fV7ljba8aZ2gKrw1O2xZY2qnues28dhG8LzGsr05HtK0o+TEyeOYO/etcQ/vGY4RWpIezYH8zt6pV3Xoi9HZ+r/cw2D7X2l21vwvY8zD/AI7/AFHymLz2R5hWw34ZTGfimTVsC2RhLkd84tWxYWfOpWjsc8tz6pWKggOZ8dTeZZ9tTc1Qy0dzjdYKpqZihJc50PnYfILNLNCxvKWSrm9B7Tag4RELOlRySvc3r4tVIZbWLKdsaABfgs5YeTlc3p42moJO+xXY67WzOlXr05SasZYOvCmmpFr7Q0vaZuE6NKzVKag1bc2liKUqsZX0SZeLUzrBY8Cp0OnvdHxDC0s6w8VXgz6ErEUn+ZDekN6w8VXhT6Muq9LxIztLRVJzhBbr0raSk6SjZ6M5oyprEOeZao08s3rDxCw4c+jOrjU/Evcg2pg9YKY0aj5FXiaUd5IyWq3Zwhtw0nSfgu2jhsustzzcTjs6yw0Q2S3AF0kDDFMWm7WJ7PlFZrvoehyjdY8QuHJPoz1OJDqvcYVW9YeIRU59GQ61PxL3PNtZBeSD8wvVw6appM8HFtSqyaZXK1Oc9qnaWQOcMBp7F5M6U3Ju3M9+Famor+pbFdktTA0Au+ZWlWjNzukY0MRTjTSbCha2AXnS44HWk6E3LRckKeKpRjZvm/3MtkrBr84zF+HauurByhlRw0akYVHJ+ZFsrZziRMXY9gU0oOEbFa81OeZCtF42BWMmfoDi9bFhpfOpaR2OaW59IpIBAc345h9XQ21NzVVl4bnGq4VTQyuCEjNtDgIm7tAKo6cWaxrzirJk+kHSG+CcJcmy/eHzSf6Byw6g7pCjhy8THGhzgiOUZ1D3OKnJU8XwOJR5w+Sc5mp3iEtU6r2Gah0fuH1f4/JPvfIf4f8Au+CIp63eAUXqdETah1fsgzafWd7KZqnhXuMlDxP2IzGdc+yUz1PD8kcOi/z/AASKTOv+kpnn4fkcKl4/hk8mzr/pKKpPw/IdGl4/hjCk3rj2Sp4k/D8ocGn/AKi9mNyTev8ApKcSfh+SOFS/1PhktpN6/wCkpxJ+H5HCpeP4Y4ps6/6Spzz8PyRwqXj+GOGM659kqOJU8PyTw6Pj+CQxnWPs/wCVOap4fkqo0fE/YbMZrd4D4qL1ei9ybUOr9ifq/wAZ8An3vl8j7nz+ADmdV3tf4TLU6r2ClR8L9xm1m6GDvJKZJc5DiQW0Plk+kHQGjYB70yLm2FVfJJfoFMy6SrWsjJu+rP0JwGbFipbDvWi2Od7nvKSAQHOeOP7Ohtqbmqsi8NzjVoF6oamRylAQoSQpIYQgIQEwpAIRYhyNEiEIAUEghFgCkFoSxAwUgYIQMEA7UA4QDIAhQSCMklqgDwhJfZ23hQwfofgg2LHR/Kd5V0c73PZUkAgOc8cn2dn/ADVNzVWReG5xu0qhsY3BSQIUJBSQQgBACkg12ezhwbM3kg9wlc1SrKLaXkd1GhCcYt87jGxtBvJ6MmNsKnHk1ddS/dYRdpN7XK/Qr4J9YN7omVbvGl0uVyqwavZvnb4KzZgGZ0nGLhcL9KvxG55UjN0Iqnnb58iz0IZ0Bx6Odh4aVTjvLdrnY07pFzyqT2vsVvs0Z1/RIG2dyvGre2m5lPD5VLXa3yNXs5ZF8yNWB1K1KrnuVr0HSt5jULPnAmcPM4x5KZ1FBpdSKVB1Iyd9vktFm5mdOiYi7GInWq8b7zJYv3b7riXLDY4i84gG64TqKhV7309CXhbWV+aT001LGWMEuEm6NV84qrxFoptblu6Jykk9rE8g3tnOzfP4K/El8XKcGHn9Vh/Rhmk6s7yMBV4zzJehPAgouXS//QtqoZsbL9ulaUqme5nWp5LW/jM60MSWhQB0JNVjF4UMg/RHBlsWWj+X3laI5z1EAIDm/HR9nZ/zVP7Wqsi8NzjlcqhsZXKSBClgKgCFICEBCAtZXcIg4THeqSpxe5pCtONrPYltrcNOiLxoVZUYs0jiaid/KxNO2OE4GTN4061EqEGTDFTjd731E5c5pbAvxOk3q3DWZSKcd5HC2/PmMLUZkRObm/52qHRi4287lu8zzZlvawekm+4XkE7Qioqy12DxDbem7T9hq1pLhfGMiB5KadJQehFbESqq0uo9C1FogRjO1J0Yyd2KeIlTVkSLQc3NujDzlOCs2Yh4iThk5FhtTiBhdBwvMYSioRRLxM2l/Nuo3pBkkReQbhpCtwo2sU7xO7e1yBVOvTPfrVskf9inEl83J5UxidPmZKKEeg4kuoZxOJUpJbEOTe7IRkIcKCwwCEGywDnBQwz9FZBbFnpflC0Oc3oAQHN+Olp5GzmLg94J0SWiNx8FWRpT3ONVSqGpQQpAhQClCCFIJRC5CgEKQCAhAQgJQAEBYFJBICagYKUBggHBQgZAM1CRiFAJaoAwCEljQhBuyeOc3aB5qGGforJIijT/ACN3LQwNaAEB5+Xck07VQfRqDmuFx0tdocO0FQ1clOx+cMv5KqWas+jVBDmk3wQHDQ5usELO1joUro8soBCpAqkggoCEAIAQEFAyEYBASpBIUAcBSiCQgGAUkEgICwBLAmECGahI5dKgIAhI4UAuphSRc+i4I5MdVrNuuDh4zcPeosVk9DvdKmGtDRgAB4K5kOgBACA8jhBwcoWxmbWYDqcLnDYUsSnY4xwv4ubRZJfSmtS1jptHaNKo49DRTXM+Fz1BcglBcApAICEAIAQEIAhATCAkJYDBSBgFJGwwCAcBCBgEDZJQACgJlQSSHISO1yEH0vBjg/UtLhAIadWLtk6O1SjOTO1cHsgMszBAGdEXYN7G/FSUPZQAgBACAEBBCA+ayzwEsdoJc+k0OOkAf9+aEptHxuVOJthk0Krm9hMj9U71XKWzs+QypxY22le0NqDslp9480yls6Pl7ZkmvSP1lGoO3NLh4tlRZkqSMTnxjdtuTUlMOUuQXIlBcJQm5IKAnOQBKEDBykDZyAkVEIG5RSA5RAHKKASH6EBvsuSLRU6NJ8ayM0eLoQjMfQZH4A2mqecM0fh5x+A8UykOZ0PIXFrSpwakE9vPd5iB3BTYo22fbWDJ1OiOY2NZN5PepINaAEAIAQAgBACAEAIAQFFex039JjTtF/igPPtHBmzP6VIefvQHkWri5sL8aTfZb8EJuzxrXxQWN3Rluxzx+6PJRYnMzxbZxKNPQrvH9QO9qkjMzyqvEvaAebaHR+Vh85CaDMwbxO2kf70/0N/mosTnZYOKCv8Aefpb/JLE5if/ABBX+8/S3+SWGcZnFDX01D7LR+5LDOaKfE+/TUP6AliMzNVPie11D7Q9zUsMzNDOJ6npefbPualhmZusPFLZmGXc78xe7yJA8ksRmZ9LYOBtmpYM8Ib/AGhSQevQyZSZ0abR3SfEoDUAgJQAgBACAEAIAQAgBACAEAIAQAgBACAEAIAQAgBACAEAIAQAgBACAEAIAQAgBACA/9k="/>
        <xdr:cNvSpPr>
          <a:spLocks noChangeAspect="1" noChangeArrowheads="1"/>
        </xdr:cNvSpPr>
      </xdr:nvSpPr>
      <xdr:spPr bwMode="auto">
        <a:xfrm>
          <a:off x="0" y="576421624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2968</xdr:row>
      <xdr:rowOff>95250</xdr:rowOff>
    </xdr:from>
    <xdr:ext cx="12700" cy="419100"/>
    <xdr:pic>
      <xdr:nvPicPr>
        <xdr:cNvPr id="59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5799697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2971</xdr:row>
      <xdr:rowOff>95250</xdr:rowOff>
    </xdr:from>
    <xdr:ext cx="12700" cy="419100"/>
    <xdr:pic>
      <xdr:nvPicPr>
        <xdr:cNvPr id="59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6516874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2970</xdr:row>
      <xdr:rowOff>95250</xdr:rowOff>
    </xdr:from>
    <xdr:ext cx="12700" cy="419100"/>
    <xdr:pic>
      <xdr:nvPicPr>
        <xdr:cNvPr id="59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633757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2973</xdr:row>
      <xdr:rowOff>0</xdr:rowOff>
    </xdr:from>
    <xdr:ext cx="12700" cy="419100"/>
    <xdr:pic>
      <xdr:nvPicPr>
        <xdr:cNvPr id="59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678021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1706</xdr:row>
      <xdr:rowOff>0</xdr:rowOff>
    </xdr:from>
    <xdr:ext cx="12700" cy="415738"/>
    <xdr:pic>
      <xdr:nvPicPr>
        <xdr:cNvPr id="59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35271035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1707</xdr:row>
      <xdr:rowOff>95250</xdr:rowOff>
    </xdr:from>
    <xdr:ext cx="12700" cy="415737"/>
    <xdr:pic>
      <xdr:nvPicPr>
        <xdr:cNvPr id="60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35545579"/>
          <a:ext cx="12700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3148</xdr:row>
      <xdr:rowOff>95250</xdr:rowOff>
    </xdr:from>
    <xdr:ext cx="12700" cy="419100"/>
    <xdr:pic>
      <xdr:nvPicPr>
        <xdr:cNvPr id="60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1022416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1037</xdr:row>
      <xdr:rowOff>153865</xdr:rowOff>
    </xdr:from>
    <xdr:ext cx="1102658" cy="528398"/>
    <xdr:pic>
      <xdr:nvPicPr>
        <xdr:cNvPr id="5990" name="Imagen 5989" descr="Cinta Aisladora Tacsa 20mt Blanca/negra X Caja - $ 15,80 en ...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785750"/>
          <a:ext cx="1102658" cy="528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27214</xdr:colOff>
      <xdr:row>4909</xdr:row>
      <xdr:rowOff>44654</xdr:rowOff>
    </xdr:from>
    <xdr:ext cx="770964" cy="2437608"/>
    <xdr:pic>
      <xdr:nvPicPr>
        <xdr:cNvPr id="6001" name="Imagen 6000" descr="ULTRA RATICIDA MONOD. x 50 gs | Se-Mac Distribuidor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81" r="36892" b="4018"/>
        <a:stretch/>
      </xdr:blipFill>
      <xdr:spPr bwMode="auto">
        <a:xfrm>
          <a:off x="27214" y="869894868"/>
          <a:ext cx="770964" cy="24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17</xdr:row>
      <xdr:rowOff>143435</xdr:rowOff>
    </xdr:from>
    <xdr:ext cx="952500" cy="1141655"/>
    <xdr:pic>
      <xdr:nvPicPr>
        <xdr:cNvPr id="5996" name="Imagen 5995"/>
        <xdr:cNvPicPr>
          <a:picLocks noChangeAspect="1" noChangeArrowheads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2729"/>
          <a:ext cx="952500" cy="114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4177</xdr:row>
      <xdr:rowOff>17924</xdr:rowOff>
    </xdr:from>
    <xdr:ext cx="952500" cy="966395"/>
    <xdr:pic>
      <xdr:nvPicPr>
        <xdr:cNvPr id="6005" name="Imagen 6004"/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54136"/>
          <a:ext cx="952500" cy="96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4182</xdr:row>
      <xdr:rowOff>89647</xdr:rowOff>
    </xdr:from>
    <xdr:ext cx="976702" cy="690283"/>
    <xdr:pic>
      <xdr:nvPicPr>
        <xdr:cNvPr id="6007" name="Imagen 6006"/>
        <xdr:cNvPicPr>
          <a:picLocks noChangeAspect="1" noChangeArrowheads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222329"/>
          <a:ext cx="976702" cy="69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24</xdr:row>
      <xdr:rowOff>134472</xdr:rowOff>
    </xdr:from>
    <xdr:ext cx="1021975" cy="331694"/>
    <xdr:pic>
      <xdr:nvPicPr>
        <xdr:cNvPr id="6008" name="Imagen 6007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756213"/>
          <a:ext cx="1021975" cy="33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1711</xdr:row>
      <xdr:rowOff>95250</xdr:rowOff>
    </xdr:from>
    <xdr:ext cx="12700" cy="415737"/>
    <xdr:pic>
      <xdr:nvPicPr>
        <xdr:cNvPr id="60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30525344"/>
          <a:ext cx="12700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230885</xdr:colOff>
      <xdr:row>1724</xdr:row>
      <xdr:rowOff>29094</xdr:rowOff>
    </xdr:from>
    <xdr:ext cx="228513" cy="636494"/>
    <xdr:pic>
      <xdr:nvPicPr>
        <xdr:cNvPr id="6013" name="Imagen 6012" descr="Entonador Universal Casablanca Sinteplast 120 Cm3 Verde Clar ...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895" y="332994002"/>
          <a:ext cx="636494" cy="228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2473</xdr:row>
      <xdr:rowOff>0</xdr:rowOff>
    </xdr:from>
    <xdr:ext cx="957142" cy="718736"/>
    <xdr:pic>
      <xdr:nvPicPr>
        <xdr:cNvPr id="6014" name="Imagen 6013" descr="Kit De Reparación Parche Fibra De Vidrio Hunter. 250 Cm3 - $ 350 ...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816500"/>
          <a:ext cx="957142" cy="71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2969</xdr:row>
      <xdr:rowOff>1</xdr:rowOff>
    </xdr:from>
    <xdr:ext cx="869575" cy="889295"/>
    <xdr:pic>
      <xdr:nvPicPr>
        <xdr:cNvPr id="6015" name="Imagen 6014" descr="Masilla Talento Placas De Yeso Durlock Anclaflex 32 kgs | Prestigio ...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70863507"/>
          <a:ext cx="869575" cy="88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2433534</xdr:colOff>
      <xdr:row>4479</xdr:row>
      <xdr:rowOff>63712</xdr:rowOff>
    </xdr:from>
    <xdr:ext cx="1114185" cy="1093695"/>
    <xdr:pic>
      <xdr:nvPicPr>
        <xdr:cNvPr id="6018" name="Imagen 6017"/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799" y="805475300"/>
          <a:ext cx="1114185" cy="109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2963</xdr:row>
      <xdr:rowOff>0</xdr:rowOff>
    </xdr:from>
    <xdr:ext cx="317500" cy="303119"/>
    <xdr:sp macro="" textlink="">
      <xdr:nvSpPr>
        <xdr:cNvPr id="6019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57140138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2962</xdr:row>
      <xdr:rowOff>0</xdr:rowOff>
    </xdr:from>
    <xdr:ext cx="317500" cy="303119"/>
    <xdr:sp macro="" textlink="">
      <xdr:nvSpPr>
        <xdr:cNvPr id="6020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5712220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2961</xdr:row>
      <xdr:rowOff>0</xdr:rowOff>
    </xdr:from>
    <xdr:ext cx="317500" cy="303119"/>
    <xdr:sp macro="" textlink="">
      <xdr:nvSpPr>
        <xdr:cNvPr id="6024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571042800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493059</xdr:colOff>
      <xdr:row>2961</xdr:row>
      <xdr:rowOff>0</xdr:rowOff>
    </xdr:from>
    <xdr:ext cx="573741" cy="557654"/>
    <xdr:pic>
      <xdr:nvPicPr>
        <xdr:cNvPr id="6027" name="Imagen 6026"/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9" y="570854542"/>
          <a:ext cx="573741" cy="55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3146</xdr:row>
      <xdr:rowOff>0</xdr:rowOff>
    </xdr:from>
    <xdr:ext cx="555812" cy="698051"/>
    <xdr:pic>
      <xdr:nvPicPr>
        <xdr:cNvPr id="6031" name="Imagen 6030"/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108682"/>
          <a:ext cx="555812" cy="698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2528047</xdr:colOff>
      <xdr:row>3146</xdr:row>
      <xdr:rowOff>26894</xdr:rowOff>
    </xdr:from>
    <xdr:to>
      <xdr:col>4</xdr:col>
      <xdr:colOff>17929</xdr:colOff>
      <xdr:row>3149</xdr:row>
      <xdr:rowOff>125506</xdr:rowOff>
    </xdr:to>
    <xdr:sp macro="" textlink="">
      <xdr:nvSpPr>
        <xdr:cNvPr id="21" name="CuadroTexto 20"/>
        <xdr:cNvSpPr txBox="1"/>
      </xdr:nvSpPr>
      <xdr:spPr>
        <a:xfrm>
          <a:off x="4347882" y="605135576"/>
          <a:ext cx="1344706" cy="636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COLORES BLANCO</a:t>
          </a:r>
          <a:r>
            <a:rPr lang="es-AR" sz="1100" baseline="0"/>
            <a:t> VERDE O ROJO</a:t>
          </a:r>
          <a:endParaRPr lang="es-AR" sz="1100"/>
        </a:p>
      </xdr:txBody>
    </xdr:sp>
    <xdr:clientData/>
  </xdr:twoCellAnchor>
  <xdr:oneCellAnchor>
    <xdr:from>
      <xdr:col>0</xdr:col>
      <xdr:colOff>2240</xdr:colOff>
      <xdr:row>4577</xdr:row>
      <xdr:rowOff>2240</xdr:rowOff>
    </xdr:from>
    <xdr:ext cx="558800" cy="528356"/>
    <xdr:pic>
      <xdr:nvPicPr>
        <xdr:cNvPr id="5980" name="Picture 398" descr="IMG4200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40" y="856481275"/>
          <a:ext cx="558800" cy="528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4393</xdr:row>
      <xdr:rowOff>95250</xdr:rowOff>
    </xdr:from>
    <xdr:ext cx="12700" cy="419100"/>
    <xdr:pic>
      <xdr:nvPicPr>
        <xdr:cNvPr id="59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8084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2596</xdr:row>
      <xdr:rowOff>0</xdr:rowOff>
    </xdr:from>
    <xdr:ext cx="428625" cy="239619"/>
    <xdr:sp macro="" textlink="">
      <xdr:nvSpPr>
        <xdr:cNvPr id="6002" name="Text Box 595"/>
        <xdr:cNvSpPr txBox="1">
          <a:spLocks noChangeArrowheads="1"/>
        </xdr:cNvSpPr>
      </xdr:nvSpPr>
      <xdr:spPr bwMode="auto">
        <a:xfrm>
          <a:off x="5676900" y="486902760"/>
          <a:ext cx="428625" cy="239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6919"/>
    <xdr:sp macro="" textlink="">
      <xdr:nvSpPr>
        <xdr:cNvPr id="6004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6919"/>
    <xdr:sp macro="" textlink="">
      <xdr:nvSpPr>
        <xdr:cNvPr id="6006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6919"/>
    <xdr:sp macro="" textlink="">
      <xdr:nvSpPr>
        <xdr:cNvPr id="6009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6919"/>
    <xdr:sp macro="" textlink="">
      <xdr:nvSpPr>
        <xdr:cNvPr id="6010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6919"/>
    <xdr:sp macro="" textlink="">
      <xdr:nvSpPr>
        <xdr:cNvPr id="6016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6919"/>
    <xdr:sp macro="" textlink="">
      <xdr:nvSpPr>
        <xdr:cNvPr id="6017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21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22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23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25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35587"/>
    <xdr:sp macro="" textlink="">
      <xdr:nvSpPr>
        <xdr:cNvPr id="6026" name="Text Box 595"/>
        <xdr:cNvSpPr txBox="1">
          <a:spLocks noChangeArrowheads="1"/>
        </xdr:cNvSpPr>
      </xdr:nvSpPr>
      <xdr:spPr bwMode="auto">
        <a:xfrm>
          <a:off x="5676900" y="486902760"/>
          <a:ext cx="428625" cy="235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28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29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0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2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3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4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5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6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7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2596</xdr:row>
      <xdr:rowOff>0</xdr:rowOff>
    </xdr:from>
    <xdr:ext cx="428625" cy="222887"/>
    <xdr:sp macro="" textlink="">
      <xdr:nvSpPr>
        <xdr:cNvPr id="6038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3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4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5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6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7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2606</xdr:row>
      <xdr:rowOff>0</xdr:rowOff>
    </xdr:from>
    <xdr:ext cx="88900" cy="216535"/>
    <xdr:sp macro="" textlink="">
      <xdr:nvSpPr>
        <xdr:cNvPr id="608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35587"/>
    <xdr:sp macro="" textlink="">
      <xdr:nvSpPr>
        <xdr:cNvPr id="6087" name="Text Box 595"/>
        <xdr:cNvSpPr txBox="1">
          <a:spLocks noChangeArrowheads="1"/>
        </xdr:cNvSpPr>
      </xdr:nvSpPr>
      <xdr:spPr bwMode="auto">
        <a:xfrm>
          <a:off x="8382000" y="486902760"/>
          <a:ext cx="381000" cy="235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88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89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0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1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2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3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4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5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6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7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35587"/>
    <xdr:sp macro="" textlink="">
      <xdr:nvSpPr>
        <xdr:cNvPr id="6098" name="Text Box 595"/>
        <xdr:cNvSpPr txBox="1">
          <a:spLocks noChangeArrowheads="1"/>
        </xdr:cNvSpPr>
      </xdr:nvSpPr>
      <xdr:spPr bwMode="auto">
        <a:xfrm>
          <a:off x="8382000" y="486902760"/>
          <a:ext cx="381000" cy="235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099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0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1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2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3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4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5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6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7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2596</xdr:row>
      <xdr:rowOff>0</xdr:rowOff>
    </xdr:from>
    <xdr:ext cx="381000" cy="222887"/>
    <xdr:sp macro="" textlink="">
      <xdr:nvSpPr>
        <xdr:cNvPr id="6108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0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1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2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3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4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2606</xdr:row>
      <xdr:rowOff>0</xdr:rowOff>
    </xdr:from>
    <xdr:ext cx="88900" cy="216535"/>
    <xdr:sp macro="" textlink="">
      <xdr:nvSpPr>
        <xdr:cNvPr id="615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2602</xdr:row>
      <xdr:rowOff>76200</xdr:rowOff>
    </xdr:from>
    <xdr:ext cx="857250" cy="350522"/>
    <xdr:pic>
      <xdr:nvPicPr>
        <xdr:cNvPr id="6157" name="Picture 3248" descr="SOLUCION 2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0746640"/>
          <a:ext cx="857250" cy="350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2599</xdr:row>
      <xdr:rowOff>12700</xdr:rowOff>
    </xdr:from>
    <xdr:ext cx="527050" cy="502921"/>
    <xdr:pic>
      <xdr:nvPicPr>
        <xdr:cNvPr id="6158" name="ipfqiDI9t6coPkdsM:" descr="http://t0.gstatic.com/images?q=tbn:qiDI9t6coPkdsM:http://4.bp.blogspot.com/_P_IRE3TnEbc/SB5LrQWyRhI/AAAAAAAAAL8/MiOiYGoJFl8/s400/12612031.jpg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60157360"/>
          <a:ext cx="527050" cy="502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3015503</xdr:colOff>
      <xdr:row>2600</xdr:row>
      <xdr:rowOff>104589</xdr:rowOff>
    </xdr:from>
    <xdr:ext cx="469900" cy="579754"/>
    <xdr:pic>
      <xdr:nvPicPr>
        <xdr:cNvPr id="6159" name="Picture 14" descr="http://t3.gstatic.com/images?q=tbn:oXVfMSB34SI-EM:http://img.alibaba.com/img/product/28/73/71/85/287371857.summ.jpg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36683" y="60424509"/>
          <a:ext cx="469900" cy="579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4926</xdr:row>
      <xdr:rowOff>0</xdr:rowOff>
    </xdr:from>
    <xdr:ext cx="317500" cy="304800"/>
    <xdr:sp macro="" textlink="">
      <xdr:nvSpPr>
        <xdr:cNvPr id="6160" name="AutoShape 4097" descr="Resultado de imagen para CABLE CANAL"/>
        <xdr:cNvSpPr>
          <a:spLocks noChangeAspect="1" noChangeArrowheads="1"/>
        </xdr:cNvSpPr>
      </xdr:nvSpPr>
      <xdr:spPr bwMode="auto">
        <a:xfrm>
          <a:off x="7513983" y="88747158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2311</xdr:row>
      <xdr:rowOff>95250</xdr:rowOff>
    </xdr:from>
    <xdr:ext cx="12700" cy="419100"/>
    <xdr:pic>
      <xdr:nvPicPr>
        <xdr:cNvPr id="61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427756154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2311</xdr:row>
      <xdr:rowOff>95250</xdr:rowOff>
    </xdr:from>
    <xdr:ext cx="12700" cy="419100"/>
    <xdr:pic>
      <xdr:nvPicPr>
        <xdr:cNvPr id="61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427756154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2310</xdr:row>
      <xdr:rowOff>95250</xdr:rowOff>
    </xdr:from>
    <xdr:ext cx="12700" cy="419100"/>
    <xdr:pic>
      <xdr:nvPicPr>
        <xdr:cNvPr id="61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42758387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2315</xdr:row>
      <xdr:rowOff>46382</xdr:rowOff>
    </xdr:from>
    <xdr:ext cx="1146302" cy="1169525"/>
    <xdr:pic>
      <xdr:nvPicPr>
        <xdr:cNvPr id="6164" name="Imagen 6163" descr="Grifería Lavatorio Baño Delta Maia Cruz Bronce Acabado Cromo ..."/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362730"/>
          <a:ext cx="1146302" cy="112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390940</xdr:colOff>
      <xdr:row>4456</xdr:row>
      <xdr:rowOff>13253</xdr:rowOff>
    </xdr:from>
    <xdr:ext cx="373092" cy="982609"/>
    <xdr:pic>
      <xdr:nvPicPr>
        <xdr:cNvPr id="6165" name="Imagen 6164"/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40" y="810821010"/>
          <a:ext cx="373092" cy="947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197223</xdr:colOff>
      <xdr:row>2886</xdr:row>
      <xdr:rowOff>38682</xdr:rowOff>
    </xdr:from>
    <xdr:ext cx="829836" cy="809596"/>
    <xdr:pic>
      <xdr:nvPicPr>
        <xdr:cNvPr id="20" name="Imagen 19"/>
        <xdr:cNvPicPr>
          <a:picLocks noChangeAspect="1"/>
        </xdr:cNvPicPr>
      </xdr:nvPicPr>
      <xdr:blipFill rotWithShape="1">
        <a:blip xmlns:r="http://schemas.openxmlformats.org/officeDocument/2006/relationships" r:embed="rId672"/>
        <a:srcRect l="66083" t="15931" r="7464" b="51811"/>
        <a:stretch/>
      </xdr:blipFill>
      <xdr:spPr>
        <a:xfrm>
          <a:off x="197223" y="559068776"/>
          <a:ext cx="829836" cy="80959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1100</xdr:row>
      <xdr:rowOff>69850</xdr:rowOff>
    </xdr:from>
    <xdr:ext cx="558800" cy="396689"/>
    <xdr:pic>
      <xdr:nvPicPr>
        <xdr:cNvPr id="6166" name="Picture 124" descr="cinta metrica con tres frenos"/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17006768"/>
          <a:ext cx="558800" cy="396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1370</xdr:row>
      <xdr:rowOff>0</xdr:rowOff>
    </xdr:from>
    <xdr:ext cx="317500" cy="303119"/>
    <xdr:sp macro="" textlink="">
      <xdr:nvSpPr>
        <xdr:cNvPr id="6167" name="AutoShape 4097" descr="Resultado de imagen para CABLE CANAL"/>
        <xdr:cNvSpPr>
          <a:spLocks noChangeAspect="1" noChangeArrowheads="1"/>
        </xdr:cNvSpPr>
      </xdr:nvSpPr>
      <xdr:spPr bwMode="auto">
        <a:xfrm>
          <a:off x="7521388" y="122628212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206188</xdr:colOff>
      <xdr:row>295</xdr:row>
      <xdr:rowOff>53787</xdr:rowOff>
    </xdr:from>
    <xdr:ext cx="672353" cy="995083"/>
    <xdr:pic>
      <xdr:nvPicPr>
        <xdr:cNvPr id="6168" name="Imagen 6167" descr="Barniz sintético para Interior 1 lt Casablanca | Prestigio - prestig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46" t="32202" r="28902" b="5088"/>
        <a:stretch/>
      </xdr:blipFill>
      <xdr:spPr bwMode="auto">
        <a:xfrm>
          <a:off x="206188" y="50785058"/>
          <a:ext cx="672353" cy="995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17930</xdr:colOff>
      <xdr:row>701</xdr:row>
      <xdr:rowOff>26895</xdr:rowOff>
    </xdr:from>
    <xdr:to>
      <xdr:col>5</xdr:col>
      <xdr:colOff>26894</xdr:colOff>
      <xdr:row>703</xdr:row>
      <xdr:rowOff>134471</xdr:rowOff>
    </xdr:to>
    <xdr:sp macro="" textlink="">
      <xdr:nvSpPr>
        <xdr:cNvPr id="11" name="CuadroTexto 10"/>
        <xdr:cNvSpPr txBox="1"/>
      </xdr:nvSpPr>
      <xdr:spPr>
        <a:xfrm>
          <a:off x="779930" y="144528989"/>
          <a:ext cx="5611905" cy="466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/>
            <a:t> COLORES: AMARRILLO    AZUL    BLANQUEO    CELESTE    COBALTO    CREMA    DURAZNO    GRIS    MARFIL    ROSA    TABACO    VERDE    VERDE INGLES   </a:t>
          </a:r>
        </a:p>
      </xdr:txBody>
    </xdr:sp>
    <xdr:clientData/>
  </xdr:twoCellAnchor>
  <xdr:oneCellAnchor>
    <xdr:from>
      <xdr:col>7</xdr:col>
      <xdr:colOff>0</xdr:colOff>
      <xdr:row>1307</xdr:row>
      <xdr:rowOff>0</xdr:rowOff>
    </xdr:from>
    <xdr:ext cx="317500" cy="303119"/>
    <xdr:sp macro="" textlink="">
      <xdr:nvSpPr>
        <xdr:cNvPr id="6169" name="AutoShape 4097" descr="Resultado de imagen para CABLE CANAL"/>
        <xdr:cNvSpPr>
          <a:spLocks noChangeAspect="1" noChangeArrowheads="1"/>
        </xdr:cNvSpPr>
      </xdr:nvSpPr>
      <xdr:spPr bwMode="auto">
        <a:xfrm>
          <a:off x="7521388" y="1170700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2324</xdr:row>
      <xdr:rowOff>95250</xdr:rowOff>
    </xdr:from>
    <xdr:ext cx="12700" cy="419100"/>
    <xdr:pic>
      <xdr:nvPicPr>
        <xdr:cNvPr id="61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44753" y="44204628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3517</xdr:row>
      <xdr:rowOff>95250</xdr:rowOff>
    </xdr:from>
    <xdr:ext cx="12700" cy="415737"/>
    <xdr:pic>
      <xdr:nvPicPr>
        <xdr:cNvPr id="61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83624" y="668494756"/>
          <a:ext cx="12700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3541</xdr:row>
      <xdr:rowOff>0</xdr:rowOff>
    </xdr:from>
    <xdr:ext cx="698500" cy="466540"/>
    <xdr:pic>
      <xdr:nvPicPr>
        <xdr:cNvPr id="6172" name="580 Imagen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0" y="673061153"/>
          <a:ext cx="698500" cy="466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3541</xdr:row>
      <xdr:rowOff>95250</xdr:rowOff>
    </xdr:from>
    <xdr:ext cx="12700" cy="415740"/>
    <xdr:pic>
      <xdr:nvPicPr>
        <xdr:cNvPr id="61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83624" y="673156403"/>
          <a:ext cx="12700" cy="41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3541</xdr:row>
      <xdr:rowOff>95250</xdr:rowOff>
    </xdr:from>
    <xdr:ext cx="12700" cy="415740"/>
    <xdr:pic>
      <xdr:nvPicPr>
        <xdr:cNvPr id="61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44753" y="673156403"/>
          <a:ext cx="12700" cy="41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1707</xdr:row>
      <xdr:rowOff>0</xdr:rowOff>
    </xdr:from>
    <xdr:ext cx="12700" cy="415738"/>
    <xdr:pic>
      <xdr:nvPicPr>
        <xdr:cNvPr id="61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3206" y="325430029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1708</xdr:row>
      <xdr:rowOff>0</xdr:rowOff>
    </xdr:from>
    <xdr:ext cx="12700" cy="415738"/>
    <xdr:pic>
      <xdr:nvPicPr>
        <xdr:cNvPr id="61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3206" y="325430029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1709</xdr:row>
      <xdr:rowOff>0</xdr:rowOff>
    </xdr:from>
    <xdr:ext cx="12700" cy="415738"/>
    <xdr:pic>
      <xdr:nvPicPr>
        <xdr:cNvPr id="61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3206" y="325430029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4320</xdr:row>
      <xdr:rowOff>0</xdr:rowOff>
    </xdr:from>
    <xdr:to>
      <xdr:col>1</xdr:col>
      <xdr:colOff>164086</xdr:colOff>
      <xdr:row>4322</xdr:row>
      <xdr:rowOff>149312</xdr:rowOff>
    </xdr:to>
    <xdr:pic>
      <xdr:nvPicPr>
        <xdr:cNvPr id="6180" name="6179 Imagen"/>
        <xdr:cNvPicPr>
          <a:picLocks noChangeAspect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631353"/>
          <a:ext cx="874059" cy="507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0</xdr:col>
      <xdr:colOff>304800</xdr:colOff>
      <xdr:row>753</xdr:row>
      <xdr:rowOff>123825</xdr:rowOff>
    </xdr:to>
    <xdr:sp macro="" textlink="">
      <xdr:nvSpPr>
        <xdr:cNvPr id="22" name="AutoShape 2" descr="Calefon Electrico Marsico | MercadoLibre 📦"/>
        <xdr:cNvSpPr>
          <a:spLocks noChangeAspect="1" noChangeArrowheads="1"/>
        </xdr:cNvSpPr>
      </xdr:nvSpPr>
      <xdr:spPr bwMode="auto">
        <a:xfrm>
          <a:off x="0" y="14730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752</xdr:row>
      <xdr:rowOff>0</xdr:rowOff>
    </xdr:from>
    <xdr:to>
      <xdr:col>1</xdr:col>
      <xdr:colOff>141674</xdr:colOff>
      <xdr:row>757</xdr:row>
      <xdr:rowOff>26189</xdr:rowOff>
    </xdr:to>
    <xdr:pic>
      <xdr:nvPicPr>
        <xdr:cNvPr id="6179" name="6178 Imagen" descr="Calefon Electrico Marsico | MercadoLibre 📦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56618"/>
          <a:ext cx="851647" cy="922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1619</xdr:row>
      <xdr:rowOff>0</xdr:rowOff>
    </xdr:from>
    <xdr:ext cx="317500" cy="303119"/>
    <xdr:sp macro="" textlink="">
      <xdr:nvSpPr>
        <xdr:cNvPr id="6181" name="AutoShape 4097" descr="Resultado de imagen para CABLE CANAL"/>
        <xdr:cNvSpPr>
          <a:spLocks noChangeAspect="1" noChangeArrowheads="1"/>
        </xdr:cNvSpPr>
      </xdr:nvSpPr>
      <xdr:spPr bwMode="auto">
        <a:xfrm>
          <a:off x="7552765" y="1161937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2652</xdr:row>
      <xdr:rowOff>0</xdr:rowOff>
    </xdr:from>
    <xdr:ext cx="317500" cy="303119"/>
    <xdr:sp macro="" textlink="">
      <xdr:nvSpPr>
        <xdr:cNvPr id="6182" name="AutoShape 4097" descr="Resultado de imagen para CABLE CANAL"/>
        <xdr:cNvSpPr>
          <a:spLocks noChangeAspect="1" noChangeArrowheads="1"/>
        </xdr:cNvSpPr>
      </xdr:nvSpPr>
      <xdr:spPr bwMode="auto">
        <a:xfrm>
          <a:off x="7552765" y="1161937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3688</xdr:row>
      <xdr:rowOff>0</xdr:rowOff>
    </xdr:from>
    <xdr:ext cx="317500" cy="303119"/>
    <xdr:sp macro="" textlink="">
      <xdr:nvSpPr>
        <xdr:cNvPr id="6183" name="AutoShape 4097" descr="Resultado de imagen para CABLE CANAL"/>
        <xdr:cNvSpPr>
          <a:spLocks noChangeAspect="1" noChangeArrowheads="1"/>
        </xdr:cNvSpPr>
      </xdr:nvSpPr>
      <xdr:spPr bwMode="auto">
        <a:xfrm>
          <a:off x="7552765" y="1161937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0</xdr:colOff>
      <xdr:row>1616</xdr:row>
      <xdr:rowOff>0</xdr:rowOff>
    </xdr:from>
    <xdr:to>
      <xdr:col>0</xdr:col>
      <xdr:colOff>304800</xdr:colOff>
      <xdr:row>1617</xdr:row>
      <xdr:rowOff>123827</xdr:rowOff>
    </xdr:to>
    <xdr:sp macro="" textlink="">
      <xdr:nvSpPr>
        <xdr:cNvPr id="24" name="AutoShape 4" descr="Empleados, ubicación y vacantes de SIN PAR Group | LinkedIn"/>
        <xdr:cNvSpPr>
          <a:spLocks noChangeAspect="1" noChangeArrowheads="1"/>
        </xdr:cNvSpPr>
      </xdr:nvSpPr>
      <xdr:spPr bwMode="auto">
        <a:xfrm>
          <a:off x="0" y="31362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2370846</xdr:colOff>
      <xdr:row>1615</xdr:row>
      <xdr:rowOff>31216</xdr:rowOff>
    </xdr:from>
    <xdr:to>
      <xdr:col>4</xdr:col>
      <xdr:colOff>2951</xdr:colOff>
      <xdr:row>1617</xdr:row>
      <xdr:rowOff>40822</xdr:rowOff>
    </xdr:to>
    <xdr:pic>
      <xdr:nvPicPr>
        <xdr:cNvPr id="6184" name="6183 Imagen" descr="Sin Par"/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989" y="284896752"/>
          <a:ext cx="1250484" cy="36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133</xdr:row>
      <xdr:rowOff>15004</xdr:rowOff>
    </xdr:from>
    <xdr:to>
      <xdr:col>0</xdr:col>
      <xdr:colOff>370658</xdr:colOff>
      <xdr:row>138</xdr:row>
      <xdr:rowOff>114314</xdr:rowOff>
    </xdr:to>
    <xdr:pic>
      <xdr:nvPicPr>
        <xdr:cNvPr id="6186" name="6185 Imagen"/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7" y="22537966"/>
          <a:ext cx="341351" cy="1015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190</xdr:row>
      <xdr:rowOff>19050</xdr:rowOff>
    </xdr:from>
    <xdr:ext cx="679450" cy="322169"/>
    <xdr:pic>
      <xdr:nvPicPr>
        <xdr:cNvPr id="6187" name="655 Imagen" descr="YKCAOC48D5CABVS237CAQAX1RVCART1BIVCA1CYX8ZCAKVJLRZCAZGKTWYCAHVVFELCA2W7BQWCAWUD6AXCA3DISUWCAVG2LJACAMLK67ICARE09EQCAZC1103CA0LBOY1CAZOS0O0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49550"/>
        <a:stretch>
          <a:fillRect/>
        </a:stretch>
      </xdr:blipFill>
      <xdr:spPr bwMode="auto">
        <a:xfrm>
          <a:off x="0" y="31978226"/>
          <a:ext cx="679450" cy="322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78443</xdr:colOff>
      <xdr:row>154</xdr:row>
      <xdr:rowOff>89648</xdr:rowOff>
    </xdr:from>
    <xdr:to>
      <xdr:col>1</xdr:col>
      <xdr:colOff>224118</xdr:colOff>
      <xdr:row>156</xdr:row>
      <xdr:rowOff>56030</xdr:rowOff>
    </xdr:to>
    <xdr:pic>
      <xdr:nvPicPr>
        <xdr:cNvPr id="6188" name="6187 Imagen"/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3" y="28462942"/>
          <a:ext cx="818028" cy="32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2644</xdr:row>
      <xdr:rowOff>0</xdr:rowOff>
    </xdr:from>
    <xdr:ext cx="82550" cy="226919"/>
    <xdr:sp macro="" textlink="">
      <xdr:nvSpPr>
        <xdr:cNvPr id="6185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2550" cy="226919"/>
    <xdr:sp macro="" textlink="">
      <xdr:nvSpPr>
        <xdr:cNvPr id="6189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0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1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2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3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4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5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6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197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2550" cy="226919"/>
    <xdr:sp macro="" textlink="">
      <xdr:nvSpPr>
        <xdr:cNvPr id="6198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2550" cy="226919"/>
    <xdr:sp macro="" textlink="">
      <xdr:nvSpPr>
        <xdr:cNvPr id="6199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0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1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2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3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4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5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6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2644</xdr:row>
      <xdr:rowOff>0</xdr:rowOff>
    </xdr:from>
    <xdr:ext cx="88900" cy="220569"/>
    <xdr:sp macro="" textlink="">
      <xdr:nvSpPr>
        <xdr:cNvPr id="6207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0</xdr:colOff>
      <xdr:row>1536</xdr:row>
      <xdr:rowOff>1</xdr:rowOff>
    </xdr:from>
    <xdr:to>
      <xdr:col>1</xdr:col>
      <xdr:colOff>346151</xdr:colOff>
      <xdr:row>1544</xdr:row>
      <xdr:rowOff>12195</xdr:rowOff>
    </xdr:to>
    <xdr:pic>
      <xdr:nvPicPr>
        <xdr:cNvPr id="6209" name="6208 Imagen"/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782847"/>
          <a:ext cx="1047750" cy="147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2762</xdr:row>
      <xdr:rowOff>95250</xdr:rowOff>
    </xdr:from>
    <xdr:ext cx="12700" cy="419100"/>
    <xdr:pic>
      <xdr:nvPicPr>
        <xdr:cNvPr id="62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227648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2755</xdr:row>
      <xdr:rowOff>95250</xdr:rowOff>
    </xdr:from>
    <xdr:ext cx="12700" cy="419100"/>
    <xdr:pic>
      <xdr:nvPicPr>
        <xdr:cNvPr id="62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74186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2756</xdr:row>
      <xdr:rowOff>95250</xdr:rowOff>
    </xdr:from>
    <xdr:ext cx="12700" cy="419100"/>
    <xdr:pic>
      <xdr:nvPicPr>
        <xdr:cNvPr id="62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92503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2756</xdr:row>
      <xdr:rowOff>95250</xdr:rowOff>
    </xdr:from>
    <xdr:ext cx="12700" cy="419100"/>
    <xdr:pic>
      <xdr:nvPicPr>
        <xdr:cNvPr id="62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74186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2757</xdr:row>
      <xdr:rowOff>95250</xdr:rowOff>
    </xdr:from>
    <xdr:ext cx="12700" cy="419100"/>
    <xdr:pic>
      <xdr:nvPicPr>
        <xdr:cNvPr id="62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92503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2758</xdr:row>
      <xdr:rowOff>0</xdr:rowOff>
    </xdr:from>
    <xdr:to>
      <xdr:col>0</xdr:col>
      <xdr:colOff>304800</xdr:colOff>
      <xdr:row>2759</xdr:row>
      <xdr:rowOff>123825</xdr:rowOff>
    </xdr:to>
    <xdr:sp macro="" textlink="">
      <xdr:nvSpPr>
        <xdr:cNvPr id="2051" name="AutoShape 3" descr="Oferta - Posts | Facebook"/>
        <xdr:cNvSpPr>
          <a:spLocks noChangeAspect="1" noChangeArrowheads="1"/>
        </xdr:cNvSpPr>
      </xdr:nvSpPr>
      <xdr:spPr bwMode="auto">
        <a:xfrm>
          <a:off x="0" y="50665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2758</xdr:row>
      <xdr:rowOff>0</xdr:rowOff>
    </xdr:from>
    <xdr:to>
      <xdr:col>0</xdr:col>
      <xdr:colOff>304800</xdr:colOff>
      <xdr:row>2759</xdr:row>
      <xdr:rowOff>123825</xdr:rowOff>
    </xdr:to>
    <xdr:sp macro="" textlink="">
      <xdr:nvSpPr>
        <xdr:cNvPr id="9" name="AutoShape 4" descr="Oferta - Posts | Facebook"/>
        <xdr:cNvSpPr>
          <a:spLocks noChangeAspect="1" noChangeArrowheads="1"/>
        </xdr:cNvSpPr>
      </xdr:nvSpPr>
      <xdr:spPr bwMode="auto">
        <a:xfrm>
          <a:off x="0" y="50665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2758</xdr:row>
      <xdr:rowOff>1</xdr:rowOff>
    </xdr:from>
    <xdr:to>
      <xdr:col>1</xdr:col>
      <xdr:colOff>303938</xdr:colOff>
      <xdr:row>2763</xdr:row>
      <xdr:rowOff>102577</xdr:rowOff>
    </xdr:to>
    <xdr:pic>
      <xdr:nvPicPr>
        <xdr:cNvPr id="6216" name="6215 Imagen"/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730751"/>
          <a:ext cx="1013911" cy="101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5053</xdr:row>
      <xdr:rowOff>0</xdr:rowOff>
    </xdr:from>
    <xdr:to>
      <xdr:col>0</xdr:col>
      <xdr:colOff>304800</xdr:colOff>
      <xdr:row>5054</xdr:row>
      <xdr:rowOff>123825</xdr:rowOff>
    </xdr:to>
    <xdr:sp macro="" textlink="">
      <xdr:nvSpPr>
        <xdr:cNvPr id="13" name="AutoShape 2" descr="Kuwait – Pinturas en aerosol"/>
        <xdr:cNvSpPr>
          <a:spLocks noChangeAspect="1" noChangeArrowheads="1"/>
        </xdr:cNvSpPr>
      </xdr:nvSpPr>
      <xdr:spPr bwMode="auto">
        <a:xfrm>
          <a:off x="0" y="91590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5058</xdr:row>
      <xdr:rowOff>0</xdr:rowOff>
    </xdr:from>
    <xdr:to>
      <xdr:col>3</xdr:col>
      <xdr:colOff>1630456</xdr:colOff>
      <xdr:row>5065</xdr:row>
      <xdr:rowOff>121104</xdr:rowOff>
    </xdr:to>
    <xdr:pic>
      <xdr:nvPicPr>
        <xdr:cNvPr id="6215" name="6214 Imagen"/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97750"/>
          <a:ext cx="3360964" cy="135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2299607</xdr:colOff>
      <xdr:row>5069</xdr:row>
      <xdr:rowOff>40820</xdr:rowOff>
    </xdr:from>
    <xdr:to>
      <xdr:col>6</xdr:col>
      <xdr:colOff>327931</xdr:colOff>
      <xdr:row>5081</xdr:row>
      <xdr:rowOff>79783</xdr:rowOff>
    </xdr:to>
    <xdr:pic>
      <xdr:nvPicPr>
        <xdr:cNvPr id="6218" name="6217 Imagen"/>
        <xdr:cNvPicPr>
          <a:picLocks noChangeAspect="1" noChangeArrowheads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1321" y="898384391"/>
          <a:ext cx="3253467" cy="21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2313214</xdr:colOff>
      <xdr:row>5056</xdr:row>
      <xdr:rowOff>68035</xdr:rowOff>
    </xdr:from>
    <xdr:to>
      <xdr:col>6</xdr:col>
      <xdr:colOff>315685</xdr:colOff>
      <xdr:row>5064</xdr:row>
      <xdr:rowOff>69396</xdr:rowOff>
    </xdr:to>
    <xdr:pic>
      <xdr:nvPicPr>
        <xdr:cNvPr id="6220" name="6219 Imagen"/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4928" y="896111999"/>
          <a:ext cx="3227614" cy="1416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5072</xdr:row>
      <xdr:rowOff>0</xdr:rowOff>
    </xdr:from>
    <xdr:to>
      <xdr:col>3</xdr:col>
      <xdr:colOff>2269992</xdr:colOff>
      <xdr:row>5078</xdr:row>
      <xdr:rowOff>110495</xdr:rowOff>
    </xdr:to>
    <xdr:pic>
      <xdr:nvPicPr>
        <xdr:cNvPr id="6222" name="6221 Imagen"/>
        <xdr:cNvPicPr>
          <a:picLocks noChangeAspect="1" noChangeArrowheads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874250"/>
          <a:ext cx="4000500" cy="117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4486</xdr:row>
      <xdr:rowOff>0</xdr:rowOff>
    </xdr:from>
    <xdr:ext cx="12700" cy="415739"/>
    <xdr:pic>
      <xdr:nvPicPr>
        <xdr:cNvPr id="59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80666664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4488</xdr:row>
      <xdr:rowOff>0</xdr:rowOff>
    </xdr:from>
    <xdr:ext cx="12700" cy="415739"/>
    <xdr:pic>
      <xdr:nvPicPr>
        <xdr:cNvPr id="59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80666664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4488</xdr:row>
      <xdr:rowOff>0</xdr:rowOff>
    </xdr:from>
    <xdr:ext cx="12700" cy="415739"/>
    <xdr:pic>
      <xdr:nvPicPr>
        <xdr:cNvPr id="60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80666664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4609</xdr:row>
      <xdr:rowOff>0</xdr:rowOff>
    </xdr:from>
    <xdr:ext cx="12700" cy="419100"/>
    <xdr:pic>
      <xdr:nvPicPr>
        <xdr:cNvPr id="62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0" y="83087135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279400</xdr:colOff>
      <xdr:row>2847</xdr:row>
      <xdr:rowOff>109071</xdr:rowOff>
    </xdr:from>
    <xdr:ext cx="635000" cy="602877"/>
    <xdr:pic>
      <xdr:nvPicPr>
        <xdr:cNvPr id="6217" name="25 Imagen"/>
        <xdr:cNvPicPr>
          <a:picLocks noChangeAspect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279400" y="514974542"/>
          <a:ext cx="635000" cy="602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2847</xdr:row>
      <xdr:rowOff>95250</xdr:rowOff>
    </xdr:from>
    <xdr:ext cx="12700" cy="415739"/>
    <xdr:pic>
      <xdr:nvPicPr>
        <xdr:cNvPr id="62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51496072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2886</xdr:row>
      <xdr:rowOff>0</xdr:rowOff>
    </xdr:from>
    <xdr:ext cx="12700" cy="419100"/>
    <xdr:pic>
      <xdr:nvPicPr>
        <xdr:cNvPr id="62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0" y="51693295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2906</xdr:row>
      <xdr:rowOff>0</xdr:rowOff>
    </xdr:from>
    <xdr:ext cx="317500" cy="303120"/>
    <xdr:sp macro="" textlink="">
      <xdr:nvSpPr>
        <xdr:cNvPr id="6223" name="AutoShape 5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096147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2906</xdr:row>
      <xdr:rowOff>0</xdr:rowOff>
    </xdr:from>
    <xdr:ext cx="317500" cy="303120"/>
    <xdr:sp macro="" textlink="">
      <xdr:nvSpPr>
        <xdr:cNvPr id="6224" name="AutoShape 6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096147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2910</xdr:row>
      <xdr:rowOff>0</xdr:rowOff>
    </xdr:from>
    <xdr:ext cx="317500" cy="303120"/>
    <xdr:sp macro="" textlink="">
      <xdr:nvSpPr>
        <xdr:cNvPr id="6225" name="AutoShape 5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185794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2910</xdr:row>
      <xdr:rowOff>0</xdr:rowOff>
    </xdr:from>
    <xdr:ext cx="317500" cy="303120"/>
    <xdr:sp macro="" textlink="">
      <xdr:nvSpPr>
        <xdr:cNvPr id="6226" name="AutoShape 6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185794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1023</xdr:row>
      <xdr:rowOff>0</xdr:rowOff>
    </xdr:from>
    <xdr:ext cx="304800" cy="308833"/>
    <xdr:sp macro="" textlink="">
      <xdr:nvSpPr>
        <xdr:cNvPr id="6227" name="AutoShape 1" descr="Resultado de imagen para BASE PILETA"/>
        <xdr:cNvSpPr>
          <a:spLocks noChangeAspect="1" noChangeArrowheads="1"/>
        </xdr:cNvSpPr>
      </xdr:nvSpPr>
      <xdr:spPr bwMode="auto">
        <a:xfrm>
          <a:off x="11273118" y="65094971"/>
          <a:ext cx="304800" cy="30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2738</xdr:row>
      <xdr:rowOff>0</xdr:rowOff>
    </xdr:from>
    <xdr:ext cx="304800" cy="308833"/>
    <xdr:sp macro="" textlink="">
      <xdr:nvSpPr>
        <xdr:cNvPr id="6228" name="AutoShape 1" descr="Resultado de imagen para BASE PILETA"/>
        <xdr:cNvSpPr>
          <a:spLocks noChangeAspect="1" noChangeArrowheads="1"/>
        </xdr:cNvSpPr>
      </xdr:nvSpPr>
      <xdr:spPr bwMode="auto">
        <a:xfrm>
          <a:off x="11273118" y="65094971"/>
          <a:ext cx="304800" cy="30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3402</xdr:row>
      <xdr:rowOff>0</xdr:rowOff>
    </xdr:from>
    <xdr:ext cx="304800" cy="308833"/>
    <xdr:sp macro="" textlink="">
      <xdr:nvSpPr>
        <xdr:cNvPr id="6229" name="AutoShape 1" descr="Resultado de imagen para BASE PILETA"/>
        <xdr:cNvSpPr>
          <a:spLocks noChangeAspect="1" noChangeArrowheads="1"/>
        </xdr:cNvSpPr>
      </xdr:nvSpPr>
      <xdr:spPr bwMode="auto">
        <a:xfrm>
          <a:off x="11273118" y="184146265"/>
          <a:ext cx="304800" cy="30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T5196"/>
  <sheetViews>
    <sheetView tabSelected="1" topLeftCell="A13" zoomScale="85" zoomScaleNormal="85" zoomScalePageLayoutView="70" workbookViewId="0">
      <selection activeCell="D12" sqref="D12"/>
    </sheetView>
  </sheetViews>
  <sheetFormatPr baseColWidth="10" defaultColWidth="5.140625" defaultRowHeight="14.25" customHeight="1" x14ac:dyDescent="0.3"/>
  <cols>
    <col min="1" max="1" width="10.140625" style="7" customWidth="1"/>
    <col min="2" max="2" width="12.42578125" style="12" customWidth="1"/>
    <col min="3" max="3" width="2" style="15" customWidth="1"/>
    <col min="4" max="4" width="52.28515625" style="9" customWidth="1"/>
    <col min="5" max="5" width="10.7109375" style="93" customWidth="1"/>
    <col min="6" max="6" width="11.42578125" style="33" customWidth="1"/>
    <col min="7" max="7" width="6" style="12" customWidth="1"/>
    <col min="8" max="8" width="17.7109375" style="50" bestFit="1" customWidth="1"/>
    <col min="9" max="9" width="6.5703125" style="29" bestFit="1" customWidth="1"/>
    <col min="10" max="10" width="8.140625" style="29" customWidth="1"/>
    <col min="11" max="11" width="12.28515625" style="123" bestFit="1" customWidth="1"/>
    <col min="12" max="12" width="11" style="117" bestFit="1" customWidth="1"/>
    <col min="13" max="13" width="8.5703125" style="3" bestFit="1" customWidth="1"/>
    <col min="14" max="14" width="7.85546875" style="133" bestFit="1" customWidth="1"/>
    <col min="15" max="16384" width="5.140625" style="3"/>
  </cols>
  <sheetData>
    <row r="1" spans="1:16" s="79" customFormat="1" ht="62.45" customHeight="1" x14ac:dyDescent="0.2">
      <c r="A1" s="112"/>
      <c r="B1" s="113"/>
      <c r="C1" s="113"/>
      <c r="D1" s="113" t="s">
        <v>7094</v>
      </c>
      <c r="E1" s="113"/>
      <c r="F1" s="113"/>
      <c r="G1" s="113"/>
      <c r="H1" s="114"/>
      <c r="K1" s="121"/>
      <c r="L1" s="118"/>
      <c r="N1" s="131"/>
    </row>
    <row r="2" spans="1:16" s="79" customFormat="1" ht="18.600000000000001" customHeight="1" x14ac:dyDescent="0.3">
      <c r="A2" s="110">
        <v>50</v>
      </c>
      <c r="B2" s="111" t="s">
        <v>3418</v>
      </c>
      <c r="C2" s="15"/>
      <c r="D2" s="116" t="s">
        <v>7095</v>
      </c>
      <c r="E2" s="93"/>
      <c r="F2" s="93"/>
      <c r="G2" s="80"/>
      <c r="K2" s="121"/>
      <c r="L2" s="118"/>
      <c r="N2" s="131"/>
    </row>
    <row r="3" spans="1:16" s="79" customFormat="1" ht="21.75" thickBot="1" x14ac:dyDescent="0.35">
      <c r="A3" s="25"/>
      <c r="B3" s="92"/>
      <c r="C3" s="15"/>
      <c r="D3" s="115" t="s">
        <v>7096</v>
      </c>
      <c r="E3" s="93"/>
      <c r="F3" s="93"/>
      <c r="G3" s="80"/>
      <c r="H3" s="50"/>
      <c r="K3" s="121"/>
      <c r="L3" s="118"/>
      <c r="N3" s="131"/>
    </row>
    <row r="4" spans="1:16" ht="21" x14ac:dyDescent="0.3">
      <c r="A4" s="4"/>
      <c r="B4" s="83"/>
      <c r="D4" s="115">
        <v>44688</v>
      </c>
      <c r="F4" s="93"/>
      <c r="G4" s="80"/>
      <c r="K4" s="122"/>
      <c r="L4" s="119"/>
      <c r="M4" s="5"/>
      <c r="N4" s="132"/>
      <c r="O4" s="2"/>
      <c r="P4" s="1"/>
    </row>
    <row r="5" spans="1:16" ht="21.6" customHeight="1" x14ac:dyDescent="0.25">
      <c r="A5" s="16"/>
      <c r="B5" s="17"/>
      <c r="C5" s="18" t="s">
        <v>1946</v>
      </c>
      <c r="D5" s="19"/>
      <c r="E5" s="94"/>
      <c r="F5" s="34"/>
      <c r="G5" s="17"/>
      <c r="H5" s="48"/>
      <c r="I5" s="30"/>
      <c r="J5" s="30"/>
      <c r="M5" s="125"/>
    </row>
    <row r="6" spans="1:16" ht="14.25" customHeight="1" x14ac:dyDescent="0.3">
      <c r="A6" s="21"/>
      <c r="B6" s="22" t="s">
        <v>2402</v>
      </c>
      <c r="C6" s="23"/>
      <c r="D6" s="24" t="s">
        <v>3130</v>
      </c>
      <c r="E6" s="95" t="s">
        <v>3629</v>
      </c>
      <c r="F6" s="35" t="str">
        <f>IF(G6="ENV.","VENTA","")</f>
        <v>VENTA</v>
      </c>
      <c r="G6" s="22" t="s">
        <v>1965</v>
      </c>
      <c r="H6" s="49" t="s">
        <v>5555</v>
      </c>
      <c r="I6" s="31"/>
      <c r="J6" s="31"/>
      <c r="K6" s="120"/>
    </row>
    <row r="7" spans="1:16" ht="14.25" customHeight="1" x14ac:dyDescent="0.3">
      <c r="A7" s="6"/>
      <c r="B7" s="82" t="s">
        <v>5</v>
      </c>
      <c r="C7" s="85"/>
      <c r="D7" s="81" t="s">
        <v>7235</v>
      </c>
      <c r="E7" s="93">
        <v>68.400000000000006</v>
      </c>
      <c r="F7" s="93">
        <f>IF(G7="ENV.","VENTA",IF(B7="","",E7+E7*A$2/100))</f>
        <v>102.60000000000001</v>
      </c>
      <c r="G7" s="27">
        <v>100</v>
      </c>
      <c r="H7" s="126" t="s">
        <v>3138</v>
      </c>
      <c r="I7" s="32"/>
      <c r="J7" s="124"/>
      <c r="K7" s="120"/>
      <c r="M7" s="117"/>
    </row>
    <row r="8" spans="1:16" ht="14.25" customHeight="1" x14ac:dyDescent="0.3">
      <c r="A8" s="6"/>
      <c r="B8" s="82" t="s">
        <v>6</v>
      </c>
      <c r="C8" s="85"/>
      <c r="D8" s="81" t="s">
        <v>7236</v>
      </c>
      <c r="E8" s="93">
        <v>69.198000000000008</v>
      </c>
      <c r="F8" s="93">
        <f t="shared" ref="F8:F10" si="0">IF(G8="ENV.","VENTA",IF(B8="","",E8+E8*A$2/100))</f>
        <v>103.79700000000001</v>
      </c>
      <c r="G8" s="82">
        <v>100</v>
      </c>
      <c r="H8" s="126" t="s">
        <v>3138</v>
      </c>
      <c r="I8" s="32"/>
      <c r="J8" s="124"/>
      <c r="K8" s="120"/>
      <c r="M8" s="117"/>
    </row>
    <row r="9" spans="1:16" ht="14.25" customHeight="1" x14ac:dyDescent="0.3">
      <c r="A9" s="6"/>
      <c r="B9" s="82" t="s">
        <v>7</v>
      </c>
      <c r="C9" s="85"/>
      <c r="D9" s="81" t="s">
        <v>7239</v>
      </c>
      <c r="E9" s="93">
        <v>70.006</v>
      </c>
      <c r="F9" s="93">
        <f t="shared" si="0"/>
        <v>105.009</v>
      </c>
      <c r="G9" s="82">
        <v>100</v>
      </c>
      <c r="H9" s="126" t="s">
        <v>3138</v>
      </c>
      <c r="I9" s="32"/>
      <c r="J9" s="124"/>
      <c r="K9" s="120"/>
      <c r="M9" s="117"/>
    </row>
    <row r="10" spans="1:16" ht="14.25" customHeight="1" x14ac:dyDescent="0.3">
      <c r="A10" s="6"/>
      <c r="B10" s="82" t="s">
        <v>8</v>
      </c>
      <c r="C10" s="85"/>
      <c r="D10" s="81" t="s">
        <v>7242</v>
      </c>
      <c r="E10" s="93">
        <v>74.561999999999998</v>
      </c>
      <c r="F10" s="93">
        <f t="shared" si="0"/>
        <v>111.84299999999999</v>
      </c>
      <c r="G10" s="82">
        <v>100</v>
      </c>
      <c r="H10" s="126" t="s">
        <v>3138</v>
      </c>
      <c r="I10" s="32"/>
      <c r="J10" s="124"/>
      <c r="K10" s="120"/>
      <c r="M10" s="117"/>
    </row>
    <row r="11" spans="1:16" ht="14.25" customHeight="1" x14ac:dyDescent="0.3">
      <c r="A11" s="6"/>
      <c r="B11" s="82" t="s">
        <v>9</v>
      </c>
      <c r="C11" s="85"/>
      <c r="D11" s="81" t="s">
        <v>7243</v>
      </c>
      <c r="E11" s="93">
        <v>83.686000000000007</v>
      </c>
      <c r="F11" s="93">
        <f>IF(G11="ENV.","VENTA",IF(B11="","",E11+E11*A$2/100))</f>
        <v>125.52900000000001</v>
      </c>
      <c r="G11" s="82">
        <v>100</v>
      </c>
      <c r="H11" s="126" t="s">
        <v>3138</v>
      </c>
      <c r="I11" s="32"/>
      <c r="J11" s="124"/>
      <c r="K11" s="120"/>
      <c r="M11" s="117"/>
    </row>
    <row r="12" spans="1:16" ht="14.25" customHeight="1" x14ac:dyDescent="0.3">
      <c r="A12" s="6"/>
      <c r="B12" s="82" t="s">
        <v>10</v>
      </c>
      <c r="C12" s="85"/>
      <c r="D12" s="81" t="s">
        <v>7244</v>
      </c>
      <c r="E12" s="93">
        <v>87.944000000000003</v>
      </c>
      <c r="F12" s="93">
        <f t="shared" ref="F12:F14" si="1">IF(G12="ENV.","VENTA",IF(B12="","",E12+E12*A$2/100))</f>
        <v>131.916</v>
      </c>
      <c r="G12" s="82">
        <v>100</v>
      </c>
      <c r="H12" s="126" t="s">
        <v>3138</v>
      </c>
      <c r="I12" s="32"/>
      <c r="J12" s="124"/>
      <c r="K12" s="120"/>
      <c r="M12" s="117"/>
    </row>
    <row r="13" spans="1:16" ht="14.25" customHeight="1" x14ac:dyDescent="0.3">
      <c r="A13" s="6"/>
      <c r="B13" s="82" t="s">
        <v>2403</v>
      </c>
      <c r="C13" s="85"/>
      <c r="D13" s="81" t="s">
        <v>7246</v>
      </c>
      <c r="E13" s="93">
        <v>96.548000000000002</v>
      </c>
      <c r="F13" s="93">
        <f t="shared" si="1"/>
        <v>144.822</v>
      </c>
      <c r="G13" s="82">
        <v>100</v>
      </c>
      <c r="H13" s="126" t="s">
        <v>3138</v>
      </c>
      <c r="I13" s="32"/>
      <c r="J13" s="124"/>
      <c r="K13" s="120"/>
      <c r="M13" s="117"/>
    </row>
    <row r="14" spans="1:16" ht="14.25" customHeight="1" x14ac:dyDescent="0.3">
      <c r="A14" s="6"/>
      <c r="B14" s="82" t="s">
        <v>2446</v>
      </c>
      <c r="C14" s="85"/>
      <c r="D14" s="81" t="s">
        <v>5785</v>
      </c>
      <c r="E14" s="93">
        <v>86.993000000000009</v>
      </c>
      <c r="F14" s="93">
        <f t="shared" si="1"/>
        <v>130.48950000000002</v>
      </c>
      <c r="G14" s="82">
        <v>100</v>
      </c>
      <c r="H14" s="126" t="s">
        <v>3138</v>
      </c>
      <c r="I14" s="32"/>
      <c r="J14" s="124"/>
      <c r="K14" s="120"/>
      <c r="M14" s="117"/>
    </row>
    <row r="15" spans="1:16" ht="14.25" customHeight="1" x14ac:dyDescent="0.3">
      <c r="A15" s="6"/>
      <c r="B15" s="11" t="s">
        <v>6424</v>
      </c>
      <c r="C15" s="14"/>
      <c r="D15" s="10" t="s">
        <v>7695</v>
      </c>
      <c r="E15" s="93">
        <v>57.518000000000001</v>
      </c>
      <c r="F15" s="33">
        <f>IF(G15="ENV.","VENTA",IF(B15="","",E15+E15*A$2/100))</f>
        <v>86.277000000000001</v>
      </c>
      <c r="G15" s="27">
        <v>100</v>
      </c>
      <c r="H15" s="126" t="s">
        <v>8134</v>
      </c>
      <c r="I15" s="32"/>
      <c r="J15" s="124"/>
      <c r="K15" s="120"/>
      <c r="M15" s="117"/>
    </row>
    <row r="16" spans="1:16" ht="14.25" customHeight="1" x14ac:dyDescent="0.3">
      <c r="A16" s="6"/>
      <c r="B16" s="82"/>
      <c r="C16" s="85"/>
      <c r="D16" s="81"/>
      <c r="F16" s="93"/>
      <c r="G16" s="27"/>
      <c r="H16" s="126" t="s">
        <v>3138</v>
      </c>
      <c r="I16" s="32"/>
      <c r="J16" s="124"/>
      <c r="K16" s="120"/>
      <c r="M16" s="117"/>
    </row>
    <row r="17" spans="1:13" ht="14.25" customHeight="1" x14ac:dyDescent="0.3">
      <c r="A17" s="6"/>
      <c r="B17" s="11" t="s">
        <v>6412</v>
      </c>
      <c r="C17" s="14"/>
      <c r="D17" s="10" t="s">
        <v>7683</v>
      </c>
      <c r="E17" s="93">
        <v>61.470000000000006</v>
      </c>
      <c r="F17" s="33">
        <f t="shared" ref="F17:F96" si="2">IF(G17="ENV.","VENTA",IF(B17="","",E17+E17*A$2/100))</f>
        <v>92.205000000000013</v>
      </c>
      <c r="G17" s="11">
        <v>100</v>
      </c>
      <c r="H17" s="126" t="s">
        <v>8134</v>
      </c>
      <c r="I17" s="32"/>
      <c r="J17" s="124"/>
      <c r="K17" s="120"/>
      <c r="M17" s="117"/>
    </row>
    <row r="18" spans="1:13" ht="14.25" customHeight="1" x14ac:dyDescent="0.3">
      <c r="A18" s="6"/>
      <c r="B18" s="11" t="s">
        <v>6413</v>
      </c>
      <c r="C18" s="14"/>
      <c r="D18" s="10" t="s">
        <v>7684</v>
      </c>
      <c r="E18" s="93">
        <v>61.470000000000006</v>
      </c>
      <c r="F18" s="33">
        <f t="shared" si="2"/>
        <v>92.205000000000013</v>
      </c>
      <c r="G18" s="11">
        <v>100</v>
      </c>
      <c r="H18" s="126" t="s">
        <v>8134</v>
      </c>
      <c r="I18" s="32"/>
      <c r="J18" s="124"/>
      <c r="K18" s="120"/>
      <c r="M18" s="117"/>
    </row>
    <row r="19" spans="1:13" ht="14.25" customHeight="1" x14ac:dyDescent="0.3">
      <c r="A19" s="6"/>
      <c r="B19" s="11" t="s">
        <v>6414</v>
      </c>
      <c r="C19" s="14"/>
      <c r="D19" s="10" t="s">
        <v>7686</v>
      </c>
      <c r="E19" s="93">
        <v>62.480000000000004</v>
      </c>
      <c r="F19" s="33">
        <f t="shared" si="2"/>
        <v>93.72</v>
      </c>
      <c r="G19" s="11">
        <v>100</v>
      </c>
      <c r="H19" s="126" t="s">
        <v>8134</v>
      </c>
      <c r="I19" s="32"/>
      <c r="J19" s="124"/>
      <c r="K19" s="120"/>
      <c r="M19" s="117"/>
    </row>
    <row r="20" spans="1:13" ht="14.25" customHeight="1" x14ac:dyDescent="0.3">
      <c r="A20" s="6"/>
      <c r="B20" s="11" t="s">
        <v>6415</v>
      </c>
      <c r="C20" s="14"/>
      <c r="D20" s="10" t="s">
        <v>7687</v>
      </c>
      <c r="E20" s="93">
        <v>63.909000000000006</v>
      </c>
      <c r="F20" s="33">
        <f>IF(G20="ENV.","VENTA",IF(B20="","",E20+E20*A$2/100))</f>
        <v>95.863500000000016</v>
      </c>
      <c r="G20" s="11">
        <v>100</v>
      </c>
      <c r="H20" s="126" t="s">
        <v>8134</v>
      </c>
      <c r="I20" s="32"/>
      <c r="J20" s="124"/>
      <c r="K20" s="120"/>
      <c r="M20" s="117"/>
    </row>
    <row r="21" spans="1:13" ht="14.25" customHeight="1" x14ac:dyDescent="0.3">
      <c r="A21" s="6"/>
      <c r="B21" s="11" t="s">
        <v>6416</v>
      </c>
      <c r="C21" s="14"/>
      <c r="D21" s="10" t="s">
        <v>7688</v>
      </c>
      <c r="E21" s="93">
        <v>68.281999999999996</v>
      </c>
      <c r="F21" s="33">
        <f t="shared" si="2"/>
        <v>102.423</v>
      </c>
      <c r="G21" s="11">
        <v>100</v>
      </c>
      <c r="H21" s="126" t="s">
        <v>8134</v>
      </c>
      <c r="I21" s="32"/>
      <c r="J21" s="124"/>
      <c r="K21" s="120"/>
      <c r="M21" s="117"/>
    </row>
    <row r="22" spans="1:13" ht="14.25" customHeight="1" x14ac:dyDescent="0.3">
      <c r="A22" s="6"/>
      <c r="B22" s="11" t="s">
        <v>6417</v>
      </c>
      <c r="C22" s="14"/>
      <c r="D22" s="10" t="s">
        <v>7689</v>
      </c>
      <c r="E22" s="93">
        <v>73.495000000000005</v>
      </c>
      <c r="F22" s="33">
        <f t="shared" si="2"/>
        <v>110.24250000000001</v>
      </c>
      <c r="G22" s="11">
        <v>100</v>
      </c>
      <c r="H22" s="126" t="s">
        <v>8134</v>
      </c>
      <c r="I22" s="32"/>
      <c r="J22" s="124"/>
      <c r="K22" s="120"/>
      <c r="M22" s="117"/>
    </row>
    <row r="23" spans="1:13" ht="14.25" customHeight="1" x14ac:dyDescent="0.3">
      <c r="A23" s="6"/>
      <c r="B23" s="82" t="s">
        <v>6419</v>
      </c>
      <c r="C23" s="85"/>
      <c r="D23" s="81" t="s">
        <v>7690</v>
      </c>
      <c r="E23" s="93">
        <v>78.709000000000003</v>
      </c>
      <c r="F23" s="93">
        <f t="shared" ref="F23" si="3">IF(G23="ENV.","VENTA",IF(B23="","",E23+E23*A$2/100))</f>
        <v>118.0635</v>
      </c>
      <c r="G23" s="82">
        <v>100</v>
      </c>
      <c r="H23" s="126" t="s">
        <v>8134</v>
      </c>
      <c r="I23" s="32"/>
      <c r="J23" s="124"/>
      <c r="K23" s="120"/>
      <c r="M23" s="117"/>
    </row>
    <row r="24" spans="1:13" ht="14.25" customHeight="1" x14ac:dyDescent="0.3">
      <c r="A24" s="6"/>
      <c r="B24" s="11" t="s">
        <v>7085</v>
      </c>
      <c r="C24" s="14"/>
      <c r="D24" s="10" t="s">
        <v>7685</v>
      </c>
      <c r="E24" s="93">
        <v>97.209000000000003</v>
      </c>
      <c r="F24" s="33">
        <f t="shared" si="2"/>
        <v>145.8135</v>
      </c>
      <c r="G24" s="11">
        <v>100</v>
      </c>
      <c r="H24" s="126" t="s">
        <v>8134</v>
      </c>
      <c r="I24" s="32"/>
      <c r="J24" s="124"/>
      <c r="K24" s="120"/>
      <c r="M24" s="117"/>
    </row>
    <row r="25" spans="1:13" ht="14.25" customHeight="1" x14ac:dyDescent="0.3">
      <c r="A25" s="6"/>
      <c r="B25" s="11" t="s">
        <v>6420</v>
      </c>
      <c r="C25" s="14"/>
      <c r="D25" s="10" t="s">
        <v>7691</v>
      </c>
      <c r="E25" s="93">
        <v>85.605000000000004</v>
      </c>
      <c r="F25" s="33">
        <f t="shared" si="2"/>
        <v>128.4075</v>
      </c>
      <c r="G25" s="11">
        <v>100</v>
      </c>
      <c r="H25" s="126" t="s">
        <v>8134</v>
      </c>
      <c r="I25" s="32"/>
      <c r="J25" s="124"/>
      <c r="K25" s="120"/>
      <c r="M25" s="117"/>
    </row>
    <row r="26" spans="1:13" ht="14.25" customHeight="1" x14ac:dyDescent="0.3">
      <c r="A26" s="6"/>
      <c r="B26" s="11" t="s">
        <v>6421</v>
      </c>
      <c r="C26" s="14"/>
      <c r="D26" s="10" t="s">
        <v>7692</v>
      </c>
      <c r="E26" s="93">
        <v>89.472999999999999</v>
      </c>
      <c r="F26" s="33">
        <f t="shared" si="2"/>
        <v>134.20949999999999</v>
      </c>
      <c r="G26" s="11">
        <v>100</v>
      </c>
      <c r="H26" s="126" t="s">
        <v>8134</v>
      </c>
      <c r="I26" s="32"/>
      <c r="J26" s="124"/>
      <c r="K26" s="120"/>
      <c r="M26" s="117"/>
    </row>
    <row r="27" spans="1:13" ht="14.25" customHeight="1" x14ac:dyDescent="0.3">
      <c r="A27" s="6"/>
      <c r="B27" s="11" t="s">
        <v>6422</v>
      </c>
      <c r="C27" s="14"/>
      <c r="D27" s="10" t="s">
        <v>7693</v>
      </c>
      <c r="E27" s="93">
        <v>94.855000000000004</v>
      </c>
      <c r="F27" s="33">
        <f>IF(G27="ENV.","VENTA",IF(B27="","",E27+E27*A$2/100))</f>
        <v>142.2825</v>
      </c>
      <c r="G27" s="11">
        <v>50</v>
      </c>
      <c r="H27" s="126" t="s">
        <v>8134</v>
      </c>
      <c r="I27" s="32"/>
      <c r="J27" s="124"/>
      <c r="K27" s="120"/>
      <c r="M27" s="117"/>
    </row>
    <row r="28" spans="1:13" ht="14.25" customHeight="1" x14ac:dyDescent="0.3">
      <c r="A28" s="6"/>
      <c r="B28" s="11" t="s">
        <v>6423</v>
      </c>
      <c r="C28" s="14"/>
      <c r="D28" s="10" t="s">
        <v>7694</v>
      </c>
      <c r="E28" s="93">
        <v>99.227000000000004</v>
      </c>
      <c r="F28" s="33">
        <f t="shared" si="2"/>
        <v>148.84050000000002</v>
      </c>
      <c r="G28" s="11">
        <v>50</v>
      </c>
      <c r="H28" s="126" t="s">
        <v>8134</v>
      </c>
      <c r="I28" s="32"/>
      <c r="J28" s="124"/>
      <c r="K28" s="120"/>
      <c r="M28" s="117"/>
    </row>
    <row r="29" spans="1:13" ht="14.25" customHeight="1" x14ac:dyDescent="0.3">
      <c r="A29" s="6"/>
      <c r="B29" s="11"/>
      <c r="C29" s="14"/>
      <c r="D29" s="10" t="s">
        <v>3138</v>
      </c>
      <c r="E29" s="93" t="s">
        <v>3138</v>
      </c>
      <c r="F29" s="33" t="str">
        <f t="shared" si="2"/>
        <v/>
      </c>
      <c r="G29" s="11"/>
      <c r="H29" s="126" t="s">
        <v>3138</v>
      </c>
      <c r="I29" s="32"/>
      <c r="J29" s="124"/>
      <c r="K29" s="120"/>
      <c r="M29" s="117"/>
    </row>
    <row r="30" spans="1:13" ht="14.25" customHeight="1" x14ac:dyDescent="0.3">
      <c r="A30" s="6"/>
      <c r="B30" s="11" t="s">
        <v>2404</v>
      </c>
      <c r="C30" s="14"/>
      <c r="D30" s="10" t="s">
        <v>4325</v>
      </c>
      <c r="E30" s="93">
        <v>78.335000000000008</v>
      </c>
      <c r="F30" s="33">
        <f t="shared" si="2"/>
        <v>117.50250000000001</v>
      </c>
      <c r="G30" s="11">
        <v>20</v>
      </c>
      <c r="H30" s="126" t="s">
        <v>7527</v>
      </c>
      <c r="I30" s="32"/>
      <c r="J30" s="124"/>
      <c r="K30" s="120"/>
      <c r="M30" s="117"/>
    </row>
    <row r="31" spans="1:13" ht="14.25" customHeight="1" x14ac:dyDescent="0.3">
      <c r="A31" s="6"/>
      <c r="B31" s="11" t="s">
        <v>2405</v>
      </c>
      <c r="C31" s="14"/>
      <c r="D31" s="10" t="s">
        <v>4326</v>
      </c>
      <c r="E31" s="93">
        <v>78.015000000000001</v>
      </c>
      <c r="F31" s="33">
        <f t="shared" si="2"/>
        <v>117.02250000000001</v>
      </c>
      <c r="G31" s="11">
        <v>20</v>
      </c>
      <c r="H31" s="126" t="s">
        <v>7527</v>
      </c>
      <c r="I31" s="32"/>
      <c r="J31" s="124"/>
      <c r="K31" s="120"/>
      <c r="M31" s="117"/>
    </row>
    <row r="32" spans="1:13" ht="14.25" customHeight="1" x14ac:dyDescent="0.3">
      <c r="A32" s="6"/>
      <c r="B32" s="11" t="s">
        <v>2406</v>
      </c>
      <c r="C32" s="14"/>
      <c r="D32" s="10" t="s">
        <v>4327</v>
      </c>
      <c r="E32" s="93">
        <v>81.737000000000009</v>
      </c>
      <c r="F32" s="33">
        <f t="shared" si="2"/>
        <v>122.60550000000001</v>
      </c>
      <c r="G32" s="11">
        <v>20</v>
      </c>
      <c r="H32" s="126" t="s">
        <v>7527</v>
      </c>
      <c r="I32" s="32"/>
      <c r="J32" s="124"/>
      <c r="K32" s="120"/>
      <c r="M32" s="117"/>
    </row>
    <row r="33" spans="1:13" ht="14.25" customHeight="1" x14ac:dyDescent="0.3">
      <c r="A33" s="6"/>
      <c r="B33" s="11" t="s">
        <v>2407</v>
      </c>
      <c r="C33" s="14"/>
      <c r="D33" s="10" t="s">
        <v>4328</v>
      </c>
      <c r="E33" s="93">
        <v>84.471000000000004</v>
      </c>
      <c r="F33" s="33">
        <f t="shared" si="2"/>
        <v>126.70650000000001</v>
      </c>
      <c r="G33" s="11">
        <v>20</v>
      </c>
      <c r="H33" s="126" t="s">
        <v>7527</v>
      </c>
      <c r="I33" s="32"/>
      <c r="J33" s="124"/>
      <c r="K33" s="120"/>
      <c r="M33" s="117"/>
    </row>
    <row r="34" spans="1:13" ht="14.25" customHeight="1" x14ac:dyDescent="0.3">
      <c r="A34" s="6"/>
      <c r="B34" s="11" t="s">
        <v>2408</v>
      </c>
      <c r="C34" s="14"/>
      <c r="D34" s="10" t="s">
        <v>4329</v>
      </c>
      <c r="E34" s="93">
        <v>84.471000000000004</v>
      </c>
      <c r="F34" s="33">
        <f t="shared" si="2"/>
        <v>126.70650000000001</v>
      </c>
      <c r="G34" s="11">
        <v>20</v>
      </c>
      <c r="H34" s="126" t="s">
        <v>7527</v>
      </c>
      <c r="I34" s="32"/>
      <c r="J34" s="124"/>
      <c r="K34" s="120"/>
      <c r="M34" s="117"/>
    </row>
    <row r="35" spans="1:13" ht="14.25" customHeight="1" x14ac:dyDescent="0.3">
      <c r="A35" s="6"/>
      <c r="B35" s="11" t="s">
        <v>2409</v>
      </c>
      <c r="C35" s="14"/>
      <c r="D35" s="10" t="s">
        <v>4330</v>
      </c>
      <c r="E35" s="93">
        <v>90.031000000000006</v>
      </c>
      <c r="F35" s="33">
        <f t="shared" si="2"/>
        <v>135.04650000000001</v>
      </c>
      <c r="G35" s="11">
        <v>20</v>
      </c>
      <c r="H35" s="126" t="s">
        <v>7527</v>
      </c>
      <c r="I35" s="32"/>
      <c r="J35" s="124"/>
      <c r="K35" s="120"/>
      <c r="M35" s="117"/>
    </row>
    <row r="36" spans="1:13" ht="14.25" customHeight="1" x14ac:dyDescent="0.3">
      <c r="A36" s="6"/>
      <c r="B36" s="11" t="s">
        <v>2410</v>
      </c>
      <c r="C36" s="14"/>
      <c r="D36" s="10" t="s">
        <v>4331</v>
      </c>
      <c r="E36" s="93">
        <v>90.031000000000006</v>
      </c>
      <c r="F36" s="33">
        <f t="shared" si="2"/>
        <v>135.04650000000001</v>
      </c>
      <c r="G36" s="11">
        <v>20</v>
      </c>
      <c r="H36" s="126" t="s">
        <v>7527</v>
      </c>
      <c r="I36" s="32"/>
      <c r="J36" s="124"/>
      <c r="K36" s="120"/>
      <c r="M36" s="117"/>
    </row>
    <row r="37" spans="1:13" ht="14.25" customHeight="1" x14ac:dyDescent="0.3">
      <c r="A37" s="6"/>
      <c r="B37" s="11" t="s">
        <v>2411</v>
      </c>
      <c r="C37" s="14"/>
      <c r="D37" s="10" t="s">
        <v>4332</v>
      </c>
      <c r="E37" s="93">
        <v>90.031000000000006</v>
      </c>
      <c r="F37" s="33">
        <f t="shared" si="2"/>
        <v>135.04650000000001</v>
      </c>
      <c r="G37" s="11">
        <v>20</v>
      </c>
      <c r="H37" s="126" t="s">
        <v>7527</v>
      </c>
      <c r="I37" s="32"/>
      <c r="J37" s="124"/>
      <c r="K37" s="120"/>
      <c r="M37" s="117"/>
    </row>
    <row r="38" spans="1:13" ht="14.25" customHeight="1" x14ac:dyDescent="0.3">
      <c r="A38" s="6"/>
      <c r="B38" s="11" t="s">
        <v>2412</v>
      </c>
      <c r="C38" s="14"/>
      <c r="D38" s="10" t="s">
        <v>4333</v>
      </c>
      <c r="E38" s="93">
        <v>108.855</v>
      </c>
      <c r="F38" s="33">
        <f t="shared" si="2"/>
        <v>163.2825</v>
      </c>
      <c r="G38" s="11">
        <v>20</v>
      </c>
      <c r="H38" s="126" t="s">
        <v>7527</v>
      </c>
      <c r="I38" s="32"/>
      <c r="J38" s="124"/>
      <c r="K38" s="120"/>
      <c r="M38" s="117"/>
    </row>
    <row r="39" spans="1:13" ht="14.25" customHeight="1" x14ac:dyDescent="0.3">
      <c r="A39" s="6"/>
      <c r="B39" s="11" t="s">
        <v>2413</v>
      </c>
      <c r="C39" s="14"/>
      <c r="D39" s="10" t="s">
        <v>4334</v>
      </c>
      <c r="E39" s="93">
        <v>108.855</v>
      </c>
      <c r="F39" s="33">
        <f t="shared" si="2"/>
        <v>163.2825</v>
      </c>
      <c r="G39" s="11">
        <v>20</v>
      </c>
      <c r="H39" s="126" t="s">
        <v>7527</v>
      </c>
      <c r="I39" s="32"/>
      <c r="J39" s="124"/>
      <c r="K39" s="120"/>
      <c r="M39" s="117"/>
    </row>
    <row r="40" spans="1:13" ht="14.25" customHeight="1" x14ac:dyDescent="0.3">
      <c r="A40" s="6"/>
      <c r="B40" s="82" t="s">
        <v>8109</v>
      </c>
      <c r="C40" s="85"/>
      <c r="D40" s="81" t="s">
        <v>8110</v>
      </c>
      <c r="E40" s="93">
        <v>72.817000000000007</v>
      </c>
      <c r="F40" s="93">
        <f t="shared" ref="F40:F41" si="4">IF(G40="ENV.","VENTA",IF(B40="","",E40+E40*A$2/100))</f>
        <v>109.22550000000001</v>
      </c>
      <c r="G40" s="82">
        <v>21</v>
      </c>
      <c r="H40" s="126"/>
      <c r="I40" s="32"/>
      <c r="J40" s="124"/>
      <c r="K40" s="120"/>
      <c r="M40" s="117"/>
    </row>
    <row r="41" spans="1:13" ht="14.25" customHeight="1" x14ac:dyDescent="0.3">
      <c r="A41" s="6"/>
      <c r="B41" s="82" t="s">
        <v>8111</v>
      </c>
      <c r="C41" s="85"/>
      <c r="D41" s="81" t="s">
        <v>8112</v>
      </c>
      <c r="E41" s="93">
        <v>81.798000000000002</v>
      </c>
      <c r="F41" s="93">
        <f t="shared" si="4"/>
        <v>122.697</v>
      </c>
      <c r="G41" s="82">
        <v>22</v>
      </c>
      <c r="H41" s="126" t="s">
        <v>3138</v>
      </c>
      <c r="I41" s="32"/>
      <c r="J41" s="124"/>
      <c r="K41" s="120"/>
      <c r="M41" s="117"/>
    </row>
    <row r="42" spans="1:13" ht="14.25" customHeight="1" x14ac:dyDescent="0.25">
      <c r="A42" s="16"/>
      <c r="B42" s="17"/>
      <c r="C42" s="18" t="s">
        <v>1947</v>
      </c>
      <c r="D42" s="19"/>
      <c r="E42" s="94" t="s">
        <v>3138</v>
      </c>
      <c r="F42" s="34" t="str">
        <f t="shared" si="2"/>
        <v/>
      </c>
      <c r="G42" s="17"/>
      <c r="H42" s="126" t="s">
        <v>3138</v>
      </c>
      <c r="I42" s="32"/>
      <c r="J42" s="124"/>
      <c r="K42" s="120"/>
      <c r="M42" s="117"/>
    </row>
    <row r="43" spans="1:13" ht="14.25" customHeight="1" x14ac:dyDescent="0.3">
      <c r="A43" s="21"/>
      <c r="B43" s="22" t="s">
        <v>2402</v>
      </c>
      <c r="C43" s="23"/>
      <c r="D43" s="24" t="s">
        <v>3130</v>
      </c>
      <c r="E43" s="95" t="s">
        <v>3629</v>
      </c>
      <c r="F43" s="35" t="str">
        <f t="shared" si="2"/>
        <v>VENTA</v>
      </c>
      <c r="G43" s="22" t="s">
        <v>1965</v>
      </c>
      <c r="H43" s="126" t="s">
        <v>3138</v>
      </c>
      <c r="I43" s="32"/>
      <c r="J43" s="124"/>
      <c r="K43" s="120"/>
      <c r="M43" s="117"/>
    </row>
    <row r="44" spans="1:13" ht="14.25" customHeight="1" x14ac:dyDescent="0.3">
      <c r="B44" s="11" t="s">
        <v>11</v>
      </c>
      <c r="C44" s="14"/>
      <c r="D44" s="10" t="s">
        <v>5078</v>
      </c>
      <c r="E44" s="93">
        <v>610.27</v>
      </c>
      <c r="F44" s="33">
        <f t="shared" si="2"/>
        <v>915.40499999999997</v>
      </c>
      <c r="G44" s="11">
        <v>1</v>
      </c>
      <c r="H44" s="126" t="s">
        <v>7540</v>
      </c>
      <c r="I44" s="32"/>
      <c r="J44" s="124"/>
      <c r="K44" s="120"/>
      <c r="M44" s="117"/>
    </row>
    <row r="45" spans="1:13" ht="14.25" customHeight="1" x14ac:dyDescent="0.3">
      <c r="B45" s="11" t="s">
        <v>12</v>
      </c>
      <c r="C45" s="14"/>
      <c r="D45" s="10" t="s">
        <v>5079</v>
      </c>
      <c r="E45" s="93">
        <v>823.83</v>
      </c>
      <c r="F45" s="33">
        <f t="shared" si="2"/>
        <v>1235.7450000000001</v>
      </c>
      <c r="G45" s="11">
        <v>1</v>
      </c>
      <c r="H45" s="126" t="s">
        <v>7540</v>
      </c>
      <c r="I45" s="32"/>
      <c r="J45" s="124"/>
      <c r="K45" s="120"/>
      <c r="M45" s="117"/>
    </row>
    <row r="46" spans="1:13" ht="14.25" customHeight="1" x14ac:dyDescent="0.3">
      <c r="B46" s="11" t="s">
        <v>13</v>
      </c>
      <c r="C46" s="14"/>
      <c r="D46" s="10" t="s">
        <v>5080</v>
      </c>
      <c r="E46" s="93">
        <v>1081.8700000000001</v>
      </c>
      <c r="F46" s="33">
        <f t="shared" si="2"/>
        <v>1622.8050000000003</v>
      </c>
      <c r="G46" s="11">
        <v>1</v>
      </c>
      <c r="H46" s="126" t="s">
        <v>7540</v>
      </c>
      <c r="I46" s="32"/>
      <c r="J46" s="124"/>
      <c r="K46" s="120"/>
      <c r="M46" s="117"/>
    </row>
    <row r="47" spans="1:13" ht="14.25" customHeight="1" x14ac:dyDescent="0.3">
      <c r="B47" s="11" t="s">
        <v>14</v>
      </c>
      <c r="C47" s="14"/>
      <c r="D47" s="10" t="s">
        <v>4360</v>
      </c>
      <c r="E47" s="93">
        <v>209.267</v>
      </c>
      <c r="F47" s="33">
        <f t="shared" si="2"/>
        <v>313.90049999999997</v>
      </c>
      <c r="G47" s="11">
        <v>1</v>
      </c>
      <c r="H47" s="126" t="s">
        <v>3138</v>
      </c>
      <c r="I47" s="32"/>
      <c r="J47" s="124"/>
      <c r="K47" s="120"/>
      <c r="M47" s="117"/>
    </row>
    <row r="48" spans="1:13" ht="14.25" customHeight="1" x14ac:dyDescent="0.3">
      <c r="B48" s="11" t="s">
        <v>15</v>
      </c>
      <c r="C48" s="14"/>
      <c r="D48" s="10" t="s">
        <v>4644</v>
      </c>
      <c r="E48" s="93">
        <v>277.75900000000001</v>
      </c>
      <c r="F48" s="33">
        <f t="shared" si="2"/>
        <v>416.63850000000002</v>
      </c>
      <c r="G48" s="11">
        <v>1</v>
      </c>
      <c r="H48" s="126" t="s">
        <v>3138</v>
      </c>
      <c r="I48" s="32"/>
      <c r="J48" s="124"/>
      <c r="K48" s="120"/>
      <c r="M48" s="117"/>
    </row>
    <row r="49" spans="1:13" ht="14.25" customHeight="1" x14ac:dyDescent="0.3">
      <c r="B49" s="11" t="s">
        <v>16</v>
      </c>
      <c r="C49" s="14"/>
      <c r="D49" s="10" t="s">
        <v>4555</v>
      </c>
      <c r="E49" s="93">
        <v>622.05200000000002</v>
      </c>
      <c r="F49" s="33">
        <f t="shared" si="2"/>
        <v>933.07799999999997</v>
      </c>
      <c r="G49" s="11">
        <v>1</v>
      </c>
      <c r="H49" s="126" t="s">
        <v>3138</v>
      </c>
      <c r="I49" s="32"/>
      <c r="J49" s="124"/>
      <c r="K49" s="120"/>
      <c r="M49" s="117"/>
    </row>
    <row r="50" spans="1:13" ht="14.25" customHeight="1" x14ac:dyDescent="0.3">
      <c r="B50" s="11" t="s">
        <v>17</v>
      </c>
      <c r="C50" s="14"/>
      <c r="D50" s="10" t="s">
        <v>4557</v>
      </c>
      <c r="E50" s="93">
        <v>732.61400000000003</v>
      </c>
      <c r="F50" s="33">
        <f t="shared" si="2"/>
        <v>1098.921</v>
      </c>
      <c r="G50" s="11">
        <v>1</v>
      </c>
      <c r="H50" s="126" t="s">
        <v>3138</v>
      </c>
      <c r="I50" s="32"/>
      <c r="J50" s="124"/>
      <c r="K50" s="120"/>
      <c r="M50" s="117"/>
    </row>
    <row r="51" spans="1:13" ht="14.25" customHeight="1" x14ac:dyDescent="0.3">
      <c r="B51" s="11" t="s">
        <v>18</v>
      </c>
      <c r="C51" s="14"/>
      <c r="D51" s="10" t="s">
        <v>4800</v>
      </c>
      <c r="E51" s="93">
        <v>75.847999999999999</v>
      </c>
      <c r="F51" s="33">
        <f t="shared" si="2"/>
        <v>113.77199999999999</v>
      </c>
      <c r="G51" s="11">
        <v>10</v>
      </c>
      <c r="H51" s="126" t="s">
        <v>3138</v>
      </c>
      <c r="I51" s="32"/>
      <c r="J51" s="124"/>
      <c r="K51" s="120"/>
      <c r="M51" s="117"/>
    </row>
    <row r="52" spans="1:13" ht="14.25" customHeight="1" x14ac:dyDescent="0.3">
      <c r="B52" s="11" t="s">
        <v>19</v>
      </c>
      <c r="C52" s="14"/>
      <c r="D52" s="10" t="s">
        <v>4802</v>
      </c>
      <c r="E52" s="93">
        <v>24.402000000000001</v>
      </c>
      <c r="F52" s="33">
        <f t="shared" si="2"/>
        <v>36.603000000000002</v>
      </c>
      <c r="G52" s="11">
        <v>10</v>
      </c>
      <c r="H52" s="126" t="s">
        <v>3138</v>
      </c>
      <c r="I52" s="32"/>
      <c r="J52" s="124"/>
      <c r="K52" s="120"/>
      <c r="M52" s="117"/>
    </row>
    <row r="53" spans="1:13" ht="14.25" customHeight="1" x14ac:dyDescent="0.3">
      <c r="B53" s="11" t="s">
        <v>2901</v>
      </c>
      <c r="C53" s="14"/>
      <c r="D53" s="10" t="s">
        <v>5067</v>
      </c>
      <c r="E53" s="93">
        <v>231.29000000000002</v>
      </c>
      <c r="F53" s="33">
        <f t="shared" si="2"/>
        <v>346.93500000000006</v>
      </c>
      <c r="G53" s="11">
        <v>1</v>
      </c>
      <c r="H53" s="126" t="s">
        <v>7560</v>
      </c>
      <c r="I53" s="32"/>
      <c r="J53" s="124"/>
      <c r="K53" s="120"/>
      <c r="M53" s="117"/>
    </row>
    <row r="54" spans="1:13" ht="14.25" customHeight="1" x14ac:dyDescent="0.3">
      <c r="B54" s="82"/>
      <c r="C54" s="85"/>
      <c r="D54" s="81"/>
      <c r="F54" s="93"/>
      <c r="G54" s="82"/>
      <c r="H54" s="126" t="s">
        <v>3138</v>
      </c>
      <c r="I54" s="32"/>
      <c r="J54" s="124"/>
      <c r="K54" s="120"/>
      <c r="M54" s="117"/>
    </row>
    <row r="55" spans="1:13" ht="14.25" customHeight="1" x14ac:dyDescent="0.25">
      <c r="A55" s="16"/>
      <c r="B55" s="17"/>
      <c r="C55" s="18" t="s">
        <v>2262</v>
      </c>
      <c r="D55" s="19"/>
      <c r="E55" s="94" t="s">
        <v>3138</v>
      </c>
      <c r="F55" s="34" t="str">
        <f t="shared" si="2"/>
        <v/>
      </c>
      <c r="G55" s="17"/>
      <c r="H55" s="126" t="s">
        <v>3138</v>
      </c>
      <c r="I55" s="32"/>
      <c r="J55" s="124"/>
      <c r="K55" s="120"/>
      <c r="M55" s="117"/>
    </row>
    <row r="56" spans="1:13" ht="14.25" customHeight="1" x14ac:dyDescent="0.3">
      <c r="A56" s="21"/>
      <c r="B56" s="22" t="s">
        <v>2402</v>
      </c>
      <c r="C56" s="23"/>
      <c r="D56" s="24" t="s">
        <v>3130</v>
      </c>
      <c r="E56" s="95" t="s">
        <v>3629</v>
      </c>
      <c r="F56" s="35" t="str">
        <f t="shared" si="2"/>
        <v>VENTA</v>
      </c>
      <c r="G56" s="22" t="s">
        <v>1965</v>
      </c>
      <c r="H56" s="126" t="s">
        <v>3138</v>
      </c>
      <c r="I56" s="32"/>
      <c r="J56" s="124"/>
      <c r="K56" s="120"/>
      <c r="M56" s="117"/>
    </row>
    <row r="57" spans="1:13" ht="14.25" customHeight="1" x14ac:dyDescent="0.3">
      <c r="B57" s="82" t="s">
        <v>5518</v>
      </c>
      <c r="C57" s="14"/>
      <c r="D57" s="10" t="s">
        <v>6544</v>
      </c>
      <c r="E57" s="93">
        <v>348.18200000000002</v>
      </c>
      <c r="F57" s="33">
        <f t="shared" ref="F57:F63" si="5">IF(G57="ENV.","VENTA",IF(B57="","",E57+E57*A$2/100))</f>
        <v>522.27300000000002</v>
      </c>
      <c r="G57" s="11">
        <v>1</v>
      </c>
      <c r="H57" s="126" t="s">
        <v>3138</v>
      </c>
      <c r="I57" s="32"/>
      <c r="J57" s="124"/>
      <c r="K57" s="120"/>
      <c r="M57" s="117"/>
    </row>
    <row r="58" spans="1:13" ht="14.25" customHeight="1" x14ac:dyDescent="0.3">
      <c r="B58" s="82" t="s">
        <v>5519</v>
      </c>
      <c r="C58" s="14"/>
      <c r="D58" s="10" t="s">
        <v>6545</v>
      </c>
      <c r="E58" s="93">
        <v>348.18200000000002</v>
      </c>
      <c r="F58" s="33">
        <f t="shared" si="5"/>
        <v>522.27300000000002</v>
      </c>
      <c r="G58" s="11">
        <v>1</v>
      </c>
      <c r="H58" s="126" t="s">
        <v>3138</v>
      </c>
      <c r="I58" s="32"/>
      <c r="J58" s="124"/>
      <c r="K58" s="120"/>
      <c r="M58" s="117"/>
    </row>
    <row r="59" spans="1:13" ht="14.25" customHeight="1" x14ac:dyDescent="0.3">
      <c r="B59" s="82" t="s">
        <v>5520</v>
      </c>
      <c r="C59" s="14"/>
      <c r="D59" s="10" t="s">
        <v>6546</v>
      </c>
      <c r="E59" s="93">
        <v>139.53400000000002</v>
      </c>
      <c r="F59" s="33">
        <f t="shared" si="5"/>
        <v>209.30100000000004</v>
      </c>
      <c r="G59" s="11">
        <v>1</v>
      </c>
      <c r="H59" s="126" t="s">
        <v>3138</v>
      </c>
      <c r="I59" s="32"/>
      <c r="J59" s="124"/>
      <c r="K59" s="120"/>
      <c r="M59" s="117"/>
    </row>
    <row r="60" spans="1:13" ht="14.25" customHeight="1" x14ac:dyDescent="0.3">
      <c r="B60" s="82" t="s">
        <v>5521</v>
      </c>
      <c r="C60" s="14"/>
      <c r="D60" s="10" t="s">
        <v>6547</v>
      </c>
      <c r="E60" s="93">
        <v>492.08200000000005</v>
      </c>
      <c r="F60" s="33">
        <f t="shared" si="5"/>
        <v>738.12300000000005</v>
      </c>
      <c r="G60" s="11">
        <v>1</v>
      </c>
      <c r="H60" s="126" t="s">
        <v>3138</v>
      </c>
      <c r="I60" s="32"/>
      <c r="J60" s="124"/>
      <c r="K60" s="120"/>
      <c r="M60" s="117"/>
    </row>
    <row r="61" spans="1:13" ht="14.25" customHeight="1" x14ac:dyDescent="0.3">
      <c r="B61" s="82" t="s">
        <v>5522</v>
      </c>
      <c r="C61" s="14"/>
      <c r="D61" s="10" t="s">
        <v>6548</v>
      </c>
      <c r="E61" s="93">
        <v>561.03100000000006</v>
      </c>
      <c r="F61" s="33">
        <f t="shared" si="5"/>
        <v>841.54650000000015</v>
      </c>
      <c r="G61" s="11">
        <v>1</v>
      </c>
      <c r="H61" s="126" t="s">
        <v>3138</v>
      </c>
      <c r="I61" s="32"/>
      <c r="J61" s="124"/>
      <c r="K61" s="120"/>
      <c r="M61" s="117"/>
    </row>
    <row r="62" spans="1:13" ht="14.25" customHeight="1" x14ac:dyDescent="0.3">
      <c r="B62" s="82" t="s">
        <v>5523</v>
      </c>
      <c r="C62" s="14"/>
      <c r="D62" s="10" t="s">
        <v>6549</v>
      </c>
      <c r="E62" s="93">
        <v>451.51600000000002</v>
      </c>
      <c r="F62" s="33">
        <f t="shared" si="5"/>
        <v>677.274</v>
      </c>
      <c r="G62" s="11">
        <v>1</v>
      </c>
      <c r="H62" s="126" t="s">
        <v>3138</v>
      </c>
      <c r="I62" s="32"/>
      <c r="J62" s="124"/>
      <c r="K62" s="120"/>
      <c r="M62" s="117"/>
    </row>
    <row r="63" spans="1:13" ht="14.25" customHeight="1" x14ac:dyDescent="0.3">
      <c r="B63" s="82" t="s">
        <v>5527</v>
      </c>
      <c r="C63" s="14"/>
      <c r="D63" s="10" t="s">
        <v>6626</v>
      </c>
      <c r="E63" s="93">
        <v>111.88200000000001</v>
      </c>
      <c r="F63" s="33">
        <f t="shared" si="5"/>
        <v>167.82300000000001</v>
      </c>
      <c r="G63" s="11"/>
      <c r="H63" s="126" t="s">
        <v>3138</v>
      </c>
      <c r="I63" s="32"/>
      <c r="J63" s="124"/>
      <c r="K63" s="120"/>
      <c r="M63" s="117"/>
    </row>
    <row r="64" spans="1:13" ht="14.25" customHeight="1" x14ac:dyDescent="0.3">
      <c r="B64" s="11" t="s">
        <v>2414</v>
      </c>
      <c r="C64" s="14"/>
      <c r="D64" s="10" t="s">
        <v>6239</v>
      </c>
      <c r="E64" s="93">
        <v>234.35000000000002</v>
      </c>
      <c r="F64" s="33">
        <f t="shared" si="2"/>
        <v>351.52500000000003</v>
      </c>
      <c r="G64" s="11">
        <v>1</v>
      </c>
      <c r="H64" s="126" t="s">
        <v>7561</v>
      </c>
      <c r="I64" s="32"/>
      <c r="J64" s="124"/>
      <c r="K64" s="120"/>
      <c r="M64" s="117"/>
    </row>
    <row r="65" spans="1:13" ht="14.25" customHeight="1" x14ac:dyDescent="0.3">
      <c r="B65" s="11" t="s">
        <v>2440</v>
      </c>
      <c r="C65" s="14"/>
      <c r="D65" s="10" t="s">
        <v>6240</v>
      </c>
      <c r="E65" s="93">
        <v>259.69</v>
      </c>
      <c r="F65" s="33">
        <f t="shared" si="2"/>
        <v>389.53499999999997</v>
      </c>
      <c r="G65" s="11">
        <v>1</v>
      </c>
      <c r="H65" s="126" t="s">
        <v>7561</v>
      </c>
      <c r="I65" s="32"/>
      <c r="J65" s="124"/>
      <c r="K65" s="120"/>
      <c r="M65" s="117"/>
    </row>
    <row r="66" spans="1:13" ht="14.25" customHeight="1" x14ac:dyDescent="0.3">
      <c r="B66" s="11" t="s">
        <v>2966</v>
      </c>
      <c r="C66" s="14"/>
      <c r="D66" s="10" t="s">
        <v>6244</v>
      </c>
      <c r="E66" s="93">
        <v>357.01</v>
      </c>
      <c r="F66" s="33">
        <f t="shared" si="2"/>
        <v>535.51499999999999</v>
      </c>
      <c r="G66" s="11">
        <v>1</v>
      </c>
      <c r="H66" s="126" t="s">
        <v>7561</v>
      </c>
      <c r="I66" s="32"/>
      <c r="J66" s="124"/>
      <c r="K66" s="120"/>
      <c r="M66" s="117"/>
    </row>
    <row r="67" spans="1:13" ht="14.25" customHeight="1" x14ac:dyDescent="0.3">
      <c r="B67" s="11" t="s">
        <v>2525</v>
      </c>
      <c r="C67" s="14"/>
      <c r="D67" s="10" t="s">
        <v>6346</v>
      </c>
      <c r="E67" s="93">
        <v>1469.16</v>
      </c>
      <c r="F67" s="33">
        <f t="shared" si="2"/>
        <v>2203.7400000000002</v>
      </c>
      <c r="G67" s="11">
        <v>1</v>
      </c>
      <c r="H67" s="126" t="s">
        <v>7561</v>
      </c>
      <c r="I67" s="32"/>
      <c r="J67" s="124"/>
      <c r="K67" s="120"/>
      <c r="M67" s="117"/>
    </row>
    <row r="68" spans="1:13" ht="14.25" customHeight="1" x14ac:dyDescent="0.3">
      <c r="B68" s="11" t="s">
        <v>2506</v>
      </c>
      <c r="C68" s="14"/>
      <c r="D68" s="10" t="s">
        <v>6238</v>
      </c>
      <c r="E68" s="93">
        <v>259.69</v>
      </c>
      <c r="F68" s="33">
        <f t="shared" si="2"/>
        <v>389.53499999999997</v>
      </c>
      <c r="G68" s="11">
        <v>1</v>
      </c>
      <c r="H68" s="126" t="s">
        <v>7561</v>
      </c>
      <c r="I68" s="32"/>
      <c r="J68" s="124"/>
      <c r="K68" s="120"/>
      <c r="M68" s="117"/>
    </row>
    <row r="69" spans="1:13" ht="14.25" customHeight="1" x14ac:dyDescent="0.3">
      <c r="B69" s="11" t="s">
        <v>2834</v>
      </c>
      <c r="C69" s="14"/>
      <c r="D69" s="10" t="s">
        <v>6243</v>
      </c>
      <c r="E69" s="93">
        <v>239.15</v>
      </c>
      <c r="F69" s="33">
        <f>IF(G69="ENV.","VENTA",IF(B69="","",E69+E69*A$2/100))</f>
        <v>358.72500000000002</v>
      </c>
      <c r="G69" s="11">
        <v>1</v>
      </c>
      <c r="H69" s="126" t="s">
        <v>7561</v>
      </c>
      <c r="I69" s="32"/>
      <c r="J69" s="124"/>
      <c r="K69" s="120"/>
      <c r="M69" s="117"/>
    </row>
    <row r="70" spans="1:13" ht="14.25" customHeight="1" x14ac:dyDescent="0.3">
      <c r="B70" s="11" t="s">
        <v>5442</v>
      </c>
      <c r="C70" s="14"/>
      <c r="D70" s="10" t="s">
        <v>6184</v>
      </c>
      <c r="E70" s="93">
        <v>7653.8510000000006</v>
      </c>
      <c r="F70" s="33">
        <f t="shared" si="2"/>
        <v>11480.7765</v>
      </c>
      <c r="G70" s="11">
        <v>1</v>
      </c>
      <c r="H70" s="126" t="s">
        <v>3138</v>
      </c>
      <c r="I70" s="32"/>
      <c r="J70" s="124"/>
      <c r="K70" s="120"/>
      <c r="M70" s="117"/>
    </row>
    <row r="71" spans="1:13" ht="14.25" customHeight="1" x14ac:dyDescent="0.3">
      <c r="B71" s="11" t="s">
        <v>5443</v>
      </c>
      <c r="C71" s="14"/>
      <c r="D71" s="10" t="s">
        <v>6185</v>
      </c>
      <c r="E71" s="93">
        <v>6028.9120000000003</v>
      </c>
      <c r="F71" s="33">
        <f t="shared" si="2"/>
        <v>9043.3680000000004</v>
      </c>
      <c r="G71" s="11"/>
      <c r="H71" s="126" t="s">
        <v>3138</v>
      </c>
      <c r="I71" s="32"/>
      <c r="J71" s="124"/>
      <c r="K71" s="120"/>
      <c r="M71" s="117"/>
    </row>
    <row r="72" spans="1:13" ht="14.25" customHeight="1" x14ac:dyDescent="0.3">
      <c r="B72" s="82"/>
      <c r="C72" s="85"/>
      <c r="D72" s="81"/>
      <c r="F72" s="93"/>
      <c r="G72" s="82"/>
      <c r="H72" s="126" t="s">
        <v>3138</v>
      </c>
      <c r="I72" s="32"/>
      <c r="J72" s="124"/>
      <c r="K72" s="120"/>
      <c r="M72" s="117"/>
    </row>
    <row r="73" spans="1:13" ht="14.25" customHeight="1" x14ac:dyDescent="0.25">
      <c r="A73" s="16"/>
      <c r="B73" s="17"/>
      <c r="C73" s="18" t="s">
        <v>7161</v>
      </c>
      <c r="D73" s="19"/>
      <c r="E73" s="94" t="s">
        <v>3138</v>
      </c>
      <c r="F73" s="34" t="str">
        <f t="shared" si="2"/>
        <v/>
      </c>
      <c r="G73" s="17"/>
      <c r="H73" s="126" t="s">
        <v>3138</v>
      </c>
      <c r="I73" s="32"/>
      <c r="J73" s="124"/>
      <c r="K73" s="120"/>
      <c r="M73" s="117"/>
    </row>
    <row r="74" spans="1:13" ht="14.25" customHeight="1" x14ac:dyDescent="0.3">
      <c r="A74" s="21"/>
      <c r="B74" s="22" t="s">
        <v>2402</v>
      </c>
      <c r="C74" s="23"/>
      <c r="D74" s="24" t="s">
        <v>3130</v>
      </c>
      <c r="E74" s="95" t="s">
        <v>3629</v>
      </c>
      <c r="F74" s="35" t="str">
        <f t="shared" si="2"/>
        <v>VENTA</v>
      </c>
      <c r="G74" s="22" t="s">
        <v>1965</v>
      </c>
      <c r="H74" s="126" t="s">
        <v>3138</v>
      </c>
      <c r="I74" s="32"/>
      <c r="J74" s="124"/>
      <c r="K74" s="120"/>
      <c r="M74" s="117"/>
    </row>
    <row r="75" spans="1:13" ht="14.25" customHeight="1" x14ac:dyDescent="0.3">
      <c r="B75" s="11" t="s">
        <v>7114</v>
      </c>
      <c r="C75" s="14"/>
      <c r="D75" s="10" t="s">
        <v>7115</v>
      </c>
      <c r="E75" s="93">
        <v>93.156000000000006</v>
      </c>
      <c r="F75" s="33">
        <f t="shared" si="2"/>
        <v>139.73400000000001</v>
      </c>
      <c r="G75" s="11">
        <v>24</v>
      </c>
      <c r="H75" s="126" t="s">
        <v>7535</v>
      </c>
      <c r="I75" s="32"/>
      <c r="J75" s="124"/>
      <c r="K75" s="120"/>
      <c r="M75" s="117"/>
    </row>
    <row r="76" spans="1:13" ht="14.25" customHeight="1" x14ac:dyDescent="0.3">
      <c r="B76" s="82" t="s">
        <v>20</v>
      </c>
      <c r="C76" s="85"/>
      <c r="D76" s="81" t="s">
        <v>3925</v>
      </c>
      <c r="E76" s="93">
        <v>94.138000000000005</v>
      </c>
      <c r="F76" s="93">
        <f t="shared" ref="F76" si="6">IF(G76="ENV.","VENTA",IF(B76="","",E76+E76*A$2/100))</f>
        <v>141.20699999999999</v>
      </c>
      <c r="G76" s="82">
        <v>24</v>
      </c>
      <c r="H76" s="126" t="s">
        <v>3138</v>
      </c>
      <c r="I76" s="32"/>
      <c r="J76" s="124"/>
      <c r="K76" s="120"/>
      <c r="M76" s="117"/>
    </row>
    <row r="77" spans="1:13" ht="14.25" customHeight="1" x14ac:dyDescent="0.3">
      <c r="B77" s="11" t="s">
        <v>21</v>
      </c>
      <c r="C77" s="14"/>
      <c r="D77" s="10" t="s">
        <v>3926</v>
      </c>
      <c r="E77" s="93">
        <v>121.631</v>
      </c>
      <c r="F77" s="33">
        <f t="shared" si="2"/>
        <v>182.44650000000001</v>
      </c>
      <c r="G77" s="11">
        <v>24</v>
      </c>
      <c r="H77" s="126" t="s">
        <v>3138</v>
      </c>
      <c r="I77" s="32"/>
      <c r="J77" s="124"/>
      <c r="K77" s="120"/>
      <c r="M77" s="117"/>
    </row>
    <row r="78" spans="1:13" ht="14.25" customHeight="1" x14ac:dyDescent="0.25">
      <c r="A78" s="16"/>
      <c r="B78" s="86"/>
      <c r="C78" s="87" t="s">
        <v>7160</v>
      </c>
      <c r="D78" s="88"/>
      <c r="E78" s="94" t="s">
        <v>3138</v>
      </c>
      <c r="F78" s="94" t="str">
        <f t="shared" ref="F78" si="7">IF(G78="ENV.","VENTA",IF(B78="","",E78+E78*A$2/100))</f>
        <v/>
      </c>
      <c r="G78" s="86"/>
      <c r="H78" s="126" t="s">
        <v>3138</v>
      </c>
      <c r="I78" s="32"/>
      <c r="J78" s="124"/>
      <c r="K78" s="120"/>
      <c r="M78" s="117"/>
    </row>
    <row r="79" spans="1:13" ht="14.25" customHeight="1" x14ac:dyDescent="0.3">
      <c r="B79" s="11" t="s">
        <v>2477</v>
      </c>
      <c r="C79" s="14"/>
      <c r="D79" s="10" t="s">
        <v>6391</v>
      </c>
      <c r="E79" s="93">
        <v>268.25</v>
      </c>
      <c r="F79" s="33">
        <f t="shared" si="2"/>
        <v>402.375</v>
      </c>
      <c r="G79" s="11">
        <v>6</v>
      </c>
      <c r="H79" s="126" t="s">
        <v>3138</v>
      </c>
      <c r="I79" s="32"/>
      <c r="J79" s="124"/>
      <c r="K79" s="120"/>
      <c r="M79" s="117"/>
    </row>
    <row r="80" spans="1:13" ht="14.25" customHeight="1" x14ac:dyDescent="0.3">
      <c r="B80" s="11" t="s">
        <v>2478</v>
      </c>
      <c r="C80" s="14"/>
      <c r="D80" s="10" t="s">
        <v>2952</v>
      </c>
      <c r="E80" s="93">
        <v>90.586600000000004</v>
      </c>
      <c r="F80" s="33">
        <f t="shared" si="2"/>
        <v>135.87990000000002</v>
      </c>
      <c r="G80" s="11">
        <v>1</v>
      </c>
      <c r="H80" s="126" t="s">
        <v>3138</v>
      </c>
      <c r="I80" s="32"/>
      <c r="J80" s="124"/>
      <c r="K80" s="120"/>
      <c r="M80" s="117"/>
    </row>
    <row r="81" spans="1:13" ht="14.25" customHeight="1" x14ac:dyDescent="0.25">
      <c r="A81" s="16"/>
      <c r="B81" s="17"/>
      <c r="C81" s="70" t="s">
        <v>1949</v>
      </c>
      <c r="D81" s="19"/>
      <c r="E81" s="94" t="s">
        <v>3138</v>
      </c>
      <c r="F81" s="34" t="str">
        <f t="shared" si="2"/>
        <v/>
      </c>
      <c r="G81" s="17"/>
      <c r="H81" s="126" t="s">
        <v>3138</v>
      </c>
      <c r="I81" s="32"/>
      <c r="J81" s="124"/>
      <c r="K81" s="120"/>
      <c r="M81" s="117"/>
    </row>
    <row r="82" spans="1:13" ht="14.25" customHeight="1" x14ac:dyDescent="0.3">
      <c r="A82" s="21"/>
      <c r="B82" s="22" t="s">
        <v>2402</v>
      </c>
      <c r="C82" s="23"/>
      <c r="D82" s="24" t="s">
        <v>3130</v>
      </c>
      <c r="E82" s="95" t="s">
        <v>3629</v>
      </c>
      <c r="F82" s="35" t="str">
        <f t="shared" si="2"/>
        <v>VENTA</v>
      </c>
      <c r="G82" s="22" t="s">
        <v>1965</v>
      </c>
      <c r="H82" s="126" t="s">
        <v>3138</v>
      </c>
      <c r="I82" s="32"/>
      <c r="J82" s="124"/>
      <c r="K82" s="120"/>
      <c r="M82" s="117"/>
    </row>
    <row r="83" spans="1:13" ht="14.25" customHeight="1" x14ac:dyDescent="0.3">
      <c r="B83" s="11"/>
      <c r="C83" s="14"/>
      <c r="D83" s="10" t="s">
        <v>3138</v>
      </c>
      <c r="E83" s="93" t="s">
        <v>3138</v>
      </c>
      <c r="F83" s="33" t="str">
        <f t="shared" si="2"/>
        <v/>
      </c>
      <c r="G83" s="11">
        <v>1</v>
      </c>
      <c r="H83" s="126" t="s">
        <v>3138</v>
      </c>
      <c r="I83" s="32"/>
      <c r="J83" s="124"/>
      <c r="K83" s="120"/>
      <c r="M83" s="117"/>
    </row>
    <row r="84" spans="1:13" ht="14.25" customHeight="1" x14ac:dyDescent="0.3">
      <c r="B84" s="11" t="s">
        <v>2507</v>
      </c>
      <c r="C84" s="14"/>
      <c r="D84" s="10" t="s">
        <v>5601</v>
      </c>
      <c r="E84" s="93">
        <v>134.57900000000001</v>
      </c>
      <c r="F84" s="33">
        <f t="shared" si="2"/>
        <v>201.86850000000001</v>
      </c>
      <c r="G84" s="11">
        <v>1</v>
      </c>
      <c r="H84" s="126" t="s">
        <v>7537</v>
      </c>
      <c r="I84" s="32"/>
      <c r="J84" s="124"/>
      <c r="K84" s="120"/>
      <c r="M84" s="117"/>
    </row>
    <row r="85" spans="1:13" ht="14.25" customHeight="1" x14ac:dyDescent="0.3">
      <c r="B85" s="11" t="s">
        <v>2508</v>
      </c>
      <c r="C85" s="14"/>
      <c r="D85" s="10" t="s">
        <v>7495</v>
      </c>
      <c r="E85" s="93">
        <v>134.57900000000001</v>
      </c>
      <c r="F85" s="33">
        <f t="shared" si="2"/>
        <v>201.86850000000001</v>
      </c>
      <c r="G85" s="11">
        <v>1</v>
      </c>
      <c r="H85" s="126" t="s">
        <v>7537</v>
      </c>
      <c r="I85" s="32"/>
      <c r="J85" s="124"/>
      <c r="K85" s="120"/>
      <c r="M85" s="117"/>
    </row>
    <row r="86" spans="1:13" ht="14.25" customHeight="1" x14ac:dyDescent="0.3">
      <c r="B86" s="11" t="s">
        <v>2509</v>
      </c>
      <c r="C86" s="14"/>
      <c r="D86" s="10" t="s">
        <v>5603</v>
      </c>
      <c r="E86" s="93">
        <v>362.50600000000003</v>
      </c>
      <c r="F86" s="33">
        <f t="shared" si="2"/>
        <v>543.75900000000001</v>
      </c>
      <c r="G86" s="11">
        <v>1</v>
      </c>
      <c r="H86" s="126" t="s">
        <v>7537</v>
      </c>
      <c r="I86" s="32"/>
      <c r="J86" s="124"/>
      <c r="K86" s="120"/>
      <c r="M86" s="117"/>
    </row>
    <row r="87" spans="1:13" ht="14.25" customHeight="1" x14ac:dyDescent="0.3">
      <c r="B87" s="11" t="s">
        <v>3422</v>
      </c>
      <c r="C87" s="14"/>
      <c r="D87" s="10" t="s">
        <v>5602</v>
      </c>
      <c r="E87" s="93">
        <v>587.779</v>
      </c>
      <c r="F87" s="33">
        <f t="shared" si="2"/>
        <v>881.66849999999999</v>
      </c>
      <c r="G87" s="11">
        <v>1</v>
      </c>
      <c r="H87" s="126" t="s">
        <v>7537</v>
      </c>
      <c r="I87" s="32"/>
      <c r="J87" s="124"/>
      <c r="K87" s="120"/>
      <c r="M87" s="117"/>
    </row>
    <row r="88" spans="1:13" ht="14.25" customHeight="1" x14ac:dyDescent="0.3">
      <c r="B88" s="11" t="s">
        <v>2510</v>
      </c>
      <c r="C88" s="14"/>
      <c r="D88" s="10" t="s">
        <v>5604</v>
      </c>
      <c r="E88" s="93">
        <v>263.94800000000004</v>
      </c>
      <c r="F88" s="33">
        <f t="shared" si="2"/>
        <v>395.92200000000003</v>
      </c>
      <c r="G88" s="11">
        <v>1</v>
      </c>
      <c r="H88" s="126" t="s">
        <v>7537</v>
      </c>
      <c r="I88" s="32"/>
      <c r="J88" s="124"/>
      <c r="K88" s="120"/>
      <c r="M88" s="117"/>
    </row>
    <row r="89" spans="1:13" ht="14.25" customHeight="1" x14ac:dyDescent="0.3">
      <c r="B89" s="11" t="s">
        <v>2511</v>
      </c>
      <c r="C89" s="14"/>
      <c r="D89" s="10" t="s">
        <v>5605</v>
      </c>
      <c r="E89" s="93">
        <v>263.94800000000004</v>
      </c>
      <c r="F89" s="33">
        <f t="shared" si="2"/>
        <v>395.92200000000003</v>
      </c>
      <c r="G89" s="11">
        <v>1</v>
      </c>
      <c r="H89" s="126" t="s">
        <v>7537</v>
      </c>
      <c r="I89" s="32"/>
      <c r="J89" s="124"/>
      <c r="K89" s="120"/>
      <c r="M89" s="117"/>
    </row>
    <row r="90" spans="1:13" ht="14.25" customHeight="1" x14ac:dyDescent="0.3">
      <c r="B90" s="11" t="s">
        <v>2512</v>
      </c>
      <c r="C90" s="14"/>
      <c r="D90" s="10" t="s">
        <v>5606</v>
      </c>
      <c r="E90" s="93">
        <v>362.50600000000003</v>
      </c>
      <c r="F90" s="33">
        <f t="shared" si="2"/>
        <v>543.75900000000001</v>
      </c>
      <c r="G90" s="11">
        <v>1</v>
      </c>
      <c r="H90" s="126" t="s">
        <v>7537</v>
      </c>
      <c r="I90" s="32"/>
      <c r="J90" s="124"/>
      <c r="K90" s="120"/>
      <c r="M90" s="117"/>
    </row>
    <row r="91" spans="1:13" ht="14.25" customHeight="1" x14ac:dyDescent="0.3">
      <c r="B91" s="11" t="s">
        <v>2513</v>
      </c>
      <c r="C91" s="14"/>
      <c r="D91" s="10" t="s">
        <v>5607</v>
      </c>
      <c r="E91" s="93">
        <v>116.54400000000001</v>
      </c>
      <c r="F91" s="33">
        <f t="shared" si="2"/>
        <v>174.81600000000003</v>
      </c>
      <c r="G91" s="11">
        <v>1</v>
      </c>
      <c r="H91" s="126" t="s">
        <v>7537</v>
      </c>
      <c r="I91" s="32"/>
      <c r="J91" s="124"/>
      <c r="K91" s="120"/>
      <c r="M91" s="117"/>
    </row>
    <row r="92" spans="1:13" ht="14.25" customHeight="1" x14ac:dyDescent="0.3">
      <c r="B92" s="11" t="s">
        <v>2514</v>
      </c>
      <c r="C92" s="14"/>
      <c r="D92" s="10" t="s">
        <v>5608</v>
      </c>
      <c r="E92" s="93">
        <v>78.811000000000007</v>
      </c>
      <c r="F92" s="33">
        <f t="shared" si="2"/>
        <v>118.21650000000001</v>
      </c>
      <c r="G92" s="11">
        <v>1</v>
      </c>
      <c r="H92" s="126" t="s">
        <v>7537</v>
      </c>
      <c r="I92" s="32"/>
      <c r="J92" s="124"/>
      <c r="K92" s="120"/>
      <c r="M92" s="117"/>
    </row>
    <row r="93" spans="1:13" ht="14.25" customHeight="1" x14ac:dyDescent="0.3">
      <c r="B93" s="11" t="s">
        <v>2515</v>
      </c>
      <c r="C93" s="14"/>
      <c r="D93" s="10" t="s">
        <v>5609</v>
      </c>
      <c r="E93" s="93">
        <v>876.14600000000007</v>
      </c>
      <c r="F93" s="33">
        <f t="shared" si="2"/>
        <v>1314.2190000000001</v>
      </c>
      <c r="G93" s="11">
        <v>1</v>
      </c>
      <c r="H93" s="126" t="s">
        <v>7537</v>
      </c>
      <c r="I93" s="32"/>
      <c r="J93" s="124"/>
      <c r="K93" s="120"/>
      <c r="M93" s="117"/>
    </row>
    <row r="94" spans="1:13" ht="14.25" customHeight="1" x14ac:dyDescent="0.3">
      <c r="B94" s="11" t="s">
        <v>2516</v>
      </c>
      <c r="C94" s="14"/>
      <c r="D94" s="10" t="s">
        <v>5610</v>
      </c>
      <c r="E94" s="93">
        <v>809.84100000000001</v>
      </c>
      <c r="F94" s="33">
        <f t="shared" si="2"/>
        <v>1214.7615000000001</v>
      </c>
      <c r="G94" s="11">
        <v>1</v>
      </c>
      <c r="H94" s="126" t="s">
        <v>7537</v>
      </c>
      <c r="I94" s="32"/>
      <c r="J94" s="124"/>
      <c r="K94" s="120"/>
      <c r="M94" s="117"/>
    </row>
    <row r="95" spans="1:13" ht="14.25" customHeight="1" x14ac:dyDescent="0.3">
      <c r="B95" s="11" t="s">
        <v>2517</v>
      </c>
      <c r="C95" s="14"/>
      <c r="D95" s="10" t="s">
        <v>5611</v>
      </c>
      <c r="E95" s="93">
        <v>694.16200000000003</v>
      </c>
      <c r="F95" s="33">
        <f t="shared" si="2"/>
        <v>1041.2429999999999</v>
      </c>
      <c r="G95" s="11">
        <v>1</v>
      </c>
      <c r="H95" s="126" t="s">
        <v>7537</v>
      </c>
      <c r="I95" s="32"/>
      <c r="J95" s="124"/>
      <c r="K95" s="120"/>
      <c r="M95" s="117"/>
    </row>
    <row r="96" spans="1:13" ht="14.25" customHeight="1" x14ac:dyDescent="0.25">
      <c r="A96" s="16"/>
      <c r="B96" s="17"/>
      <c r="C96" s="18" t="s">
        <v>1948</v>
      </c>
      <c r="D96" s="19"/>
      <c r="E96" s="94" t="s">
        <v>3138</v>
      </c>
      <c r="F96" s="34" t="str">
        <f t="shared" si="2"/>
        <v/>
      </c>
      <c r="G96" s="17"/>
      <c r="H96" s="126" t="s">
        <v>3138</v>
      </c>
      <c r="I96" s="32"/>
      <c r="J96" s="124"/>
      <c r="K96" s="120"/>
      <c r="M96" s="117"/>
    </row>
    <row r="97" spans="1:13" ht="14.25" customHeight="1" x14ac:dyDescent="0.3">
      <c r="A97" s="21"/>
      <c r="B97" s="22" t="s">
        <v>2402</v>
      </c>
      <c r="C97" s="23"/>
      <c r="D97" s="24" t="s">
        <v>3130</v>
      </c>
      <c r="E97" s="95" t="s">
        <v>3629</v>
      </c>
      <c r="F97" s="35" t="str">
        <f t="shared" ref="F97:F176" si="8">IF(G97="ENV.","VENTA",IF(B97="","",E97+E97*A$2/100))</f>
        <v>VENTA</v>
      </c>
      <c r="G97" s="22" t="s">
        <v>1965</v>
      </c>
      <c r="H97" s="126" t="s">
        <v>3138</v>
      </c>
      <c r="I97" s="32"/>
      <c r="J97" s="124"/>
      <c r="K97" s="120"/>
      <c r="M97" s="117"/>
    </row>
    <row r="98" spans="1:13" ht="14.25" customHeight="1" x14ac:dyDescent="0.3">
      <c r="B98" s="11" t="s">
        <v>3429</v>
      </c>
      <c r="C98" s="14"/>
      <c r="D98" s="10" t="s">
        <v>6551</v>
      </c>
      <c r="E98" s="93">
        <v>192.41300000000001</v>
      </c>
      <c r="F98" s="33">
        <f t="shared" ref="F98:F103" si="9">IF(G98="ENV.","VENTA",IF(B98="","",E98+E98*A$2/100))</f>
        <v>288.61950000000002</v>
      </c>
      <c r="G98" s="11">
        <v>30</v>
      </c>
      <c r="H98" s="126" t="s">
        <v>3138</v>
      </c>
      <c r="I98" s="32"/>
      <c r="J98" s="124"/>
      <c r="K98" s="120"/>
      <c r="M98" s="117"/>
    </row>
    <row r="99" spans="1:13" ht="14.25" customHeight="1" x14ac:dyDescent="0.3">
      <c r="B99" s="11" t="s">
        <v>3431</v>
      </c>
      <c r="C99" s="14"/>
      <c r="D99" s="10" t="s">
        <v>6554</v>
      </c>
      <c r="E99" s="93">
        <v>239.63300000000001</v>
      </c>
      <c r="F99" s="33">
        <f t="shared" si="9"/>
        <v>359.4495</v>
      </c>
      <c r="G99" s="11">
        <v>30</v>
      </c>
      <c r="H99" s="126" t="s">
        <v>3138</v>
      </c>
      <c r="I99" s="32"/>
      <c r="J99" s="124"/>
      <c r="K99" s="120"/>
      <c r="M99" s="117"/>
    </row>
    <row r="100" spans="1:13" ht="14.25" customHeight="1" x14ac:dyDescent="0.3">
      <c r="B100" s="11" t="s">
        <v>3430</v>
      </c>
      <c r="C100" s="14"/>
      <c r="D100" s="10" t="s">
        <v>6393</v>
      </c>
      <c r="E100" s="93">
        <v>257.98500000000001</v>
      </c>
      <c r="F100" s="33">
        <f t="shared" si="9"/>
        <v>386.97750000000002</v>
      </c>
      <c r="G100" s="11">
        <v>30</v>
      </c>
      <c r="H100" s="126" t="s">
        <v>3138</v>
      </c>
      <c r="I100" s="32"/>
      <c r="J100" s="124"/>
      <c r="K100" s="120"/>
      <c r="M100" s="117"/>
    </row>
    <row r="101" spans="1:13" ht="14.25" customHeight="1" x14ac:dyDescent="0.3">
      <c r="B101" s="11" t="s">
        <v>22</v>
      </c>
      <c r="C101" s="14"/>
      <c r="D101" s="10" t="s">
        <v>6550</v>
      </c>
      <c r="E101" s="93">
        <v>203.55600000000001</v>
      </c>
      <c r="F101" s="33">
        <f t="shared" si="9"/>
        <v>305.334</v>
      </c>
      <c r="G101" s="11">
        <v>30</v>
      </c>
      <c r="H101" s="126" t="s">
        <v>3138</v>
      </c>
      <c r="I101" s="32"/>
      <c r="J101" s="124"/>
      <c r="K101" s="120"/>
      <c r="M101" s="117"/>
    </row>
    <row r="102" spans="1:13" ht="14.25" customHeight="1" x14ac:dyDescent="0.3">
      <c r="B102" s="11" t="s">
        <v>23</v>
      </c>
      <c r="C102" s="14"/>
      <c r="D102" s="10" t="s">
        <v>6553</v>
      </c>
      <c r="E102" s="93">
        <v>251.63300000000001</v>
      </c>
      <c r="F102" s="33">
        <f t="shared" si="9"/>
        <v>377.4495</v>
      </c>
      <c r="G102" s="11">
        <v>30</v>
      </c>
      <c r="H102" s="126" t="s">
        <v>3138</v>
      </c>
      <c r="I102" s="32"/>
      <c r="J102" s="124"/>
      <c r="K102" s="120"/>
      <c r="M102" s="117"/>
    </row>
    <row r="103" spans="1:13" ht="14.25" customHeight="1" x14ac:dyDescent="0.3">
      <c r="B103" s="11" t="s">
        <v>24</v>
      </c>
      <c r="C103" s="14"/>
      <c r="D103" s="10" t="s">
        <v>6552</v>
      </c>
      <c r="E103" s="93">
        <v>368.18700000000001</v>
      </c>
      <c r="F103" s="33">
        <f t="shared" si="9"/>
        <v>552.28050000000007</v>
      </c>
      <c r="G103" s="11">
        <v>30</v>
      </c>
      <c r="H103" s="126" t="s">
        <v>3138</v>
      </c>
      <c r="I103" s="32"/>
      <c r="J103" s="124"/>
      <c r="K103" s="120"/>
      <c r="M103" s="117"/>
    </row>
    <row r="104" spans="1:13" ht="14.25" customHeight="1" x14ac:dyDescent="0.3">
      <c r="A104"/>
      <c r="B104" s="11" t="s">
        <v>6186</v>
      </c>
      <c r="C104" s="14"/>
      <c r="D104" s="10" t="s">
        <v>6555</v>
      </c>
      <c r="E104" s="93">
        <v>278.40700000000004</v>
      </c>
      <c r="F104" s="33">
        <f t="shared" si="8"/>
        <v>417.61050000000006</v>
      </c>
      <c r="G104" s="11">
        <v>30</v>
      </c>
      <c r="H104" s="126" t="s">
        <v>3138</v>
      </c>
      <c r="I104" s="32"/>
      <c r="J104" s="124"/>
      <c r="K104" s="120"/>
      <c r="M104" s="117"/>
    </row>
    <row r="105" spans="1:13" ht="14.25" customHeight="1" x14ac:dyDescent="0.3">
      <c r="A105"/>
      <c r="B105" s="11" t="s">
        <v>6187</v>
      </c>
      <c r="C105" s="14"/>
      <c r="D105" s="10" t="s">
        <v>6556</v>
      </c>
      <c r="E105" s="93">
        <v>344.19200000000001</v>
      </c>
      <c r="F105" s="33">
        <f t="shared" si="8"/>
        <v>516.28800000000001</v>
      </c>
      <c r="G105" s="11">
        <v>30</v>
      </c>
      <c r="H105" s="126" t="s">
        <v>3138</v>
      </c>
      <c r="I105" s="32"/>
      <c r="J105" s="124"/>
      <c r="K105" s="120"/>
      <c r="M105" s="117"/>
    </row>
    <row r="106" spans="1:13" ht="14.25" customHeight="1" x14ac:dyDescent="0.3">
      <c r="B106" s="11" t="s">
        <v>6188</v>
      </c>
      <c r="C106" s="14"/>
      <c r="D106" s="10" t="s">
        <v>6557</v>
      </c>
      <c r="E106" s="93">
        <v>395.52800000000002</v>
      </c>
      <c r="F106" s="33">
        <f t="shared" si="8"/>
        <v>593.29200000000003</v>
      </c>
      <c r="G106" s="11">
        <v>30</v>
      </c>
      <c r="H106" s="126" t="s">
        <v>3138</v>
      </c>
      <c r="I106" s="32"/>
      <c r="J106" s="124"/>
      <c r="K106" s="120"/>
      <c r="M106" s="117"/>
    </row>
    <row r="107" spans="1:13" ht="14.25" customHeight="1" x14ac:dyDescent="0.3">
      <c r="A107"/>
      <c r="B107" s="11" t="s">
        <v>6189</v>
      </c>
      <c r="C107" s="14"/>
      <c r="D107" s="10" t="s">
        <v>6558</v>
      </c>
      <c r="E107" s="93">
        <v>444.98</v>
      </c>
      <c r="F107" s="33">
        <f t="shared" si="8"/>
        <v>667.47</v>
      </c>
      <c r="G107" s="11">
        <v>30</v>
      </c>
      <c r="H107" s="126" t="s">
        <v>3138</v>
      </c>
      <c r="I107" s="32"/>
      <c r="J107" s="124"/>
      <c r="K107" s="120"/>
      <c r="M107" s="117"/>
    </row>
    <row r="108" spans="1:13" ht="14.25" customHeight="1" x14ac:dyDescent="0.3">
      <c r="B108" s="11" t="s">
        <v>6190</v>
      </c>
      <c r="C108" s="14"/>
      <c r="D108" s="10" t="s">
        <v>6559</v>
      </c>
      <c r="E108" s="93">
        <v>526.98300000000006</v>
      </c>
      <c r="F108" s="33">
        <f t="shared" si="8"/>
        <v>790.47450000000003</v>
      </c>
      <c r="G108" s="11">
        <v>30</v>
      </c>
      <c r="H108" s="126" t="s">
        <v>3138</v>
      </c>
      <c r="I108" s="32"/>
      <c r="J108" s="124"/>
      <c r="K108" s="120"/>
      <c r="M108" s="117"/>
    </row>
    <row r="109" spans="1:13" ht="14.25" customHeight="1" x14ac:dyDescent="0.3">
      <c r="B109" s="11" t="s">
        <v>6191</v>
      </c>
      <c r="C109" s="14"/>
      <c r="D109" s="10" t="s">
        <v>6560</v>
      </c>
      <c r="E109" s="93">
        <v>581.40499999999997</v>
      </c>
      <c r="F109" s="33">
        <f t="shared" si="8"/>
        <v>872.10749999999996</v>
      </c>
      <c r="G109" s="11">
        <v>30</v>
      </c>
      <c r="H109" s="126" t="s">
        <v>3138</v>
      </c>
      <c r="I109" s="32"/>
      <c r="J109" s="124"/>
      <c r="K109" s="120"/>
      <c r="M109" s="117"/>
    </row>
    <row r="110" spans="1:13" ht="14.25" customHeight="1" x14ac:dyDescent="0.3">
      <c r="B110" s="82"/>
      <c r="C110" s="85"/>
      <c r="D110" s="81"/>
      <c r="F110" s="93"/>
      <c r="G110" s="82"/>
      <c r="H110" s="126" t="s">
        <v>3138</v>
      </c>
      <c r="I110" s="32"/>
      <c r="J110" s="124"/>
      <c r="K110" s="120"/>
      <c r="M110" s="117"/>
    </row>
    <row r="111" spans="1:13" ht="14.25" customHeight="1" x14ac:dyDescent="0.25">
      <c r="A111" s="16"/>
      <c r="B111" s="17"/>
      <c r="C111" s="18" t="s">
        <v>2014</v>
      </c>
      <c r="D111" s="19"/>
      <c r="E111" s="94" t="s">
        <v>3138</v>
      </c>
      <c r="F111" s="34" t="str">
        <f t="shared" si="8"/>
        <v/>
      </c>
      <c r="G111" s="17"/>
      <c r="H111" s="126" t="s">
        <v>3138</v>
      </c>
      <c r="I111" s="32"/>
      <c r="J111" s="124"/>
      <c r="K111" s="120"/>
      <c r="M111" s="117"/>
    </row>
    <row r="112" spans="1:13" ht="14.25" customHeight="1" x14ac:dyDescent="0.3">
      <c r="A112" s="21"/>
      <c r="B112" s="22" t="s">
        <v>2402</v>
      </c>
      <c r="C112" s="23"/>
      <c r="D112" s="24" t="s">
        <v>3130</v>
      </c>
      <c r="E112" s="95" t="s">
        <v>3629</v>
      </c>
      <c r="F112" s="35" t="str">
        <f t="shared" si="8"/>
        <v>VENTA</v>
      </c>
      <c r="G112" s="22" t="s">
        <v>1965</v>
      </c>
      <c r="H112" s="126" t="s">
        <v>3138</v>
      </c>
      <c r="I112" s="32"/>
      <c r="J112" s="124"/>
      <c r="K112" s="120"/>
      <c r="M112" s="117"/>
    </row>
    <row r="113" spans="1:13" ht="14.25" customHeight="1" x14ac:dyDescent="0.3">
      <c r="B113" s="11" t="s">
        <v>25</v>
      </c>
      <c r="C113" s="14"/>
      <c r="D113" s="10" t="s">
        <v>5620</v>
      </c>
      <c r="E113" s="93">
        <v>201.941</v>
      </c>
      <c r="F113" s="33">
        <f t="shared" si="8"/>
        <v>302.91149999999999</v>
      </c>
      <c r="G113" s="11">
        <v>10</v>
      </c>
      <c r="H113" s="126" t="s">
        <v>3138</v>
      </c>
      <c r="I113" s="32"/>
      <c r="J113" s="124"/>
      <c r="K113" s="120"/>
      <c r="M113" s="117"/>
    </row>
    <row r="114" spans="1:13" ht="14.25" customHeight="1" x14ac:dyDescent="0.3">
      <c r="B114" s="11" t="s">
        <v>26</v>
      </c>
      <c r="C114" s="14"/>
      <c r="D114" s="10" t="s">
        <v>5617</v>
      </c>
      <c r="E114" s="93">
        <v>284.94400000000002</v>
      </c>
      <c r="F114" s="33">
        <f t="shared" si="8"/>
        <v>427.41600000000005</v>
      </c>
      <c r="G114" s="11">
        <v>10</v>
      </c>
      <c r="H114" s="126" t="s">
        <v>3138</v>
      </c>
      <c r="I114" s="32"/>
      <c r="J114" s="124"/>
      <c r="K114" s="120"/>
      <c r="M114" s="117"/>
    </row>
    <row r="115" spans="1:13" ht="14.25" customHeight="1" x14ac:dyDescent="0.3">
      <c r="B115" s="11" t="s">
        <v>2521</v>
      </c>
      <c r="C115" s="14"/>
      <c r="D115" s="10" t="s">
        <v>5618</v>
      </c>
      <c r="E115" s="93">
        <v>563.37</v>
      </c>
      <c r="F115" s="33">
        <f t="shared" si="8"/>
        <v>845.05500000000006</v>
      </c>
      <c r="G115" s="11">
        <v>10</v>
      </c>
      <c r="H115" s="126" t="s">
        <v>3138</v>
      </c>
      <c r="I115" s="32"/>
      <c r="J115" s="124"/>
      <c r="K115" s="120"/>
      <c r="M115" s="117"/>
    </row>
    <row r="116" spans="1:13" ht="14.25" customHeight="1" x14ac:dyDescent="0.3">
      <c r="B116" s="11" t="s">
        <v>2527</v>
      </c>
      <c r="C116" s="14"/>
      <c r="D116" s="10" t="s">
        <v>5619</v>
      </c>
      <c r="E116" s="93">
        <v>940.16200000000003</v>
      </c>
      <c r="F116" s="33">
        <f t="shared" si="8"/>
        <v>1410.2429999999999</v>
      </c>
      <c r="G116" s="11">
        <v>10</v>
      </c>
      <c r="H116" s="126" t="s">
        <v>3138</v>
      </c>
      <c r="I116" s="32"/>
      <c r="J116" s="124"/>
      <c r="K116" s="120"/>
      <c r="M116" s="117"/>
    </row>
    <row r="117" spans="1:13" ht="14.25" customHeight="1" x14ac:dyDescent="0.3">
      <c r="B117" s="11" t="s">
        <v>2012</v>
      </c>
      <c r="C117" s="14"/>
      <c r="D117" s="10" t="s">
        <v>7088</v>
      </c>
      <c r="E117" s="93">
        <v>107.20100000000001</v>
      </c>
      <c r="F117" s="33">
        <f t="shared" si="8"/>
        <v>160.8015</v>
      </c>
      <c r="G117" s="11">
        <v>10</v>
      </c>
      <c r="H117" s="126" t="s">
        <v>7535</v>
      </c>
      <c r="I117" s="32"/>
      <c r="J117" s="124"/>
      <c r="K117" s="120"/>
      <c r="M117" s="117"/>
    </row>
    <row r="118" spans="1:13" ht="14.25" customHeight="1" x14ac:dyDescent="0.3">
      <c r="B118" s="11" t="s">
        <v>2013</v>
      </c>
      <c r="C118" s="14"/>
      <c r="D118" s="10" t="s">
        <v>7089</v>
      </c>
      <c r="E118" s="93">
        <v>142.935</v>
      </c>
      <c r="F118" s="33">
        <f>IF(G118="ENV.","VENTA",IF(B118="","",E118+E118*A$2/100))</f>
        <v>214.4025</v>
      </c>
      <c r="G118" s="11">
        <v>10</v>
      </c>
      <c r="H118" s="126" t="s">
        <v>7535</v>
      </c>
      <c r="I118" s="32"/>
      <c r="J118" s="124"/>
      <c r="K118" s="120"/>
      <c r="M118" s="117"/>
    </row>
    <row r="119" spans="1:13" ht="14.25" customHeight="1" x14ac:dyDescent="0.3">
      <c r="B119" s="11" t="s">
        <v>5143</v>
      </c>
      <c r="C119" s="14"/>
      <c r="D119" s="10" t="s">
        <v>7091</v>
      </c>
      <c r="E119" s="93">
        <v>290.11600000000004</v>
      </c>
      <c r="F119" s="33">
        <f t="shared" si="8"/>
        <v>435.17400000000009</v>
      </c>
      <c r="G119" s="11">
        <v>10</v>
      </c>
      <c r="H119" s="126" t="s">
        <v>7535</v>
      </c>
      <c r="I119" s="32"/>
      <c r="J119" s="124"/>
      <c r="K119" s="120"/>
      <c r="M119" s="117"/>
    </row>
    <row r="120" spans="1:13" ht="14.25" customHeight="1" x14ac:dyDescent="0.3">
      <c r="B120" s="82"/>
      <c r="C120" s="85"/>
      <c r="D120" s="81"/>
      <c r="F120" s="93"/>
      <c r="G120" s="82"/>
      <c r="H120" s="126" t="s">
        <v>3138</v>
      </c>
      <c r="I120" s="32"/>
      <c r="J120" s="124"/>
      <c r="K120" s="120"/>
      <c r="M120" s="117"/>
    </row>
    <row r="121" spans="1:13" ht="14.25" customHeight="1" x14ac:dyDescent="0.25">
      <c r="A121" s="16"/>
      <c r="B121" s="68"/>
      <c r="C121" s="69" t="s">
        <v>6508</v>
      </c>
      <c r="D121" s="70"/>
      <c r="E121" s="94" t="s">
        <v>3138</v>
      </c>
      <c r="F121" s="75" t="str">
        <f>IF(G121="ENV.","VENTA",IF(B121="","",E121+E121*A$2/100))</f>
        <v/>
      </c>
      <c r="G121" s="68"/>
      <c r="H121" s="126" t="s">
        <v>3138</v>
      </c>
      <c r="I121" s="32"/>
      <c r="J121" s="124"/>
      <c r="K121" s="120"/>
      <c r="M121" s="117"/>
    </row>
    <row r="122" spans="1:13" ht="14.25" customHeight="1" x14ac:dyDescent="0.3">
      <c r="A122" s="21"/>
      <c r="B122" s="71" t="s">
        <v>2402</v>
      </c>
      <c r="C122" s="72"/>
      <c r="D122" s="73" t="s">
        <v>3130</v>
      </c>
      <c r="E122" s="95" t="s">
        <v>3629</v>
      </c>
      <c r="F122" s="76" t="str">
        <f>IF(G122="ENV.","VENTA",IF(B122="","",E122+E122*A$2/100))</f>
        <v>VENTA</v>
      </c>
      <c r="G122" s="71" t="s">
        <v>1965</v>
      </c>
      <c r="H122" s="126" t="s">
        <v>3138</v>
      </c>
      <c r="I122" s="32"/>
      <c r="J122" s="124"/>
      <c r="K122" s="120"/>
      <c r="M122" s="117"/>
    </row>
    <row r="123" spans="1:13" ht="14.25" customHeight="1" x14ac:dyDescent="0.3">
      <c r="B123" s="63" t="s">
        <v>5494</v>
      </c>
      <c r="C123" s="67"/>
      <c r="D123" s="62" t="s">
        <v>5526</v>
      </c>
      <c r="E123" s="93">
        <v>2876.3940000000002</v>
      </c>
      <c r="F123" s="74">
        <f>IF(G123="ENV.","VENTA",IF(B123="","",E123+E123*A$2/100))</f>
        <v>4314.5910000000003</v>
      </c>
      <c r="G123" s="63">
        <v>10</v>
      </c>
      <c r="H123" s="126" t="s">
        <v>7536</v>
      </c>
      <c r="I123" s="32"/>
      <c r="J123" s="124"/>
      <c r="K123" s="120"/>
      <c r="M123" s="117"/>
    </row>
    <row r="124" spans="1:13" ht="14.25" customHeight="1" x14ac:dyDescent="0.3">
      <c r="B124" s="63" t="s">
        <v>5524</v>
      </c>
      <c r="C124" s="67"/>
      <c r="D124" s="62" t="s">
        <v>5525</v>
      </c>
      <c r="E124" s="93">
        <v>4051.01</v>
      </c>
      <c r="F124" s="74">
        <f>IF(G124="ENV.","VENTA",IF(B124="","",E124+E124*A$2/100))</f>
        <v>6076.5150000000003</v>
      </c>
      <c r="G124" s="63">
        <v>10</v>
      </c>
      <c r="H124" s="126" t="s">
        <v>7534</v>
      </c>
      <c r="I124" s="32"/>
      <c r="J124" s="124"/>
      <c r="K124" s="120"/>
      <c r="M124" s="117"/>
    </row>
    <row r="125" spans="1:13" ht="14.25" customHeight="1" x14ac:dyDescent="0.25">
      <c r="A125" s="16"/>
      <c r="B125" s="17"/>
      <c r="C125" s="18" t="s">
        <v>1950</v>
      </c>
      <c r="D125" s="19"/>
      <c r="E125" s="94" t="s">
        <v>3138</v>
      </c>
      <c r="F125" s="34" t="str">
        <f t="shared" si="8"/>
        <v/>
      </c>
      <c r="G125" s="17"/>
      <c r="H125" s="126" t="s">
        <v>3138</v>
      </c>
      <c r="I125" s="32"/>
      <c r="J125" s="124"/>
      <c r="K125" s="120"/>
      <c r="M125" s="117"/>
    </row>
    <row r="126" spans="1:13" ht="14.25" customHeight="1" x14ac:dyDescent="0.3">
      <c r="A126" s="21"/>
      <c r="B126" s="22" t="s">
        <v>2402</v>
      </c>
      <c r="C126" s="23"/>
      <c r="D126" s="24" t="s">
        <v>3130</v>
      </c>
      <c r="E126" s="95" t="s">
        <v>3629</v>
      </c>
      <c r="F126" s="35" t="str">
        <f t="shared" si="8"/>
        <v>VENTA</v>
      </c>
      <c r="G126" s="22" t="s">
        <v>1965</v>
      </c>
      <c r="H126" s="126" t="s">
        <v>3138</v>
      </c>
      <c r="I126" s="32"/>
      <c r="J126" s="124"/>
      <c r="K126" s="120"/>
      <c r="M126" s="117"/>
    </row>
    <row r="127" spans="1:13" ht="14.25" customHeight="1" x14ac:dyDescent="0.3">
      <c r="B127" s="11" t="s">
        <v>27</v>
      </c>
      <c r="C127" s="14"/>
      <c r="D127" s="10" t="s">
        <v>7272</v>
      </c>
      <c r="E127" s="93">
        <v>796.77200000000005</v>
      </c>
      <c r="F127" s="33">
        <f t="shared" si="8"/>
        <v>1195.1580000000001</v>
      </c>
      <c r="G127" s="11">
        <v>10</v>
      </c>
      <c r="H127" s="126" t="s">
        <v>7534</v>
      </c>
      <c r="I127" s="32"/>
      <c r="J127" s="124"/>
      <c r="K127" s="120"/>
      <c r="M127" s="117"/>
    </row>
    <row r="128" spans="1:13" ht="14.25" customHeight="1" x14ac:dyDescent="0.3">
      <c r="B128" s="11" t="s">
        <v>28</v>
      </c>
      <c r="C128" s="14"/>
      <c r="D128" s="10" t="s">
        <v>7273</v>
      </c>
      <c r="E128" s="93">
        <v>804.75400000000002</v>
      </c>
      <c r="F128" s="33">
        <f t="shared" si="8"/>
        <v>1207.1310000000001</v>
      </c>
      <c r="G128" s="11">
        <v>10</v>
      </c>
      <c r="H128" s="126" t="s">
        <v>7534</v>
      </c>
      <c r="I128" s="32"/>
      <c r="J128" s="124"/>
      <c r="K128" s="120"/>
      <c r="M128" s="117"/>
    </row>
    <row r="129" spans="1:16" ht="14.25" customHeight="1" x14ac:dyDescent="0.3">
      <c r="B129" s="11" t="s">
        <v>29</v>
      </c>
      <c r="C129" s="14"/>
      <c r="D129" s="10" t="s">
        <v>7280</v>
      </c>
      <c r="E129" s="93">
        <v>931.08699999999999</v>
      </c>
      <c r="F129" s="33">
        <f t="shared" si="8"/>
        <v>1396.6305</v>
      </c>
      <c r="G129" s="11">
        <v>10</v>
      </c>
      <c r="H129" s="126" t="s">
        <v>7534</v>
      </c>
      <c r="I129" s="32"/>
      <c r="J129" s="124"/>
      <c r="K129" s="120"/>
      <c r="M129" s="117"/>
    </row>
    <row r="130" spans="1:16" ht="14.25" customHeight="1" x14ac:dyDescent="0.3">
      <c r="B130" s="11" t="s">
        <v>3541</v>
      </c>
      <c r="C130" s="14"/>
      <c r="D130" s="10" t="s">
        <v>7278</v>
      </c>
      <c r="E130" s="93">
        <v>892.65000000000009</v>
      </c>
      <c r="F130" s="33">
        <f t="shared" si="8"/>
        <v>1338.9750000000001</v>
      </c>
      <c r="G130" s="11">
        <v>10</v>
      </c>
      <c r="H130" s="126" t="s">
        <v>7534</v>
      </c>
      <c r="I130" s="32"/>
      <c r="J130" s="124"/>
      <c r="K130" s="120"/>
      <c r="M130" s="117"/>
    </row>
    <row r="131" spans="1:16" ht="14.25" customHeight="1" x14ac:dyDescent="0.3">
      <c r="B131" s="11" t="s">
        <v>30</v>
      </c>
      <c r="C131" s="14"/>
      <c r="D131" s="10" t="s">
        <v>7274</v>
      </c>
      <c r="E131" s="93">
        <v>832.85500000000002</v>
      </c>
      <c r="F131" s="33">
        <f t="shared" si="8"/>
        <v>1249.2825</v>
      </c>
      <c r="G131" s="11">
        <v>10</v>
      </c>
      <c r="H131" s="126" t="s">
        <v>7534</v>
      </c>
      <c r="I131" s="32"/>
      <c r="J131" s="124"/>
      <c r="K131" s="120"/>
      <c r="M131" s="117"/>
    </row>
    <row r="132" spans="1:16" ht="14.25" customHeight="1" x14ac:dyDescent="0.25">
      <c r="A132" s="16"/>
      <c r="B132" s="17"/>
      <c r="C132" s="18" t="s">
        <v>1966</v>
      </c>
      <c r="D132" s="19"/>
      <c r="E132" s="94" t="s">
        <v>3138</v>
      </c>
      <c r="F132" s="34" t="str">
        <f t="shared" si="8"/>
        <v/>
      </c>
      <c r="G132" s="17"/>
      <c r="H132" s="126" t="s">
        <v>3138</v>
      </c>
      <c r="I132" s="32"/>
      <c r="J132" s="124"/>
      <c r="K132" s="120"/>
      <c r="M132" s="117"/>
    </row>
    <row r="133" spans="1:16" ht="14.25" customHeight="1" x14ac:dyDescent="0.3">
      <c r="A133" s="21"/>
      <c r="B133" s="22" t="s">
        <v>2402</v>
      </c>
      <c r="C133" s="23"/>
      <c r="D133" s="24" t="s">
        <v>3130</v>
      </c>
      <c r="E133" s="95" t="s">
        <v>3629</v>
      </c>
      <c r="F133" s="35" t="str">
        <f t="shared" si="8"/>
        <v>VENTA</v>
      </c>
      <c r="G133" s="22" t="s">
        <v>1965</v>
      </c>
      <c r="H133" s="126" t="s">
        <v>3138</v>
      </c>
      <c r="I133" s="32"/>
      <c r="J133" s="124"/>
      <c r="K133" s="120"/>
      <c r="M133" s="117"/>
    </row>
    <row r="134" spans="1:16" ht="14.25" customHeight="1" x14ac:dyDescent="0.3">
      <c r="B134" s="82" t="s">
        <v>7453</v>
      </c>
      <c r="C134" s="85"/>
      <c r="D134" s="81" t="s">
        <v>7454</v>
      </c>
      <c r="E134" s="93">
        <v>952.69400000000007</v>
      </c>
      <c r="F134" s="93">
        <f t="shared" si="8"/>
        <v>1429.0410000000002</v>
      </c>
      <c r="G134" s="82">
        <v>6</v>
      </c>
      <c r="H134" s="126" t="s">
        <v>3138</v>
      </c>
      <c r="I134" s="32"/>
      <c r="J134" s="124"/>
      <c r="K134" s="120"/>
      <c r="M134" s="117"/>
    </row>
    <row r="135" spans="1:16" ht="14.25" customHeight="1" thickBot="1" x14ac:dyDescent="0.35">
      <c r="B135" s="82" t="s">
        <v>7460</v>
      </c>
      <c r="C135" s="85"/>
      <c r="D135" s="81" t="s">
        <v>7461</v>
      </c>
      <c r="E135" s="93">
        <v>1071.1220000000001</v>
      </c>
      <c r="F135" s="93">
        <f t="shared" ref="F135" si="10">IF(G135="ENV.","VENTA",IF(B135="","",E135+E135*A$2/100))</f>
        <v>1606.683</v>
      </c>
      <c r="G135" s="82">
        <v>6</v>
      </c>
      <c r="H135" s="126" t="s">
        <v>3138</v>
      </c>
      <c r="I135" s="32"/>
      <c r="J135" s="124"/>
      <c r="K135" s="120"/>
      <c r="M135" s="117"/>
    </row>
    <row r="136" spans="1:16" ht="14.25" customHeight="1" thickBot="1" x14ac:dyDescent="0.35">
      <c r="B136" s="82" t="s">
        <v>7462</v>
      </c>
      <c r="C136" s="85"/>
      <c r="D136" s="81" t="s">
        <v>7463</v>
      </c>
      <c r="E136" s="93">
        <v>1168.4970000000001</v>
      </c>
      <c r="F136" s="93">
        <f t="shared" ref="F136" si="11">IF(G136="ENV.","VENTA",IF(B136="","",E136+E136*A$2/100))</f>
        <v>1752.7455</v>
      </c>
      <c r="G136" s="82">
        <v>6</v>
      </c>
      <c r="H136" s="126" t="s">
        <v>3138</v>
      </c>
      <c r="I136" s="32"/>
      <c r="J136" s="124"/>
      <c r="K136" s="120"/>
      <c r="M136" s="117"/>
      <c r="P136" s="109"/>
    </row>
    <row r="137" spans="1:16" ht="14.25" customHeight="1" x14ac:dyDescent="0.3">
      <c r="B137" s="11" t="s">
        <v>2479</v>
      </c>
      <c r="C137" s="14"/>
      <c r="D137" s="10" t="s">
        <v>7047</v>
      </c>
      <c r="E137" s="93">
        <v>412.51900000000001</v>
      </c>
      <c r="F137" s="33">
        <f t="shared" si="8"/>
        <v>618.77850000000001</v>
      </c>
      <c r="G137" s="11">
        <v>6</v>
      </c>
      <c r="H137" s="126" t="s">
        <v>3138</v>
      </c>
      <c r="I137" s="32"/>
      <c r="J137" s="124"/>
      <c r="K137" s="120"/>
      <c r="M137" s="117"/>
    </row>
    <row r="138" spans="1:16" ht="14.25" customHeight="1" x14ac:dyDescent="0.3">
      <c r="B138" s="11" t="s">
        <v>2480</v>
      </c>
      <c r="C138" s="14"/>
      <c r="D138" s="10" t="s">
        <v>6210</v>
      </c>
      <c r="E138" s="93">
        <v>478.94300000000004</v>
      </c>
      <c r="F138" s="33">
        <f t="shared" si="8"/>
        <v>718.41450000000009</v>
      </c>
      <c r="G138" s="11">
        <v>6</v>
      </c>
      <c r="H138" s="126" t="s">
        <v>7534</v>
      </c>
      <c r="I138" s="32"/>
      <c r="J138" s="124"/>
      <c r="K138" s="120"/>
      <c r="M138" s="117"/>
    </row>
    <row r="139" spans="1:16" ht="14.25" customHeight="1" x14ac:dyDescent="0.3">
      <c r="B139" s="11" t="s">
        <v>1967</v>
      </c>
      <c r="C139" s="14"/>
      <c r="D139" s="10" t="s">
        <v>6211</v>
      </c>
      <c r="E139" s="93">
        <v>478.94300000000004</v>
      </c>
      <c r="F139" s="33">
        <f t="shared" si="8"/>
        <v>718.41450000000009</v>
      </c>
      <c r="G139" s="11">
        <v>6</v>
      </c>
      <c r="H139" s="126" t="s">
        <v>7534</v>
      </c>
      <c r="I139" s="32"/>
      <c r="J139" s="124"/>
      <c r="K139" s="120"/>
      <c r="M139" s="117"/>
    </row>
    <row r="140" spans="1:16" ht="14.25" customHeight="1" x14ac:dyDescent="0.25">
      <c r="A140" s="16"/>
      <c r="B140" s="17"/>
      <c r="C140" s="18" t="s">
        <v>1951</v>
      </c>
      <c r="D140" s="19"/>
      <c r="E140" s="94" t="s">
        <v>3138</v>
      </c>
      <c r="F140" s="34" t="str">
        <f t="shared" si="8"/>
        <v/>
      </c>
      <c r="G140" s="17"/>
      <c r="H140" s="126" t="s">
        <v>3138</v>
      </c>
      <c r="I140" s="32"/>
      <c r="J140" s="124"/>
      <c r="K140" s="120"/>
      <c r="M140" s="117"/>
    </row>
    <row r="141" spans="1:16" ht="14.25" customHeight="1" x14ac:dyDescent="0.3">
      <c r="A141" s="21"/>
      <c r="B141" s="22" t="s">
        <v>3138</v>
      </c>
      <c r="C141" s="23"/>
      <c r="D141" s="24" t="s">
        <v>3130</v>
      </c>
      <c r="E141" s="95" t="s">
        <v>3629</v>
      </c>
      <c r="F141" s="35" t="str">
        <f t="shared" si="8"/>
        <v>VENTA</v>
      </c>
      <c r="G141" s="22" t="s">
        <v>1965</v>
      </c>
      <c r="H141" s="126" t="s">
        <v>3138</v>
      </c>
      <c r="I141" s="32"/>
      <c r="J141" s="124"/>
      <c r="K141" s="120"/>
      <c r="M141" s="117"/>
    </row>
    <row r="142" spans="1:16" ht="14.25" customHeight="1" x14ac:dyDescent="0.3">
      <c r="A142" s="82"/>
      <c r="B142" s="82" t="s">
        <v>6542</v>
      </c>
      <c r="C142" s="85"/>
      <c r="D142" s="81" t="s">
        <v>7293</v>
      </c>
      <c r="E142" s="93">
        <v>3131.9570000000003</v>
      </c>
      <c r="F142" s="93">
        <f t="shared" ref="F142:F143" si="12">IF(G142="ENV.","VENTA",IF(B142="","",E142+E142*A$2/100))</f>
        <v>4697.9355000000005</v>
      </c>
      <c r="G142" s="82">
        <v>1</v>
      </c>
      <c r="H142" s="126" t="s">
        <v>3138</v>
      </c>
      <c r="I142" s="32"/>
      <c r="J142" s="124"/>
      <c r="K142" s="120"/>
      <c r="M142" s="117"/>
    </row>
    <row r="143" spans="1:16" ht="14.25" customHeight="1" x14ac:dyDescent="0.3">
      <c r="A143" s="82"/>
      <c r="B143" s="82" t="s">
        <v>5135</v>
      </c>
      <c r="C143" s="85"/>
      <c r="D143" s="81" t="s">
        <v>7298</v>
      </c>
      <c r="E143" s="93">
        <v>5260.4720000000007</v>
      </c>
      <c r="F143" s="93">
        <f t="shared" si="12"/>
        <v>7890.7080000000005</v>
      </c>
      <c r="G143" s="82">
        <v>1</v>
      </c>
      <c r="H143" s="126" t="s">
        <v>3138</v>
      </c>
      <c r="I143" s="32"/>
      <c r="J143" s="124"/>
      <c r="K143" s="120"/>
      <c r="M143" s="117"/>
    </row>
    <row r="144" spans="1:16" ht="14.25" customHeight="1" x14ac:dyDescent="0.3">
      <c r="A144" s="82"/>
      <c r="B144" s="11" t="s">
        <v>31</v>
      </c>
      <c r="C144" s="14"/>
      <c r="D144" s="10" t="s">
        <v>7292</v>
      </c>
      <c r="E144" s="93">
        <v>2901.1600000000003</v>
      </c>
      <c r="F144" s="33">
        <f t="shared" si="8"/>
        <v>4351.7400000000007</v>
      </c>
      <c r="G144" s="11">
        <v>1</v>
      </c>
      <c r="H144" s="126" t="s">
        <v>7535</v>
      </c>
      <c r="I144" s="32"/>
      <c r="J144" s="124"/>
      <c r="K144" s="120"/>
      <c r="M144" s="117"/>
    </row>
    <row r="145" spans="1:13" ht="14.25" customHeight="1" x14ac:dyDescent="0.3">
      <c r="A145" s="82"/>
      <c r="B145" s="11" t="s">
        <v>32</v>
      </c>
      <c r="C145" s="14"/>
      <c r="D145" s="10" t="s">
        <v>7297</v>
      </c>
      <c r="E145" s="93">
        <v>4486.1840000000002</v>
      </c>
      <c r="F145" s="33">
        <f t="shared" si="8"/>
        <v>6729.2759999999998</v>
      </c>
      <c r="G145" s="11">
        <v>1</v>
      </c>
      <c r="H145" s="126" t="s">
        <v>7535</v>
      </c>
      <c r="I145" s="32"/>
      <c r="J145" s="124"/>
      <c r="K145" s="120"/>
      <c r="M145" s="117"/>
    </row>
    <row r="146" spans="1:13" ht="14.25" customHeight="1" x14ac:dyDescent="0.3">
      <c r="A146" s="82"/>
      <c r="B146" s="63" t="s">
        <v>5136</v>
      </c>
      <c r="C146" s="14"/>
      <c r="D146" s="10" t="s">
        <v>6379</v>
      </c>
      <c r="E146" s="93">
        <v>3779.7930000000001</v>
      </c>
      <c r="F146" s="33">
        <f t="shared" si="8"/>
        <v>5669.6895000000004</v>
      </c>
      <c r="G146" s="11">
        <v>1</v>
      </c>
      <c r="H146" s="126" t="s">
        <v>7530</v>
      </c>
      <c r="I146" s="32"/>
      <c r="J146" s="124"/>
      <c r="K146" s="120"/>
      <c r="M146" s="117"/>
    </row>
    <row r="147" spans="1:13" ht="14.25" customHeight="1" x14ac:dyDescent="0.3">
      <c r="B147" s="63" t="s">
        <v>2416</v>
      </c>
      <c r="C147" s="67"/>
      <c r="D147" s="62" t="s">
        <v>6360</v>
      </c>
      <c r="E147" s="93">
        <v>3253.65</v>
      </c>
      <c r="F147" s="74">
        <f>IF(G147="ENV.","VENTA",IF(B147="","",E147+E147*A$2/100))</f>
        <v>4880.4750000000004</v>
      </c>
      <c r="G147" s="63">
        <v>1</v>
      </c>
      <c r="H147" s="126" t="s">
        <v>7531</v>
      </c>
      <c r="I147" s="32"/>
      <c r="J147" s="124"/>
      <c r="K147" s="120"/>
      <c r="M147" s="117"/>
    </row>
    <row r="148" spans="1:13" ht="14.25" customHeight="1" x14ac:dyDescent="0.3">
      <c r="A148" s="82"/>
      <c r="B148" s="63" t="s">
        <v>5139</v>
      </c>
      <c r="C148" s="67"/>
      <c r="D148" s="62" t="s">
        <v>6380</v>
      </c>
      <c r="E148" s="93">
        <v>4411.4290000000001</v>
      </c>
      <c r="F148" s="74">
        <f>IF(G148="ENV.","VENTA",IF(B148="","",E148+E148*A$2/100))</f>
        <v>6617.1435000000001</v>
      </c>
      <c r="G148" s="63">
        <v>1</v>
      </c>
      <c r="H148" s="126" t="s">
        <v>7537</v>
      </c>
      <c r="I148" s="32"/>
      <c r="J148" s="124"/>
      <c r="K148" s="120"/>
      <c r="M148" s="117"/>
    </row>
    <row r="149" spans="1:13" ht="14.25" customHeight="1" x14ac:dyDescent="0.3">
      <c r="A149" s="82"/>
      <c r="B149" s="63" t="s">
        <v>2417</v>
      </c>
      <c r="C149" s="67"/>
      <c r="D149" s="62" t="s">
        <v>6361</v>
      </c>
      <c r="E149" s="93">
        <v>5083.41</v>
      </c>
      <c r="F149" s="74">
        <f>IF(G149="ENV.","VENTA",IF(B149="","",E149+E149*A$2/100))</f>
        <v>7625.1149999999998</v>
      </c>
      <c r="G149" s="63">
        <v>1</v>
      </c>
      <c r="H149" s="126" t="s">
        <v>7531</v>
      </c>
      <c r="I149" s="32"/>
      <c r="J149" s="124"/>
      <c r="K149" s="120"/>
      <c r="M149" s="117"/>
    </row>
    <row r="150" spans="1:13" ht="14.25" customHeight="1" x14ac:dyDescent="0.3">
      <c r="A150" s="82"/>
      <c r="B150" s="63" t="s">
        <v>5140</v>
      </c>
      <c r="C150" s="14"/>
      <c r="D150" s="10" t="s">
        <v>6381</v>
      </c>
      <c r="E150" s="93">
        <v>6054.7710000000006</v>
      </c>
      <c r="F150" s="33">
        <f t="shared" si="8"/>
        <v>9082.156500000001</v>
      </c>
      <c r="G150" s="11">
        <v>1</v>
      </c>
      <c r="H150" s="126" t="s">
        <v>7537</v>
      </c>
      <c r="I150" s="32"/>
      <c r="J150" s="124"/>
      <c r="K150" s="120"/>
      <c r="M150" s="117"/>
    </row>
    <row r="151" spans="1:13" ht="14.25" customHeight="1" x14ac:dyDescent="0.3">
      <c r="A151" s="82"/>
      <c r="B151" s="11" t="s">
        <v>2963</v>
      </c>
      <c r="C151" s="14"/>
      <c r="D151" s="10" t="s">
        <v>7983</v>
      </c>
      <c r="E151" s="93">
        <v>5787.4230000000007</v>
      </c>
      <c r="F151" s="33">
        <f t="shared" si="8"/>
        <v>8681.1345000000001</v>
      </c>
      <c r="G151" s="11">
        <v>1</v>
      </c>
      <c r="H151" s="126" t="s">
        <v>7535</v>
      </c>
      <c r="I151" s="32"/>
      <c r="J151" s="124"/>
      <c r="K151" s="120"/>
      <c r="M151" s="117"/>
    </row>
    <row r="152" spans="1:13" ht="14.25" customHeight="1" x14ac:dyDescent="0.3">
      <c r="A152" s="82"/>
      <c r="B152" s="11" t="s">
        <v>3139</v>
      </c>
      <c r="C152" s="14"/>
      <c r="D152" s="10" t="s">
        <v>5595</v>
      </c>
      <c r="E152" s="93">
        <v>18694.96</v>
      </c>
      <c r="F152" s="33">
        <f t="shared" si="8"/>
        <v>28042.44</v>
      </c>
      <c r="G152" s="11">
        <v>1</v>
      </c>
      <c r="H152" s="126" t="s">
        <v>3138</v>
      </c>
      <c r="I152" s="32"/>
      <c r="J152" s="124"/>
      <c r="K152" s="120"/>
      <c r="M152" s="117"/>
    </row>
    <row r="153" spans="1:13" ht="14.25" customHeight="1" x14ac:dyDescent="0.25">
      <c r="A153" s="16"/>
      <c r="B153" s="17"/>
      <c r="C153" s="18" t="s">
        <v>1952</v>
      </c>
      <c r="D153" s="19"/>
      <c r="E153" s="94" t="s">
        <v>3138</v>
      </c>
      <c r="F153" s="34" t="str">
        <f t="shared" si="8"/>
        <v/>
      </c>
      <c r="G153" s="17"/>
      <c r="H153" s="126" t="s">
        <v>3138</v>
      </c>
      <c r="I153" s="32"/>
      <c r="J153" s="124"/>
      <c r="K153" s="120"/>
      <c r="M153" s="117"/>
    </row>
    <row r="154" spans="1:13" ht="14.25" customHeight="1" x14ac:dyDescent="0.3">
      <c r="A154" s="21"/>
      <c r="B154" s="22" t="s">
        <v>2402</v>
      </c>
      <c r="C154" s="23"/>
      <c r="D154" s="24" t="s">
        <v>3130</v>
      </c>
      <c r="E154" s="95" t="s">
        <v>3629</v>
      </c>
      <c r="F154" s="35" t="str">
        <f t="shared" si="8"/>
        <v>VENTA</v>
      </c>
      <c r="G154" s="22" t="s">
        <v>1965</v>
      </c>
      <c r="H154" s="126" t="s">
        <v>3138</v>
      </c>
      <c r="I154" s="32"/>
      <c r="J154" s="124"/>
      <c r="K154" s="120"/>
      <c r="M154" s="117"/>
    </row>
    <row r="155" spans="1:13" ht="14.25" customHeight="1" x14ac:dyDescent="0.3">
      <c r="B155" s="11" t="s">
        <v>7116</v>
      </c>
      <c r="C155" s="14"/>
      <c r="D155" s="10" t="s">
        <v>7522</v>
      </c>
      <c r="E155" s="93">
        <v>135.23330000000001</v>
      </c>
      <c r="F155" s="33">
        <f t="shared" si="8"/>
        <v>202.84995000000004</v>
      </c>
      <c r="G155" s="11">
        <v>6</v>
      </c>
      <c r="H155" s="126" t="s">
        <v>8135</v>
      </c>
      <c r="I155" s="32"/>
      <c r="J155" s="124"/>
      <c r="K155" s="120"/>
      <c r="M155" s="117"/>
    </row>
    <row r="156" spans="1:13" ht="14.25" customHeight="1" x14ac:dyDescent="0.3">
      <c r="B156" s="82" t="s">
        <v>3497</v>
      </c>
      <c r="C156" s="14"/>
      <c r="D156" s="10" t="s">
        <v>3930</v>
      </c>
      <c r="E156" s="93">
        <v>188.95000000000002</v>
      </c>
      <c r="F156" s="33">
        <f t="shared" si="8"/>
        <v>283.42500000000001</v>
      </c>
      <c r="G156" s="11">
        <v>6</v>
      </c>
      <c r="H156" s="126" t="s">
        <v>3138</v>
      </c>
      <c r="I156" s="32"/>
      <c r="J156" s="124"/>
      <c r="K156" s="120"/>
      <c r="M156" s="117"/>
    </row>
    <row r="157" spans="1:13" ht="14.25" customHeight="1" x14ac:dyDescent="0.3">
      <c r="B157" s="82" t="s">
        <v>3498</v>
      </c>
      <c r="C157" s="14"/>
      <c r="D157" s="10" t="s">
        <v>3931</v>
      </c>
      <c r="E157" s="93">
        <v>188.95000000000002</v>
      </c>
      <c r="F157" s="33">
        <f t="shared" si="8"/>
        <v>283.42500000000001</v>
      </c>
      <c r="G157" s="11">
        <v>6</v>
      </c>
      <c r="H157" s="126" t="s">
        <v>3138</v>
      </c>
      <c r="I157" s="32"/>
      <c r="J157" s="124"/>
      <c r="K157" s="120"/>
      <c r="M157" s="117"/>
    </row>
    <row r="158" spans="1:13" ht="14.25" customHeight="1" x14ac:dyDescent="0.3">
      <c r="B158" s="82" t="s">
        <v>33</v>
      </c>
      <c r="C158" s="14"/>
      <c r="D158" s="10" t="s">
        <v>3928</v>
      </c>
      <c r="E158" s="93">
        <v>188.95000000000002</v>
      </c>
      <c r="F158" s="33">
        <f t="shared" si="8"/>
        <v>283.42500000000001</v>
      </c>
      <c r="G158" s="11">
        <v>6</v>
      </c>
      <c r="H158" s="126" t="s">
        <v>3138</v>
      </c>
      <c r="I158" s="32"/>
      <c r="J158" s="124"/>
      <c r="K158" s="120"/>
      <c r="M158" s="117"/>
    </row>
    <row r="159" spans="1:13" ht="14.25" customHeight="1" x14ac:dyDescent="0.3">
      <c r="B159" s="82" t="s">
        <v>34</v>
      </c>
      <c r="C159" s="85"/>
      <c r="D159" s="81" t="s">
        <v>3929</v>
      </c>
      <c r="E159" s="93">
        <v>188.95000000000002</v>
      </c>
      <c r="F159" s="93">
        <f t="shared" ref="F159" si="13">IF(G159="ENV.","VENTA",IF(B159="","",E159+E159*A$2/100))</f>
        <v>283.42500000000001</v>
      </c>
      <c r="G159" s="82">
        <v>6</v>
      </c>
      <c r="H159" s="126" t="s">
        <v>3138</v>
      </c>
      <c r="I159" s="32"/>
      <c r="J159" s="124"/>
      <c r="K159" s="120"/>
      <c r="M159" s="117"/>
    </row>
    <row r="160" spans="1:13" ht="14.25" customHeight="1" x14ac:dyDescent="0.3">
      <c r="B160" s="82"/>
      <c r="C160" s="14"/>
      <c r="D160" s="10" t="s">
        <v>3138</v>
      </c>
      <c r="E160" s="93" t="s">
        <v>3138</v>
      </c>
      <c r="F160" s="33" t="str">
        <f t="shared" si="8"/>
        <v/>
      </c>
      <c r="G160" s="11">
        <v>6</v>
      </c>
      <c r="H160" s="126" t="s">
        <v>3138</v>
      </c>
      <c r="I160" s="32"/>
      <c r="J160" s="124"/>
      <c r="K160" s="120"/>
      <c r="M160" s="117"/>
    </row>
    <row r="161" spans="1:13" ht="14.25" customHeight="1" x14ac:dyDescent="0.25">
      <c r="A161" s="16"/>
      <c r="B161" s="17"/>
      <c r="C161" s="18" t="s">
        <v>3435</v>
      </c>
      <c r="D161" s="19"/>
      <c r="E161" s="94" t="s">
        <v>3138</v>
      </c>
      <c r="F161" s="34" t="str">
        <f t="shared" si="8"/>
        <v/>
      </c>
      <c r="G161" s="17"/>
      <c r="H161" s="126" t="s">
        <v>3138</v>
      </c>
      <c r="I161" s="32"/>
      <c r="J161" s="124"/>
      <c r="K161" s="120"/>
      <c r="M161" s="117"/>
    </row>
    <row r="162" spans="1:13" ht="14.25" customHeight="1" x14ac:dyDescent="0.3">
      <c r="A162" s="21"/>
      <c r="B162" s="22" t="s">
        <v>2402</v>
      </c>
      <c r="C162" s="23"/>
      <c r="D162" s="24" t="s">
        <v>3130</v>
      </c>
      <c r="E162" s="95" t="s">
        <v>3629</v>
      </c>
      <c r="F162" s="35" t="str">
        <f t="shared" si="8"/>
        <v>VENTA</v>
      </c>
      <c r="G162" s="22" t="s">
        <v>1965</v>
      </c>
      <c r="H162" s="126" t="s">
        <v>3138</v>
      </c>
      <c r="I162" s="32"/>
      <c r="J162" s="124"/>
      <c r="K162" s="120"/>
      <c r="M162" s="117"/>
    </row>
    <row r="163" spans="1:13" ht="14.25" customHeight="1" x14ac:dyDescent="0.3">
      <c r="B163" s="11" t="s">
        <v>3144</v>
      </c>
      <c r="C163" s="14"/>
      <c r="D163" s="10" t="s">
        <v>7627</v>
      </c>
      <c r="E163" s="93">
        <v>261.95</v>
      </c>
      <c r="F163" s="33">
        <f t="shared" si="8"/>
        <v>392.92499999999995</v>
      </c>
      <c r="G163" s="11">
        <v>6</v>
      </c>
      <c r="H163" s="126" t="s">
        <v>8062</v>
      </c>
      <c r="I163" s="32"/>
      <c r="J163" s="124"/>
      <c r="K163" s="120"/>
      <c r="M163" s="117"/>
    </row>
    <row r="164" spans="1:13" ht="14.25" customHeight="1" x14ac:dyDescent="0.3">
      <c r="B164" s="11" t="s">
        <v>3140</v>
      </c>
      <c r="C164" s="14"/>
      <c r="D164" s="10" t="s">
        <v>7624</v>
      </c>
      <c r="E164" s="93">
        <v>1716.21</v>
      </c>
      <c r="F164" s="33">
        <f t="shared" si="8"/>
        <v>2574.3150000000001</v>
      </c>
      <c r="G164" s="11">
        <v>6</v>
      </c>
      <c r="H164" s="126" t="s">
        <v>8062</v>
      </c>
      <c r="I164" s="32"/>
      <c r="J164" s="124"/>
      <c r="K164" s="120"/>
      <c r="M164" s="117"/>
    </row>
    <row r="165" spans="1:13" ht="14.25" customHeight="1" x14ac:dyDescent="0.3">
      <c r="B165" s="11" t="s">
        <v>3141</v>
      </c>
      <c r="C165" s="14"/>
      <c r="D165" s="10" t="s">
        <v>7625</v>
      </c>
      <c r="E165" s="93">
        <v>2318.3900000000003</v>
      </c>
      <c r="F165" s="33">
        <f t="shared" si="8"/>
        <v>3477.5850000000005</v>
      </c>
      <c r="G165" s="11">
        <v>6</v>
      </c>
      <c r="H165" s="126" t="s">
        <v>8062</v>
      </c>
      <c r="I165" s="32"/>
      <c r="J165" s="124"/>
      <c r="K165" s="120"/>
      <c r="M165" s="117"/>
    </row>
    <row r="166" spans="1:13" ht="14.25" customHeight="1" x14ac:dyDescent="0.3">
      <c r="B166" s="11" t="s">
        <v>3142</v>
      </c>
      <c r="C166" s="14"/>
      <c r="D166" s="10" t="s">
        <v>7626</v>
      </c>
      <c r="E166" s="93">
        <v>4420.4000000000005</v>
      </c>
      <c r="F166" s="33">
        <f>IF(G166="ENV.","VENTA",IF(B166="","",E166+E166*A$2/100))</f>
        <v>6630.6</v>
      </c>
      <c r="G166" s="11">
        <v>6</v>
      </c>
      <c r="H166" s="126" t="s">
        <v>8062</v>
      </c>
      <c r="I166" s="32"/>
      <c r="J166" s="124"/>
      <c r="K166" s="120"/>
      <c r="M166" s="117"/>
    </row>
    <row r="167" spans="1:13" ht="14.25" customHeight="1" x14ac:dyDescent="0.3">
      <c r="B167" s="11" t="s">
        <v>5137</v>
      </c>
      <c r="C167" s="14"/>
      <c r="D167" s="10" t="s">
        <v>5138</v>
      </c>
      <c r="E167" s="93">
        <v>1885</v>
      </c>
      <c r="F167" s="33">
        <f>IF(G167="ENV.","VENTA",IF(B167="","",E167+E167*A$2/100))</f>
        <v>2827.5</v>
      </c>
      <c r="G167" s="11">
        <v>6</v>
      </c>
      <c r="H167" s="126" t="s">
        <v>3138</v>
      </c>
      <c r="I167" s="32"/>
      <c r="J167" s="124"/>
      <c r="K167" s="120"/>
      <c r="M167" s="117"/>
    </row>
    <row r="168" spans="1:13" ht="14.25" customHeight="1" x14ac:dyDescent="0.3">
      <c r="B168" s="11" t="s">
        <v>5146</v>
      </c>
      <c r="C168" s="14"/>
      <c r="D168" s="10" t="s">
        <v>7628</v>
      </c>
      <c r="E168" s="93">
        <v>1955.88</v>
      </c>
      <c r="F168" s="33">
        <f t="shared" si="8"/>
        <v>2933.82</v>
      </c>
      <c r="G168" s="11">
        <v>6</v>
      </c>
      <c r="H168" s="126" t="s">
        <v>7532</v>
      </c>
      <c r="I168" s="32"/>
      <c r="J168" s="124"/>
      <c r="K168" s="120"/>
      <c r="M168" s="117"/>
    </row>
    <row r="169" spans="1:13" ht="14.25" customHeight="1" x14ac:dyDescent="0.25">
      <c r="A169" s="16"/>
      <c r="B169" s="17"/>
      <c r="C169" s="18" t="s">
        <v>2505</v>
      </c>
      <c r="D169" s="19"/>
      <c r="E169" s="94" t="s">
        <v>3138</v>
      </c>
      <c r="F169" s="34" t="str">
        <f t="shared" si="8"/>
        <v/>
      </c>
      <c r="G169" s="17"/>
      <c r="H169" s="126" t="s">
        <v>3138</v>
      </c>
      <c r="I169" s="32"/>
      <c r="J169" s="124"/>
      <c r="K169" s="120"/>
      <c r="M169" s="117"/>
    </row>
    <row r="170" spans="1:13" ht="14.25" customHeight="1" x14ac:dyDescent="0.3">
      <c r="A170" s="21"/>
      <c r="B170" s="22" t="s">
        <v>2402</v>
      </c>
      <c r="C170" s="23"/>
      <c r="D170" s="24" t="s">
        <v>3130</v>
      </c>
      <c r="E170" s="95" t="s">
        <v>3629</v>
      </c>
      <c r="F170" s="35" t="str">
        <f t="shared" si="8"/>
        <v>VENTA</v>
      </c>
      <c r="G170" s="22" t="s">
        <v>1965</v>
      </c>
      <c r="H170" s="126" t="s">
        <v>3138</v>
      </c>
      <c r="I170" s="32"/>
      <c r="J170" s="124"/>
      <c r="K170" s="120"/>
      <c r="M170" s="117"/>
    </row>
    <row r="171" spans="1:13" ht="14.25" customHeight="1" x14ac:dyDescent="0.3">
      <c r="B171" s="11" t="s">
        <v>3623</v>
      </c>
      <c r="C171" s="14"/>
      <c r="D171" s="10" t="s">
        <v>7303</v>
      </c>
      <c r="E171" s="93">
        <v>5.99</v>
      </c>
      <c r="F171" s="33">
        <f t="shared" si="8"/>
        <v>8.9849999999999994</v>
      </c>
      <c r="G171" s="11">
        <v>100</v>
      </c>
      <c r="H171" s="126" t="s">
        <v>3138</v>
      </c>
      <c r="I171" s="32"/>
      <c r="J171" s="124"/>
      <c r="K171" s="120"/>
      <c r="M171" s="117"/>
    </row>
    <row r="172" spans="1:13" ht="14.25" customHeight="1" x14ac:dyDescent="0.3">
      <c r="B172" s="11" t="s">
        <v>3621</v>
      </c>
      <c r="C172" s="14"/>
      <c r="D172" s="10" t="s">
        <v>7305</v>
      </c>
      <c r="E172" s="93">
        <v>8.2100000000000009</v>
      </c>
      <c r="F172" s="33">
        <f t="shared" si="8"/>
        <v>12.315000000000001</v>
      </c>
      <c r="G172" s="11">
        <v>100</v>
      </c>
      <c r="H172" s="126" t="s">
        <v>3138</v>
      </c>
      <c r="I172" s="32"/>
      <c r="J172" s="124"/>
      <c r="K172" s="120"/>
      <c r="M172" s="117"/>
    </row>
    <row r="173" spans="1:13" ht="14.25" customHeight="1" x14ac:dyDescent="0.3">
      <c r="B173" s="11" t="s">
        <v>3622</v>
      </c>
      <c r="C173" s="14"/>
      <c r="D173" s="10" t="s">
        <v>7302</v>
      </c>
      <c r="E173" s="93">
        <v>5.32</v>
      </c>
      <c r="F173" s="33">
        <f t="shared" si="8"/>
        <v>7.98</v>
      </c>
      <c r="G173" s="11">
        <v>100</v>
      </c>
      <c r="H173" s="126" t="s">
        <v>7527</v>
      </c>
      <c r="I173" s="32"/>
      <c r="J173" s="124"/>
      <c r="K173" s="120"/>
      <c r="M173" s="117"/>
    </row>
    <row r="174" spans="1:13" ht="14.25" customHeight="1" x14ac:dyDescent="0.3">
      <c r="B174" s="11" t="s">
        <v>3620</v>
      </c>
      <c r="C174" s="14"/>
      <c r="D174" s="10" t="s">
        <v>7304</v>
      </c>
      <c r="E174" s="93">
        <v>6.9</v>
      </c>
      <c r="F174" s="33">
        <f t="shared" si="8"/>
        <v>10.350000000000001</v>
      </c>
      <c r="G174" s="11">
        <v>100</v>
      </c>
      <c r="H174" s="126" t="s">
        <v>7527</v>
      </c>
      <c r="I174" s="32"/>
      <c r="J174" s="124"/>
      <c r="K174" s="120"/>
      <c r="M174" s="117"/>
    </row>
    <row r="175" spans="1:13" ht="14.25" customHeight="1" x14ac:dyDescent="0.3">
      <c r="B175" s="11"/>
      <c r="C175" s="14"/>
      <c r="D175" s="10" t="s">
        <v>7674</v>
      </c>
      <c r="E175" s="93" t="s">
        <v>3138</v>
      </c>
      <c r="F175" s="33" t="str">
        <f t="shared" si="8"/>
        <v/>
      </c>
      <c r="G175" s="11"/>
      <c r="H175" s="126" t="s">
        <v>3138</v>
      </c>
      <c r="I175" s="32"/>
      <c r="J175" s="124"/>
      <c r="K175" s="120"/>
      <c r="M175" s="117"/>
    </row>
    <row r="176" spans="1:13" ht="14.25" customHeight="1" x14ac:dyDescent="0.25">
      <c r="A176" s="16"/>
      <c r="B176" s="17"/>
      <c r="C176" s="18" t="s">
        <v>1953</v>
      </c>
      <c r="D176" s="19"/>
      <c r="E176" s="94" t="s">
        <v>3138</v>
      </c>
      <c r="F176" s="34" t="str">
        <f t="shared" si="8"/>
        <v/>
      </c>
      <c r="G176" s="17"/>
      <c r="H176" s="126" t="s">
        <v>3138</v>
      </c>
      <c r="I176" s="32"/>
      <c r="J176" s="124"/>
      <c r="K176" s="120"/>
      <c r="M176" s="117"/>
    </row>
    <row r="177" spans="1:13" ht="14.25" customHeight="1" x14ac:dyDescent="0.3">
      <c r="A177" s="21"/>
      <c r="B177" s="22" t="s">
        <v>2402</v>
      </c>
      <c r="C177" s="23"/>
      <c r="D177" s="24" t="s">
        <v>3130</v>
      </c>
      <c r="E177" s="95" t="s">
        <v>3629</v>
      </c>
      <c r="F177" s="35" t="str">
        <f t="shared" ref="F177:F222" si="14">IF(G177="ENV.","VENTA",IF(B177="","",E177+E177*A$2/100))</f>
        <v>VENTA</v>
      </c>
      <c r="G177" s="22" t="s">
        <v>1965</v>
      </c>
      <c r="H177" s="126" t="s">
        <v>3138</v>
      </c>
      <c r="I177" s="32"/>
      <c r="J177" s="124"/>
      <c r="K177" s="120"/>
      <c r="M177" s="117"/>
    </row>
    <row r="178" spans="1:13" ht="14.25" customHeight="1" x14ac:dyDescent="0.3">
      <c r="B178" s="11" t="s">
        <v>3147</v>
      </c>
      <c r="C178" s="14"/>
      <c r="D178" s="10" t="s">
        <v>8101</v>
      </c>
      <c r="E178" s="93">
        <v>1.4200000000000002</v>
      </c>
      <c r="F178" s="33">
        <f t="shared" si="14"/>
        <v>2.1300000000000003</v>
      </c>
      <c r="G178" s="11" t="s">
        <v>3433</v>
      </c>
      <c r="H178" s="126" t="s">
        <v>8136</v>
      </c>
      <c r="I178" s="32"/>
      <c r="J178" s="124"/>
      <c r="K178" s="120"/>
      <c r="M178" s="117"/>
    </row>
    <row r="179" spans="1:13" ht="14.25" customHeight="1" x14ac:dyDescent="0.3">
      <c r="B179" s="11" t="s">
        <v>35</v>
      </c>
      <c r="C179" s="14"/>
      <c r="D179" s="10" t="s">
        <v>8097</v>
      </c>
      <c r="E179" s="93">
        <v>2.3600000000000003</v>
      </c>
      <c r="F179" s="33">
        <f t="shared" si="14"/>
        <v>3.5400000000000005</v>
      </c>
      <c r="G179" s="11" t="s">
        <v>3433</v>
      </c>
      <c r="H179" s="126" t="s">
        <v>8091</v>
      </c>
      <c r="I179" s="32"/>
      <c r="J179" s="124"/>
      <c r="K179" s="120"/>
      <c r="M179" s="117"/>
    </row>
    <row r="180" spans="1:13" ht="14.25" customHeight="1" x14ac:dyDescent="0.3">
      <c r="B180" s="11" t="s">
        <v>36</v>
      </c>
      <c r="C180" s="14"/>
      <c r="D180" s="10" t="s">
        <v>8096</v>
      </c>
      <c r="E180" s="93">
        <v>2.99</v>
      </c>
      <c r="F180" s="33">
        <f t="shared" si="14"/>
        <v>4.4850000000000003</v>
      </c>
      <c r="G180" s="11" t="s">
        <v>3433</v>
      </c>
      <c r="H180" s="126" t="s">
        <v>8137</v>
      </c>
      <c r="I180" s="32"/>
      <c r="J180" s="124"/>
      <c r="K180" s="120"/>
      <c r="M180" s="117"/>
    </row>
    <row r="181" spans="1:13" ht="14.25" customHeight="1" x14ac:dyDescent="0.3">
      <c r="B181" s="11" t="s">
        <v>37</v>
      </c>
      <c r="C181" s="14"/>
      <c r="D181" s="10" t="s">
        <v>8100</v>
      </c>
      <c r="E181" s="93">
        <v>5.04</v>
      </c>
      <c r="F181" s="33">
        <f t="shared" si="14"/>
        <v>7.5600000000000005</v>
      </c>
      <c r="G181" s="11" t="s">
        <v>3433</v>
      </c>
      <c r="H181" s="126" t="s">
        <v>8138</v>
      </c>
      <c r="I181" s="32"/>
      <c r="J181" s="124"/>
      <c r="K181" s="120"/>
      <c r="M181" s="117"/>
    </row>
    <row r="182" spans="1:13" ht="14.25" customHeight="1" x14ac:dyDescent="0.3">
      <c r="B182" s="11" t="s">
        <v>38</v>
      </c>
      <c r="C182" s="14"/>
      <c r="D182" s="10" t="s">
        <v>8099</v>
      </c>
      <c r="E182" s="93">
        <v>7.82</v>
      </c>
      <c r="F182" s="33">
        <f t="shared" si="14"/>
        <v>11.73</v>
      </c>
      <c r="G182" s="11" t="s">
        <v>3433</v>
      </c>
      <c r="H182" s="126" t="s">
        <v>8139</v>
      </c>
      <c r="I182" s="32"/>
      <c r="J182" s="124"/>
      <c r="K182" s="120"/>
      <c r="M182" s="117"/>
    </row>
    <row r="183" spans="1:13" ht="14.25" customHeight="1" x14ac:dyDescent="0.3">
      <c r="B183" s="11" t="s">
        <v>39</v>
      </c>
      <c r="C183" s="14"/>
      <c r="D183" s="10" t="s">
        <v>8103</v>
      </c>
      <c r="E183" s="93">
        <v>9.26</v>
      </c>
      <c r="F183" s="33">
        <f t="shared" si="14"/>
        <v>13.89</v>
      </c>
      <c r="G183" s="11" t="s">
        <v>3433</v>
      </c>
      <c r="H183" s="126" t="s">
        <v>8140</v>
      </c>
      <c r="I183" s="32"/>
      <c r="J183" s="124"/>
      <c r="K183" s="120"/>
      <c r="M183" s="117"/>
    </row>
    <row r="184" spans="1:13" ht="14.25" customHeight="1" x14ac:dyDescent="0.3">
      <c r="B184" s="11" t="s">
        <v>40</v>
      </c>
      <c r="C184" s="14"/>
      <c r="D184" s="10" t="s">
        <v>8095</v>
      </c>
      <c r="E184" s="93">
        <v>16.86</v>
      </c>
      <c r="F184" s="33">
        <f t="shared" si="14"/>
        <v>25.29</v>
      </c>
      <c r="G184" s="11" t="s">
        <v>3433</v>
      </c>
      <c r="H184" s="126" t="s">
        <v>8141</v>
      </c>
      <c r="I184" s="32"/>
      <c r="J184" s="124"/>
      <c r="K184" s="120"/>
      <c r="M184" s="117"/>
    </row>
    <row r="185" spans="1:13" ht="14.25" customHeight="1" x14ac:dyDescent="0.3">
      <c r="B185" s="11" t="s">
        <v>3146</v>
      </c>
      <c r="C185" s="14"/>
      <c r="D185" s="10" t="s">
        <v>8098</v>
      </c>
      <c r="E185" s="93">
        <v>24.94</v>
      </c>
      <c r="F185" s="33">
        <f t="shared" si="14"/>
        <v>37.410000000000004</v>
      </c>
      <c r="G185" s="11" t="s">
        <v>3433</v>
      </c>
      <c r="H185" s="126" t="s">
        <v>8142</v>
      </c>
      <c r="I185" s="32"/>
      <c r="J185" s="124"/>
      <c r="K185" s="120"/>
      <c r="M185" s="117"/>
    </row>
    <row r="186" spans="1:13" ht="14.25" customHeight="1" x14ac:dyDescent="0.3">
      <c r="B186" s="11" t="s">
        <v>2418</v>
      </c>
      <c r="C186" s="14"/>
      <c r="D186" s="10" t="s">
        <v>8104</v>
      </c>
      <c r="E186" s="93">
        <v>33.260000000000005</v>
      </c>
      <c r="F186" s="33">
        <f t="shared" si="14"/>
        <v>49.890000000000008</v>
      </c>
      <c r="G186" s="11" t="s">
        <v>3433</v>
      </c>
      <c r="H186" s="126" t="s">
        <v>8136</v>
      </c>
      <c r="I186" s="32"/>
      <c r="J186" s="124"/>
      <c r="K186" s="120"/>
      <c r="M186" s="117"/>
    </row>
    <row r="187" spans="1:13" ht="14.25" customHeight="1" x14ac:dyDescent="0.3">
      <c r="B187" s="11" t="s">
        <v>1687</v>
      </c>
      <c r="C187" s="14"/>
      <c r="D187" s="10" t="s">
        <v>8102</v>
      </c>
      <c r="E187" s="93">
        <v>23.75</v>
      </c>
      <c r="F187" s="33">
        <f t="shared" si="14"/>
        <v>35.625</v>
      </c>
      <c r="G187" s="11" t="s">
        <v>3433</v>
      </c>
      <c r="H187" s="126" t="s">
        <v>8142</v>
      </c>
      <c r="I187" s="32"/>
      <c r="J187" s="124"/>
      <c r="K187" s="120"/>
      <c r="M187" s="117"/>
    </row>
    <row r="188" spans="1:13" ht="14.25" customHeight="1" x14ac:dyDescent="0.3">
      <c r="B188" s="11" t="s">
        <v>3145</v>
      </c>
      <c r="C188" s="13"/>
      <c r="D188" s="10" t="s">
        <v>8094</v>
      </c>
      <c r="E188" s="93">
        <v>45.35</v>
      </c>
      <c r="F188" s="33">
        <f t="shared" si="14"/>
        <v>68.025000000000006</v>
      </c>
      <c r="G188" s="11" t="s">
        <v>3433</v>
      </c>
      <c r="H188" s="126" t="s">
        <v>8136</v>
      </c>
      <c r="I188" s="32"/>
      <c r="J188" s="124"/>
      <c r="K188" s="120"/>
      <c r="M188" s="117"/>
    </row>
    <row r="189" spans="1:13" ht="14.25" customHeight="1" x14ac:dyDescent="0.25">
      <c r="A189" s="16"/>
      <c r="B189" s="17"/>
      <c r="C189" s="18" t="s">
        <v>1954</v>
      </c>
      <c r="D189" s="19"/>
      <c r="E189" s="94" t="s">
        <v>3138</v>
      </c>
      <c r="F189" s="34" t="str">
        <f t="shared" si="14"/>
        <v/>
      </c>
      <c r="G189" s="17"/>
      <c r="H189" s="126" t="s">
        <v>3138</v>
      </c>
      <c r="I189" s="32"/>
      <c r="J189" s="124"/>
      <c r="K189" s="120"/>
      <c r="M189" s="117"/>
    </row>
    <row r="190" spans="1:13" ht="14.25" customHeight="1" x14ac:dyDescent="0.3">
      <c r="A190" s="21"/>
      <c r="B190" s="22" t="s">
        <v>2402</v>
      </c>
      <c r="C190" s="23"/>
      <c r="D190" s="24" t="s">
        <v>3130</v>
      </c>
      <c r="E190" s="95" t="s">
        <v>3629</v>
      </c>
      <c r="F190" s="35" t="str">
        <f t="shared" si="14"/>
        <v>VENTA</v>
      </c>
      <c r="G190" s="22" t="s">
        <v>1965</v>
      </c>
      <c r="H190" s="126" t="s">
        <v>3138</v>
      </c>
      <c r="I190" s="32"/>
      <c r="J190" s="124"/>
      <c r="K190" s="120"/>
      <c r="M190" s="117"/>
    </row>
    <row r="191" spans="1:13" ht="14.25" customHeight="1" x14ac:dyDescent="0.3">
      <c r="B191" s="82" t="s">
        <v>7475</v>
      </c>
      <c r="C191" s="85"/>
      <c r="D191" s="81" t="s">
        <v>7476</v>
      </c>
      <c r="E191" s="93">
        <v>1380.7940000000001</v>
      </c>
      <c r="F191" s="93">
        <f t="shared" ref="F191" si="15">IF(G191="ENV.","VENTA",IF(B191="","",E191+E191*A$2/100))</f>
        <v>2071.1910000000003</v>
      </c>
      <c r="G191" s="82">
        <v>6</v>
      </c>
      <c r="H191" s="126" t="s">
        <v>3138</v>
      </c>
      <c r="I191" s="32"/>
      <c r="J191" s="124"/>
      <c r="K191" s="120"/>
      <c r="M191" s="117"/>
    </row>
    <row r="192" spans="1:13" ht="14.25" customHeight="1" x14ac:dyDescent="0.3">
      <c r="B192" s="11" t="s">
        <v>2303</v>
      </c>
      <c r="C192" s="14"/>
      <c r="D192" s="10" t="s">
        <v>6212</v>
      </c>
      <c r="E192" s="93">
        <v>235.27700000000002</v>
      </c>
      <c r="F192" s="33">
        <f t="shared" si="14"/>
        <v>352.91550000000001</v>
      </c>
      <c r="G192" s="11">
        <v>6</v>
      </c>
      <c r="H192" s="126" t="s">
        <v>7535</v>
      </c>
      <c r="I192" s="32"/>
      <c r="J192" s="124"/>
      <c r="K192" s="120"/>
      <c r="M192" s="117"/>
    </row>
    <row r="193" spans="1:13" ht="13.5" customHeight="1" x14ac:dyDescent="0.3">
      <c r="B193" s="11" t="s">
        <v>41</v>
      </c>
      <c r="C193" s="14"/>
      <c r="D193" s="10" t="s">
        <v>5622</v>
      </c>
      <c r="E193" s="93">
        <v>210.001</v>
      </c>
      <c r="F193" s="33">
        <f t="shared" si="14"/>
        <v>315.00150000000002</v>
      </c>
      <c r="G193" s="11">
        <v>1</v>
      </c>
      <c r="H193" s="126" t="s">
        <v>7549</v>
      </c>
      <c r="I193" s="32"/>
      <c r="J193" s="124"/>
      <c r="K193" s="120"/>
      <c r="M193" s="117"/>
    </row>
    <row r="194" spans="1:13" ht="14.25" customHeight="1" x14ac:dyDescent="0.3">
      <c r="B194" s="11" t="s">
        <v>5144</v>
      </c>
      <c r="C194" s="14"/>
      <c r="D194" s="10" t="s">
        <v>7166</v>
      </c>
      <c r="E194" s="93">
        <v>1273.68</v>
      </c>
      <c r="F194" s="33">
        <f>IF(G194="ENV.","VENTA",IF(B194="","",E194+E194*A$2/100))</f>
        <v>1910.52</v>
      </c>
      <c r="G194" s="11">
        <v>12</v>
      </c>
      <c r="H194" s="126" t="s">
        <v>7535</v>
      </c>
      <c r="I194" s="32"/>
      <c r="J194" s="124"/>
      <c r="K194" s="120"/>
      <c r="M194" s="117"/>
    </row>
    <row r="195" spans="1:13" ht="14.25" customHeight="1" x14ac:dyDescent="0.3">
      <c r="B195" s="11" t="s">
        <v>42</v>
      </c>
      <c r="C195" s="14"/>
      <c r="D195" s="10" t="s">
        <v>5621</v>
      </c>
      <c r="E195" s="93">
        <v>832.49400000000003</v>
      </c>
      <c r="F195" s="33">
        <f t="shared" si="14"/>
        <v>1248.741</v>
      </c>
      <c r="G195" s="11">
        <v>12</v>
      </c>
      <c r="H195" s="126" t="s">
        <v>7549</v>
      </c>
      <c r="I195" s="32"/>
      <c r="J195" s="124"/>
      <c r="K195" s="120"/>
      <c r="M195" s="117"/>
    </row>
    <row r="196" spans="1:13" ht="14.25" customHeight="1" x14ac:dyDescent="0.3">
      <c r="B196" s="11" t="s">
        <v>5145</v>
      </c>
      <c r="C196" s="14"/>
      <c r="D196" s="10" t="s">
        <v>7167</v>
      </c>
      <c r="E196" s="93">
        <v>597.21400000000006</v>
      </c>
      <c r="F196" s="33">
        <f>IF(G196="ENV.","VENTA",IF(B196="","",E196+E196*A$2/100))</f>
        <v>895.82100000000014</v>
      </c>
      <c r="G196" s="11"/>
      <c r="H196" s="126" t="s">
        <v>7535</v>
      </c>
      <c r="I196" s="32"/>
      <c r="J196" s="124"/>
      <c r="K196" s="120"/>
      <c r="M196" s="117"/>
    </row>
    <row r="197" spans="1:13" ht="14.25" customHeight="1" x14ac:dyDescent="0.3">
      <c r="B197" s="11" t="s">
        <v>2837</v>
      </c>
      <c r="C197" s="14"/>
      <c r="D197" s="10" t="s">
        <v>7165</v>
      </c>
      <c r="E197" s="93">
        <v>728.17000000000007</v>
      </c>
      <c r="F197" s="33">
        <f t="shared" si="14"/>
        <v>1092.2550000000001</v>
      </c>
      <c r="G197" s="11"/>
      <c r="H197" s="126" t="s">
        <v>7530</v>
      </c>
      <c r="I197" s="32"/>
      <c r="J197" s="124"/>
      <c r="K197" s="120"/>
      <c r="M197" s="117"/>
    </row>
    <row r="198" spans="1:13" ht="14.25" customHeight="1" x14ac:dyDescent="0.3">
      <c r="B198" s="11" t="s">
        <v>43</v>
      </c>
      <c r="C198" s="14"/>
      <c r="D198" s="10" t="s">
        <v>5623</v>
      </c>
      <c r="E198" s="93">
        <v>333.55799999999999</v>
      </c>
      <c r="F198" s="33">
        <f t="shared" si="14"/>
        <v>500.33699999999999</v>
      </c>
      <c r="G198" s="11">
        <v>1</v>
      </c>
      <c r="H198" s="126" t="s">
        <v>3138</v>
      </c>
      <c r="I198" s="32"/>
      <c r="J198" s="124"/>
      <c r="K198" s="120"/>
      <c r="M198" s="117"/>
    </row>
    <row r="199" spans="1:13" ht="14.25" customHeight="1" x14ac:dyDescent="0.3">
      <c r="B199" s="11" t="s">
        <v>2304</v>
      </c>
      <c r="C199" s="14"/>
      <c r="D199" s="10" t="s">
        <v>5053</v>
      </c>
      <c r="E199" s="93">
        <v>1528.04</v>
      </c>
      <c r="F199" s="33">
        <f t="shared" si="14"/>
        <v>2292.06</v>
      </c>
      <c r="G199" s="11">
        <v>6</v>
      </c>
      <c r="H199" s="126" t="s">
        <v>7530</v>
      </c>
      <c r="I199" s="32"/>
      <c r="J199" s="124"/>
      <c r="K199" s="120"/>
      <c r="M199" s="117"/>
    </row>
    <row r="200" spans="1:13" ht="14.25" customHeight="1" x14ac:dyDescent="0.3">
      <c r="B200" s="11" t="s">
        <v>44</v>
      </c>
      <c r="C200" s="14"/>
      <c r="D200" s="10" t="s">
        <v>7188</v>
      </c>
      <c r="E200" s="93">
        <v>140.11000000000001</v>
      </c>
      <c r="F200" s="33">
        <f t="shared" si="14"/>
        <v>210.16500000000002</v>
      </c>
      <c r="G200" s="11">
        <v>1</v>
      </c>
      <c r="H200" s="126" t="s">
        <v>7530</v>
      </c>
      <c r="I200" s="32"/>
      <c r="J200" s="124"/>
      <c r="K200" s="120"/>
      <c r="M200" s="117"/>
    </row>
    <row r="201" spans="1:13" ht="14.25" customHeight="1" x14ac:dyDescent="0.3">
      <c r="B201" s="11" t="s">
        <v>45</v>
      </c>
      <c r="C201" s="14"/>
      <c r="D201" s="10" t="s">
        <v>7189</v>
      </c>
      <c r="E201" s="93">
        <v>138.94</v>
      </c>
      <c r="F201" s="33">
        <f t="shared" si="14"/>
        <v>208.41</v>
      </c>
      <c r="G201" s="11">
        <v>1</v>
      </c>
      <c r="H201" s="126" t="s">
        <v>7530</v>
      </c>
      <c r="I201" s="32"/>
      <c r="J201" s="124"/>
      <c r="K201" s="120"/>
      <c r="M201" s="117"/>
    </row>
    <row r="202" spans="1:13" ht="14.25" customHeight="1" x14ac:dyDescent="0.25">
      <c r="A202" s="16"/>
      <c r="B202" s="17"/>
      <c r="C202" s="18" t="s">
        <v>1968</v>
      </c>
      <c r="D202" s="19"/>
      <c r="E202" s="94" t="s">
        <v>3138</v>
      </c>
      <c r="F202" s="34" t="str">
        <f t="shared" si="14"/>
        <v/>
      </c>
      <c r="G202" s="17"/>
      <c r="H202" s="126" t="s">
        <v>3138</v>
      </c>
      <c r="I202" s="32"/>
      <c r="J202" s="124"/>
      <c r="K202" s="120"/>
      <c r="M202" s="117"/>
    </row>
    <row r="203" spans="1:13" ht="14.25" customHeight="1" x14ac:dyDescent="0.3">
      <c r="A203" s="21"/>
      <c r="B203" s="22" t="s">
        <v>2402</v>
      </c>
      <c r="C203" s="23"/>
      <c r="D203" s="24" t="s">
        <v>3130</v>
      </c>
      <c r="E203" s="95" t="s">
        <v>3629</v>
      </c>
      <c r="F203" s="35" t="str">
        <f t="shared" si="14"/>
        <v>VENTA</v>
      </c>
      <c r="G203" s="22" t="s">
        <v>1965</v>
      </c>
      <c r="H203" s="126" t="s">
        <v>3138</v>
      </c>
      <c r="I203" s="32"/>
      <c r="J203" s="124"/>
      <c r="K203" s="120"/>
      <c r="M203" s="117"/>
    </row>
    <row r="204" spans="1:13" ht="14.25" customHeight="1" x14ac:dyDescent="0.3">
      <c r="B204" s="11" t="s">
        <v>46</v>
      </c>
      <c r="C204" s="14"/>
      <c r="D204" s="10" t="s">
        <v>7252</v>
      </c>
      <c r="E204" s="93">
        <v>72.094999999999999</v>
      </c>
      <c r="F204" s="33">
        <f t="shared" si="14"/>
        <v>108.1425</v>
      </c>
      <c r="G204" s="11">
        <v>1</v>
      </c>
      <c r="H204" s="126" t="s">
        <v>7535</v>
      </c>
      <c r="I204" s="32"/>
      <c r="J204" s="124"/>
      <c r="K204" s="120"/>
      <c r="M204" s="117"/>
    </row>
    <row r="205" spans="1:13" ht="14.25" customHeight="1" x14ac:dyDescent="0.3">
      <c r="B205" s="11" t="s">
        <v>47</v>
      </c>
      <c r="C205" s="14"/>
      <c r="D205" s="10" t="s">
        <v>8093</v>
      </c>
      <c r="E205" s="93">
        <v>84.912000000000006</v>
      </c>
      <c r="F205" s="33">
        <f t="shared" si="14"/>
        <v>127.36800000000001</v>
      </c>
      <c r="G205" s="11">
        <v>1</v>
      </c>
      <c r="H205" s="126" t="s">
        <v>7535</v>
      </c>
      <c r="I205" s="32"/>
      <c r="J205" s="124"/>
      <c r="K205" s="120"/>
      <c r="M205" s="117"/>
    </row>
    <row r="206" spans="1:13" ht="14.25" customHeight="1" x14ac:dyDescent="0.3">
      <c r="B206" s="11" t="s">
        <v>48</v>
      </c>
      <c r="C206" s="14"/>
      <c r="D206" s="10" t="s">
        <v>7248</v>
      </c>
      <c r="E206" s="93">
        <v>111.381</v>
      </c>
      <c r="F206" s="33">
        <f t="shared" si="14"/>
        <v>167.07150000000001</v>
      </c>
      <c r="G206" s="11">
        <v>1</v>
      </c>
      <c r="H206" s="126" t="s">
        <v>7535</v>
      </c>
      <c r="I206" s="32"/>
      <c r="J206" s="124"/>
      <c r="K206" s="120"/>
      <c r="M206" s="117"/>
    </row>
    <row r="207" spans="1:13" ht="14.25" customHeight="1" x14ac:dyDescent="0.25">
      <c r="A207" s="16"/>
      <c r="B207" s="17"/>
      <c r="C207" s="18" t="s">
        <v>3639</v>
      </c>
      <c r="D207" s="19"/>
      <c r="E207" s="94" t="s">
        <v>3138</v>
      </c>
      <c r="F207" s="34" t="str">
        <f t="shared" si="14"/>
        <v/>
      </c>
      <c r="G207" s="17"/>
      <c r="H207" s="126" t="s">
        <v>3138</v>
      </c>
      <c r="I207" s="32"/>
      <c r="J207" s="124"/>
      <c r="K207" s="120"/>
      <c r="M207" s="117"/>
    </row>
    <row r="208" spans="1:13" ht="14.25" customHeight="1" x14ac:dyDescent="0.3">
      <c r="A208" s="21"/>
      <c r="B208" s="22" t="s">
        <v>2402</v>
      </c>
      <c r="C208" s="23"/>
      <c r="D208" s="24" t="s">
        <v>3130</v>
      </c>
      <c r="E208" s="95" t="s">
        <v>3629</v>
      </c>
      <c r="F208" s="35" t="str">
        <f t="shared" si="14"/>
        <v>VENTA</v>
      </c>
      <c r="G208" s="22" t="s">
        <v>1965</v>
      </c>
      <c r="H208" s="126" t="s">
        <v>3138</v>
      </c>
      <c r="I208" s="32"/>
      <c r="J208" s="124"/>
      <c r="K208" s="120"/>
      <c r="M208" s="117"/>
    </row>
    <row r="209" spans="1:13" ht="14.25" customHeight="1" x14ac:dyDescent="0.3">
      <c r="B209" s="11" t="s">
        <v>3143</v>
      </c>
      <c r="C209" s="14"/>
      <c r="D209" s="10" t="s">
        <v>6887</v>
      </c>
      <c r="E209" s="93">
        <v>814.5200000000001</v>
      </c>
      <c r="F209" s="33">
        <f t="shared" si="14"/>
        <v>1221.7800000000002</v>
      </c>
      <c r="G209" s="11">
        <v>10</v>
      </c>
      <c r="H209" s="126" t="s">
        <v>3138</v>
      </c>
      <c r="I209" s="32"/>
      <c r="J209" s="124"/>
      <c r="K209" s="120"/>
      <c r="M209" s="117"/>
    </row>
    <row r="210" spans="1:13" ht="14.25" customHeight="1" x14ac:dyDescent="0.3">
      <c r="B210" s="11" t="s">
        <v>2964</v>
      </c>
      <c r="C210" s="14"/>
      <c r="D210" s="10" t="s">
        <v>6886</v>
      </c>
      <c r="E210" s="93">
        <v>1151.21</v>
      </c>
      <c r="F210" s="33">
        <f t="shared" si="14"/>
        <v>1726.8150000000001</v>
      </c>
      <c r="G210" s="11">
        <v>10</v>
      </c>
      <c r="H210" s="126" t="s">
        <v>3138</v>
      </c>
      <c r="I210" s="32"/>
      <c r="J210" s="124"/>
      <c r="K210" s="120"/>
      <c r="M210" s="117"/>
    </row>
    <row r="211" spans="1:13" ht="14.25" customHeight="1" x14ac:dyDescent="0.3">
      <c r="B211" s="11" t="s">
        <v>2965</v>
      </c>
      <c r="C211" s="14"/>
      <c r="D211" s="10" t="s">
        <v>7153</v>
      </c>
      <c r="E211" s="93">
        <v>2371.5</v>
      </c>
      <c r="F211" s="33">
        <f t="shared" si="14"/>
        <v>3557.25</v>
      </c>
      <c r="G211" s="11">
        <v>10</v>
      </c>
      <c r="H211" s="126" t="s">
        <v>3138</v>
      </c>
      <c r="I211" s="32"/>
      <c r="J211" s="124"/>
      <c r="K211" s="120"/>
      <c r="M211" s="117"/>
    </row>
    <row r="212" spans="1:13" ht="14.25" customHeight="1" x14ac:dyDescent="0.3">
      <c r="B212" s="11"/>
      <c r="C212" s="14"/>
      <c r="D212" s="10" t="s">
        <v>3138</v>
      </c>
      <c r="E212" s="93" t="s">
        <v>3138</v>
      </c>
      <c r="F212" s="33" t="str">
        <f t="shared" si="14"/>
        <v/>
      </c>
      <c r="G212" s="11"/>
      <c r="H212" s="126" t="s">
        <v>3138</v>
      </c>
      <c r="I212" s="32"/>
      <c r="J212" s="124"/>
      <c r="K212" s="120"/>
      <c r="M212" s="117"/>
    </row>
    <row r="213" spans="1:13" ht="14.25" customHeight="1" x14ac:dyDescent="0.25">
      <c r="A213" s="16"/>
      <c r="B213" s="17"/>
      <c r="C213" s="18" t="s">
        <v>3432</v>
      </c>
      <c r="D213" s="19"/>
      <c r="E213" s="94" t="s">
        <v>3138</v>
      </c>
      <c r="F213" s="34" t="str">
        <f t="shared" si="14"/>
        <v/>
      </c>
      <c r="G213" s="17"/>
      <c r="H213" s="126" t="s">
        <v>3138</v>
      </c>
      <c r="I213" s="32"/>
      <c r="J213" s="124"/>
      <c r="K213" s="120"/>
      <c r="M213" s="117"/>
    </row>
    <row r="214" spans="1:13" ht="14.25" customHeight="1" x14ac:dyDescent="0.3">
      <c r="A214" s="21"/>
      <c r="B214" s="22" t="s">
        <v>2402</v>
      </c>
      <c r="C214" s="23"/>
      <c r="D214" s="24" t="s">
        <v>3130</v>
      </c>
      <c r="E214" s="95" t="s">
        <v>3629</v>
      </c>
      <c r="F214" s="35" t="str">
        <f t="shared" si="14"/>
        <v>VENTA</v>
      </c>
      <c r="G214" s="22" t="s">
        <v>1965</v>
      </c>
      <c r="H214" s="126" t="s">
        <v>3138</v>
      </c>
      <c r="I214" s="32"/>
      <c r="J214" s="124"/>
      <c r="K214" s="120"/>
      <c r="M214" s="117"/>
    </row>
    <row r="215" spans="1:13" ht="14.25" customHeight="1" x14ac:dyDescent="0.3">
      <c r="A215" s="3"/>
      <c r="B215" s="11"/>
      <c r="C215" s="14"/>
      <c r="D215" s="10" t="s">
        <v>3138</v>
      </c>
      <c r="E215" s="93" t="s">
        <v>3138</v>
      </c>
      <c r="F215" s="33" t="str">
        <f t="shared" si="14"/>
        <v/>
      </c>
      <c r="G215" s="11"/>
      <c r="H215" s="126" t="s">
        <v>3138</v>
      </c>
      <c r="I215" s="32"/>
      <c r="J215" s="124"/>
      <c r="K215" s="120"/>
      <c r="M215" s="117"/>
    </row>
    <row r="216" spans="1:13" ht="14.25" customHeight="1" x14ac:dyDescent="0.3">
      <c r="A216" s="3"/>
      <c r="B216" s="11" t="s">
        <v>2900</v>
      </c>
      <c r="C216" s="14"/>
      <c r="D216" s="10" t="s">
        <v>7384</v>
      </c>
      <c r="E216" s="93">
        <v>107.49000000000001</v>
      </c>
      <c r="F216" s="33">
        <f t="shared" si="14"/>
        <v>161.23500000000001</v>
      </c>
      <c r="G216" s="11">
        <v>2</v>
      </c>
      <c r="H216" s="126" t="s">
        <v>7530</v>
      </c>
      <c r="I216" s="32"/>
      <c r="J216" s="124"/>
      <c r="K216" s="120"/>
      <c r="M216" s="117"/>
    </row>
    <row r="217" spans="1:13" ht="14.25" customHeight="1" x14ac:dyDescent="0.3">
      <c r="A217" s="3"/>
      <c r="B217" s="11" t="s">
        <v>3138</v>
      </c>
      <c r="C217" s="14"/>
      <c r="D217" s="10" t="s">
        <v>3138</v>
      </c>
      <c r="E217" s="93" t="s">
        <v>3138</v>
      </c>
      <c r="F217" s="33" t="str">
        <f t="shared" si="14"/>
        <v/>
      </c>
      <c r="G217" s="11"/>
      <c r="H217" s="126" t="s">
        <v>3138</v>
      </c>
      <c r="I217" s="32"/>
      <c r="J217" s="124"/>
      <c r="K217" s="120"/>
      <c r="M217" s="117"/>
    </row>
    <row r="218" spans="1:13" ht="14.25" customHeight="1" x14ac:dyDescent="0.3">
      <c r="A218" s="3"/>
      <c r="B218" s="11" t="s">
        <v>3138</v>
      </c>
      <c r="C218" s="14"/>
      <c r="D218" s="10" t="s">
        <v>3138</v>
      </c>
      <c r="E218" s="93" t="s">
        <v>3138</v>
      </c>
      <c r="F218" s="33" t="str">
        <f t="shared" si="14"/>
        <v/>
      </c>
      <c r="G218" s="11"/>
      <c r="H218" s="126" t="s">
        <v>3138</v>
      </c>
      <c r="I218" s="32"/>
      <c r="J218" s="124"/>
      <c r="K218" s="120"/>
      <c r="M218" s="117"/>
    </row>
    <row r="219" spans="1:13" ht="14.25" customHeight="1" x14ac:dyDescent="0.3">
      <c r="A219" s="3"/>
      <c r="B219" s="11" t="s">
        <v>2886</v>
      </c>
      <c r="C219" s="14"/>
      <c r="D219" s="10" t="s">
        <v>7375</v>
      </c>
      <c r="E219" s="93">
        <v>107.49000000000001</v>
      </c>
      <c r="F219" s="33">
        <f t="shared" si="14"/>
        <v>161.23500000000001</v>
      </c>
      <c r="G219" s="11">
        <v>2</v>
      </c>
      <c r="H219" s="126" t="s">
        <v>7530</v>
      </c>
      <c r="I219" s="32"/>
      <c r="J219" s="124"/>
      <c r="K219" s="120"/>
      <c r="M219" s="117"/>
    </row>
    <row r="220" spans="1:13" ht="14.25" customHeight="1" x14ac:dyDescent="0.3">
      <c r="A220" s="3"/>
      <c r="B220" s="11" t="s">
        <v>3138</v>
      </c>
      <c r="C220" s="14"/>
      <c r="D220" s="10" t="s">
        <v>3138</v>
      </c>
      <c r="E220" s="93" t="s">
        <v>3138</v>
      </c>
      <c r="F220" s="33" t="str">
        <f t="shared" si="14"/>
        <v/>
      </c>
      <c r="G220" s="11"/>
      <c r="H220" s="126" t="s">
        <v>3138</v>
      </c>
      <c r="I220" s="32"/>
      <c r="J220" s="124"/>
      <c r="K220" s="120"/>
      <c r="M220" s="117"/>
    </row>
    <row r="221" spans="1:13" ht="14.25" customHeight="1" x14ac:dyDescent="0.3">
      <c r="A221" s="3"/>
      <c r="B221" s="11" t="s">
        <v>3138</v>
      </c>
      <c r="C221" s="14"/>
      <c r="D221" s="10" t="s">
        <v>3138</v>
      </c>
      <c r="E221" s="93" t="s">
        <v>3138</v>
      </c>
      <c r="F221" s="33" t="str">
        <f t="shared" si="14"/>
        <v/>
      </c>
      <c r="G221" s="11"/>
      <c r="H221" s="126" t="s">
        <v>3138</v>
      </c>
      <c r="I221" s="32"/>
      <c r="J221" s="124"/>
      <c r="K221" s="120"/>
      <c r="M221" s="117"/>
    </row>
    <row r="222" spans="1:13" ht="14.25" customHeight="1" x14ac:dyDescent="0.3">
      <c r="A222" s="3"/>
      <c r="B222" s="11" t="s">
        <v>2887</v>
      </c>
      <c r="C222" s="14"/>
      <c r="D222" s="10" t="s">
        <v>7376</v>
      </c>
      <c r="E222" s="93">
        <v>107.49000000000001</v>
      </c>
      <c r="F222" s="33">
        <f t="shared" si="14"/>
        <v>161.23500000000001</v>
      </c>
      <c r="G222" s="11">
        <v>2</v>
      </c>
      <c r="H222" s="126" t="s">
        <v>7530</v>
      </c>
      <c r="I222" s="32"/>
      <c r="J222" s="124"/>
      <c r="K222" s="120"/>
      <c r="M222" s="117"/>
    </row>
    <row r="223" spans="1:13" ht="14.25" customHeight="1" x14ac:dyDescent="0.3">
      <c r="A223" s="3"/>
      <c r="B223" s="11" t="s">
        <v>3138</v>
      </c>
      <c r="C223" s="14"/>
      <c r="D223" s="10" t="s">
        <v>3138</v>
      </c>
      <c r="E223" s="93" t="s">
        <v>3138</v>
      </c>
      <c r="F223" s="33" t="str">
        <f t="shared" ref="F223:F289" si="16">IF(G223="ENV.","VENTA",IF(B223="","",E223+E223*A$2/100))</f>
        <v/>
      </c>
      <c r="G223" s="11"/>
      <c r="H223" s="126" t="s">
        <v>3138</v>
      </c>
      <c r="I223" s="32"/>
      <c r="J223" s="124"/>
      <c r="K223" s="120"/>
      <c r="M223" s="117"/>
    </row>
    <row r="224" spans="1:13" ht="14.25" customHeight="1" x14ac:dyDescent="0.3">
      <c r="A224" s="3"/>
      <c r="B224" s="11" t="s">
        <v>3138</v>
      </c>
      <c r="C224" s="14"/>
      <c r="D224" s="10" t="s">
        <v>3138</v>
      </c>
      <c r="E224" s="93" t="s">
        <v>3138</v>
      </c>
      <c r="F224" s="33" t="str">
        <f t="shared" si="16"/>
        <v/>
      </c>
      <c r="G224" s="11"/>
      <c r="H224" s="126" t="s">
        <v>3138</v>
      </c>
      <c r="I224" s="32"/>
      <c r="J224" s="124"/>
      <c r="K224" s="120"/>
      <c r="M224" s="117"/>
    </row>
    <row r="225" spans="1:13" ht="14.25" customHeight="1" x14ac:dyDescent="0.3">
      <c r="A225" s="3"/>
      <c r="B225" s="11" t="s">
        <v>2888</v>
      </c>
      <c r="C225" s="14"/>
      <c r="D225" s="10" t="s">
        <v>7377</v>
      </c>
      <c r="E225" s="93">
        <v>107.49000000000001</v>
      </c>
      <c r="F225" s="33">
        <f t="shared" si="16"/>
        <v>161.23500000000001</v>
      </c>
      <c r="G225" s="11">
        <v>2</v>
      </c>
      <c r="H225" s="126" t="s">
        <v>7530</v>
      </c>
      <c r="I225" s="32"/>
      <c r="J225" s="124"/>
      <c r="K225" s="120"/>
      <c r="M225" s="117"/>
    </row>
    <row r="226" spans="1:13" ht="14.25" customHeight="1" x14ac:dyDescent="0.3">
      <c r="A226" s="3"/>
      <c r="B226" s="11" t="s">
        <v>3138</v>
      </c>
      <c r="C226" s="14"/>
      <c r="D226" s="10" t="s">
        <v>3138</v>
      </c>
      <c r="E226" s="93" t="s">
        <v>3138</v>
      </c>
      <c r="F226" s="33" t="str">
        <f t="shared" si="16"/>
        <v/>
      </c>
      <c r="G226" s="11"/>
      <c r="H226" s="126" t="s">
        <v>3138</v>
      </c>
      <c r="I226" s="32"/>
      <c r="J226" s="124"/>
      <c r="K226" s="120"/>
      <c r="M226" s="117"/>
    </row>
    <row r="227" spans="1:13" ht="14.25" customHeight="1" x14ac:dyDescent="0.3">
      <c r="A227" s="3"/>
      <c r="B227" s="11" t="s">
        <v>3138</v>
      </c>
      <c r="C227" s="14"/>
      <c r="D227" s="10" t="s">
        <v>3138</v>
      </c>
      <c r="E227" s="93" t="s">
        <v>3138</v>
      </c>
      <c r="F227" s="33" t="str">
        <f t="shared" si="16"/>
        <v/>
      </c>
      <c r="G227" s="11"/>
      <c r="H227" s="126" t="s">
        <v>3138</v>
      </c>
      <c r="I227" s="32"/>
      <c r="J227" s="124"/>
      <c r="K227" s="120"/>
      <c r="M227" s="117"/>
    </row>
    <row r="228" spans="1:13" ht="14.25" customHeight="1" x14ac:dyDescent="0.3">
      <c r="A228" s="3"/>
      <c r="B228" s="11" t="s">
        <v>2889</v>
      </c>
      <c r="C228" s="14"/>
      <c r="D228" s="10" t="s">
        <v>7378</v>
      </c>
      <c r="E228" s="93">
        <v>107.49000000000001</v>
      </c>
      <c r="F228" s="33">
        <f t="shared" si="16"/>
        <v>161.23500000000001</v>
      </c>
      <c r="G228" s="11">
        <v>2</v>
      </c>
      <c r="H228" s="126" t="s">
        <v>7530</v>
      </c>
      <c r="I228" s="32"/>
      <c r="J228" s="124"/>
      <c r="K228" s="120"/>
      <c r="M228" s="117"/>
    </row>
    <row r="229" spans="1:13" ht="14.25" customHeight="1" x14ac:dyDescent="0.3">
      <c r="A229" s="3"/>
      <c r="B229" s="11" t="s">
        <v>3138</v>
      </c>
      <c r="C229" s="14"/>
      <c r="D229" s="10" t="s">
        <v>3138</v>
      </c>
      <c r="E229" s="93" t="s">
        <v>3138</v>
      </c>
      <c r="F229" s="33" t="str">
        <f t="shared" si="16"/>
        <v/>
      </c>
      <c r="G229" s="11"/>
      <c r="H229" s="126" t="s">
        <v>3138</v>
      </c>
      <c r="I229" s="32"/>
      <c r="J229" s="124"/>
      <c r="K229" s="120"/>
      <c r="M229" s="117"/>
    </row>
    <row r="230" spans="1:13" ht="14.25" customHeight="1" x14ac:dyDescent="0.3">
      <c r="A230" s="3"/>
      <c r="B230" s="11" t="s">
        <v>3138</v>
      </c>
      <c r="C230" s="14"/>
      <c r="D230" s="10" t="s">
        <v>3138</v>
      </c>
      <c r="E230" s="93" t="s">
        <v>3138</v>
      </c>
      <c r="F230" s="33" t="str">
        <f t="shared" si="16"/>
        <v/>
      </c>
      <c r="G230" s="11"/>
      <c r="H230" s="126" t="s">
        <v>3138</v>
      </c>
      <c r="I230" s="32"/>
      <c r="J230" s="124"/>
      <c r="K230" s="120"/>
      <c r="M230" s="117"/>
    </row>
    <row r="231" spans="1:13" ht="14.25" customHeight="1" x14ac:dyDescent="0.3">
      <c r="A231" s="3"/>
      <c r="B231" s="11" t="s">
        <v>2890</v>
      </c>
      <c r="C231" s="14"/>
      <c r="D231" s="10" t="s">
        <v>7393</v>
      </c>
      <c r="E231" s="93">
        <v>129.69</v>
      </c>
      <c r="F231" s="33">
        <f t="shared" si="16"/>
        <v>194.535</v>
      </c>
      <c r="G231" s="11">
        <v>2</v>
      </c>
      <c r="H231" s="126" t="s">
        <v>7534</v>
      </c>
      <c r="I231" s="32"/>
      <c r="J231" s="124"/>
      <c r="K231" s="120"/>
      <c r="M231" s="117"/>
    </row>
    <row r="232" spans="1:13" ht="14.25" customHeight="1" x14ac:dyDescent="0.3">
      <c r="A232" s="3"/>
      <c r="B232" s="11" t="s">
        <v>3138</v>
      </c>
      <c r="C232" s="14"/>
      <c r="D232" s="10" t="s">
        <v>3138</v>
      </c>
      <c r="E232" s="93" t="s">
        <v>3138</v>
      </c>
      <c r="F232" s="33" t="str">
        <f t="shared" si="16"/>
        <v/>
      </c>
      <c r="G232" s="11"/>
      <c r="H232" s="126" t="s">
        <v>3138</v>
      </c>
      <c r="I232" s="32"/>
      <c r="J232" s="124"/>
      <c r="K232" s="120"/>
      <c r="M232" s="117"/>
    </row>
    <row r="233" spans="1:13" ht="14.25" customHeight="1" x14ac:dyDescent="0.3">
      <c r="A233" s="3"/>
      <c r="B233" s="11" t="s">
        <v>3138</v>
      </c>
      <c r="C233" s="14"/>
      <c r="D233" s="10" t="s">
        <v>3138</v>
      </c>
      <c r="E233" s="93" t="s">
        <v>3138</v>
      </c>
      <c r="F233" s="33" t="str">
        <f t="shared" si="16"/>
        <v/>
      </c>
      <c r="G233" s="11"/>
      <c r="H233" s="126" t="s">
        <v>3138</v>
      </c>
      <c r="I233" s="32"/>
      <c r="J233" s="124"/>
      <c r="K233" s="120"/>
      <c r="M233" s="117"/>
    </row>
    <row r="234" spans="1:13" ht="14.25" customHeight="1" x14ac:dyDescent="0.3">
      <c r="A234" s="3"/>
      <c r="B234" s="11" t="s">
        <v>2891</v>
      </c>
      <c r="C234" s="14"/>
      <c r="D234" s="10" t="s">
        <v>7391</v>
      </c>
      <c r="E234" s="93">
        <v>121.91000000000001</v>
      </c>
      <c r="F234" s="33">
        <f t="shared" si="16"/>
        <v>182.86500000000001</v>
      </c>
      <c r="G234" s="11">
        <v>2</v>
      </c>
      <c r="H234" s="126" t="s">
        <v>7532</v>
      </c>
      <c r="I234" s="32"/>
      <c r="J234" s="124"/>
      <c r="K234" s="120"/>
      <c r="M234" s="117"/>
    </row>
    <row r="235" spans="1:13" ht="14.25" customHeight="1" x14ac:dyDescent="0.3">
      <c r="A235" s="3"/>
      <c r="B235" s="11" t="s">
        <v>3138</v>
      </c>
      <c r="C235" s="14"/>
      <c r="D235" s="10" t="s">
        <v>3138</v>
      </c>
      <c r="E235" s="93" t="s">
        <v>3138</v>
      </c>
      <c r="F235" s="33" t="str">
        <f t="shared" si="16"/>
        <v/>
      </c>
      <c r="G235" s="11"/>
      <c r="H235" s="126" t="s">
        <v>3138</v>
      </c>
      <c r="I235" s="32"/>
      <c r="J235" s="124"/>
      <c r="K235" s="120"/>
      <c r="M235" s="117"/>
    </row>
    <row r="236" spans="1:13" ht="14.25" customHeight="1" x14ac:dyDescent="0.3">
      <c r="A236" s="3"/>
      <c r="B236" s="11" t="s">
        <v>3138</v>
      </c>
      <c r="C236" s="14"/>
      <c r="D236" s="10" t="s">
        <v>3138</v>
      </c>
      <c r="E236" s="93" t="s">
        <v>3138</v>
      </c>
      <c r="F236" s="33" t="str">
        <f t="shared" si="16"/>
        <v/>
      </c>
      <c r="G236" s="11"/>
      <c r="H236" s="126" t="s">
        <v>3138</v>
      </c>
      <c r="I236" s="32"/>
      <c r="J236" s="124"/>
      <c r="K236" s="120"/>
      <c r="M236" s="117"/>
    </row>
    <row r="237" spans="1:13" ht="14.25" customHeight="1" x14ac:dyDescent="0.3">
      <c r="A237" s="3"/>
      <c r="B237" s="11" t="s">
        <v>2892</v>
      </c>
      <c r="C237" s="14"/>
      <c r="D237" s="10" t="s">
        <v>7379</v>
      </c>
      <c r="E237" s="93">
        <v>107.49000000000001</v>
      </c>
      <c r="F237" s="33">
        <f t="shared" si="16"/>
        <v>161.23500000000001</v>
      </c>
      <c r="G237" s="11">
        <v>2</v>
      </c>
      <c r="H237" s="126" t="s">
        <v>7530</v>
      </c>
      <c r="I237" s="32"/>
      <c r="J237" s="124"/>
      <c r="K237" s="120"/>
      <c r="M237" s="117"/>
    </row>
    <row r="238" spans="1:13" ht="14.25" customHeight="1" x14ac:dyDescent="0.3">
      <c r="A238" s="3"/>
      <c r="B238" s="11" t="s">
        <v>3138</v>
      </c>
      <c r="C238" s="14"/>
      <c r="D238" s="10" t="s">
        <v>3138</v>
      </c>
      <c r="E238" s="93" t="s">
        <v>3138</v>
      </c>
      <c r="F238" s="33" t="str">
        <f t="shared" si="16"/>
        <v/>
      </c>
      <c r="G238" s="11"/>
      <c r="H238" s="126" t="s">
        <v>3138</v>
      </c>
      <c r="I238" s="32"/>
      <c r="J238" s="124"/>
      <c r="K238" s="120"/>
      <c r="M238" s="117"/>
    </row>
    <row r="239" spans="1:13" ht="14.25" customHeight="1" x14ac:dyDescent="0.3">
      <c r="A239" s="3"/>
      <c r="B239" s="11" t="s">
        <v>3138</v>
      </c>
      <c r="C239" s="14"/>
      <c r="D239" s="10" t="s">
        <v>3138</v>
      </c>
      <c r="E239" s="93" t="s">
        <v>3138</v>
      </c>
      <c r="F239" s="33" t="str">
        <f t="shared" si="16"/>
        <v/>
      </c>
      <c r="G239" s="11"/>
      <c r="H239" s="126" t="s">
        <v>3138</v>
      </c>
      <c r="I239" s="32"/>
      <c r="J239" s="124"/>
      <c r="K239" s="120"/>
      <c r="M239" s="117"/>
    </row>
    <row r="240" spans="1:13" ht="14.25" customHeight="1" x14ac:dyDescent="0.3">
      <c r="A240" s="3"/>
      <c r="B240" s="11" t="s">
        <v>2893</v>
      </c>
      <c r="C240" s="14"/>
      <c r="D240" s="10" t="s">
        <v>7380</v>
      </c>
      <c r="E240" s="93">
        <v>107.49000000000001</v>
      </c>
      <c r="F240" s="33">
        <f t="shared" si="16"/>
        <v>161.23500000000001</v>
      </c>
      <c r="G240" s="11">
        <v>2</v>
      </c>
      <c r="H240" s="126" t="s">
        <v>7530</v>
      </c>
      <c r="I240" s="32"/>
      <c r="J240" s="124"/>
      <c r="K240" s="120"/>
      <c r="M240" s="117"/>
    </row>
    <row r="241" spans="1:13" ht="14.25" customHeight="1" x14ac:dyDescent="0.3">
      <c r="A241" s="3"/>
      <c r="B241" s="11" t="s">
        <v>3138</v>
      </c>
      <c r="C241" s="14"/>
      <c r="D241" s="10" t="s">
        <v>3138</v>
      </c>
      <c r="E241" s="93" t="s">
        <v>3138</v>
      </c>
      <c r="F241" s="33" t="str">
        <f t="shared" si="16"/>
        <v/>
      </c>
      <c r="G241" s="11"/>
      <c r="H241" s="126" t="s">
        <v>3138</v>
      </c>
      <c r="I241" s="32"/>
      <c r="J241" s="124"/>
      <c r="K241" s="120"/>
      <c r="M241" s="117"/>
    </row>
    <row r="242" spans="1:13" ht="14.25" customHeight="1" x14ac:dyDescent="0.3">
      <c r="A242" s="3"/>
      <c r="B242" s="11" t="s">
        <v>3138</v>
      </c>
      <c r="C242" s="14"/>
      <c r="D242" s="10" t="s">
        <v>3138</v>
      </c>
      <c r="E242" s="93" t="s">
        <v>3138</v>
      </c>
      <c r="F242" s="33" t="str">
        <f t="shared" si="16"/>
        <v/>
      </c>
      <c r="G242" s="11"/>
      <c r="H242" s="126" t="s">
        <v>3138</v>
      </c>
      <c r="I242" s="32"/>
      <c r="J242" s="124"/>
      <c r="K242" s="120"/>
      <c r="M242" s="117"/>
    </row>
    <row r="243" spans="1:13" ht="14.25" customHeight="1" x14ac:dyDescent="0.3">
      <c r="A243" s="3"/>
      <c r="B243" s="11" t="s">
        <v>2894</v>
      </c>
      <c r="C243" s="14"/>
      <c r="D243" s="10" t="s">
        <v>7381</v>
      </c>
      <c r="E243" s="93">
        <v>107.49000000000001</v>
      </c>
      <c r="F243" s="33">
        <f t="shared" si="16"/>
        <v>161.23500000000001</v>
      </c>
      <c r="G243" s="11">
        <v>2</v>
      </c>
      <c r="H243" s="126" t="s">
        <v>7530</v>
      </c>
      <c r="I243" s="32"/>
      <c r="J243" s="124"/>
      <c r="K243" s="120"/>
      <c r="M243" s="117"/>
    </row>
    <row r="244" spans="1:13" ht="14.25" customHeight="1" x14ac:dyDescent="0.3">
      <c r="A244" s="3"/>
      <c r="B244" s="11" t="s">
        <v>3138</v>
      </c>
      <c r="C244" s="14"/>
      <c r="D244" s="10" t="s">
        <v>3138</v>
      </c>
      <c r="E244" s="93" t="s">
        <v>3138</v>
      </c>
      <c r="F244" s="33" t="str">
        <f t="shared" si="16"/>
        <v/>
      </c>
      <c r="G244" s="11"/>
      <c r="H244" s="126" t="s">
        <v>3138</v>
      </c>
      <c r="I244" s="32"/>
      <c r="J244" s="124"/>
      <c r="K244" s="120"/>
      <c r="M244" s="117"/>
    </row>
    <row r="245" spans="1:13" ht="14.25" customHeight="1" x14ac:dyDescent="0.3">
      <c r="A245" s="3"/>
      <c r="B245" s="11" t="s">
        <v>3138</v>
      </c>
      <c r="C245" s="14"/>
      <c r="D245" s="10" t="s">
        <v>3138</v>
      </c>
      <c r="E245" s="93" t="s">
        <v>3138</v>
      </c>
      <c r="F245" s="33" t="str">
        <f t="shared" si="16"/>
        <v/>
      </c>
      <c r="G245" s="11"/>
      <c r="H245" s="126" t="s">
        <v>3138</v>
      </c>
      <c r="I245" s="32"/>
      <c r="J245" s="124"/>
      <c r="K245" s="120"/>
      <c r="M245" s="117"/>
    </row>
    <row r="246" spans="1:13" ht="14.25" customHeight="1" x14ac:dyDescent="0.3">
      <c r="A246" s="3"/>
      <c r="B246" s="11" t="s">
        <v>2895</v>
      </c>
      <c r="C246" s="14"/>
      <c r="D246" s="10" t="s">
        <v>7382</v>
      </c>
      <c r="E246" s="93">
        <v>107.49000000000001</v>
      </c>
      <c r="F246" s="33">
        <f t="shared" si="16"/>
        <v>161.23500000000001</v>
      </c>
      <c r="G246" s="11">
        <v>2</v>
      </c>
      <c r="H246" s="126" t="s">
        <v>7530</v>
      </c>
      <c r="I246" s="32"/>
      <c r="J246" s="124"/>
      <c r="K246" s="120"/>
      <c r="M246" s="117"/>
    </row>
    <row r="247" spans="1:13" ht="14.25" customHeight="1" x14ac:dyDescent="0.3">
      <c r="A247" s="3"/>
      <c r="B247" s="11" t="s">
        <v>3138</v>
      </c>
      <c r="C247" s="14"/>
      <c r="D247" s="10" t="s">
        <v>3138</v>
      </c>
      <c r="E247" s="93" t="s">
        <v>3138</v>
      </c>
      <c r="F247" s="33" t="str">
        <f t="shared" si="16"/>
        <v/>
      </c>
      <c r="G247" s="11"/>
      <c r="H247" s="126" t="s">
        <v>3138</v>
      </c>
      <c r="I247" s="32"/>
      <c r="J247" s="124"/>
      <c r="K247" s="120"/>
      <c r="M247" s="117"/>
    </row>
    <row r="248" spans="1:13" ht="14.25" customHeight="1" x14ac:dyDescent="0.3">
      <c r="A248" s="3"/>
      <c r="B248" s="11" t="s">
        <v>3138</v>
      </c>
      <c r="C248" s="14"/>
      <c r="D248" s="10" t="s">
        <v>3138</v>
      </c>
      <c r="E248" s="93" t="s">
        <v>3138</v>
      </c>
      <c r="F248" s="33" t="str">
        <f t="shared" si="16"/>
        <v/>
      </c>
      <c r="G248" s="11"/>
      <c r="H248" s="126" t="s">
        <v>3138</v>
      </c>
      <c r="I248" s="32"/>
      <c r="J248" s="124"/>
      <c r="K248" s="120"/>
      <c r="M248" s="117"/>
    </row>
    <row r="249" spans="1:13" ht="14.25" customHeight="1" x14ac:dyDescent="0.3">
      <c r="A249" s="3"/>
      <c r="B249" s="11" t="s">
        <v>2896</v>
      </c>
      <c r="C249" s="14"/>
      <c r="D249" s="10" t="s">
        <v>7383</v>
      </c>
      <c r="E249" s="93">
        <v>107.49000000000001</v>
      </c>
      <c r="F249" s="33">
        <f t="shared" si="16"/>
        <v>161.23500000000001</v>
      </c>
      <c r="G249" s="11">
        <v>2</v>
      </c>
      <c r="H249" s="126" t="s">
        <v>7530</v>
      </c>
      <c r="I249" s="32"/>
      <c r="J249" s="124"/>
      <c r="K249" s="120"/>
      <c r="M249" s="117"/>
    </row>
    <row r="250" spans="1:13" ht="14.25" customHeight="1" x14ac:dyDescent="0.3">
      <c r="A250" s="3"/>
      <c r="B250" s="11" t="s">
        <v>3138</v>
      </c>
      <c r="C250" s="14"/>
      <c r="D250" s="10" t="s">
        <v>3138</v>
      </c>
      <c r="E250" s="93" t="s">
        <v>3138</v>
      </c>
      <c r="F250" s="33" t="str">
        <f t="shared" si="16"/>
        <v/>
      </c>
      <c r="G250" s="11"/>
      <c r="H250" s="126" t="s">
        <v>3138</v>
      </c>
      <c r="I250" s="32"/>
      <c r="J250" s="124"/>
      <c r="K250" s="120"/>
      <c r="M250" s="117"/>
    </row>
    <row r="251" spans="1:13" ht="14.25" customHeight="1" x14ac:dyDescent="0.3">
      <c r="A251" s="3"/>
      <c r="B251" s="11" t="s">
        <v>3138</v>
      </c>
      <c r="C251" s="14"/>
      <c r="D251" s="10" t="s">
        <v>3138</v>
      </c>
      <c r="E251" s="93" t="s">
        <v>3138</v>
      </c>
      <c r="F251" s="33" t="str">
        <f t="shared" si="16"/>
        <v/>
      </c>
      <c r="G251" s="11"/>
      <c r="H251" s="126" t="s">
        <v>3138</v>
      </c>
      <c r="I251" s="32"/>
      <c r="J251" s="124"/>
      <c r="K251" s="120"/>
      <c r="M251" s="117"/>
    </row>
    <row r="252" spans="1:13" ht="14.25" customHeight="1" x14ac:dyDescent="0.3">
      <c r="A252" s="3"/>
      <c r="B252" s="11" t="s">
        <v>2897</v>
      </c>
      <c r="C252" s="14"/>
      <c r="D252" s="10" t="s">
        <v>7394</v>
      </c>
      <c r="E252" s="93">
        <v>152.76000000000002</v>
      </c>
      <c r="F252" s="33">
        <f t="shared" si="16"/>
        <v>229.14000000000004</v>
      </c>
      <c r="G252" s="11">
        <v>2</v>
      </c>
      <c r="H252" s="126" t="s">
        <v>7531</v>
      </c>
      <c r="I252" s="32"/>
      <c r="J252" s="124"/>
      <c r="K252" s="120"/>
      <c r="M252" s="117"/>
    </row>
    <row r="253" spans="1:13" ht="14.25" customHeight="1" x14ac:dyDescent="0.3">
      <c r="A253" s="3"/>
      <c r="B253" s="11" t="s">
        <v>3138</v>
      </c>
      <c r="C253" s="14"/>
      <c r="D253" s="10" t="s">
        <v>3138</v>
      </c>
      <c r="E253" s="93" t="s">
        <v>3138</v>
      </c>
      <c r="F253" s="33" t="str">
        <f t="shared" si="16"/>
        <v/>
      </c>
      <c r="G253" s="11"/>
      <c r="H253" s="126" t="s">
        <v>3138</v>
      </c>
      <c r="I253" s="32"/>
      <c r="J253" s="124"/>
      <c r="K253" s="120"/>
      <c r="M253" s="117"/>
    </row>
    <row r="254" spans="1:13" ht="14.25" customHeight="1" x14ac:dyDescent="0.3">
      <c r="A254" s="3"/>
      <c r="B254" s="11" t="s">
        <v>3138</v>
      </c>
      <c r="C254" s="14"/>
      <c r="D254" s="10" t="s">
        <v>3138</v>
      </c>
      <c r="E254" s="93" t="s">
        <v>3138</v>
      </c>
      <c r="F254" s="33" t="str">
        <f t="shared" si="16"/>
        <v/>
      </c>
      <c r="G254" s="11"/>
      <c r="H254" s="126" t="s">
        <v>3138</v>
      </c>
      <c r="I254" s="32"/>
      <c r="J254" s="124"/>
      <c r="K254" s="120"/>
      <c r="M254" s="117"/>
    </row>
    <row r="255" spans="1:13" ht="14.25" customHeight="1" x14ac:dyDescent="0.3">
      <c r="A255" s="3"/>
      <c r="B255" s="11" t="s">
        <v>2898</v>
      </c>
      <c r="C255" s="14"/>
      <c r="D255" s="10" t="s">
        <v>3869</v>
      </c>
      <c r="E255" s="93">
        <v>461.67900000000003</v>
      </c>
      <c r="F255" s="33">
        <f t="shared" si="16"/>
        <v>692.51850000000002</v>
      </c>
      <c r="G255" s="11">
        <v>2</v>
      </c>
      <c r="H255" s="126" t="s">
        <v>7535</v>
      </c>
      <c r="I255" s="32"/>
      <c r="J255" s="124"/>
      <c r="K255" s="120"/>
      <c r="M255" s="117"/>
    </row>
    <row r="256" spans="1:13" ht="14.25" customHeight="1" x14ac:dyDescent="0.3">
      <c r="A256" s="3"/>
      <c r="B256" s="11" t="s">
        <v>3138</v>
      </c>
      <c r="C256" s="14"/>
      <c r="D256" s="10" t="s">
        <v>3138</v>
      </c>
      <c r="E256" s="93" t="s">
        <v>3138</v>
      </c>
      <c r="F256" s="33" t="str">
        <f t="shared" si="16"/>
        <v/>
      </c>
      <c r="G256" s="11"/>
      <c r="H256" s="126" t="s">
        <v>3138</v>
      </c>
      <c r="I256" s="32"/>
      <c r="J256" s="124"/>
      <c r="K256" s="120"/>
      <c r="M256" s="117"/>
    </row>
    <row r="257" spans="1:13" ht="14.25" customHeight="1" x14ac:dyDescent="0.3">
      <c r="A257" s="3"/>
      <c r="B257" s="11" t="s">
        <v>3138</v>
      </c>
      <c r="C257" s="14"/>
      <c r="D257" s="10" t="s">
        <v>3138</v>
      </c>
      <c r="E257" s="93" t="s">
        <v>3138</v>
      </c>
      <c r="F257" s="33" t="str">
        <f t="shared" si="16"/>
        <v/>
      </c>
      <c r="G257" s="11"/>
      <c r="H257" s="126" t="s">
        <v>3138</v>
      </c>
      <c r="I257" s="32"/>
      <c r="J257" s="124"/>
      <c r="K257" s="120"/>
      <c r="M257" s="117"/>
    </row>
    <row r="258" spans="1:13" ht="14.25" customHeight="1" x14ac:dyDescent="0.3">
      <c r="A258" s="3"/>
      <c r="B258" s="11" t="s">
        <v>2899</v>
      </c>
      <c r="C258" s="14"/>
      <c r="D258" s="10" t="s">
        <v>7309</v>
      </c>
      <c r="E258" s="93">
        <v>14.01</v>
      </c>
      <c r="F258" s="33">
        <f t="shared" si="16"/>
        <v>21.015000000000001</v>
      </c>
      <c r="G258" s="11">
        <v>2</v>
      </c>
      <c r="H258" s="126" t="s">
        <v>7528</v>
      </c>
      <c r="I258" s="32"/>
      <c r="J258" s="124"/>
      <c r="K258" s="120"/>
      <c r="M258" s="117"/>
    </row>
    <row r="259" spans="1:13" ht="14.25" customHeight="1" x14ac:dyDescent="0.25">
      <c r="A259" s="16"/>
      <c r="B259" s="17"/>
      <c r="C259" s="18" t="s">
        <v>2447</v>
      </c>
      <c r="D259" s="19"/>
      <c r="E259" s="94" t="s">
        <v>3138</v>
      </c>
      <c r="F259" s="34" t="str">
        <f t="shared" si="16"/>
        <v/>
      </c>
      <c r="G259" s="17"/>
      <c r="H259" s="126" t="s">
        <v>3138</v>
      </c>
      <c r="I259" s="32"/>
      <c r="J259" s="124"/>
      <c r="K259" s="120"/>
      <c r="M259" s="117"/>
    </row>
    <row r="260" spans="1:13" ht="14.25" customHeight="1" x14ac:dyDescent="0.3">
      <c r="A260" s="21"/>
      <c r="B260" s="22" t="s">
        <v>2402</v>
      </c>
      <c r="C260" s="23"/>
      <c r="D260" s="24" t="s">
        <v>3130</v>
      </c>
      <c r="E260" s="95" t="s">
        <v>3629</v>
      </c>
      <c r="F260" s="35" t="str">
        <f t="shared" si="16"/>
        <v>VENTA</v>
      </c>
      <c r="G260" s="22" t="s">
        <v>1965</v>
      </c>
      <c r="H260" s="126" t="s">
        <v>3138</v>
      </c>
      <c r="I260" s="32"/>
      <c r="J260" s="124"/>
      <c r="K260" s="120"/>
      <c r="M260" s="117"/>
    </row>
    <row r="261" spans="1:13" ht="14.25" customHeight="1" x14ac:dyDescent="0.3">
      <c r="B261" s="11" t="s">
        <v>2419</v>
      </c>
      <c r="C261" s="14"/>
      <c r="D261" s="10" t="s">
        <v>5054</v>
      </c>
      <c r="E261" s="93">
        <v>64.600000000000009</v>
      </c>
      <c r="F261" s="33">
        <f t="shared" si="16"/>
        <v>96.9</v>
      </c>
      <c r="G261" s="11"/>
      <c r="H261" s="126" t="s">
        <v>7537</v>
      </c>
      <c r="I261" s="32"/>
      <c r="J261" s="124"/>
      <c r="K261" s="120"/>
      <c r="M261" s="117"/>
    </row>
    <row r="262" spans="1:13" ht="14.25" customHeight="1" x14ac:dyDescent="0.25">
      <c r="A262" s="16"/>
      <c r="B262" s="17"/>
      <c r="C262" s="18" t="s">
        <v>1955</v>
      </c>
      <c r="D262" s="19"/>
      <c r="E262" s="94" t="s">
        <v>3138</v>
      </c>
      <c r="F262" s="34" t="str">
        <f t="shared" si="16"/>
        <v/>
      </c>
      <c r="G262" s="17"/>
      <c r="H262" s="126" t="s">
        <v>3138</v>
      </c>
      <c r="I262" s="32"/>
      <c r="J262" s="124"/>
      <c r="K262" s="120"/>
      <c r="M262" s="117"/>
    </row>
    <row r="263" spans="1:13" ht="14.25" customHeight="1" x14ac:dyDescent="0.3">
      <c r="A263" s="21"/>
      <c r="B263" s="22" t="s">
        <v>2402</v>
      </c>
      <c r="C263" s="23"/>
      <c r="D263" s="24" t="s">
        <v>3130</v>
      </c>
      <c r="E263" s="95" t="s">
        <v>3629</v>
      </c>
      <c r="F263" s="35" t="str">
        <f t="shared" si="16"/>
        <v>VENTA</v>
      </c>
      <c r="G263" s="22" t="s">
        <v>1965</v>
      </c>
      <c r="H263" s="126" t="s">
        <v>3138</v>
      </c>
      <c r="I263" s="32"/>
      <c r="J263" s="124"/>
      <c r="K263" s="120"/>
      <c r="M263" s="117"/>
    </row>
    <row r="264" spans="1:13" ht="14.25" customHeight="1" x14ac:dyDescent="0.3">
      <c r="B264" s="11" t="s">
        <v>1682</v>
      </c>
      <c r="C264" s="14"/>
      <c r="D264" s="10" t="s">
        <v>7629</v>
      </c>
      <c r="E264" s="93">
        <v>511.53000000000003</v>
      </c>
      <c r="F264" s="33">
        <f t="shared" si="16"/>
        <v>767.29500000000007</v>
      </c>
      <c r="G264" s="11">
        <v>1</v>
      </c>
      <c r="H264" s="126" t="s">
        <v>7527</v>
      </c>
      <c r="I264" s="32"/>
      <c r="J264" s="124"/>
      <c r="K264" s="120"/>
      <c r="M264" s="117"/>
    </row>
    <row r="265" spans="1:13" ht="14.25" customHeight="1" x14ac:dyDescent="0.3">
      <c r="B265" s="11" t="s">
        <v>1683</v>
      </c>
      <c r="C265" s="14"/>
      <c r="D265" s="10" t="s">
        <v>5596</v>
      </c>
      <c r="E265" s="93">
        <v>909.42700000000002</v>
      </c>
      <c r="F265" s="33">
        <f t="shared" si="16"/>
        <v>1364.1405</v>
      </c>
      <c r="G265" s="11">
        <v>1</v>
      </c>
      <c r="H265" s="126" t="s">
        <v>3138</v>
      </c>
      <c r="I265" s="32"/>
      <c r="J265" s="124"/>
      <c r="K265" s="120"/>
      <c r="M265" s="117"/>
    </row>
    <row r="266" spans="1:13" ht="14.25" customHeight="1" x14ac:dyDescent="0.3">
      <c r="B266" s="82"/>
      <c r="C266" s="85"/>
      <c r="D266" s="81"/>
      <c r="F266" s="93"/>
      <c r="G266" s="82"/>
      <c r="H266" s="126" t="s">
        <v>3138</v>
      </c>
      <c r="I266" s="32"/>
      <c r="J266" s="124"/>
      <c r="K266" s="120"/>
      <c r="M266" s="117"/>
    </row>
    <row r="267" spans="1:13" ht="14.25" customHeight="1" x14ac:dyDescent="0.25">
      <c r="A267" s="16"/>
      <c r="B267" s="17"/>
      <c r="C267" s="18" t="s">
        <v>1969</v>
      </c>
      <c r="D267" s="19"/>
      <c r="E267" s="94" t="s">
        <v>3138</v>
      </c>
      <c r="F267" s="34" t="str">
        <f t="shared" si="16"/>
        <v/>
      </c>
      <c r="G267" s="17"/>
      <c r="H267" s="126" t="s">
        <v>3138</v>
      </c>
      <c r="I267" s="32"/>
      <c r="J267" s="124"/>
      <c r="K267" s="120"/>
      <c r="M267" s="117"/>
    </row>
    <row r="268" spans="1:13" ht="14.25" customHeight="1" x14ac:dyDescent="0.3">
      <c r="A268" s="21"/>
      <c r="B268" s="22" t="s">
        <v>2402</v>
      </c>
      <c r="C268" s="23"/>
      <c r="D268" s="24" t="s">
        <v>3130</v>
      </c>
      <c r="E268" s="95" t="s">
        <v>3629</v>
      </c>
      <c r="F268" s="35" t="str">
        <f t="shared" si="16"/>
        <v>VENTA</v>
      </c>
      <c r="G268" s="22" t="s">
        <v>1965</v>
      </c>
      <c r="H268" s="126" t="s">
        <v>3138</v>
      </c>
      <c r="I268" s="32"/>
      <c r="J268" s="124"/>
      <c r="K268" s="120"/>
      <c r="M268" s="117"/>
    </row>
    <row r="269" spans="1:13" ht="14.25" customHeight="1" x14ac:dyDescent="0.3">
      <c r="B269" s="11" t="s">
        <v>49</v>
      </c>
      <c r="C269" s="14"/>
      <c r="D269" s="10" t="s">
        <v>5597</v>
      </c>
      <c r="E269" s="93">
        <v>543.38499999999999</v>
      </c>
      <c r="F269" s="33">
        <f t="shared" si="16"/>
        <v>815.07749999999999</v>
      </c>
      <c r="G269" s="11">
        <v>1</v>
      </c>
      <c r="H269" s="126" t="s">
        <v>3138</v>
      </c>
      <c r="I269" s="32"/>
      <c r="J269" s="124"/>
      <c r="K269" s="120"/>
      <c r="M269" s="117"/>
    </row>
    <row r="270" spans="1:13" ht="14.25" customHeight="1" x14ac:dyDescent="0.3">
      <c r="B270" s="11" t="s">
        <v>50</v>
      </c>
      <c r="C270" s="14"/>
      <c r="D270" s="10" t="s">
        <v>5598</v>
      </c>
      <c r="E270" s="93">
        <v>643.98300000000006</v>
      </c>
      <c r="F270" s="33">
        <f t="shared" si="16"/>
        <v>965.97450000000003</v>
      </c>
      <c r="G270" s="11">
        <v>1</v>
      </c>
      <c r="H270" s="126" t="s">
        <v>3138</v>
      </c>
      <c r="I270" s="32"/>
      <c r="J270" s="124"/>
      <c r="K270" s="120"/>
      <c r="M270" s="117"/>
    </row>
    <row r="271" spans="1:13" ht="14.25" customHeight="1" x14ac:dyDescent="0.3">
      <c r="B271" s="11" t="s">
        <v>51</v>
      </c>
      <c r="C271" s="14"/>
      <c r="D271" s="10" t="s">
        <v>5599</v>
      </c>
      <c r="E271" s="93">
        <v>676.26800000000003</v>
      </c>
      <c r="F271" s="33">
        <f t="shared" si="16"/>
        <v>1014.402</v>
      </c>
      <c r="G271" s="11">
        <v>1</v>
      </c>
      <c r="H271" s="126" t="s">
        <v>3138</v>
      </c>
      <c r="I271" s="32"/>
      <c r="J271" s="124"/>
      <c r="K271" s="120"/>
      <c r="M271" s="117"/>
    </row>
    <row r="272" spans="1:13" ht="14.25" customHeight="1" x14ac:dyDescent="0.3">
      <c r="B272" s="11" t="s">
        <v>52</v>
      </c>
      <c r="C272" s="14"/>
      <c r="D272" s="10" t="s">
        <v>5600</v>
      </c>
      <c r="E272" s="93">
        <v>713.65200000000004</v>
      </c>
      <c r="F272" s="33">
        <f t="shared" si="16"/>
        <v>1070.4780000000001</v>
      </c>
      <c r="G272" s="11">
        <v>1</v>
      </c>
      <c r="H272" s="126" t="s">
        <v>3138</v>
      </c>
      <c r="I272" s="32"/>
      <c r="J272" s="124"/>
      <c r="K272" s="120"/>
      <c r="M272" s="117"/>
    </row>
    <row r="273" spans="1:13" ht="14.25" customHeight="1" x14ac:dyDescent="0.3">
      <c r="B273" s="11" t="s">
        <v>3138</v>
      </c>
      <c r="C273" s="14"/>
      <c r="D273" s="10" t="s">
        <v>3138</v>
      </c>
      <c r="E273" s="93" t="s">
        <v>3138</v>
      </c>
      <c r="F273" s="33" t="str">
        <f t="shared" si="16"/>
        <v/>
      </c>
      <c r="G273" s="11"/>
      <c r="H273" s="126" t="s">
        <v>3138</v>
      </c>
      <c r="I273" s="32"/>
      <c r="J273" s="124"/>
      <c r="K273" s="120"/>
      <c r="M273" s="117"/>
    </row>
    <row r="274" spans="1:13" ht="14.25" customHeight="1" x14ac:dyDescent="0.25">
      <c r="A274" s="16"/>
      <c r="B274" s="17"/>
      <c r="C274" s="18" t="s">
        <v>1956</v>
      </c>
      <c r="D274" s="19"/>
      <c r="E274" s="94" t="s">
        <v>3138</v>
      </c>
      <c r="F274" s="34" t="str">
        <f t="shared" si="16"/>
        <v/>
      </c>
      <c r="G274" s="17"/>
      <c r="H274" s="126" t="s">
        <v>3138</v>
      </c>
      <c r="I274" s="32"/>
      <c r="J274" s="124"/>
      <c r="K274" s="120"/>
      <c r="M274" s="117"/>
    </row>
    <row r="275" spans="1:13" ht="14.25" customHeight="1" x14ac:dyDescent="0.3">
      <c r="A275" s="21"/>
      <c r="B275" s="22" t="s">
        <v>2402</v>
      </c>
      <c r="C275" s="23"/>
      <c r="D275" s="24" t="s">
        <v>3130</v>
      </c>
      <c r="E275" s="95" t="s">
        <v>3629</v>
      </c>
      <c r="F275" s="35" t="str">
        <f t="shared" si="16"/>
        <v>VENTA</v>
      </c>
      <c r="G275" s="22" t="s">
        <v>1965</v>
      </c>
      <c r="H275" s="126" t="s">
        <v>3138</v>
      </c>
      <c r="I275" s="32"/>
      <c r="J275" s="124"/>
      <c r="K275" s="120"/>
      <c r="M275" s="117"/>
    </row>
    <row r="276" spans="1:13" ht="14.25" customHeight="1" x14ac:dyDescent="0.3">
      <c r="B276" s="11" t="s">
        <v>2305</v>
      </c>
      <c r="C276" s="14"/>
      <c r="D276" s="10" t="s">
        <v>6215</v>
      </c>
      <c r="E276" s="93">
        <v>648.61400000000003</v>
      </c>
      <c r="F276" s="33">
        <f t="shared" si="16"/>
        <v>972.92100000000005</v>
      </c>
      <c r="G276" s="11">
        <v>1</v>
      </c>
      <c r="H276" s="126" t="s">
        <v>7534</v>
      </c>
      <c r="I276" s="32"/>
      <c r="J276" s="124"/>
      <c r="K276" s="120"/>
      <c r="M276" s="117"/>
    </row>
    <row r="277" spans="1:13" ht="14.25" customHeight="1" x14ac:dyDescent="0.3">
      <c r="B277" s="11"/>
      <c r="C277" s="14"/>
      <c r="D277" s="10" t="s">
        <v>3138</v>
      </c>
      <c r="E277" s="93" t="s">
        <v>3138</v>
      </c>
      <c r="F277" s="33" t="str">
        <f>IF(G277="ENV.","VENTA",IF(B277="","",E277+E277*A$2/100))</f>
        <v/>
      </c>
      <c r="G277" s="11">
        <v>1</v>
      </c>
      <c r="H277" s="126" t="s">
        <v>3138</v>
      </c>
      <c r="I277" s="32"/>
      <c r="J277" s="124"/>
      <c r="K277" s="120"/>
      <c r="M277" s="117"/>
    </row>
    <row r="278" spans="1:13" ht="14.25" customHeight="1" x14ac:dyDescent="0.3">
      <c r="B278" s="63" t="s">
        <v>5170</v>
      </c>
      <c r="C278" s="67"/>
      <c r="D278" s="62" t="s">
        <v>7054</v>
      </c>
      <c r="E278" s="93">
        <v>1690.0820000000001</v>
      </c>
      <c r="F278" s="74">
        <f>IF(G278="ENV.","VENTA",IF(B278="","",E278+E278*A$2/100))</f>
        <v>2535.123</v>
      </c>
      <c r="G278" s="63">
        <v>1</v>
      </c>
      <c r="H278" s="126" t="s">
        <v>3138</v>
      </c>
      <c r="I278" s="32"/>
      <c r="J278" s="124"/>
      <c r="K278" s="120"/>
      <c r="M278" s="117"/>
    </row>
    <row r="279" spans="1:13" ht="14.25" customHeight="1" x14ac:dyDescent="0.3">
      <c r="B279" s="11" t="s">
        <v>6834</v>
      </c>
      <c r="C279" s="14"/>
      <c r="D279" s="10" t="s">
        <v>6835</v>
      </c>
      <c r="E279" s="93">
        <v>1815.6840000000002</v>
      </c>
      <c r="F279" s="33">
        <f t="shared" si="16"/>
        <v>2723.5260000000003</v>
      </c>
      <c r="G279" s="11">
        <v>1</v>
      </c>
      <c r="H279" s="126" t="s">
        <v>3138</v>
      </c>
      <c r="I279" s="32"/>
      <c r="J279" s="124"/>
      <c r="K279" s="120"/>
      <c r="M279" s="117"/>
    </row>
    <row r="280" spans="1:13" ht="14.25" customHeight="1" x14ac:dyDescent="0.25">
      <c r="A280" s="16"/>
      <c r="B280" s="17"/>
      <c r="C280" s="18" t="s">
        <v>1970</v>
      </c>
      <c r="D280" s="19"/>
      <c r="E280" s="94" t="s">
        <v>3138</v>
      </c>
      <c r="F280" s="34" t="str">
        <f t="shared" si="16"/>
        <v/>
      </c>
      <c r="G280" s="17"/>
      <c r="H280" s="126" t="s">
        <v>3138</v>
      </c>
      <c r="I280" s="32"/>
      <c r="J280" s="124"/>
      <c r="K280" s="120"/>
      <c r="M280" s="117"/>
    </row>
    <row r="281" spans="1:13" ht="14.25" customHeight="1" x14ac:dyDescent="0.3">
      <c r="A281" s="21"/>
      <c r="B281" s="22" t="s">
        <v>2402</v>
      </c>
      <c r="C281" s="23"/>
      <c r="D281" s="24" t="s">
        <v>3130</v>
      </c>
      <c r="E281" s="95" t="s">
        <v>3629</v>
      </c>
      <c r="F281" s="35" t="str">
        <f t="shared" si="16"/>
        <v>VENTA</v>
      </c>
      <c r="G281" s="22" t="s">
        <v>1965</v>
      </c>
      <c r="H281" s="126" t="s">
        <v>3138</v>
      </c>
      <c r="I281" s="32"/>
      <c r="J281" s="124"/>
      <c r="K281" s="120"/>
      <c r="M281" s="117"/>
    </row>
    <row r="282" spans="1:13" ht="14.25" customHeight="1" x14ac:dyDescent="0.3">
      <c r="B282" s="11" t="s">
        <v>53</v>
      </c>
      <c r="C282" s="14"/>
      <c r="D282" s="10" t="s">
        <v>5667</v>
      </c>
      <c r="E282" s="93">
        <v>220.01400000000001</v>
      </c>
      <c r="F282" s="33">
        <f t="shared" si="16"/>
        <v>330.02100000000002</v>
      </c>
      <c r="G282" s="11">
        <v>12</v>
      </c>
      <c r="H282" s="126" t="s">
        <v>3138</v>
      </c>
      <c r="I282" s="32"/>
      <c r="J282" s="124"/>
      <c r="K282" s="120"/>
      <c r="M282" s="117"/>
    </row>
    <row r="283" spans="1:13" ht="14.25" customHeight="1" x14ac:dyDescent="0.3">
      <c r="B283" s="11" t="s">
        <v>2481</v>
      </c>
      <c r="C283" s="14"/>
      <c r="D283" s="10" t="s">
        <v>5648</v>
      </c>
      <c r="E283" s="93">
        <v>1589.1120000000001</v>
      </c>
      <c r="F283" s="33">
        <f t="shared" si="16"/>
        <v>2383.6680000000001</v>
      </c>
      <c r="G283" s="11">
        <v>1</v>
      </c>
      <c r="H283" s="126" t="s">
        <v>7540</v>
      </c>
      <c r="I283" s="32"/>
      <c r="J283" s="124"/>
      <c r="K283" s="120"/>
      <c r="M283" s="117"/>
    </row>
    <row r="284" spans="1:13" ht="14.25" customHeight="1" x14ac:dyDescent="0.25">
      <c r="A284" s="16"/>
      <c r="B284" s="17"/>
      <c r="C284" s="18" t="s">
        <v>1957</v>
      </c>
      <c r="D284" s="19"/>
      <c r="E284" s="94" t="s">
        <v>3138</v>
      </c>
      <c r="F284" s="34" t="str">
        <f t="shared" si="16"/>
        <v/>
      </c>
      <c r="G284" s="17"/>
      <c r="H284" s="126" t="s">
        <v>3138</v>
      </c>
      <c r="I284" s="32"/>
      <c r="J284" s="124"/>
      <c r="K284" s="120"/>
      <c r="M284" s="117"/>
    </row>
    <row r="285" spans="1:13" ht="14.25" customHeight="1" x14ac:dyDescent="0.3">
      <c r="A285" s="21"/>
      <c r="B285" s="22" t="s">
        <v>2402</v>
      </c>
      <c r="C285" s="23"/>
      <c r="D285" s="24" t="s">
        <v>3130</v>
      </c>
      <c r="E285" s="95" t="s">
        <v>3629</v>
      </c>
      <c r="F285" s="35" t="str">
        <f t="shared" si="16"/>
        <v>VENTA</v>
      </c>
      <c r="G285" s="22" t="s">
        <v>1965</v>
      </c>
      <c r="H285" s="126" t="s">
        <v>3138</v>
      </c>
      <c r="I285" s="32"/>
      <c r="J285" s="124"/>
      <c r="K285" s="120"/>
      <c r="M285" s="117"/>
    </row>
    <row r="286" spans="1:13" ht="14.25" customHeight="1" x14ac:dyDescent="0.3">
      <c r="B286" s="11" t="s">
        <v>54</v>
      </c>
      <c r="C286" s="14"/>
      <c r="D286" s="10" t="s">
        <v>5649</v>
      </c>
      <c r="E286" s="93">
        <v>124.822</v>
      </c>
      <c r="F286" s="33">
        <f t="shared" si="16"/>
        <v>187.233</v>
      </c>
      <c r="G286" s="11">
        <v>1</v>
      </c>
      <c r="H286" s="126" t="s">
        <v>3138</v>
      </c>
      <c r="I286" s="32"/>
      <c r="J286" s="124"/>
      <c r="K286" s="120"/>
      <c r="M286" s="117"/>
    </row>
    <row r="287" spans="1:13" ht="14.25" customHeight="1" x14ac:dyDescent="0.3">
      <c r="B287" s="11" t="s">
        <v>55</v>
      </c>
      <c r="C287" s="14"/>
      <c r="D287" s="10" t="s">
        <v>5650</v>
      </c>
      <c r="E287" s="93">
        <v>166.583</v>
      </c>
      <c r="F287" s="33">
        <f t="shared" si="16"/>
        <v>249.87450000000001</v>
      </c>
      <c r="G287" s="11">
        <v>1</v>
      </c>
      <c r="H287" s="126" t="s">
        <v>3138</v>
      </c>
      <c r="I287" s="32"/>
      <c r="J287" s="124"/>
      <c r="K287" s="120"/>
      <c r="M287" s="117"/>
    </row>
    <row r="288" spans="1:13" ht="14.25" customHeight="1" x14ac:dyDescent="0.3">
      <c r="B288" s="11" t="s">
        <v>56</v>
      </c>
      <c r="C288" s="14"/>
      <c r="D288" s="10" t="s">
        <v>5651</v>
      </c>
      <c r="E288" s="93">
        <v>196.68300000000002</v>
      </c>
      <c r="F288" s="33">
        <f t="shared" si="16"/>
        <v>295.02450000000005</v>
      </c>
      <c r="G288" s="11">
        <v>1</v>
      </c>
      <c r="H288" s="126" t="s">
        <v>3138</v>
      </c>
      <c r="I288" s="32"/>
      <c r="J288" s="124"/>
      <c r="K288" s="120"/>
      <c r="M288" s="117"/>
    </row>
    <row r="289" spans="1:13" ht="14.25" customHeight="1" x14ac:dyDescent="0.25">
      <c r="A289" s="16"/>
      <c r="B289" s="17"/>
      <c r="C289" s="18" t="s">
        <v>1958</v>
      </c>
      <c r="D289" s="19"/>
      <c r="E289" s="94" t="s">
        <v>3138</v>
      </c>
      <c r="F289" s="34" t="str">
        <f t="shared" si="16"/>
        <v/>
      </c>
      <c r="G289" s="17"/>
      <c r="H289" s="126" t="s">
        <v>3138</v>
      </c>
      <c r="I289" s="32"/>
      <c r="J289" s="124"/>
      <c r="K289" s="120"/>
      <c r="M289" s="117"/>
    </row>
    <row r="290" spans="1:13" ht="14.25" customHeight="1" x14ac:dyDescent="0.3">
      <c r="A290" s="21"/>
      <c r="B290" s="22" t="s">
        <v>2402</v>
      </c>
      <c r="C290" s="23"/>
      <c r="D290" s="24" t="s">
        <v>3130</v>
      </c>
      <c r="E290" s="95" t="s">
        <v>3629</v>
      </c>
      <c r="F290" s="35" t="str">
        <f t="shared" ref="F290:F382" si="17">IF(G290="ENV.","VENTA",IF(B290="","",E290+E290*A$2/100))</f>
        <v>VENTA</v>
      </c>
      <c r="G290" s="22" t="s">
        <v>1965</v>
      </c>
      <c r="H290" s="126" t="s">
        <v>3138</v>
      </c>
      <c r="I290" s="32"/>
      <c r="J290" s="124"/>
      <c r="K290" s="120"/>
      <c r="M290" s="117"/>
    </row>
    <row r="291" spans="1:13" ht="14.25" customHeight="1" x14ac:dyDescent="0.3">
      <c r="B291" s="11" t="s">
        <v>1684</v>
      </c>
      <c r="C291" s="14"/>
      <c r="D291" s="10" t="s">
        <v>3961</v>
      </c>
      <c r="E291" s="93">
        <v>229.59</v>
      </c>
      <c r="F291" s="33">
        <f t="shared" si="17"/>
        <v>344.38499999999999</v>
      </c>
      <c r="G291" s="11">
        <v>1</v>
      </c>
      <c r="H291" s="126" t="s">
        <v>3138</v>
      </c>
      <c r="I291" s="32"/>
      <c r="J291" s="124"/>
      <c r="K291" s="120"/>
      <c r="M291" s="117"/>
    </row>
    <row r="292" spans="1:13" ht="14.25" customHeight="1" x14ac:dyDescent="0.3">
      <c r="B292" s="11" t="s">
        <v>1685</v>
      </c>
      <c r="C292" s="14"/>
      <c r="D292" s="10" t="s">
        <v>5666</v>
      </c>
      <c r="E292" s="93">
        <v>87.879000000000005</v>
      </c>
      <c r="F292" s="33">
        <f t="shared" si="17"/>
        <v>131.8185</v>
      </c>
      <c r="G292" s="11">
        <v>1</v>
      </c>
      <c r="H292" s="126" t="s">
        <v>3138</v>
      </c>
      <c r="I292" s="32"/>
      <c r="J292" s="124"/>
      <c r="K292" s="120"/>
      <c r="M292" s="117"/>
    </row>
    <row r="293" spans="1:13" ht="14.25" customHeight="1" x14ac:dyDescent="0.3">
      <c r="B293" s="11" t="s">
        <v>1686</v>
      </c>
      <c r="C293" s="14"/>
      <c r="D293" s="10" t="s">
        <v>3960</v>
      </c>
      <c r="E293" s="93">
        <v>44.255000000000003</v>
      </c>
      <c r="F293" s="33">
        <f t="shared" si="17"/>
        <v>66.382500000000007</v>
      </c>
      <c r="G293" s="11">
        <v>1</v>
      </c>
      <c r="H293" s="126" t="s">
        <v>3138</v>
      </c>
      <c r="I293" s="32"/>
      <c r="J293" s="124"/>
      <c r="K293" s="120"/>
      <c r="M293" s="117"/>
    </row>
    <row r="294" spans="1:13" ht="14.25" customHeight="1" x14ac:dyDescent="0.25">
      <c r="A294" s="16"/>
      <c r="B294" s="68"/>
      <c r="C294" s="69" t="s">
        <v>6879</v>
      </c>
      <c r="D294" s="70"/>
      <c r="E294" s="94" t="s">
        <v>3138</v>
      </c>
      <c r="F294" s="75" t="str">
        <f t="shared" si="17"/>
        <v/>
      </c>
      <c r="G294" s="68"/>
      <c r="H294" s="126" t="s">
        <v>3138</v>
      </c>
      <c r="I294" s="32"/>
      <c r="J294" s="124"/>
      <c r="K294" s="120"/>
      <c r="M294" s="117"/>
    </row>
    <row r="295" spans="1:13" ht="14.25" customHeight="1" x14ac:dyDescent="0.3">
      <c r="A295" s="21"/>
      <c r="B295" s="71" t="s">
        <v>2402</v>
      </c>
      <c r="C295" s="72"/>
      <c r="D295" s="73" t="s">
        <v>3130</v>
      </c>
      <c r="E295" s="95" t="s">
        <v>3629</v>
      </c>
      <c r="F295" s="76" t="str">
        <f t="shared" si="17"/>
        <v>VENTA</v>
      </c>
      <c r="G295" s="71" t="s">
        <v>1965</v>
      </c>
      <c r="H295" s="126" t="s">
        <v>3138</v>
      </c>
      <c r="I295" s="32"/>
      <c r="J295" s="124"/>
      <c r="K295" s="120"/>
      <c r="M295" s="117"/>
    </row>
    <row r="296" spans="1:13" ht="14.25" customHeight="1" x14ac:dyDescent="0.3">
      <c r="B296" s="63" t="s">
        <v>5167</v>
      </c>
      <c r="C296" s="67">
        <v>10</v>
      </c>
      <c r="D296" s="62" t="s">
        <v>6514</v>
      </c>
      <c r="E296" s="93">
        <v>775.63600000000008</v>
      </c>
      <c r="F296" s="74">
        <f t="shared" si="17"/>
        <v>1163.4540000000002</v>
      </c>
      <c r="G296" s="63">
        <v>10</v>
      </c>
      <c r="H296" s="126" t="s">
        <v>3138</v>
      </c>
      <c r="I296" s="32"/>
      <c r="J296" s="124"/>
      <c r="K296" s="120"/>
      <c r="M296" s="117"/>
    </row>
    <row r="297" spans="1:13" ht="14.25" customHeight="1" x14ac:dyDescent="0.3">
      <c r="A297"/>
      <c r="B297" s="63" t="s">
        <v>5168</v>
      </c>
      <c r="C297" s="67">
        <v>10</v>
      </c>
      <c r="D297" s="62" t="s">
        <v>6515</v>
      </c>
      <c r="E297" s="93">
        <v>1062.6590000000001</v>
      </c>
      <c r="F297" s="74">
        <f t="shared" si="17"/>
        <v>1593.9885000000002</v>
      </c>
      <c r="G297" s="63">
        <v>10</v>
      </c>
      <c r="H297" s="126" t="s">
        <v>3138</v>
      </c>
      <c r="I297" s="32"/>
      <c r="J297" s="124"/>
      <c r="K297" s="120"/>
      <c r="M297" s="117"/>
    </row>
    <row r="298" spans="1:13" ht="14.25" customHeight="1" x14ac:dyDescent="0.3">
      <c r="B298" s="63" t="s">
        <v>5169</v>
      </c>
      <c r="C298" s="67">
        <v>10</v>
      </c>
      <c r="D298" s="62" t="s">
        <v>6516</v>
      </c>
      <c r="E298" s="93">
        <v>3598.1620000000003</v>
      </c>
      <c r="F298" s="74">
        <f t="shared" si="17"/>
        <v>5397.2430000000004</v>
      </c>
      <c r="G298" s="63">
        <v>10</v>
      </c>
      <c r="H298" s="126" t="s">
        <v>3138</v>
      </c>
      <c r="I298" s="32"/>
      <c r="J298" s="124"/>
      <c r="K298" s="120"/>
      <c r="M298" s="117"/>
    </row>
    <row r="299" spans="1:13" ht="14.25" customHeight="1" x14ac:dyDescent="0.3">
      <c r="B299" s="63" t="s">
        <v>5176</v>
      </c>
      <c r="C299" s="67">
        <v>10</v>
      </c>
      <c r="D299" s="62" t="s">
        <v>7448</v>
      </c>
      <c r="E299" s="93">
        <v>742.72400000000005</v>
      </c>
      <c r="F299" s="74">
        <f t="shared" si="17"/>
        <v>1114.086</v>
      </c>
      <c r="G299" s="63">
        <v>10</v>
      </c>
      <c r="H299" s="126" t="s">
        <v>3138</v>
      </c>
      <c r="I299" s="32"/>
      <c r="J299" s="124"/>
      <c r="K299" s="120"/>
      <c r="M299" s="117"/>
    </row>
    <row r="300" spans="1:13" ht="14.25" customHeight="1" x14ac:dyDescent="0.3">
      <c r="B300" s="63" t="s">
        <v>5177</v>
      </c>
      <c r="C300" s="67">
        <v>10</v>
      </c>
      <c r="D300" s="62" t="s">
        <v>7464</v>
      </c>
      <c r="E300" s="93">
        <v>993.80900000000008</v>
      </c>
      <c r="F300" s="74">
        <f t="shared" si="17"/>
        <v>1490.7135000000001</v>
      </c>
      <c r="G300" s="63">
        <v>10</v>
      </c>
      <c r="H300" s="126" t="s">
        <v>3138</v>
      </c>
      <c r="I300" s="32"/>
      <c r="J300" s="124"/>
      <c r="K300" s="120"/>
      <c r="M300" s="117"/>
    </row>
    <row r="301" spans="1:13" ht="14.25" customHeight="1" x14ac:dyDescent="0.3">
      <c r="B301" s="63" t="s">
        <v>5178</v>
      </c>
      <c r="C301" s="67">
        <v>10</v>
      </c>
      <c r="D301" s="62" t="s">
        <v>7490</v>
      </c>
      <c r="E301" s="93">
        <v>3257.0610000000001</v>
      </c>
      <c r="F301" s="74">
        <f t="shared" si="17"/>
        <v>4885.5915000000005</v>
      </c>
      <c r="G301" s="63">
        <v>10</v>
      </c>
      <c r="H301" s="126" t="s">
        <v>3138</v>
      </c>
      <c r="I301" s="32"/>
      <c r="J301" s="124"/>
      <c r="K301" s="120"/>
      <c r="M301" s="117"/>
    </row>
    <row r="302" spans="1:13" ht="14.25" customHeight="1" x14ac:dyDescent="0.3">
      <c r="B302" s="82"/>
      <c r="C302" s="85"/>
      <c r="D302" s="81"/>
      <c r="F302" s="93"/>
      <c r="G302" s="82"/>
      <c r="H302" s="126" t="s">
        <v>3138</v>
      </c>
      <c r="I302" s="32"/>
      <c r="J302" s="124"/>
      <c r="K302" s="120"/>
      <c r="M302" s="117"/>
    </row>
    <row r="303" spans="1:13" ht="14.25" customHeight="1" x14ac:dyDescent="0.25">
      <c r="A303" s="16"/>
      <c r="B303" s="17"/>
      <c r="C303" s="18" t="s">
        <v>5507</v>
      </c>
      <c r="D303" s="19"/>
      <c r="E303" s="94" t="s">
        <v>3138</v>
      </c>
      <c r="F303" s="34" t="str">
        <f t="shared" ref="F303:F320" si="18">IF(G303="ENV.","VENTA",IF(B303="","",E303+E303*A$2/100))</f>
        <v/>
      </c>
      <c r="G303" s="17"/>
      <c r="H303" s="126" t="s">
        <v>3138</v>
      </c>
      <c r="I303" s="32"/>
      <c r="J303" s="124"/>
      <c r="K303" s="120"/>
      <c r="M303" s="117"/>
    </row>
    <row r="304" spans="1:13" ht="14.25" customHeight="1" x14ac:dyDescent="0.3">
      <c r="A304" s="21"/>
      <c r="B304" s="22" t="s">
        <v>2402</v>
      </c>
      <c r="C304" s="23"/>
      <c r="D304" s="24" t="s">
        <v>3130</v>
      </c>
      <c r="E304" s="95" t="s">
        <v>3629</v>
      </c>
      <c r="F304" s="35" t="str">
        <f t="shared" si="18"/>
        <v>VENTA</v>
      </c>
      <c r="G304" s="22" t="s">
        <v>1965</v>
      </c>
      <c r="H304" s="126" t="s">
        <v>3138</v>
      </c>
      <c r="I304" s="32"/>
      <c r="J304" s="124"/>
      <c r="K304" s="120"/>
      <c r="M304" s="117"/>
    </row>
    <row r="305" spans="2:13" ht="14.25" customHeight="1" x14ac:dyDescent="0.3">
      <c r="B305" s="11" t="s">
        <v>5147</v>
      </c>
      <c r="C305" s="14">
        <v>10</v>
      </c>
      <c r="D305" s="10" t="s">
        <v>7699</v>
      </c>
      <c r="E305" s="93">
        <v>773.25100000000009</v>
      </c>
      <c r="F305" s="33">
        <f t="shared" si="18"/>
        <v>1159.8765000000001</v>
      </c>
      <c r="G305" s="11">
        <v>10</v>
      </c>
      <c r="H305" s="126" t="s">
        <v>7535</v>
      </c>
      <c r="I305" s="32"/>
      <c r="J305" s="124"/>
      <c r="K305" s="120"/>
      <c r="M305" s="117"/>
    </row>
    <row r="306" spans="2:13" ht="14.25" customHeight="1" x14ac:dyDescent="0.3">
      <c r="B306" s="11" t="s">
        <v>5148</v>
      </c>
      <c r="C306" s="14">
        <v>10</v>
      </c>
      <c r="D306" s="10" t="s">
        <v>7700</v>
      </c>
      <c r="E306" s="93">
        <v>844.18900000000008</v>
      </c>
      <c r="F306" s="33">
        <f t="shared" si="18"/>
        <v>1266.2835</v>
      </c>
      <c r="G306" s="11">
        <v>10</v>
      </c>
      <c r="H306" s="126" t="s">
        <v>7535</v>
      </c>
      <c r="I306" s="32"/>
      <c r="J306" s="124"/>
      <c r="K306" s="120"/>
      <c r="M306" s="117"/>
    </row>
    <row r="307" spans="2:13" ht="14.25" customHeight="1" x14ac:dyDescent="0.3">
      <c r="B307" s="11" t="s">
        <v>5149</v>
      </c>
      <c r="C307" s="14">
        <v>10</v>
      </c>
      <c r="D307" s="10" t="s">
        <v>7701</v>
      </c>
      <c r="E307" s="93">
        <v>912.33699999999999</v>
      </c>
      <c r="F307" s="33">
        <f t="shared" si="18"/>
        <v>1368.5055</v>
      </c>
      <c r="G307" s="11">
        <v>10</v>
      </c>
      <c r="H307" s="126" t="s">
        <v>7535</v>
      </c>
      <c r="I307" s="32"/>
      <c r="J307" s="124"/>
      <c r="K307" s="120"/>
      <c r="M307" s="117"/>
    </row>
    <row r="308" spans="2:13" ht="14.25" customHeight="1" x14ac:dyDescent="0.3">
      <c r="B308" s="11" t="s">
        <v>5150</v>
      </c>
      <c r="C308" s="14">
        <v>10</v>
      </c>
      <c r="D308" s="10" t="s">
        <v>7702</v>
      </c>
      <c r="E308" s="93">
        <v>945.45300000000009</v>
      </c>
      <c r="F308" s="33">
        <f t="shared" si="18"/>
        <v>1418.1795000000002</v>
      </c>
      <c r="G308" s="11">
        <v>10</v>
      </c>
      <c r="H308" s="126" t="s">
        <v>7535</v>
      </c>
      <c r="I308" s="32"/>
      <c r="J308" s="124"/>
      <c r="K308" s="120"/>
      <c r="M308" s="117"/>
    </row>
    <row r="309" spans="2:13" ht="14.25" customHeight="1" x14ac:dyDescent="0.3">
      <c r="B309" s="11" t="s">
        <v>5151</v>
      </c>
      <c r="C309" s="14">
        <v>10</v>
      </c>
      <c r="D309" s="10" t="s">
        <v>7703</v>
      </c>
      <c r="E309" s="93">
        <v>978.5680000000001</v>
      </c>
      <c r="F309" s="33">
        <f t="shared" ref="F309:F315" si="19">IF(G309="ENV.","VENTA",IF(B309="","",E309+E309*A$2/100))</f>
        <v>1467.8520000000001</v>
      </c>
      <c r="G309" s="11">
        <v>10</v>
      </c>
      <c r="H309" s="126" t="s">
        <v>7535</v>
      </c>
      <c r="I309" s="32"/>
      <c r="J309" s="124"/>
      <c r="K309" s="120"/>
      <c r="M309" s="117"/>
    </row>
    <row r="310" spans="2:13" ht="14.25" customHeight="1" x14ac:dyDescent="0.3">
      <c r="B310" s="11" t="s">
        <v>5152</v>
      </c>
      <c r="C310" s="14">
        <v>10</v>
      </c>
      <c r="D310" s="10" t="s">
        <v>7704</v>
      </c>
      <c r="E310" s="93">
        <v>993.47</v>
      </c>
      <c r="F310" s="33">
        <f t="shared" si="19"/>
        <v>1490.2049999999999</v>
      </c>
      <c r="G310" s="11">
        <v>10</v>
      </c>
      <c r="H310" s="126" t="s">
        <v>7535</v>
      </c>
      <c r="I310" s="32"/>
      <c r="J310" s="124"/>
      <c r="K310" s="120"/>
      <c r="M310" s="117"/>
    </row>
    <row r="311" spans="2:13" ht="14.25" customHeight="1" x14ac:dyDescent="0.3">
      <c r="B311" s="11" t="s">
        <v>5153</v>
      </c>
      <c r="C311" s="14">
        <v>10</v>
      </c>
      <c r="D311" s="10" t="s">
        <v>7705</v>
      </c>
      <c r="E311" s="93">
        <v>1026.586</v>
      </c>
      <c r="F311" s="33">
        <f>IF(G311="ENV.","VENTA",IF(B311="","",E311+E311*A$2/100))</f>
        <v>1539.8789999999999</v>
      </c>
      <c r="G311" s="11">
        <v>10</v>
      </c>
      <c r="H311" s="126" t="s">
        <v>7535</v>
      </c>
      <c r="I311" s="32"/>
      <c r="J311" s="124"/>
      <c r="K311" s="120"/>
      <c r="M311" s="117"/>
    </row>
    <row r="312" spans="2:13" ht="14.25" customHeight="1" x14ac:dyDescent="0.3">
      <c r="B312" s="11" t="s">
        <v>5154</v>
      </c>
      <c r="C312" s="14">
        <v>10</v>
      </c>
      <c r="D312" s="10" t="s">
        <v>7706</v>
      </c>
      <c r="E312" s="93">
        <v>1092.817</v>
      </c>
      <c r="F312" s="33">
        <f>IF(G312="ENV.","VENTA",IF(B312="","",E312+E312*A$2/100))</f>
        <v>1639.2255</v>
      </c>
      <c r="G312" s="11">
        <v>10</v>
      </c>
      <c r="H312" s="126" t="s">
        <v>7535</v>
      </c>
      <c r="I312" s="32"/>
      <c r="J312" s="124"/>
      <c r="K312" s="120"/>
      <c r="M312" s="117"/>
    </row>
    <row r="313" spans="2:13" ht="14.25" customHeight="1" x14ac:dyDescent="0.3">
      <c r="B313" s="11" t="s">
        <v>5155</v>
      </c>
      <c r="C313" s="14">
        <v>10</v>
      </c>
      <c r="D313" s="10" t="s">
        <v>7707</v>
      </c>
      <c r="E313" s="93">
        <v>1159.049</v>
      </c>
      <c r="F313" s="33">
        <f>IF(G313="ENV.","VENTA",IF(B313="","",E313+E313*A$2/100))</f>
        <v>1738.5735</v>
      </c>
      <c r="G313" s="11">
        <v>10</v>
      </c>
      <c r="H313" s="126" t="s">
        <v>7535</v>
      </c>
      <c r="I313" s="32"/>
      <c r="J313" s="124"/>
      <c r="K313" s="120"/>
      <c r="M313" s="117"/>
    </row>
    <row r="314" spans="2:13" ht="14.25" customHeight="1" x14ac:dyDescent="0.3">
      <c r="B314" s="11" t="s">
        <v>5309</v>
      </c>
      <c r="C314" s="14"/>
      <c r="D314" s="10" t="s">
        <v>7031</v>
      </c>
      <c r="E314" s="93">
        <v>10.76</v>
      </c>
      <c r="F314" s="33">
        <f>IF(G314="ENV.","VENTA",IF(B314="","",E314+E314*A$2/100))</f>
        <v>16.14</v>
      </c>
      <c r="G314" s="11"/>
      <c r="H314" s="126" t="s">
        <v>3138</v>
      </c>
      <c r="I314" s="32"/>
      <c r="J314" s="124"/>
      <c r="K314" s="120"/>
      <c r="M314" s="117"/>
    </row>
    <row r="315" spans="2:13" ht="14.25" customHeight="1" x14ac:dyDescent="0.3">
      <c r="B315" s="11" t="s">
        <v>5439</v>
      </c>
      <c r="C315" s="14"/>
      <c r="D315" s="10" t="s">
        <v>5572</v>
      </c>
      <c r="E315" s="93">
        <v>136.11000000000001</v>
      </c>
      <c r="F315" s="33">
        <f t="shared" si="19"/>
        <v>204.16500000000002</v>
      </c>
      <c r="G315" s="11"/>
      <c r="H315" s="126" t="s">
        <v>7531</v>
      </c>
      <c r="I315" s="32"/>
      <c r="J315" s="124"/>
      <c r="K315" s="120"/>
      <c r="M315" s="117"/>
    </row>
    <row r="316" spans="2:13" ht="14.25" customHeight="1" x14ac:dyDescent="0.3">
      <c r="B316" s="11" t="s">
        <v>5440</v>
      </c>
      <c r="C316" s="14"/>
      <c r="D316" s="10" t="s">
        <v>5573</v>
      </c>
      <c r="E316" s="93">
        <v>136.11000000000001</v>
      </c>
      <c r="F316" s="33">
        <f t="shared" si="18"/>
        <v>204.16500000000002</v>
      </c>
      <c r="G316" s="11"/>
      <c r="H316" s="126" t="s">
        <v>7531</v>
      </c>
      <c r="I316" s="32"/>
      <c r="J316" s="124"/>
      <c r="K316" s="120"/>
      <c r="M316" s="117"/>
    </row>
    <row r="317" spans="2:13" ht="14.25" customHeight="1" x14ac:dyDescent="0.3">
      <c r="B317" s="11" t="s">
        <v>5445</v>
      </c>
      <c r="C317" s="14"/>
      <c r="D317" s="10" t="s">
        <v>7037</v>
      </c>
      <c r="E317" s="93">
        <v>91.14</v>
      </c>
      <c r="F317" s="33">
        <f t="shared" si="18"/>
        <v>136.71</v>
      </c>
      <c r="G317" s="11"/>
      <c r="H317" s="126" t="s">
        <v>3138</v>
      </c>
      <c r="I317" s="32"/>
      <c r="J317" s="124"/>
      <c r="K317" s="120"/>
      <c r="M317" s="117"/>
    </row>
    <row r="318" spans="2:13" ht="14.25" customHeight="1" x14ac:dyDescent="0.3">
      <c r="B318" s="11" t="s">
        <v>5446</v>
      </c>
      <c r="C318" s="14"/>
      <c r="D318" s="10" t="s">
        <v>7034</v>
      </c>
      <c r="E318" s="93">
        <v>72.400000000000006</v>
      </c>
      <c r="F318" s="33">
        <f t="shared" si="18"/>
        <v>108.60000000000001</v>
      </c>
      <c r="G318" s="11"/>
      <c r="H318" s="126" t="s">
        <v>3138</v>
      </c>
      <c r="I318" s="32"/>
      <c r="J318" s="124"/>
      <c r="K318" s="120"/>
      <c r="M318" s="117"/>
    </row>
    <row r="319" spans="2:13" ht="14.25" customHeight="1" x14ac:dyDescent="0.3">
      <c r="B319" s="11" t="s">
        <v>5134</v>
      </c>
      <c r="C319" s="14"/>
      <c r="D319" s="10" t="s">
        <v>7032</v>
      </c>
      <c r="E319" s="93">
        <v>60.050000000000004</v>
      </c>
      <c r="F319" s="33">
        <f>IF(G319="ENV.","VENTA",IF(B319="","",E319+E319*A$2/100))</f>
        <v>90.075000000000003</v>
      </c>
      <c r="G319" s="11"/>
      <c r="H319" s="126" t="s">
        <v>7531</v>
      </c>
      <c r="I319" s="32"/>
      <c r="J319" s="124"/>
      <c r="K319" s="120"/>
      <c r="M319" s="117"/>
    </row>
    <row r="320" spans="2:13" ht="14.25" customHeight="1" x14ac:dyDescent="0.3">
      <c r="B320" s="11" t="s">
        <v>5465</v>
      </c>
      <c r="C320" s="14"/>
      <c r="D320" s="10" t="s">
        <v>7033</v>
      </c>
      <c r="E320" s="93">
        <v>74.06</v>
      </c>
      <c r="F320" s="33">
        <f t="shared" si="18"/>
        <v>111.09</v>
      </c>
      <c r="G320" s="11"/>
      <c r="H320" s="126" t="s">
        <v>7531</v>
      </c>
      <c r="I320" s="32"/>
      <c r="J320" s="124"/>
      <c r="K320" s="120"/>
      <c r="M320" s="117"/>
    </row>
    <row r="321" spans="1:13" ht="14.25" customHeight="1" x14ac:dyDescent="0.3">
      <c r="B321" s="82"/>
      <c r="C321" s="85"/>
      <c r="D321" s="81"/>
      <c r="F321" s="93"/>
      <c r="G321" s="82"/>
      <c r="H321" s="126" t="s">
        <v>3138</v>
      </c>
      <c r="I321" s="32"/>
      <c r="J321" s="124"/>
      <c r="K321" s="120"/>
      <c r="M321" s="117"/>
    </row>
    <row r="322" spans="1:13" ht="14.25" customHeight="1" x14ac:dyDescent="0.25">
      <c r="A322" s="16"/>
      <c r="B322" s="17"/>
      <c r="C322" s="18" t="s">
        <v>2482</v>
      </c>
      <c r="D322" s="19"/>
      <c r="E322" s="94" t="s">
        <v>3138</v>
      </c>
      <c r="F322" s="34" t="str">
        <f t="shared" si="17"/>
        <v/>
      </c>
      <c r="G322" s="17"/>
      <c r="H322" s="126" t="s">
        <v>3138</v>
      </c>
      <c r="I322" s="32"/>
      <c r="J322" s="124"/>
      <c r="K322" s="120"/>
      <c r="M322" s="117"/>
    </row>
    <row r="323" spans="1:13" ht="14.25" customHeight="1" x14ac:dyDescent="0.3">
      <c r="A323" s="21"/>
      <c r="B323" s="22" t="s">
        <v>2402</v>
      </c>
      <c r="C323" s="23"/>
      <c r="D323" s="24" t="s">
        <v>3130</v>
      </c>
      <c r="E323" s="95" t="s">
        <v>3629</v>
      </c>
      <c r="F323" s="35" t="str">
        <f t="shared" si="17"/>
        <v>VENTA</v>
      </c>
      <c r="G323" s="22" t="s">
        <v>1965</v>
      </c>
      <c r="H323" s="126" t="s">
        <v>3138</v>
      </c>
      <c r="I323" s="32"/>
      <c r="J323" s="124"/>
      <c r="K323" s="120"/>
      <c r="M323" s="117"/>
    </row>
    <row r="324" spans="1:13" ht="14.25" customHeight="1" x14ac:dyDescent="0.3">
      <c r="B324" s="11" t="s">
        <v>57</v>
      </c>
      <c r="C324" s="14"/>
      <c r="D324" s="10" t="s">
        <v>4897</v>
      </c>
      <c r="E324" s="93">
        <v>686.99</v>
      </c>
      <c r="F324" s="33">
        <f t="shared" si="17"/>
        <v>1030.4850000000001</v>
      </c>
      <c r="G324" s="11">
        <v>1</v>
      </c>
      <c r="H324" s="126" t="s">
        <v>3138</v>
      </c>
      <c r="I324" s="32"/>
      <c r="J324" s="124"/>
      <c r="K324" s="120"/>
      <c r="M324" s="117"/>
    </row>
    <row r="325" spans="1:13" ht="14.25" customHeight="1" x14ac:dyDescent="0.3">
      <c r="B325" s="11" t="s">
        <v>58</v>
      </c>
      <c r="C325" s="14"/>
      <c r="D325" s="10" t="s">
        <v>3950</v>
      </c>
      <c r="E325" s="93">
        <v>1003.0940000000001</v>
      </c>
      <c r="F325" s="33">
        <f t="shared" si="17"/>
        <v>1504.6410000000001</v>
      </c>
      <c r="G325" s="11">
        <v>1</v>
      </c>
      <c r="H325" s="126" t="s">
        <v>3138</v>
      </c>
      <c r="I325" s="32"/>
      <c r="J325" s="124"/>
      <c r="K325" s="120"/>
      <c r="M325" s="117"/>
    </row>
    <row r="326" spans="1:13" ht="14.25" customHeight="1" x14ac:dyDescent="0.3">
      <c r="B326" s="11" t="s">
        <v>59</v>
      </c>
      <c r="C326" s="14"/>
      <c r="D326" s="10" t="s">
        <v>4898</v>
      </c>
      <c r="E326" s="93">
        <v>825.41300000000001</v>
      </c>
      <c r="F326" s="33">
        <f t="shared" si="17"/>
        <v>1238.1195</v>
      </c>
      <c r="G326" s="11">
        <v>1</v>
      </c>
      <c r="H326" s="126" t="s">
        <v>3138</v>
      </c>
      <c r="I326" s="32"/>
      <c r="J326" s="124"/>
      <c r="K326" s="120"/>
      <c r="M326" s="117"/>
    </row>
    <row r="327" spans="1:13" ht="14.25" customHeight="1" x14ac:dyDescent="0.3">
      <c r="B327" s="11" t="s">
        <v>60</v>
      </c>
      <c r="C327" s="14"/>
      <c r="D327" s="10" t="s">
        <v>3951</v>
      </c>
      <c r="E327" s="93">
        <v>1206.433</v>
      </c>
      <c r="F327" s="33">
        <f t="shared" si="17"/>
        <v>1809.6495</v>
      </c>
      <c r="G327" s="11">
        <v>1</v>
      </c>
      <c r="H327" s="126" t="s">
        <v>3138</v>
      </c>
      <c r="I327" s="32"/>
      <c r="J327" s="124"/>
      <c r="K327" s="120"/>
      <c r="M327" s="117"/>
    </row>
    <row r="328" spans="1:13" ht="14.25" customHeight="1" x14ac:dyDescent="0.3">
      <c r="B328" s="11" t="s">
        <v>61</v>
      </c>
      <c r="C328" s="14"/>
      <c r="D328" s="10" t="s">
        <v>3962</v>
      </c>
      <c r="E328" s="93">
        <v>918.38</v>
      </c>
      <c r="F328" s="33">
        <f t="shared" si="17"/>
        <v>1377.57</v>
      </c>
      <c r="G328" s="11">
        <v>1</v>
      </c>
      <c r="H328" s="126" t="s">
        <v>3138</v>
      </c>
      <c r="I328" s="32"/>
      <c r="J328" s="124"/>
      <c r="K328" s="120"/>
      <c r="M328" s="117"/>
    </row>
    <row r="329" spans="1:13" ht="14.25" customHeight="1" x14ac:dyDescent="0.3">
      <c r="B329" s="11" t="s">
        <v>62</v>
      </c>
      <c r="C329" s="14"/>
      <c r="D329" s="10" t="s">
        <v>3952</v>
      </c>
      <c r="E329" s="93">
        <v>546.21400000000006</v>
      </c>
      <c r="F329" s="33">
        <f t="shared" si="17"/>
        <v>819.32100000000014</v>
      </c>
      <c r="G329" s="11">
        <v>6</v>
      </c>
      <c r="H329" s="126" t="s">
        <v>3138</v>
      </c>
      <c r="I329" s="32"/>
      <c r="J329" s="124"/>
      <c r="K329" s="120"/>
      <c r="M329" s="117"/>
    </row>
    <row r="330" spans="1:13" ht="14.25" customHeight="1" x14ac:dyDescent="0.3">
      <c r="B330" s="11" t="s">
        <v>63</v>
      </c>
      <c r="C330" s="14"/>
      <c r="D330" s="10" t="s">
        <v>3953</v>
      </c>
      <c r="E330" s="93">
        <v>695.87700000000007</v>
      </c>
      <c r="F330" s="33">
        <f t="shared" si="17"/>
        <v>1043.8155000000002</v>
      </c>
      <c r="G330" s="11">
        <v>6</v>
      </c>
      <c r="H330" s="126" t="s">
        <v>3138</v>
      </c>
      <c r="I330" s="32"/>
      <c r="J330" s="124"/>
      <c r="K330" s="120"/>
      <c r="M330" s="117"/>
    </row>
    <row r="331" spans="1:13" ht="14.25" customHeight="1" x14ac:dyDescent="0.3">
      <c r="B331" s="11"/>
      <c r="C331" s="14"/>
      <c r="D331" s="10" t="s">
        <v>3138</v>
      </c>
      <c r="E331" s="93" t="s">
        <v>3138</v>
      </c>
      <c r="F331" s="33" t="str">
        <f t="shared" si="17"/>
        <v/>
      </c>
      <c r="G331" s="11"/>
      <c r="H331" s="126" t="s">
        <v>3138</v>
      </c>
      <c r="I331" s="32"/>
      <c r="J331" s="124"/>
      <c r="K331" s="120"/>
      <c r="M331" s="117"/>
    </row>
    <row r="332" spans="1:13" ht="14.25" customHeight="1" x14ac:dyDescent="0.25">
      <c r="A332" s="16"/>
      <c r="B332" s="17"/>
      <c r="C332" s="18" t="s">
        <v>1959</v>
      </c>
      <c r="D332" s="19"/>
      <c r="E332" s="94" t="s">
        <v>3138</v>
      </c>
      <c r="F332" s="34" t="str">
        <f t="shared" si="17"/>
        <v/>
      </c>
      <c r="G332" s="17"/>
      <c r="H332" s="126" t="s">
        <v>3138</v>
      </c>
      <c r="I332" s="32"/>
      <c r="J332" s="124"/>
      <c r="K332" s="120"/>
      <c r="M332" s="117"/>
    </row>
    <row r="333" spans="1:13" ht="14.25" customHeight="1" x14ac:dyDescent="0.3">
      <c r="A333" s="21"/>
      <c r="B333" s="22" t="s">
        <v>2402</v>
      </c>
      <c r="C333" s="23"/>
      <c r="D333" s="24" t="s">
        <v>3130</v>
      </c>
      <c r="E333" s="95" t="s">
        <v>3629</v>
      </c>
      <c r="F333" s="35" t="str">
        <f t="shared" si="17"/>
        <v>VENTA</v>
      </c>
      <c r="G333" s="22" t="s">
        <v>1965</v>
      </c>
      <c r="H333" s="126" t="s">
        <v>3138</v>
      </c>
      <c r="I333" s="32"/>
      <c r="J333" s="124"/>
      <c r="K333" s="120"/>
      <c r="M333" s="117"/>
    </row>
    <row r="334" spans="1:13" ht="14.25" customHeight="1" x14ac:dyDescent="0.3">
      <c r="B334" s="11" t="s">
        <v>64</v>
      </c>
      <c r="C334" s="14"/>
      <c r="D334" s="10" t="s">
        <v>5653</v>
      </c>
      <c r="E334" s="93">
        <v>723.29100000000005</v>
      </c>
      <c r="F334" s="33">
        <f t="shared" si="17"/>
        <v>1084.9365</v>
      </c>
      <c r="G334" s="11">
        <v>1</v>
      </c>
      <c r="H334" s="126" t="s">
        <v>7528</v>
      </c>
      <c r="I334" s="32"/>
      <c r="J334" s="124"/>
      <c r="K334" s="120"/>
      <c r="M334" s="117"/>
    </row>
    <row r="335" spans="1:13" ht="14.25" customHeight="1" x14ac:dyDescent="0.3">
      <c r="B335" s="11" t="s">
        <v>65</v>
      </c>
      <c r="C335" s="14"/>
      <c r="D335" s="10" t="s">
        <v>3955</v>
      </c>
      <c r="E335" s="93">
        <v>470.34500000000003</v>
      </c>
      <c r="F335" s="33">
        <f t="shared" si="17"/>
        <v>705.51750000000004</v>
      </c>
      <c r="G335" s="11">
        <v>1</v>
      </c>
      <c r="H335" s="126" t="s">
        <v>3138</v>
      </c>
      <c r="I335" s="32"/>
      <c r="J335" s="124"/>
      <c r="K335" s="120"/>
      <c r="M335" s="117"/>
    </row>
    <row r="336" spans="1:13" ht="14.25" customHeight="1" x14ac:dyDescent="0.3">
      <c r="B336" s="11" t="s">
        <v>66</v>
      </c>
      <c r="C336" s="14"/>
      <c r="D336" s="10" t="s">
        <v>3954</v>
      </c>
      <c r="E336" s="93">
        <v>1159.6580000000001</v>
      </c>
      <c r="F336" s="33">
        <f t="shared" si="17"/>
        <v>1739.4870000000001</v>
      </c>
      <c r="G336" s="11">
        <v>1</v>
      </c>
      <c r="H336" s="126" t="s">
        <v>3138</v>
      </c>
      <c r="I336" s="32"/>
      <c r="J336" s="124"/>
      <c r="K336" s="120"/>
      <c r="M336" s="117"/>
    </row>
    <row r="337" spans="1:13" ht="14.25" customHeight="1" x14ac:dyDescent="0.3">
      <c r="B337" s="11" t="s">
        <v>67</v>
      </c>
      <c r="C337" s="14"/>
      <c r="D337" s="10" t="s">
        <v>3957</v>
      </c>
      <c r="E337" s="93">
        <v>230.00800000000001</v>
      </c>
      <c r="F337" s="33">
        <f t="shared" si="17"/>
        <v>345.012</v>
      </c>
      <c r="G337" s="11">
        <v>20</v>
      </c>
      <c r="H337" s="126" t="s">
        <v>8062</v>
      </c>
      <c r="I337" s="32"/>
      <c r="J337" s="124"/>
      <c r="K337" s="120"/>
      <c r="M337" s="117"/>
    </row>
    <row r="338" spans="1:13" ht="14.25" customHeight="1" x14ac:dyDescent="0.3">
      <c r="B338" s="11" t="s">
        <v>68</v>
      </c>
      <c r="C338" s="14"/>
      <c r="D338" s="10" t="s">
        <v>5654</v>
      </c>
      <c r="E338" s="93">
        <v>235.50900000000001</v>
      </c>
      <c r="F338" s="33">
        <f>IF(G338="ENV.","VENTA",IF(B338="","",E338+E338*A$2/100))</f>
        <v>353.26350000000002</v>
      </c>
      <c r="G338" s="11">
        <v>20</v>
      </c>
      <c r="H338" s="126" t="s">
        <v>3138</v>
      </c>
      <c r="I338" s="32"/>
      <c r="J338" s="124"/>
      <c r="K338" s="120"/>
      <c r="M338" s="117"/>
    </row>
    <row r="339" spans="1:13" ht="13.9" customHeight="1" x14ac:dyDescent="0.3">
      <c r="B339" s="11" t="s">
        <v>69</v>
      </c>
      <c r="C339" s="14"/>
      <c r="D339" s="10" t="s">
        <v>3956</v>
      </c>
      <c r="E339" s="93">
        <v>898.38</v>
      </c>
      <c r="F339" s="33">
        <f>IF(G339="ENV.","VENTA",IF(B339="","",E339+E339*A$2/100))</f>
        <v>1347.57</v>
      </c>
      <c r="G339" s="11">
        <v>20</v>
      </c>
      <c r="H339" s="126" t="s">
        <v>3138</v>
      </c>
      <c r="I339" s="32"/>
      <c r="J339" s="124"/>
      <c r="K339" s="120"/>
      <c r="M339" s="117"/>
    </row>
    <row r="340" spans="1:13" ht="13.9" customHeight="1" x14ac:dyDescent="0.3">
      <c r="B340" s="11" t="s">
        <v>5566</v>
      </c>
      <c r="C340" s="14"/>
      <c r="D340" s="10" t="s">
        <v>6884</v>
      </c>
      <c r="E340" s="93">
        <v>493.55100000000004</v>
      </c>
      <c r="F340" s="33">
        <f t="shared" si="17"/>
        <v>740.32650000000012</v>
      </c>
      <c r="G340" s="11">
        <v>20</v>
      </c>
      <c r="H340" s="126" t="s">
        <v>7536</v>
      </c>
      <c r="I340" s="32"/>
      <c r="J340" s="124"/>
      <c r="K340" s="120"/>
      <c r="M340" s="117"/>
    </row>
    <row r="341" spans="1:13" ht="14.25" customHeight="1" x14ac:dyDescent="0.25">
      <c r="A341" s="16"/>
      <c r="B341" s="17"/>
      <c r="C341" s="18" t="s">
        <v>1960</v>
      </c>
      <c r="D341" s="19"/>
      <c r="E341" s="94" t="s">
        <v>3138</v>
      </c>
      <c r="F341" s="34" t="str">
        <f t="shared" si="17"/>
        <v/>
      </c>
      <c r="G341" s="17"/>
      <c r="H341" s="126" t="s">
        <v>3138</v>
      </c>
      <c r="I341" s="32"/>
      <c r="J341" s="124"/>
      <c r="K341" s="120"/>
      <c r="M341" s="117"/>
    </row>
    <row r="342" spans="1:13" ht="14.25" customHeight="1" x14ac:dyDescent="0.3">
      <c r="A342" s="21"/>
      <c r="B342" s="22" t="s">
        <v>2402</v>
      </c>
      <c r="C342" s="23"/>
      <c r="D342" s="24" t="s">
        <v>3130</v>
      </c>
      <c r="E342" s="95" t="s">
        <v>3629</v>
      </c>
      <c r="F342" s="35" t="str">
        <f t="shared" si="17"/>
        <v>VENTA</v>
      </c>
      <c r="G342" s="22" t="s">
        <v>1965</v>
      </c>
      <c r="H342" s="126" t="s">
        <v>3138</v>
      </c>
      <c r="I342" s="32"/>
      <c r="J342" s="124"/>
      <c r="K342" s="120"/>
      <c r="M342" s="117"/>
    </row>
    <row r="343" spans="1:13" ht="14.25" customHeight="1" x14ac:dyDescent="0.3">
      <c r="B343" s="11" t="s">
        <v>70</v>
      </c>
      <c r="C343" s="14"/>
      <c r="D343" s="10" t="s">
        <v>3943</v>
      </c>
      <c r="E343" s="93">
        <v>866.58100000000002</v>
      </c>
      <c r="F343" s="33">
        <f t="shared" si="17"/>
        <v>1299.8715</v>
      </c>
      <c r="G343" s="11">
        <v>1</v>
      </c>
      <c r="H343" s="126" t="s">
        <v>7527</v>
      </c>
      <c r="I343" s="32"/>
      <c r="J343" s="124"/>
      <c r="K343" s="120"/>
      <c r="M343" s="117"/>
    </row>
    <row r="344" spans="1:13" ht="14.25" customHeight="1" x14ac:dyDescent="0.3">
      <c r="B344" s="11" t="s">
        <v>71</v>
      </c>
      <c r="C344" s="14"/>
      <c r="D344" s="10" t="s">
        <v>3944</v>
      </c>
      <c r="E344" s="93">
        <v>997.72700000000009</v>
      </c>
      <c r="F344" s="33">
        <f t="shared" si="17"/>
        <v>1496.5905000000002</v>
      </c>
      <c r="G344" s="11">
        <v>1</v>
      </c>
      <c r="H344" s="126" t="s">
        <v>7527</v>
      </c>
      <c r="I344" s="32"/>
      <c r="J344" s="124"/>
      <c r="K344" s="120"/>
      <c r="M344" s="117"/>
    </row>
    <row r="345" spans="1:13" ht="14.25" customHeight="1" x14ac:dyDescent="0.3">
      <c r="B345" s="11" t="s">
        <v>72</v>
      </c>
      <c r="C345" s="14"/>
      <c r="D345" s="10" t="s">
        <v>3945</v>
      </c>
      <c r="E345" s="93">
        <v>1172.1120000000001</v>
      </c>
      <c r="F345" s="33">
        <f t="shared" si="17"/>
        <v>1758.1680000000001</v>
      </c>
      <c r="G345" s="11">
        <v>1</v>
      </c>
      <c r="H345" s="126" t="s">
        <v>7527</v>
      </c>
      <c r="I345" s="32"/>
      <c r="J345" s="124"/>
      <c r="K345" s="120"/>
      <c r="M345" s="117"/>
    </row>
    <row r="346" spans="1:13" ht="14.25" customHeight="1" x14ac:dyDescent="0.3">
      <c r="B346" s="11" t="s">
        <v>73</v>
      </c>
      <c r="C346" s="14"/>
      <c r="D346" s="10" t="s">
        <v>3946</v>
      </c>
      <c r="E346" s="93">
        <v>1282.893</v>
      </c>
      <c r="F346" s="33">
        <f t="shared" si="17"/>
        <v>1924.3395</v>
      </c>
      <c r="G346" s="11">
        <v>1</v>
      </c>
      <c r="H346" s="126" t="s">
        <v>7527</v>
      </c>
      <c r="I346" s="32"/>
      <c r="J346" s="124"/>
      <c r="K346" s="120"/>
      <c r="M346" s="117"/>
    </row>
    <row r="347" spans="1:13" ht="14.25" customHeight="1" x14ac:dyDescent="0.3">
      <c r="B347" s="11" t="s">
        <v>74</v>
      </c>
      <c r="C347" s="14"/>
      <c r="D347" s="10" t="s">
        <v>3947</v>
      </c>
      <c r="E347" s="93">
        <v>1447.2730000000001</v>
      </c>
      <c r="F347" s="33">
        <f t="shared" si="17"/>
        <v>2170.9095000000002</v>
      </c>
      <c r="G347" s="11">
        <v>1</v>
      </c>
      <c r="H347" s="126" t="s">
        <v>7527</v>
      </c>
      <c r="I347" s="32"/>
      <c r="J347" s="124"/>
      <c r="K347" s="120"/>
      <c r="M347" s="117"/>
    </row>
    <row r="348" spans="1:13" ht="14.25" customHeight="1" x14ac:dyDescent="0.3">
      <c r="B348" s="11" t="s">
        <v>75</v>
      </c>
      <c r="C348" s="14"/>
      <c r="D348" s="10" t="s">
        <v>3934</v>
      </c>
      <c r="E348" s="93">
        <v>3205.4410000000003</v>
      </c>
      <c r="F348" s="33">
        <f t="shared" si="17"/>
        <v>4808.1615000000002</v>
      </c>
      <c r="G348" s="11">
        <v>1</v>
      </c>
      <c r="H348" s="126" t="s">
        <v>7527</v>
      </c>
      <c r="I348" s="32"/>
      <c r="J348" s="124"/>
      <c r="K348" s="120"/>
      <c r="M348" s="117"/>
    </row>
    <row r="349" spans="1:13" ht="14.25" customHeight="1" x14ac:dyDescent="0.3">
      <c r="B349" s="11" t="s">
        <v>76</v>
      </c>
      <c r="C349" s="14"/>
      <c r="D349" s="10" t="s">
        <v>3935</v>
      </c>
      <c r="E349" s="93">
        <v>1593.789</v>
      </c>
      <c r="F349" s="33">
        <f t="shared" si="17"/>
        <v>2390.6835000000001</v>
      </c>
      <c r="G349" s="11">
        <v>1</v>
      </c>
      <c r="H349" s="126" t="s">
        <v>7527</v>
      </c>
      <c r="I349" s="32"/>
      <c r="J349" s="124"/>
      <c r="K349" s="120"/>
      <c r="M349" s="117"/>
    </row>
    <row r="350" spans="1:13" ht="14.25" customHeight="1" x14ac:dyDescent="0.3">
      <c r="B350" s="11" t="s">
        <v>77</v>
      </c>
      <c r="C350" s="14"/>
      <c r="D350" s="10" t="s">
        <v>3937</v>
      </c>
      <c r="E350" s="93">
        <v>3537.779</v>
      </c>
      <c r="F350" s="33">
        <f t="shared" si="17"/>
        <v>5306.6684999999998</v>
      </c>
      <c r="G350" s="11">
        <v>1</v>
      </c>
      <c r="H350" s="126" t="s">
        <v>7527</v>
      </c>
      <c r="I350" s="32"/>
      <c r="J350" s="124"/>
      <c r="K350" s="120"/>
      <c r="M350" s="117"/>
    </row>
    <row r="351" spans="1:13" ht="14.25" customHeight="1" x14ac:dyDescent="0.3">
      <c r="B351" s="11" t="s">
        <v>78</v>
      </c>
      <c r="C351" s="14"/>
      <c r="D351" s="10" t="s">
        <v>3938</v>
      </c>
      <c r="E351" s="93">
        <v>1796.048</v>
      </c>
      <c r="F351" s="33">
        <f t="shared" si="17"/>
        <v>2694.0720000000001</v>
      </c>
      <c r="G351" s="11">
        <v>1</v>
      </c>
      <c r="H351" s="126" t="s">
        <v>7527</v>
      </c>
      <c r="I351" s="32"/>
      <c r="J351" s="124"/>
      <c r="K351" s="120"/>
      <c r="M351" s="117"/>
    </row>
    <row r="352" spans="1:13" ht="14.25" customHeight="1" x14ac:dyDescent="0.25">
      <c r="A352" s="16"/>
      <c r="B352" s="17"/>
      <c r="C352" s="18" t="s">
        <v>5589</v>
      </c>
      <c r="D352" s="19"/>
      <c r="E352" s="94" t="s">
        <v>3138</v>
      </c>
      <c r="F352" s="34" t="str">
        <f>IF(G352="ENV.","VENTA",IF(B352="","",E352+E352*A$2/100))</f>
        <v/>
      </c>
      <c r="G352" s="17"/>
      <c r="H352" s="126" t="s">
        <v>3138</v>
      </c>
      <c r="I352" s="32"/>
      <c r="J352" s="124"/>
      <c r="K352" s="120"/>
      <c r="M352" s="117"/>
    </row>
    <row r="353" spans="1:13" ht="14.25" customHeight="1" x14ac:dyDescent="0.3">
      <c r="A353" s="21"/>
      <c r="B353" s="22" t="s">
        <v>2402</v>
      </c>
      <c r="C353" s="23"/>
      <c r="D353" s="24" t="s">
        <v>3130</v>
      </c>
      <c r="E353" s="95" t="s">
        <v>3629</v>
      </c>
      <c r="F353" s="35" t="str">
        <f>IF(G353="ENV.","VENTA",IF(B353="","",E353+E353*A$2/100))</f>
        <v>VENTA</v>
      </c>
      <c r="G353" s="22" t="s">
        <v>1965</v>
      </c>
      <c r="H353" s="126" t="s">
        <v>3138</v>
      </c>
      <c r="I353" s="32"/>
      <c r="J353" s="124"/>
      <c r="K353" s="120"/>
      <c r="M353" s="117"/>
    </row>
    <row r="354" spans="1:13" ht="14.25" customHeight="1" x14ac:dyDescent="0.3">
      <c r="A354"/>
      <c r="B354" s="11" t="s">
        <v>5172</v>
      </c>
      <c r="C354" s="14"/>
      <c r="D354" s="10" t="s">
        <v>5568</v>
      </c>
      <c r="E354" s="93">
        <v>91.763000000000005</v>
      </c>
      <c r="F354" s="33">
        <f>IF(G354="ENV.","VENTA",IF(B354="","",E354+E354*A$2/100))</f>
        <v>137.64449999999999</v>
      </c>
      <c r="G354" s="11">
        <v>1</v>
      </c>
      <c r="H354" s="126" t="s">
        <v>7535</v>
      </c>
      <c r="I354" s="32"/>
      <c r="J354" s="124"/>
      <c r="K354" s="120"/>
      <c r="M354" s="117"/>
    </row>
    <row r="355" spans="1:13" ht="14.25" customHeight="1" x14ac:dyDescent="0.3">
      <c r="B355" s="11" t="s">
        <v>5171</v>
      </c>
      <c r="C355" s="14"/>
      <c r="D355" s="10" t="s">
        <v>5567</v>
      </c>
      <c r="E355" s="93">
        <v>170.14400000000001</v>
      </c>
      <c r="F355" s="33">
        <f>IF(G355="ENV.","VENTA",IF(B355="","",E355+E355*A$2/100))</f>
        <v>255.21600000000001</v>
      </c>
      <c r="G355" s="11">
        <v>1</v>
      </c>
      <c r="H355" s="126" t="s">
        <v>7535</v>
      </c>
      <c r="I355" s="32"/>
      <c r="J355" s="124"/>
      <c r="K355" s="120"/>
      <c r="M355" s="117"/>
    </row>
    <row r="356" spans="1:13" ht="14.25" customHeight="1" x14ac:dyDescent="0.3">
      <c r="B356" s="11" t="s">
        <v>5570</v>
      </c>
      <c r="C356" s="14"/>
      <c r="D356" s="10" t="s">
        <v>5571</v>
      </c>
      <c r="E356" s="93">
        <v>119.87400000000001</v>
      </c>
      <c r="F356" s="33">
        <f>IF(G356="ENV.","VENTA",IF(B356="","",E356+E356*A$2/100))</f>
        <v>179.81100000000001</v>
      </c>
      <c r="G356" s="11">
        <v>1</v>
      </c>
      <c r="H356" s="126" t="s">
        <v>7535</v>
      </c>
      <c r="I356" s="32"/>
      <c r="J356" s="124"/>
      <c r="K356" s="120"/>
      <c r="M356" s="117"/>
    </row>
    <row r="357" spans="1:13" ht="14.25" customHeight="1" x14ac:dyDescent="0.25">
      <c r="A357" s="16"/>
      <c r="B357" s="17"/>
      <c r="C357" s="18" t="s">
        <v>1971</v>
      </c>
      <c r="D357" s="19"/>
      <c r="E357" s="94" t="s">
        <v>3138</v>
      </c>
      <c r="F357" s="34" t="str">
        <f t="shared" si="17"/>
        <v/>
      </c>
      <c r="G357" s="17"/>
      <c r="H357" s="126" t="s">
        <v>3138</v>
      </c>
      <c r="I357" s="32"/>
      <c r="J357" s="124"/>
      <c r="K357" s="120"/>
      <c r="M357" s="117"/>
    </row>
    <row r="358" spans="1:13" ht="14.25" customHeight="1" x14ac:dyDescent="0.3">
      <c r="A358" s="21"/>
      <c r="B358" s="22" t="s">
        <v>2402</v>
      </c>
      <c r="C358" s="23"/>
      <c r="D358" s="24" t="s">
        <v>3130</v>
      </c>
      <c r="E358" s="95" t="s">
        <v>3629</v>
      </c>
      <c r="F358" s="35" t="str">
        <f t="shared" si="17"/>
        <v>VENTA</v>
      </c>
      <c r="G358" s="22" t="s">
        <v>1965</v>
      </c>
      <c r="H358" s="126" t="s">
        <v>3138</v>
      </c>
      <c r="I358" s="32"/>
      <c r="J358" s="124"/>
      <c r="K358" s="120"/>
      <c r="M358" s="117"/>
    </row>
    <row r="359" spans="1:13" ht="14.25" customHeight="1" x14ac:dyDescent="0.3">
      <c r="B359" s="11" t="s">
        <v>79</v>
      </c>
      <c r="C359" s="14"/>
      <c r="D359" s="10" t="s">
        <v>3948</v>
      </c>
      <c r="E359" s="93">
        <v>768.30799999999999</v>
      </c>
      <c r="F359" s="33">
        <f t="shared" si="17"/>
        <v>1152.462</v>
      </c>
      <c r="G359" s="11">
        <v>1</v>
      </c>
      <c r="H359" s="126" t="s">
        <v>7527</v>
      </c>
      <c r="I359" s="32"/>
      <c r="J359" s="124"/>
      <c r="K359" s="120"/>
      <c r="M359" s="117"/>
    </row>
    <row r="360" spans="1:13" ht="14.25" customHeight="1" x14ac:dyDescent="0.25">
      <c r="A360" s="16"/>
      <c r="B360" s="17"/>
      <c r="C360" s="18" t="s">
        <v>1961</v>
      </c>
      <c r="D360" s="19"/>
      <c r="E360" s="94" t="s">
        <v>3138</v>
      </c>
      <c r="F360" s="34" t="str">
        <f t="shared" si="17"/>
        <v/>
      </c>
      <c r="G360" s="17"/>
      <c r="H360" s="126" t="s">
        <v>3138</v>
      </c>
      <c r="I360" s="32"/>
      <c r="J360" s="124"/>
      <c r="K360" s="120"/>
      <c r="M360" s="117"/>
    </row>
    <row r="361" spans="1:13" ht="14.25" customHeight="1" x14ac:dyDescent="0.3">
      <c r="A361" s="21"/>
      <c r="B361" s="22" t="s">
        <v>2402</v>
      </c>
      <c r="C361" s="23"/>
      <c r="D361" s="24" t="s">
        <v>3130</v>
      </c>
      <c r="E361" s="95" t="s">
        <v>3629</v>
      </c>
      <c r="F361" s="35" t="str">
        <f t="shared" si="17"/>
        <v>VENTA</v>
      </c>
      <c r="G361" s="22" t="s">
        <v>1965</v>
      </c>
      <c r="H361" s="126" t="s">
        <v>3138</v>
      </c>
      <c r="I361" s="32"/>
      <c r="J361" s="124"/>
      <c r="K361" s="120"/>
      <c r="M361" s="117"/>
    </row>
    <row r="362" spans="1:13" ht="14.25" customHeight="1" x14ac:dyDescent="0.3">
      <c r="B362" s="11" t="s">
        <v>80</v>
      </c>
      <c r="C362" s="14"/>
      <c r="D362" s="10" t="s">
        <v>7044</v>
      </c>
      <c r="E362" s="93">
        <v>3.206</v>
      </c>
      <c r="F362" s="33">
        <f t="shared" si="17"/>
        <v>4.8090000000000002</v>
      </c>
      <c r="G362" s="11">
        <v>72</v>
      </c>
      <c r="H362" s="126" t="s">
        <v>3138</v>
      </c>
      <c r="I362" s="32"/>
      <c r="J362" s="124"/>
      <c r="K362" s="120"/>
      <c r="M362" s="117"/>
    </row>
    <row r="363" spans="1:13" ht="14.25" customHeight="1" x14ac:dyDescent="0.3">
      <c r="B363" s="11" t="s">
        <v>81</v>
      </c>
      <c r="C363" s="14"/>
      <c r="D363" s="10" t="s">
        <v>7045</v>
      </c>
      <c r="E363" s="93">
        <v>4.3879999999999999</v>
      </c>
      <c r="F363" s="33">
        <f t="shared" si="17"/>
        <v>6.5819999999999999</v>
      </c>
      <c r="G363" s="11">
        <v>72</v>
      </c>
      <c r="H363" s="126" t="s">
        <v>3138</v>
      </c>
      <c r="I363" s="32"/>
      <c r="J363" s="124"/>
      <c r="K363" s="120"/>
      <c r="M363" s="117"/>
    </row>
    <row r="364" spans="1:13" ht="14.25" customHeight="1" x14ac:dyDescent="0.3">
      <c r="B364" s="11" t="s">
        <v>82</v>
      </c>
      <c r="C364" s="14"/>
      <c r="D364" s="10" t="s">
        <v>6225</v>
      </c>
      <c r="E364" s="93">
        <v>6.3570000000000002</v>
      </c>
      <c r="F364" s="33">
        <f>IF(G364="ENV.","VENTA",IF(B364="","",E364+E364*A$2/100))</f>
        <v>9.5355000000000008</v>
      </c>
      <c r="G364" s="11">
        <v>60</v>
      </c>
      <c r="H364" s="126" t="s">
        <v>3138</v>
      </c>
      <c r="I364" s="32"/>
      <c r="J364" s="124"/>
      <c r="K364" s="120"/>
      <c r="M364" s="117"/>
    </row>
    <row r="365" spans="1:13" ht="14.25" customHeight="1" x14ac:dyDescent="0.3">
      <c r="B365" s="11" t="s">
        <v>5357</v>
      </c>
      <c r="C365" s="14"/>
      <c r="D365" s="10" t="s">
        <v>6226</v>
      </c>
      <c r="E365" s="93">
        <v>13.133000000000001</v>
      </c>
      <c r="F365" s="33">
        <f t="shared" si="17"/>
        <v>19.6995</v>
      </c>
      <c r="G365" s="11">
        <v>60</v>
      </c>
      <c r="H365" s="126" t="s">
        <v>3138</v>
      </c>
      <c r="I365" s="32"/>
      <c r="J365" s="124"/>
      <c r="K365" s="120"/>
      <c r="M365" s="117"/>
    </row>
    <row r="366" spans="1:13" ht="14.25" customHeight="1" x14ac:dyDescent="0.3">
      <c r="B366" s="11" t="s">
        <v>83</v>
      </c>
      <c r="C366" s="14"/>
      <c r="D366" s="10" t="s">
        <v>4349</v>
      </c>
      <c r="E366" s="93">
        <v>34.642000000000003</v>
      </c>
      <c r="F366" s="33">
        <f t="shared" si="17"/>
        <v>51.963000000000008</v>
      </c>
      <c r="G366" s="11"/>
      <c r="H366" s="126" t="s">
        <v>7532</v>
      </c>
      <c r="I366" s="32"/>
      <c r="J366" s="124"/>
      <c r="K366" s="120"/>
      <c r="M366" s="117"/>
    </row>
    <row r="367" spans="1:13" ht="14.25" customHeight="1" x14ac:dyDescent="0.3">
      <c r="B367" s="11" t="s">
        <v>84</v>
      </c>
      <c r="C367" s="14"/>
      <c r="D367" s="10" t="s">
        <v>4350</v>
      </c>
      <c r="E367" s="93">
        <v>86.603999999999999</v>
      </c>
      <c r="F367" s="33">
        <f t="shared" si="17"/>
        <v>129.90600000000001</v>
      </c>
      <c r="G367" s="11"/>
      <c r="H367" s="126" t="s">
        <v>7532</v>
      </c>
      <c r="I367" s="32"/>
      <c r="J367" s="124"/>
      <c r="K367" s="120"/>
      <c r="M367" s="117"/>
    </row>
    <row r="368" spans="1:13" ht="14.25" customHeight="1" x14ac:dyDescent="0.3">
      <c r="B368" s="11" t="s">
        <v>3289</v>
      </c>
      <c r="C368" s="14"/>
      <c r="D368" s="10" t="s">
        <v>6447</v>
      </c>
      <c r="E368" s="93">
        <v>1.5230000000000001</v>
      </c>
      <c r="F368" s="33">
        <f t="shared" si="17"/>
        <v>2.2845000000000004</v>
      </c>
      <c r="G368" s="11">
        <v>200</v>
      </c>
      <c r="H368" s="126" t="s">
        <v>3138</v>
      </c>
      <c r="I368" s="32"/>
      <c r="J368" s="124"/>
      <c r="K368" s="120"/>
      <c r="M368" s="117"/>
    </row>
    <row r="369" spans="1:13" ht="14.25" customHeight="1" x14ac:dyDescent="0.3">
      <c r="B369" s="11" t="s">
        <v>3290</v>
      </c>
      <c r="C369" s="14"/>
      <c r="D369" s="10" t="s">
        <v>6224</v>
      </c>
      <c r="E369" s="93">
        <v>103.56500000000001</v>
      </c>
      <c r="F369" s="33">
        <f t="shared" si="17"/>
        <v>155.34750000000003</v>
      </c>
      <c r="G369" s="11">
        <v>4</v>
      </c>
      <c r="H369" s="126" t="s">
        <v>7534</v>
      </c>
      <c r="I369" s="32"/>
      <c r="J369" s="124"/>
      <c r="K369" s="120"/>
      <c r="M369" s="117"/>
    </row>
    <row r="370" spans="1:13" ht="14.25" customHeight="1" x14ac:dyDescent="0.3">
      <c r="B370" s="11" t="s">
        <v>2874</v>
      </c>
      <c r="C370" s="14"/>
      <c r="D370" s="10" t="s">
        <v>8052</v>
      </c>
      <c r="E370" s="93">
        <v>449.5</v>
      </c>
      <c r="F370" s="33">
        <f t="shared" si="17"/>
        <v>674.25</v>
      </c>
      <c r="G370" s="11">
        <v>1</v>
      </c>
      <c r="H370" s="126" t="s">
        <v>8143</v>
      </c>
      <c r="I370" s="32"/>
      <c r="J370" s="124"/>
      <c r="K370" s="120"/>
      <c r="M370" s="117"/>
    </row>
    <row r="371" spans="1:13" ht="14.25" customHeight="1" x14ac:dyDescent="0.3">
      <c r="B371" s="11" t="s">
        <v>2343</v>
      </c>
      <c r="C371" s="14"/>
      <c r="D371" s="10" t="s">
        <v>8081</v>
      </c>
      <c r="E371" s="93">
        <v>2136.0239999999999</v>
      </c>
      <c r="F371" s="33">
        <f t="shared" si="17"/>
        <v>3204.0360000000001</v>
      </c>
      <c r="G371" s="11">
        <v>1</v>
      </c>
      <c r="H371" s="126" t="s">
        <v>7534</v>
      </c>
      <c r="I371" s="32"/>
      <c r="J371" s="124"/>
      <c r="K371" s="120"/>
      <c r="M371" s="117"/>
    </row>
    <row r="372" spans="1:13" ht="14.25" customHeight="1" x14ac:dyDescent="0.3">
      <c r="B372" s="11" t="s">
        <v>2344</v>
      </c>
      <c r="C372" s="14"/>
      <c r="D372" s="10" t="s">
        <v>6955</v>
      </c>
      <c r="E372" s="93">
        <v>1977.8000000000002</v>
      </c>
      <c r="F372" s="33">
        <f t="shared" si="17"/>
        <v>2966.7000000000003</v>
      </c>
      <c r="G372" s="11"/>
      <c r="H372" s="126" t="s">
        <v>8144</v>
      </c>
      <c r="I372" s="32"/>
      <c r="J372" s="124"/>
      <c r="K372" s="120"/>
      <c r="M372" s="117"/>
    </row>
    <row r="373" spans="1:13" ht="14.25" customHeight="1" x14ac:dyDescent="0.3">
      <c r="B373" s="11" t="s">
        <v>2345</v>
      </c>
      <c r="C373" s="14"/>
      <c r="D373" s="10" t="s">
        <v>8014</v>
      </c>
      <c r="E373" s="93">
        <v>1602.3340000000001</v>
      </c>
      <c r="F373" s="33">
        <f t="shared" si="17"/>
        <v>2403.5010000000002</v>
      </c>
      <c r="G373" s="11">
        <v>10</v>
      </c>
      <c r="H373" s="126" t="s">
        <v>7535</v>
      </c>
      <c r="I373" s="32"/>
      <c r="J373" s="124"/>
      <c r="K373" s="120"/>
      <c r="M373" s="117"/>
    </row>
    <row r="374" spans="1:13" ht="14.25" customHeight="1" x14ac:dyDescent="0.3">
      <c r="B374" s="11" t="s">
        <v>2346</v>
      </c>
      <c r="C374" s="14"/>
      <c r="D374" s="10" t="s">
        <v>6954</v>
      </c>
      <c r="E374" s="93">
        <v>1258.6000000000001</v>
      </c>
      <c r="F374" s="33">
        <f t="shared" si="17"/>
        <v>1887.9</v>
      </c>
      <c r="G374" s="11">
        <v>1</v>
      </c>
      <c r="H374" s="126" t="s">
        <v>8145</v>
      </c>
      <c r="I374" s="32"/>
      <c r="J374" s="124"/>
      <c r="K374" s="120"/>
      <c r="M374" s="117"/>
    </row>
    <row r="375" spans="1:13" ht="14.25" customHeight="1" x14ac:dyDescent="0.3">
      <c r="B375" s="11" t="s">
        <v>2347</v>
      </c>
      <c r="C375" s="14"/>
      <c r="D375" s="10" t="s">
        <v>8015</v>
      </c>
      <c r="E375" s="93">
        <v>4529.6680000000006</v>
      </c>
      <c r="F375" s="33">
        <f t="shared" si="17"/>
        <v>6794.5020000000004</v>
      </c>
      <c r="G375" s="11"/>
      <c r="H375" s="126" t="s">
        <v>7535</v>
      </c>
      <c r="I375" s="32"/>
      <c r="J375" s="124"/>
      <c r="K375" s="120"/>
      <c r="M375" s="117"/>
    </row>
    <row r="376" spans="1:13" ht="14.25" customHeight="1" x14ac:dyDescent="0.3">
      <c r="B376" s="11" t="s">
        <v>2702</v>
      </c>
      <c r="C376" s="14"/>
      <c r="D376" s="10" t="s">
        <v>6953</v>
      </c>
      <c r="E376" s="93">
        <v>698.73900000000003</v>
      </c>
      <c r="F376" s="33">
        <f t="shared" si="17"/>
        <v>1048.1085</v>
      </c>
      <c r="G376" s="11"/>
      <c r="H376" s="126" t="s">
        <v>7534</v>
      </c>
      <c r="I376" s="32"/>
      <c r="J376" s="124"/>
      <c r="K376" s="120"/>
      <c r="M376" s="117"/>
    </row>
    <row r="377" spans="1:13" ht="14.25" customHeight="1" x14ac:dyDescent="0.3">
      <c r="B377" s="11" t="s">
        <v>85</v>
      </c>
      <c r="C377" s="14"/>
      <c r="D377" s="10" t="s">
        <v>6784</v>
      </c>
      <c r="E377" s="93">
        <v>58.71</v>
      </c>
      <c r="F377" s="33">
        <f t="shared" si="17"/>
        <v>88.064999999999998</v>
      </c>
      <c r="G377" s="11">
        <v>1</v>
      </c>
      <c r="H377" s="126" t="s">
        <v>3138</v>
      </c>
      <c r="I377" s="32"/>
      <c r="J377" s="124"/>
      <c r="K377" s="120"/>
      <c r="M377" s="117"/>
    </row>
    <row r="378" spans="1:13" ht="14.25" customHeight="1" x14ac:dyDescent="0.25">
      <c r="A378" s="16"/>
      <c r="B378" s="17"/>
      <c r="C378" s="18" t="s">
        <v>1962</v>
      </c>
      <c r="D378" s="19"/>
      <c r="E378" s="94" t="s">
        <v>3138</v>
      </c>
      <c r="F378" s="34" t="str">
        <f t="shared" si="17"/>
        <v/>
      </c>
      <c r="G378" s="17"/>
      <c r="H378" s="126" t="s">
        <v>3138</v>
      </c>
      <c r="I378" s="32"/>
      <c r="J378" s="124"/>
      <c r="K378" s="120"/>
      <c r="M378" s="117"/>
    </row>
    <row r="379" spans="1:13" ht="14.25" customHeight="1" x14ac:dyDescent="0.3">
      <c r="A379" s="21"/>
      <c r="B379" s="22" t="s">
        <v>2402</v>
      </c>
      <c r="C379" s="23"/>
      <c r="D379" s="24" t="s">
        <v>3130</v>
      </c>
      <c r="E379" s="95" t="s">
        <v>3629</v>
      </c>
      <c r="F379" s="35" t="str">
        <f t="shared" si="17"/>
        <v>VENTA</v>
      </c>
      <c r="G379" s="22" t="s">
        <v>1965</v>
      </c>
      <c r="H379" s="126" t="s">
        <v>3138</v>
      </c>
      <c r="I379" s="32"/>
      <c r="J379" s="124"/>
      <c r="K379" s="120"/>
      <c r="M379" s="117"/>
    </row>
    <row r="380" spans="1:13" ht="14.25" customHeight="1" x14ac:dyDescent="0.3">
      <c r="B380" s="11" t="s">
        <v>2422</v>
      </c>
      <c r="C380" s="14"/>
      <c r="D380" s="10" t="s">
        <v>7697</v>
      </c>
      <c r="E380" s="93">
        <v>21.118000000000002</v>
      </c>
      <c r="F380" s="33">
        <f t="shared" si="17"/>
        <v>31.677000000000003</v>
      </c>
      <c r="G380" s="11">
        <v>48</v>
      </c>
      <c r="H380" s="126" t="s">
        <v>7535</v>
      </c>
      <c r="I380" s="32"/>
      <c r="J380" s="124"/>
      <c r="K380" s="120"/>
      <c r="M380" s="117"/>
    </row>
    <row r="381" spans="1:13" ht="14.25" customHeight="1" x14ac:dyDescent="0.3">
      <c r="B381" s="11" t="s">
        <v>2423</v>
      </c>
      <c r="C381" s="14"/>
      <c r="D381" s="10" t="s">
        <v>7698</v>
      </c>
      <c r="E381" s="93">
        <v>30.418000000000003</v>
      </c>
      <c r="F381" s="33">
        <f t="shared" si="17"/>
        <v>45.627000000000002</v>
      </c>
      <c r="G381" s="11">
        <v>25</v>
      </c>
      <c r="H381" s="126" t="s">
        <v>7535</v>
      </c>
      <c r="I381" s="32"/>
      <c r="J381" s="124"/>
      <c r="K381" s="120"/>
      <c r="M381" s="117"/>
    </row>
    <row r="382" spans="1:13" ht="14.25" customHeight="1" x14ac:dyDescent="0.3">
      <c r="B382" s="11" t="s">
        <v>2424</v>
      </c>
      <c r="C382" s="14"/>
      <c r="D382" s="10" t="s">
        <v>7709</v>
      </c>
      <c r="E382" s="93">
        <v>26.016000000000002</v>
      </c>
      <c r="F382" s="33">
        <f t="shared" si="17"/>
        <v>39.024000000000001</v>
      </c>
      <c r="G382" s="11">
        <v>25</v>
      </c>
      <c r="H382" s="126" t="s">
        <v>7535</v>
      </c>
      <c r="I382" s="32"/>
      <c r="J382" s="124"/>
      <c r="K382" s="120"/>
      <c r="M382" s="117"/>
    </row>
    <row r="383" spans="1:13" ht="14.25" customHeight="1" x14ac:dyDescent="0.3">
      <c r="A383" s="3"/>
      <c r="B383" s="11" t="s">
        <v>2425</v>
      </c>
      <c r="C383" s="14"/>
      <c r="D383" s="10" t="s">
        <v>7712</v>
      </c>
      <c r="E383" s="93">
        <v>47.888000000000005</v>
      </c>
      <c r="F383" s="33">
        <f t="shared" ref="F383:F445" si="20">IF(G383="ENV.","VENTA",IF(B383="","",E383+E383*A$2/100))</f>
        <v>71.832000000000008</v>
      </c>
      <c r="G383" s="11">
        <v>25</v>
      </c>
      <c r="H383" s="126" t="s">
        <v>7535</v>
      </c>
      <c r="I383" s="32"/>
      <c r="J383" s="124"/>
      <c r="K383" s="120"/>
      <c r="M383" s="117"/>
    </row>
    <row r="384" spans="1:13" ht="14.25" customHeight="1" x14ac:dyDescent="0.3">
      <c r="A384" s="3"/>
      <c r="B384" s="11" t="s">
        <v>2426</v>
      </c>
      <c r="C384" s="14"/>
      <c r="D384" s="10" t="s">
        <v>7713</v>
      </c>
      <c r="E384" s="93">
        <v>36.355000000000004</v>
      </c>
      <c r="F384" s="33">
        <f t="shared" si="20"/>
        <v>54.532500000000006</v>
      </c>
      <c r="G384" s="11">
        <v>25</v>
      </c>
      <c r="H384" s="126" t="s">
        <v>3138</v>
      </c>
      <c r="I384" s="32"/>
      <c r="J384" s="124"/>
      <c r="K384" s="120"/>
      <c r="M384" s="117"/>
    </row>
    <row r="385" spans="1:13" ht="14.25" customHeight="1" x14ac:dyDescent="0.3">
      <c r="A385" s="3"/>
      <c r="B385" s="11"/>
      <c r="C385" s="14"/>
      <c r="D385" s="10" t="s">
        <v>3138</v>
      </c>
      <c r="E385" s="93" t="s">
        <v>3138</v>
      </c>
      <c r="F385" s="33" t="str">
        <f t="shared" si="20"/>
        <v/>
      </c>
      <c r="G385" s="11"/>
      <c r="H385" s="126" t="s">
        <v>3138</v>
      </c>
      <c r="I385" s="32"/>
      <c r="J385" s="124"/>
      <c r="K385" s="120"/>
      <c r="M385" s="117"/>
    </row>
    <row r="386" spans="1:13" ht="14.25" customHeight="1" x14ac:dyDescent="0.3">
      <c r="A386" s="3"/>
      <c r="B386" s="11" t="s">
        <v>3159</v>
      </c>
      <c r="C386" s="14"/>
      <c r="D386" s="10" t="s">
        <v>5061</v>
      </c>
      <c r="E386" s="93">
        <v>47.660000000000004</v>
      </c>
      <c r="F386" s="33">
        <f t="shared" si="20"/>
        <v>71.490000000000009</v>
      </c>
      <c r="G386" s="11">
        <v>24</v>
      </c>
      <c r="H386" s="126" t="s">
        <v>7539</v>
      </c>
      <c r="I386" s="32"/>
      <c r="J386" s="124"/>
      <c r="K386" s="120"/>
      <c r="M386" s="117"/>
    </row>
    <row r="387" spans="1:13" ht="14.25" customHeight="1" x14ac:dyDescent="0.3">
      <c r="A387" s="3"/>
      <c r="B387" s="11" t="s">
        <v>3160</v>
      </c>
      <c r="C387" s="14"/>
      <c r="D387" s="10" t="s">
        <v>5062</v>
      </c>
      <c r="E387" s="93">
        <v>50.480000000000004</v>
      </c>
      <c r="F387" s="33">
        <f t="shared" si="20"/>
        <v>75.72</v>
      </c>
      <c r="G387" s="11">
        <v>24</v>
      </c>
      <c r="H387" s="126" t="s">
        <v>7539</v>
      </c>
      <c r="I387" s="32"/>
      <c r="J387" s="124"/>
      <c r="K387" s="120"/>
      <c r="M387" s="117"/>
    </row>
    <row r="388" spans="1:13" ht="14.25" customHeight="1" x14ac:dyDescent="0.3">
      <c r="A388" s="3"/>
      <c r="B388" s="11" t="s">
        <v>3161</v>
      </c>
      <c r="C388" s="14"/>
      <c r="D388" s="10" t="s">
        <v>5063</v>
      </c>
      <c r="E388" s="93">
        <v>53.230000000000004</v>
      </c>
      <c r="F388" s="33">
        <f t="shared" si="20"/>
        <v>79.844999999999999</v>
      </c>
      <c r="G388" s="11">
        <v>24</v>
      </c>
      <c r="H388" s="126" t="s">
        <v>7539</v>
      </c>
      <c r="I388" s="32"/>
      <c r="J388" s="124"/>
      <c r="K388" s="120"/>
      <c r="M388" s="117"/>
    </row>
    <row r="389" spans="1:13" ht="14.25" customHeight="1" x14ac:dyDescent="0.3">
      <c r="A389" s="3"/>
      <c r="B389" s="11" t="s">
        <v>3162</v>
      </c>
      <c r="C389" s="14"/>
      <c r="D389" s="10" t="s">
        <v>5065</v>
      </c>
      <c r="E389" s="93">
        <v>92.350000000000009</v>
      </c>
      <c r="F389" s="33">
        <f t="shared" si="20"/>
        <v>138.52500000000001</v>
      </c>
      <c r="G389" s="11">
        <v>24</v>
      </c>
      <c r="H389" s="126" t="s">
        <v>7542</v>
      </c>
      <c r="I389" s="32"/>
      <c r="J389" s="124"/>
      <c r="K389" s="120"/>
      <c r="M389" s="117"/>
    </row>
    <row r="390" spans="1:13" ht="14.25" customHeight="1" x14ac:dyDescent="0.3">
      <c r="A390" s="3"/>
      <c r="B390" s="11" t="s">
        <v>2421</v>
      </c>
      <c r="C390" s="14"/>
      <c r="D390" s="10" t="s">
        <v>5064</v>
      </c>
      <c r="E390" s="93">
        <v>68.69</v>
      </c>
      <c r="F390" s="33">
        <f t="shared" si="20"/>
        <v>103.035</v>
      </c>
      <c r="G390" s="11">
        <v>24</v>
      </c>
      <c r="H390" s="126" t="s">
        <v>7539</v>
      </c>
      <c r="I390" s="32"/>
      <c r="J390" s="124"/>
      <c r="K390" s="120"/>
      <c r="M390" s="117"/>
    </row>
    <row r="391" spans="1:13" ht="14.25" customHeight="1" x14ac:dyDescent="0.3">
      <c r="A391" s="3"/>
      <c r="B391" s="82"/>
      <c r="C391" s="85"/>
      <c r="D391" s="81"/>
      <c r="F391" s="93"/>
      <c r="G391" s="82"/>
      <c r="H391" s="126" t="s">
        <v>3138</v>
      </c>
      <c r="I391" s="32"/>
      <c r="J391" s="124"/>
      <c r="K391" s="120"/>
      <c r="M391" s="117"/>
    </row>
    <row r="392" spans="1:13" ht="14.25" customHeight="1" x14ac:dyDescent="0.3">
      <c r="A392" s="3"/>
      <c r="B392" s="11" t="s">
        <v>2948</v>
      </c>
      <c r="C392" s="14"/>
      <c r="D392" s="10" t="s">
        <v>7741</v>
      </c>
      <c r="E392" s="93">
        <v>67.498000000000005</v>
      </c>
      <c r="F392" s="33">
        <f t="shared" si="20"/>
        <v>101.24700000000001</v>
      </c>
      <c r="G392" s="11">
        <v>1</v>
      </c>
      <c r="H392" s="126" t="s">
        <v>7535</v>
      </c>
      <c r="I392" s="32"/>
      <c r="J392" s="124"/>
      <c r="K392" s="120"/>
      <c r="M392" s="117"/>
    </row>
    <row r="393" spans="1:13" ht="14.25" customHeight="1" x14ac:dyDescent="0.3">
      <c r="A393" s="3"/>
      <c r="B393" s="11" t="s">
        <v>2949</v>
      </c>
      <c r="C393" s="14"/>
      <c r="D393" s="10" t="s">
        <v>7742</v>
      </c>
      <c r="E393" s="93">
        <v>84.903000000000006</v>
      </c>
      <c r="F393" s="33">
        <f t="shared" si="20"/>
        <v>127.3545</v>
      </c>
      <c r="G393" s="11">
        <v>1</v>
      </c>
      <c r="H393" s="126" t="s">
        <v>7535</v>
      </c>
      <c r="I393" s="32"/>
      <c r="J393" s="124"/>
      <c r="K393" s="120"/>
      <c r="M393" s="117"/>
    </row>
    <row r="394" spans="1:13" ht="14.25" customHeight="1" x14ac:dyDescent="0.3">
      <c r="A394" s="3"/>
      <c r="B394" s="82"/>
      <c r="C394" s="85"/>
      <c r="D394" s="81"/>
      <c r="F394" s="93"/>
      <c r="G394" s="82"/>
      <c r="H394" s="126" t="s">
        <v>3138</v>
      </c>
      <c r="I394" s="32"/>
      <c r="J394" s="124"/>
      <c r="K394" s="120"/>
      <c r="M394" s="117"/>
    </row>
    <row r="395" spans="1:13" ht="14.25" customHeight="1" x14ac:dyDescent="0.3">
      <c r="A395" s="3"/>
      <c r="B395" s="11" t="s">
        <v>2436</v>
      </c>
      <c r="C395" s="14"/>
      <c r="D395" s="10" t="s">
        <v>5057</v>
      </c>
      <c r="E395" s="93">
        <v>54.67</v>
      </c>
      <c r="F395" s="33">
        <f t="shared" si="20"/>
        <v>82.004999999999995</v>
      </c>
      <c r="G395" s="11">
        <v>50</v>
      </c>
      <c r="H395" s="126" t="s">
        <v>7539</v>
      </c>
      <c r="I395" s="32"/>
      <c r="J395" s="124"/>
      <c r="K395" s="120"/>
      <c r="M395" s="117"/>
    </row>
    <row r="396" spans="1:13" ht="14.25" customHeight="1" x14ac:dyDescent="0.3">
      <c r="A396" s="3"/>
      <c r="B396" s="11" t="s">
        <v>2437</v>
      </c>
      <c r="C396" s="14"/>
      <c r="D396" s="10" t="s">
        <v>5058</v>
      </c>
      <c r="E396" s="93">
        <v>54.67</v>
      </c>
      <c r="F396" s="33">
        <f t="shared" si="20"/>
        <v>82.004999999999995</v>
      </c>
      <c r="G396" s="11">
        <v>50</v>
      </c>
      <c r="H396" s="126" t="s">
        <v>7539</v>
      </c>
      <c r="I396" s="32"/>
      <c r="J396" s="124"/>
      <c r="K396" s="120"/>
      <c r="M396" s="117"/>
    </row>
    <row r="397" spans="1:13" ht="14.25" customHeight="1" x14ac:dyDescent="0.3">
      <c r="A397" s="3"/>
      <c r="B397" s="11" t="s">
        <v>2438</v>
      </c>
      <c r="C397" s="14"/>
      <c r="D397" s="10" t="s">
        <v>5059</v>
      </c>
      <c r="E397" s="93">
        <v>67.260000000000005</v>
      </c>
      <c r="F397" s="33">
        <f t="shared" si="20"/>
        <v>100.89000000000001</v>
      </c>
      <c r="G397" s="11">
        <v>50</v>
      </c>
      <c r="H397" s="126" t="s">
        <v>7539</v>
      </c>
      <c r="I397" s="32"/>
      <c r="J397" s="124"/>
      <c r="K397" s="120"/>
      <c r="M397" s="117"/>
    </row>
    <row r="398" spans="1:13" ht="14.25" customHeight="1" x14ac:dyDescent="0.3">
      <c r="A398" s="3"/>
      <c r="B398" s="11" t="s">
        <v>2439</v>
      </c>
      <c r="C398" s="14"/>
      <c r="D398" s="10" t="s">
        <v>5060</v>
      </c>
      <c r="E398" s="93">
        <v>67.260000000000005</v>
      </c>
      <c r="F398" s="33">
        <f t="shared" si="20"/>
        <v>100.89000000000001</v>
      </c>
      <c r="G398" s="11">
        <v>50</v>
      </c>
      <c r="H398" s="126" t="s">
        <v>7539</v>
      </c>
      <c r="I398" s="32"/>
      <c r="J398" s="124"/>
      <c r="K398" s="120"/>
      <c r="M398" s="117"/>
    </row>
    <row r="399" spans="1:13" ht="14.25" customHeight="1" x14ac:dyDescent="0.3">
      <c r="A399" s="3"/>
      <c r="B399" s="11" t="s">
        <v>2465</v>
      </c>
      <c r="C399" s="14"/>
      <c r="D399" s="10" t="s">
        <v>5055</v>
      </c>
      <c r="E399" s="93">
        <v>144.45000000000002</v>
      </c>
      <c r="F399" s="33">
        <f t="shared" si="20"/>
        <v>216.67500000000001</v>
      </c>
      <c r="G399" s="11">
        <v>20</v>
      </c>
      <c r="H399" s="126" t="s">
        <v>7539</v>
      </c>
      <c r="I399" s="32"/>
      <c r="J399" s="124"/>
      <c r="K399" s="120"/>
      <c r="M399" s="117"/>
    </row>
    <row r="400" spans="1:13" ht="14.25" customHeight="1" x14ac:dyDescent="0.3">
      <c r="A400" s="3"/>
      <c r="B400" s="82"/>
      <c r="C400" s="85"/>
      <c r="D400" s="81"/>
      <c r="F400" s="93"/>
      <c r="G400" s="82"/>
      <c r="H400" s="126" t="s">
        <v>3138</v>
      </c>
      <c r="I400" s="32"/>
      <c r="J400" s="124"/>
      <c r="K400" s="120"/>
      <c r="M400" s="117"/>
    </row>
    <row r="401" spans="1:13" ht="14.25" customHeight="1" x14ac:dyDescent="0.3">
      <c r="A401" s="3"/>
      <c r="B401" s="11" t="s">
        <v>2466</v>
      </c>
      <c r="C401" s="14"/>
      <c r="D401" s="10" t="s">
        <v>7736</v>
      </c>
      <c r="E401" s="93">
        <v>66.745000000000005</v>
      </c>
      <c r="F401" s="33">
        <f t="shared" si="20"/>
        <v>100.11750000000001</v>
      </c>
      <c r="G401" s="11">
        <v>24</v>
      </c>
      <c r="H401" s="126" t="s">
        <v>7535</v>
      </c>
      <c r="I401" s="32"/>
      <c r="J401" s="124"/>
      <c r="K401" s="120"/>
      <c r="M401" s="117"/>
    </row>
    <row r="402" spans="1:13" ht="14.25" customHeight="1" x14ac:dyDescent="0.3">
      <c r="A402" s="3"/>
      <c r="B402" s="11" t="s">
        <v>2467</v>
      </c>
      <c r="C402" s="14"/>
      <c r="D402" s="10" t="s">
        <v>7731</v>
      </c>
      <c r="E402" s="93">
        <v>83.804000000000002</v>
      </c>
      <c r="F402" s="33">
        <f t="shared" si="20"/>
        <v>125.706</v>
      </c>
      <c r="G402" s="11">
        <v>20</v>
      </c>
      <c r="H402" s="126" t="s">
        <v>7535</v>
      </c>
      <c r="I402" s="32"/>
      <c r="J402" s="124"/>
      <c r="K402" s="120"/>
      <c r="M402" s="117"/>
    </row>
    <row r="403" spans="1:13" ht="14.25" customHeight="1" x14ac:dyDescent="0.3">
      <c r="A403" s="3"/>
      <c r="B403" s="82"/>
      <c r="C403" s="85"/>
      <c r="D403" s="81"/>
      <c r="F403" s="93"/>
      <c r="G403" s="82"/>
      <c r="H403" s="126" t="s">
        <v>3138</v>
      </c>
      <c r="I403" s="32"/>
      <c r="J403" s="124"/>
      <c r="K403" s="120"/>
      <c r="M403" s="117"/>
    </row>
    <row r="404" spans="1:13" ht="14.25" customHeight="1" x14ac:dyDescent="0.3">
      <c r="A404" s="3"/>
      <c r="B404" s="11" t="s">
        <v>2468</v>
      </c>
      <c r="C404" s="14"/>
      <c r="D404" s="10" t="s">
        <v>5056</v>
      </c>
      <c r="E404" s="93">
        <v>103.37</v>
      </c>
      <c r="F404" s="33">
        <f t="shared" si="20"/>
        <v>155.05500000000001</v>
      </c>
      <c r="G404" s="11">
        <v>40</v>
      </c>
      <c r="H404" s="126" t="s">
        <v>8063</v>
      </c>
      <c r="I404" s="32"/>
      <c r="J404" s="124"/>
      <c r="K404" s="120"/>
      <c r="M404" s="117"/>
    </row>
    <row r="405" spans="1:13" ht="14.25" customHeight="1" x14ac:dyDescent="0.3">
      <c r="A405" s="3"/>
      <c r="B405" s="11" t="s">
        <v>2432</v>
      </c>
      <c r="C405" s="14"/>
      <c r="D405" s="10" t="s">
        <v>7732</v>
      </c>
      <c r="E405" s="93">
        <v>31.086000000000002</v>
      </c>
      <c r="F405" s="33">
        <f t="shared" si="20"/>
        <v>46.629000000000005</v>
      </c>
      <c r="G405" s="11">
        <v>40</v>
      </c>
      <c r="H405" s="126" t="s">
        <v>7535</v>
      </c>
      <c r="I405" s="32"/>
      <c r="J405" s="124"/>
      <c r="K405" s="120"/>
      <c r="M405" s="117"/>
    </row>
    <row r="406" spans="1:13" ht="14.25" customHeight="1" x14ac:dyDescent="0.3">
      <c r="A406" s="3"/>
      <c r="B406" s="11" t="s">
        <v>2433</v>
      </c>
      <c r="C406" s="14"/>
      <c r="D406" s="10" t="s">
        <v>7733</v>
      </c>
      <c r="E406" s="93">
        <v>31.086000000000002</v>
      </c>
      <c r="F406" s="33">
        <f t="shared" si="20"/>
        <v>46.629000000000005</v>
      </c>
      <c r="G406" s="11">
        <v>40</v>
      </c>
      <c r="H406" s="126" t="s">
        <v>7535</v>
      </c>
      <c r="I406" s="32"/>
      <c r="J406" s="124"/>
      <c r="K406" s="120"/>
      <c r="M406" s="117"/>
    </row>
    <row r="407" spans="1:13" ht="14.25" customHeight="1" x14ac:dyDescent="0.3">
      <c r="A407" s="3"/>
      <c r="B407" s="11" t="s">
        <v>2434</v>
      </c>
      <c r="C407" s="14"/>
      <c r="D407" s="10" t="s">
        <v>7734</v>
      </c>
      <c r="E407" s="93">
        <v>39.084000000000003</v>
      </c>
      <c r="F407" s="33">
        <f t="shared" si="20"/>
        <v>58.626000000000005</v>
      </c>
      <c r="G407" s="11">
        <v>40</v>
      </c>
      <c r="H407" s="126" t="s">
        <v>7535</v>
      </c>
      <c r="I407" s="32"/>
      <c r="J407" s="124"/>
      <c r="K407" s="120"/>
      <c r="M407" s="117"/>
    </row>
    <row r="408" spans="1:13" ht="14.25" customHeight="1" x14ac:dyDescent="0.3">
      <c r="A408" s="3"/>
      <c r="B408" s="11" t="s">
        <v>2435</v>
      </c>
      <c r="C408" s="14"/>
      <c r="D408" s="10" t="s">
        <v>7735</v>
      </c>
      <c r="E408" s="93">
        <v>39.084000000000003</v>
      </c>
      <c r="F408" s="33">
        <f t="shared" si="20"/>
        <v>58.626000000000005</v>
      </c>
      <c r="G408" s="11">
        <v>40</v>
      </c>
      <c r="H408" s="126" t="s">
        <v>7535</v>
      </c>
      <c r="I408" s="32"/>
      <c r="J408" s="124"/>
      <c r="K408" s="120"/>
      <c r="M408" s="117"/>
    </row>
    <row r="409" spans="1:13" ht="14.25" customHeight="1" x14ac:dyDescent="0.3">
      <c r="A409" s="3"/>
      <c r="B409" s="11" t="s">
        <v>2626</v>
      </c>
      <c r="C409" s="14"/>
      <c r="D409" s="10" t="s">
        <v>7720</v>
      </c>
      <c r="E409" s="93">
        <v>84.728999999999999</v>
      </c>
      <c r="F409" s="33">
        <f t="shared" si="20"/>
        <v>127.09350000000001</v>
      </c>
      <c r="G409" s="11">
        <v>24</v>
      </c>
      <c r="H409" s="126" t="s">
        <v>7535</v>
      </c>
      <c r="I409" s="32"/>
      <c r="J409" s="124"/>
      <c r="K409" s="120"/>
      <c r="M409" s="117"/>
    </row>
    <row r="410" spans="1:13" ht="14.25" customHeight="1" x14ac:dyDescent="0.3">
      <c r="A410" s="3"/>
      <c r="B410" s="11" t="s">
        <v>2427</v>
      </c>
      <c r="C410" s="14"/>
      <c r="D410" s="10" t="s">
        <v>7721</v>
      </c>
      <c r="E410" s="93">
        <v>96.495000000000005</v>
      </c>
      <c r="F410" s="33">
        <f t="shared" si="20"/>
        <v>144.74250000000001</v>
      </c>
      <c r="G410" s="11">
        <v>24</v>
      </c>
      <c r="H410" s="126" t="s">
        <v>7535</v>
      </c>
      <c r="I410" s="32"/>
      <c r="J410" s="124"/>
      <c r="K410" s="120"/>
      <c r="M410" s="117"/>
    </row>
    <row r="411" spans="1:13" ht="14.25" customHeight="1" x14ac:dyDescent="0.3">
      <c r="A411" s="3"/>
      <c r="B411" s="11" t="s">
        <v>3157</v>
      </c>
      <c r="C411" s="14"/>
      <c r="D411" s="10" t="s">
        <v>7722</v>
      </c>
      <c r="E411" s="93">
        <v>61.093000000000004</v>
      </c>
      <c r="F411" s="33">
        <f t="shared" si="20"/>
        <v>91.639499999999998</v>
      </c>
      <c r="G411" s="11">
        <v>12</v>
      </c>
      <c r="H411" s="126" t="s">
        <v>7535</v>
      </c>
      <c r="I411" s="32"/>
      <c r="J411" s="124"/>
      <c r="K411" s="120"/>
      <c r="M411" s="117"/>
    </row>
    <row r="412" spans="1:13" ht="14.25" customHeight="1" x14ac:dyDescent="0.3">
      <c r="A412" s="3"/>
      <c r="B412" s="11" t="s">
        <v>3163</v>
      </c>
      <c r="C412" s="14"/>
      <c r="D412" s="10" t="s">
        <v>7739</v>
      </c>
      <c r="E412" s="93">
        <v>169.80500000000001</v>
      </c>
      <c r="F412" s="33">
        <f t="shared" si="20"/>
        <v>254.70750000000001</v>
      </c>
      <c r="G412" s="11">
        <v>6</v>
      </c>
      <c r="H412" s="126" t="s">
        <v>7535</v>
      </c>
      <c r="I412" s="32"/>
      <c r="J412" s="124"/>
      <c r="K412" s="120"/>
      <c r="M412" s="117"/>
    </row>
    <row r="413" spans="1:13" ht="14.25" customHeight="1" x14ac:dyDescent="0.3">
      <c r="A413" s="3"/>
      <c r="B413" s="11" t="s">
        <v>3138</v>
      </c>
      <c r="C413" s="14"/>
      <c r="D413" s="10" t="s">
        <v>3138</v>
      </c>
      <c r="E413" s="93" t="s">
        <v>3138</v>
      </c>
      <c r="F413" s="33" t="str">
        <f t="shared" si="20"/>
        <v/>
      </c>
      <c r="G413" s="11"/>
      <c r="H413" s="126" t="s">
        <v>3138</v>
      </c>
      <c r="I413" s="32"/>
      <c r="J413" s="124"/>
      <c r="K413" s="120"/>
      <c r="M413" s="117"/>
    </row>
    <row r="414" spans="1:13" ht="14.25" customHeight="1" x14ac:dyDescent="0.3">
      <c r="A414" s="3"/>
      <c r="B414" s="11" t="s">
        <v>3445</v>
      </c>
      <c r="C414" s="14"/>
      <c r="D414" s="10" t="s">
        <v>7728</v>
      </c>
      <c r="E414" s="93">
        <v>179.41200000000001</v>
      </c>
      <c r="F414" s="33">
        <f t="shared" si="20"/>
        <v>269.11799999999999</v>
      </c>
      <c r="G414" s="11">
        <v>25</v>
      </c>
      <c r="H414" s="126" t="s">
        <v>7535</v>
      </c>
      <c r="I414" s="32"/>
      <c r="J414" s="124"/>
      <c r="K414" s="120"/>
      <c r="M414" s="117"/>
    </row>
    <row r="415" spans="1:13" ht="14.25" customHeight="1" x14ac:dyDescent="0.3">
      <c r="A415" s="3"/>
      <c r="B415" s="11" t="s">
        <v>3446</v>
      </c>
      <c r="C415" s="14"/>
      <c r="D415" s="10" t="s">
        <v>7730</v>
      </c>
      <c r="E415" s="93">
        <v>197.45000000000002</v>
      </c>
      <c r="F415" s="33">
        <f t="shared" si="20"/>
        <v>296.17500000000001</v>
      </c>
      <c r="G415" s="11">
        <v>25</v>
      </c>
      <c r="H415" s="126" t="s">
        <v>7535</v>
      </c>
      <c r="I415" s="32"/>
      <c r="J415" s="124"/>
      <c r="K415" s="120"/>
      <c r="M415" s="117"/>
    </row>
    <row r="416" spans="1:13" ht="14.25" customHeight="1" x14ac:dyDescent="0.3">
      <c r="A416" s="3"/>
      <c r="B416" s="11" t="s">
        <v>2429</v>
      </c>
      <c r="C416" s="14"/>
      <c r="D416" s="10" t="s">
        <v>7726</v>
      </c>
      <c r="E416" s="93">
        <v>136.21299999999999</v>
      </c>
      <c r="F416" s="33">
        <f t="shared" si="20"/>
        <v>204.31950000000001</v>
      </c>
      <c r="G416" s="11">
        <v>20</v>
      </c>
      <c r="H416" s="126" t="s">
        <v>7535</v>
      </c>
      <c r="I416" s="32"/>
      <c r="J416" s="124"/>
      <c r="K416" s="120"/>
      <c r="M416" s="117"/>
    </row>
    <row r="417" spans="1:13" ht="14.25" customHeight="1" x14ac:dyDescent="0.3">
      <c r="A417" s="3"/>
      <c r="B417" s="11" t="s">
        <v>2484</v>
      </c>
      <c r="C417" s="14"/>
      <c r="D417" s="10" t="s">
        <v>7725</v>
      </c>
      <c r="E417" s="93">
        <v>185.511</v>
      </c>
      <c r="F417" s="33">
        <f t="shared" si="20"/>
        <v>278.26650000000001</v>
      </c>
      <c r="G417" s="11">
        <v>25</v>
      </c>
      <c r="H417" s="126" t="s">
        <v>7535</v>
      </c>
      <c r="I417" s="32"/>
      <c r="J417" s="124"/>
      <c r="K417" s="120"/>
      <c r="M417" s="117"/>
    </row>
    <row r="418" spans="1:13" ht="14.25" customHeight="1" x14ac:dyDescent="0.3">
      <c r="A418" s="3"/>
      <c r="B418" s="11" t="s">
        <v>2428</v>
      </c>
      <c r="C418" s="14"/>
      <c r="D418" s="10" t="s">
        <v>7724</v>
      </c>
      <c r="E418" s="93">
        <v>189.11100000000002</v>
      </c>
      <c r="F418" s="33">
        <f t="shared" si="20"/>
        <v>283.66650000000004</v>
      </c>
      <c r="G418" s="11">
        <v>25</v>
      </c>
      <c r="H418" s="126" t="s">
        <v>7535</v>
      </c>
      <c r="I418" s="32"/>
      <c r="J418" s="124"/>
      <c r="K418" s="120"/>
      <c r="M418" s="117"/>
    </row>
    <row r="419" spans="1:13" ht="14.25" customHeight="1" x14ac:dyDescent="0.3">
      <c r="A419" s="3"/>
      <c r="B419" s="11" t="s">
        <v>2485</v>
      </c>
      <c r="C419" s="14"/>
      <c r="D419" s="10" t="s">
        <v>7723</v>
      </c>
      <c r="E419" s="93">
        <v>179.411</v>
      </c>
      <c r="F419" s="33">
        <f t="shared" si="20"/>
        <v>269.11649999999997</v>
      </c>
      <c r="G419" s="11">
        <v>25</v>
      </c>
      <c r="H419" s="126" t="s">
        <v>7535</v>
      </c>
      <c r="I419" s="32"/>
      <c r="J419" s="124"/>
      <c r="K419" s="120"/>
      <c r="M419" s="117"/>
    </row>
    <row r="420" spans="1:13" ht="14.25" customHeight="1" x14ac:dyDescent="0.3">
      <c r="A420" s="3"/>
      <c r="B420" s="11" t="s">
        <v>2624</v>
      </c>
      <c r="C420" s="14"/>
      <c r="D420" s="10" t="s">
        <v>7727</v>
      </c>
      <c r="E420" s="93">
        <v>224.01500000000001</v>
      </c>
      <c r="F420" s="33">
        <f t="shared" si="20"/>
        <v>336.02250000000004</v>
      </c>
      <c r="G420" s="11">
        <v>25</v>
      </c>
      <c r="H420" s="126" t="s">
        <v>7535</v>
      </c>
      <c r="I420" s="32"/>
      <c r="J420" s="124"/>
      <c r="K420" s="120"/>
      <c r="M420" s="117"/>
    </row>
    <row r="421" spans="1:13" ht="14.25" customHeight="1" x14ac:dyDescent="0.3">
      <c r="A421" s="3"/>
      <c r="B421" s="11" t="s">
        <v>2625</v>
      </c>
      <c r="C421" s="14"/>
      <c r="D421" s="10" t="s">
        <v>7729</v>
      </c>
      <c r="E421" s="93">
        <v>246.804</v>
      </c>
      <c r="F421" s="33">
        <f t="shared" si="20"/>
        <v>370.20600000000002</v>
      </c>
      <c r="G421" s="11">
        <v>25</v>
      </c>
      <c r="H421" s="126" t="s">
        <v>7535</v>
      </c>
      <c r="I421" s="32"/>
      <c r="J421" s="124"/>
      <c r="K421" s="120"/>
      <c r="M421" s="117"/>
    </row>
    <row r="422" spans="1:13" ht="14.25" customHeight="1" x14ac:dyDescent="0.3">
      <c r="A422" s="3"/>
      <c r="B422" s="82"/>
      <c r="C422" s="85"/>
      <c r="D422" s="81"/>
      <c r="F422" s="93"/>
      <c r="G422" s="82"/>
      <c r="H422" s="126" t="s">
        <v>3138</v>
      </c>
      <c r="I422" s="32"/>
      <c r="J422" s="124"/>
      <c r="K422" s="120"/>
      <c r="M422" s="117"/>
    </row>
    <row r="423" spans="1:13" ht="14.25" customHeight="1" x14ac:dyDescent="0.3">
      <c r="A423" s="3"/>
      <c r="B423" s="82" t="s">
        <v>6561</v>
      </c>
      <c r="C423" s="14"/>
      <c r="D423" s="10" t="s">
        <v>7263</v>
      </c>
      <c r="E423" s="93">
        <v>198.9</v>
      </c>
      <c r="F423" s="33">
        <f t="shared" si="20"/>
        <v>298.35000000000002</v>
      </c>
      <c r="G423" s="11"/>
      <c r="H423" s="126" t="s">
        <v>3138</v>
      </c>
      <c r="I423" s="32"/>
      <c r="J423" s="124"/>
      <c r="K423" s="120"/>
      <c r="M423" s="117"/>
    </row>
    <row r="424" spans="1:13" ht="14.25" customHeight="1" x14ac:dyDescent="0.3">
      <c r="A424" s="3"/>
      <c r="B424" s="82" t="s">
        <v>6568</v>
      </c>
      <c r="C424" s="14"/>
      <c r="D424" s="10" t="s">
        <v>7260</v>
      </c>
      <c r="E424" s="93">
        <v>174.13500000000002</v>
      </c>
      <c r="F424" s="33">
        <f t="shared" si="20"/>
        <v>261.20250000000004</v>
      </c>
      <c r="G424" s="11"/>
      <c r="H424" s="126" t="s">
        <v>3138</v>
      </c>
      <c r="I424" s="32"/>
      <c r="J424" s="124"/>
      <c r="K424" s="120"/>
      <c r="M424" s="117"/>
    </row>
    <row r="425" spans="1:13" ht="14.25" customHeight="1" x14ac:dyDescent="0.25">
      <c r="A425" s="16"/>
      <c r="B425" s="17"/>
      <c r="C425" s="18" t="s">
        <v>2968</v>
      </c>
      <c r="D425" s="19"/>
      <c r="E425" s="94" t="s">
        <v>3138</v>
      </c>
      <c r="F425" s="34" t="str">
        <f t="shared" si="20"/>
        <v/>
      </c>
      <c r="G425" s="17"/>
      <c r="H425" s="126" t="s">
        <v>3138</v>
      </c>
      <c r="I425" s="32"/>
      <c r="J425" s="124"/>
      <c r="K425" s="120"/>
      <c r="M425" s="117"/>
    </row>
    <row r="426" spans="1:13" ht="14.25" customHeight="1" x14ac:dyDescent="0.3">
      <c r="A426" s="21"/>
      <c r="B426" s="22" t="s">
        <v>2402</v>
      </c>
      <c r="C426" s="23"/>
      <c r="D426" s="24" t="s">
        <v>3130</v>
      </c>
      <c r="E426" s="95" t="s">
        <v>3629</v>
      </c>
      <c r="F426" s="35" t="str">
        <f t="shared" si="20"/>
        <v>VENTA</v>
      </c>
      <c r="G426" s="22" t="s">
        <v>1965</v>
      </c>
      <c r="H426" s="126" t="s">
        <v>3138</v>
      </c>
      <c r="I426" s="32"/>
      <c r="J426" s="124"/>
      <c r="K426" s="120"/>
      <c r="M426" s="117"/>
    </row>
    <row r="427" spans="1:13" ht="14.25" customHeight="1" x14ac:dyDescent="0.3">
      <c r="B427" s="11" t="s">
        <v>2971</v>
      </c>
      <c r="C427" s="14"/>
      <c r="D427" s="10" t="s">
        <v>7738</v>
      </c>
      <c r="E427" s="93">
        <v>186.262</v>
      </c>
      <c r="F427" s="33">
        <f t="shared" si="20"/>
        <v>279.39300000000003</v>
      </c>
      <c r="G427" s="11">
        <v>1</v>
      </c>
      <c r="H427" s="126" t="s">
        <v>7528</v>
      </c>
      <c r="I427" s="32"/>
      <c r="J427" s="124"/>
      <c r="K427" s="120"/>
      <c r="M427" s="117"/>
    </row>
    <row r="428" spans="1:13" ht="14.25" customHeight="1" x14ac:dyDescent="0.3">
      <c r="B428" s="11" t="s">
        <v>2969</v>
      </c>
      <c r="C428" s="14"/>
      <c r="D428" s="10" t="s">
        <v>7737</v>
      </c>
      <c r="E428" s="93">
        <v>194.673</v>
      </c>
      <c r="F428" s="33">
        <f t="shared" si="20"/>
        <v>292.0095</v>
      </c>
      <c r="G428" s="11">
        <v>1</v>
      </c>
      <c r="H428" s="126" t="s">
        <v>7528</v>
      </c>
      <c r="I428" s="32"/>
      <c r="J428" s="124"/>
      <c r="K428" s="120"/>
      <c r="M428" s="117"/>
    </row>
    <row r="429" spans="1:13" ht="14.25" customHeight="1" x14ac:dyDescent="0.3">
      <c r="B429" s="11" t="s">
        <v>2970</v>
      </c>
      <c r="C429" s="14"/>
      <c r="D429" s="10" t="s">
        <v>6567</v>
      </c>
      <c r="E429" s="93">
        <v>209.23000000000002</v>
      </c>
      <c r="F429" s="33">
        <f t="shared" si="20"/>
        <v>313.84500000000003</v>
      </c>
      <c r="G429" s="11">
        <v>1</v>
      </c>
      <c r="H429" s="126" t="s">
        <v>3138</v>
      </c>
      <c r="I429" s="32"/>
      <c r="J429" s="124"/>
      <c r="K429" s="120"/>
      <c r="M429" s="117"/>
    </row>
    <row r="430" spans="1:13" ht="14.25" customHeight="1" x14ac:dyDescent="0.25">
      <c r="A430" s="16"/>
      <c r="B430" s="17"/>
      <c r="C430" s="18" t="s">
        <v>5517</v>
      </c>
      <c r="D430" s="19"/>
      <c r="E430" s="94" t="s">
        <v>3138</v>
      </c>
      <c r="F430" s="34" t="str">
        <f t="shared" si="20"/>
        <v/>
      </c>
      <c r="G430" s="17"/>
      <c r="H430" s="126" t="s">
        <v>3138</v>
      </c>
      <c r="I430" s="32"/>
      <c r="J430" s="124"/>
      <c r="K430" s="120"/>
      <c r="M430" s="117"/>
    </row>
    <row r="431" spans="1:13" ht="14.25" customHeight="1" x14ac:dyDescent="0.3">
      <c r="A431" s="21"/>
      <c r="B431" s="22" t="s">
        <v>2402</v>
      </c>
      <c r="C431" s="23"/>
      <c r="D431" s="24" t="s">
        <v>3130</v>
      </c>
      <c r="E431" s="95" t="s">
        <v>3629</v>
      </c>
      <c r="F431" s="35" t="str">
        <f t="shared" si="20"/>
        <v>VENTA</v>
      </c>
      <c r="G431" s="22" t="s">
        <v>1965</v>
      </c>
      <c r="H431" s="126" t="s">
        <v>3138</v>
      </c>
      <c r="I431" s="32"/>
      <c r="J431" s="124"/>
      <c r="K431" s="120"/>
      <c r="M431" s="117"/>
    </row>
    <row r="432" spans="1:13" ht="14.25" customHeight="1" x14ac:dyDescent="0.3">
      <c r="B432" s="11" t="s">
        <v>3177</v>
      </c>
      <c r="C432" s="14"/>
      <c r="D432" s="10" t="s">
        <v>5754</v>
      </c>
      <c r="E432" s="93">
        <v>209.57400000000001</v>
      </c>
      <c r="F432" s="33">
        <f t="shared" si="20"/>
        <v>314.36099999999999</v>
      </c>
      <c r="G432" s="11">
        <v>10</v>
      </c>
      <c r="H432" s="126" t="s">
        <v>3138</v>
      </c>
      <c r="I432" s="32"/>
      <c r="J432" s="124"/>
      <c r="K432" s="120"/>
      <c r="M432" s="117"/>
    </row>
    <row r="433" spans="1:13" ht="14.25" customHeight="1" x14ac:dyDescent="0.25">
      <c r="A433" s="16"/>
      <c r="B433" s="17"/>
      <c r="C433" s="18" t="s">
        <v>1963</v>
      </c>
      <c r="D433" s="19"/>
      <c r="E433" s="94" t="s">
        <v>3138</v>
      </c>
      <c r="F433" s="34" t="str">
        <f t="shared" si="20"/>
        <v/>
      </c>
      <c r="G433" s="17"/>
      <c r="H433" s="126" t="s">
        <v>3138</v>
      </c>
      <c r="I433" s="32"/>
      <c r="J433" s="124"/>
      <c r="K433" s="120"/>
      <c r="M433" s="117"/>
    </row>
    <row r="434" spans="1:13" ht="14.25" customHeight="1" x14ac:dyDescent="0.3">
      <c r="A434" s="21"/>
      <c r="B434" s="22" t="s">
        <v>2402</v>
      </c>
      <c r="C434" s="23"/>
      <c r="D434" s="24" t="s">
        <v>3130</v>
      </c>
      <c r="E434" s="95" t="s">
        <v>3629</v>
      </c>
      <c r="F434" s="35" t="str">
        <f t="shared" si="20"/>
        <v>VENTA</v>
      </c>
      <c r="G434" s="22" t="s">
        <v>1965</v>
      </c>
      <c r="H434" s="126" t="s">
        <v>3138</v>
      </c>
      <c r="I434" s="32"/>
      <c r="J434" s="124"/>
      <c r="K434" s="120"/>
      <c r="M434" s="117"/>
    </row>
    <row r="435" spans="1:13" ht="14.25" customHeight="1" x14ac:dyDescent="0.3">
      <c r="B435" s="11" t="s">
        <v>2522</v>
      </c>
      <c r="C435" s="14"/>
      <c r="D435" s="10" t="s">
        <v>3933</v>
      </c>
      <c r="E435" s="93">
        <v>312.70100000000002</v>
      </c>
      <c r="F435" s="33">
        <f t="shared" si="20"/>
        <v>469.05150000000003</v>
      </c>
      <c r="G435" s="11">
        <v>1</v>
      </c>
      <c r="H435" s="126" t="s">
        <v>3138</v>
      </c>
      <c r="I435" s="32"/>
      <c r="J435" s="124"/>
      <c r="K435" s="120"/>
      <c r="M435" s="117"/>
    </row>
    <row r="436" spans="1:13" ht="14.25" customHeight="1" x14ac:dyDescent="0.3">
      <c r="B436" s="11" t="s">
        <v>2531</v>
      </c>
      <c r="C436" s="14"/>
      <c r="D436" s="10" t="s">
        <v>4601</v>
      </c>
      <c r="E436" s="93">
        <v>565.39300000000003</v>
      </c>
      <c r="F436" s="33">
        <f t="shared" si="20"/>
        <v>848.08950000000004</v>
      </c>
      <c r="G436" s="11">
        <v>1</v>
      </c>
      <c r="H436" s="126" t="s">
        <v>3138</v>
      </c>
      <c r="I436" s="32"/>
      <c r="J436" s="124"/>
      <c r="K436" s="120"/>
      <c r="M436" s="117"/>
    </row>
    <row r="437" spans="1:13" ht="14.25" customHeight="1" x14ac:dyDescent="0.3">
      <c r="B437" s="11" t="s">
        <v>522</v>
      </c>
      <c r="C437" s="14"/>
      <c r="D437" s="10" t="s">
        <v>4600</v>
      </c>
      <c r="E437" s="93">
        <v>177.161</v>
      </c>
      <c r="F437" s="33">
        <f t="shared" si="20"/>
        <v>265.74149999999997</v>
      </c>
      <c r="G437" s="11">
        <v>1</v>
      </c>
      <c r="H437" s="126" t="s">
        <v>3138</v>
      </c>
      <c r="I437" s="32"/>
      <c r="J437" s="124"/>
      <c r="K437" s="120"/>
      <c r="M437" s="117"/>
    </row>
    <row r="438" spans="1:13" ht="14.25" customHeight="1" x14ac:dyDescent="0.3">
      <c r="B438" s="11" t="s">
        <v>523</v>
      </c>
      <c r="C438" s="14"/>
      <c r="D438" s="10" t="s">
        <v>4602</v>
      </c>
      <c r="E438" s="93">
        <v>416.154</v>
      </c>
      <c r="F438" s="33">
        <f t="shared" si="20"/>
        <v>624.23099999999999</v>
      </c>
      <c r="G438" s="11">
        <v>1</v>
      </c>
      <c r="H438" s="126" t="s">
        <v>3138</v>
      </c>
      <c r="I438" s="32"/>
      <c r="J438" s="124"/>
      <c r="K438" s="120"/>
      <c r="M438" s="117"/>
    </row>
    <row r="439" spans="1:13" ht="14.25" customHeight="1" x14ac:dyDescent="0.3">
      <c r="B439" s="11" t="s">
        <v>3138</v>
      </c>
      <c r="C439" s="14"/>
      <c r="D439" s="10" t="s">
        <v>3138</v>
      </c>
      <c r="E439" s="93" t="s">
        <v>3138</v>
      </c>
      <c r="F439" s="33" t="str">
        <f t="shared" si="20"/>
        <v/>
      </c>
      <c r="G439" s="11"/>
      <c r="H439" s="126" t="s">
        <v>3138</v>
      </c>
      <c r="I439" s="32"/>
      <c r="J439" s="124"/>
      <c r="K439" s="120"/>
      <c r="M439" s="117"/>
    </row>
    <row r="440" spans="1:13" ht="14.25" customHeight="1" x14ac:dyDescent="0.25">
      <c r="A440" s="16"/>
      <c r="B440" s="17"/>
      <c r="C440" s="18" t="s">
        <v>1944</v>
      </c>
      <c r="D440" s="19"/>
      <c r="E440" s="94" t="s">
        <v>3138</v>
      </c>
      <c r="F440" s="34" t="str">
        <f t="shared" si="20"/>
        <v/>
      </c>
      <c r="G440" s="17"/>
      <c r="H440" s="126" t="s">
        <v>3138</v>
      </c>
      <c r="I440" s="32"/>
      <c r="J440" s="124"/>
      <c r="K440" s="120"/>
      <c r="M440" s="117"/>
    </row>
    <row r="441" spans="1:13" ht="14.25" customHeight="1" x14ac:dyDescent="0.3">
      <c r="A441" s="21"/>
      <c r="B441" s="22" t="s">
        <v>2402</v>
      </c>
      <c r="C441" s="23"/>
      <c r="D441" s="24" t="s">
        <v>3130</v>
      </c>
      <c r="E441" s="95" t="s">
        <v>3629</v>
      </c>
      <c r="F441" s="35" t="str">
        <f t="shared" si="20"/>
        <v>VENTA</v>
      </c>
      <c r="G441" s="22" t="s">
        <v>1965</v>
      </c>
      <c r="H441" s="126" t="s">
        <v>3138</v>
      </c>
      <c r="I441" s="32"/>
      <c r="J441" s="124"/>
      <c r="K441" s="120"/>
      <c r="M441" s="117"/>
    </row>
    <row r="442" spans="1:13" ht="14.25" customHeight="1" x14ac:dyDescent="0.3">
      <c r="B442" s="11" t="s">
        <v>2430</v>
      </c>
      <c r="C442" s="14"/>
      <c r="D442" s="10" t="s">
        <v>6213</v>
      </c>
      <c r="E442" s="93">
        <v>292.17200000000003</v>
      </c>
      <c r="F442" s="33">
        <f t="shared" si="20"/>
        <v>438.25800000000004</v>
      </c>
      <c r="G442" s="11">
        <v>12</v>
      </c>
      <c r="H442" s="126" t="s">
        <v>3138</v>
      </c>
      <c r="I442" s="32"/>
      <c r="J442" s="124"/>
      <c r="K442" s="120"/>
      <c r="M442" s="117"/>
    </row>
    <row r="443" spans="1:13" ht="14.25" customHeight="1" x14ac:dyDescent="0.3">
      <c r="B443" s="11" t="s">
        <v>86</v>
      </c>
      <c r="C443" s="14"/>
      <c r="D443" s="10" t="s">
        <v>7097</v>
      </c>
      <c r="E443" s="93">
        <v>72.034000000000006</v>
      </c>
      <c r="F443" s="33">
        <f t="shared" si="20"/>
        <v>108.05100000000002</v>
      </c>
      <c r="G443" s="11">
        <v>10</v>
      </c>
      <c r="H443" s="126" t="s">
        <v>7534</v>
      </c>
      <c r="I443" s="32"/>
      <c r="J443" s="124"/>
      <c r="K443" s="120"/>
      <c r="M443" s="117"/>
    </row>
    <row r="444" spans="1:13" ht="14.25" customHeight="1" x14ac:dyDescent="0.3">
      <c r="B444" s="11" t="s">
        <v>2431</v>
      </c>
      <c r="C444" s="14"/>
      <c r="D444" s="10" t="s">
        <v>6214</v>
      </c>
      <c r="E444" s="93">
        <v>389.62400000000002</v>
      </c>
      <c r="F444" s="33">
        <f t="shared" si="20"/>
        <v>584.43600000000004</v>
      </c>
      <c r="G444" s="11">
        <v>12</v>
      </c>
      <c r="H444" s="126" t="s">
        <v>3138</v>
      </c>
      <c r="I444" s="32"/>
      <c r="J444" s="124"/>
      <c r="K444" s="120"/>
      <c r="M444" s="117"/>
    </row>
    <row r="445" spans="1:13" ht="14.25" customHeight="1" x14ac:dyDescent="0.25">
      <c r="A445" s="16"/>
      <c r="B445" s="17"/>
      <c r="C445" s="18" t="s">
        <v>1964</v>
      </c>
      <c r="D445" s="19"/>
      <c r="E445" s="94" t="s">
        <v>3138</v>
      </c>
      <c r="F445" s="34" t="str">
        <f t="shared" si="20"/>
        <v/>
      </c>
      <c r="G445" s="17"/>
      <c r="H445" s="126" t="s">
        <v>3138</v>
      </c>
      <c r="I445" s="32"/>
      <c r="J445" s="124"/>
      <c r="K445" s="120"/>
      <c r="M445" s="117"/>
    </row>
    <row r="446" spans="1:13" ht="14.25" customHeight="1" x14ac:dyDescent="0.3">
      <c r="A446" s="21"/>
      <c r="B446" s="22" t="s">
        <v>2402</v>
      </c>
      <c r="C446" s="23"/>
      <c r="D446" s="24" t="s">
        <v>3130</v>
      </c>
      <c r="E446" s="95" t="s">
        <v>3629</v>
      </c>
      <c r="F446" s="35" t="str">
        <f t="shared" ref="F446:F513" si="21">IF(G446="ENV.","VENTA",IF(B446="","",E446+E446*A$2/100))</f>
        <v>VENTA</v>
      </c>
      <c r="G446" s="22" t="s">
        <v>1965</v>
      </c>
      <c r="H446" s="126" t="s">
        <v>3138</v>
      </c>
      <c r="I446" s="32"/>
      <c r="J446" s="124"/>
      <c r="K446" s="120"/>
      <c r="M446" s="117"/>
    </row>
    <row r="447" spans="1:13" ht="14.25" customHeight="1" x14ac:dyDescent="0.3">
      <c r="B447" s="11" t="s">
        <v>3148</v>
      </c>
      <c r="C447" s="14"/>
      <c r="D447" s="10" t="s">
        <v>7105</v>
      </c>
      <c r="E447" s="93">
        <v>260.23700000000002</v>
      </c>
      <c r="F447" s="33">
        <f t="shared" si="21"/>
        <v>390.35550000000001</v>
      </c>
      <c r="G447" s="11">
        <v>2</v>
      </c>
      <c r="H447" s="126" t="s">
        <v>7534</v>
      </c>
      <c r="I447" s="32"/>
      <c r="J447" s="124"/>
      <c r="K447" s="120"/>
      <c r="M447" s="117"/>
    </row>
    <row r="448" spans="1:13" ht="14.25" customHeight="1" x14ac:dyDescent="0.25">
      <c r="A448" s="16"/>
      <c r="B448" s="17"/>
      <c r="C448" s="18" t="s">
        <v>1972</v>
      </c>
      <c r="D448" s="19"/>
      <c r="E448" s="94" t="s">
        <v>3138</v>
      </c>
      <c r="F448" s="34" t="str">
        <f t="shared" si="21"/>
        <v/>
      </c>
      <c r="G448" s="17"/>
      <c r="H448" s="126" t="s">
        <v>3138</v>
      </c>
      <c r="I448" s="32"/>
      <c r="J448" s="124"/>
      <c r="K448" s="120"/>
      <c r="M448" s="117"/>
    </row>
    <row r="449" spans="1:13" ht="14.25" customHeight="1" x14ac:dyDescent="0.3">
      <c r="A449" s="21"/>
      <c r="B449" s="22" t="s">
        <v>2402</v>
      </c>
      <c r="C449" s="23"/>
      <c r="D449" s="24" t="s">
        <v>3130</v>
      </c>
      <c r="E449" s="95" t="s">
        <v>3629</v>
      </c>
      <c r="F449" s="35" t="str">
        <f t="shared" si="21"/>
        <v>VENTA</v>
      </c>
      <c r="G449" s="22" t="s">
        <v>1965</v>
      </c>
      <c r="H449" s="126" t="s">
        <v>3138</v>
      </c>
      <c r="I449" s="32"/>
      <c r="J449" s="124"/>
      <c r="K449" s="120"/>
      <c r="M449" s="117"/>
    </row>
    <row r="450" spans="1:13" ht="14.25" customHeight="1" x14ac:dyDescent="0.3">
      <c r="B450" s="12" t="s">
        <v>3138</v>
      </c>
      <c r="D450" s="9" t="s">
        <v>3138</v>
      </c>
      <c r="E450" s="93" t="s">
        <v>3138</v>
      </c>
      <c r="F450" s="33" t="str">
        <f t="shared" si="21"/>
        <v/>
      </c>
      <c r="H450" s="126" t="s">
        <v>3138</v>
      </c>
      <c r="I450" s="32"/>
      <c r="J450" s="124"/>
      <c r="K450" s="120"/>
      <c r="M450" s="117"/>
    </row>
    <row r="451" spans="1:13" ht="14.25" customHeight="1" x14ac:dyDescent="0.3">
      <c r="B451" s="11" t="s">
        <v>87</v>
      </c>
      <c r="C451" s="14"/>
      <c r="D451" s="10" t="s">
        <v>5660</v>
      </c>
      <c r="E451" s="93">
        <v>2353.2890000000002</v>
      </c>
      <c r="F451" s="33">
        <f t="shared" si="21"/>
        <v>3529.9335000000001</v>
      </c>
      <c r="G451" s="11">
        <v>1</v>
      </c>
      <c r="H451" s="126" t="s">
        <v>7532</v>
      </c>
      <c r="I451" s="32"/>
      <c r="J451" s="124"/>
      <c r="K451" s="120"/>
      <c r="M451" s="117"/>
    </row>
    <row r="452" spans="1:13" ht="14.25" customHeight="1" x14ac:dyDescent="0.3">
      <c r="B452" s="11" t="s">
        <v>88</v>
      </c>
      <c r="C452" s="14"/>
      <c r="D452" s="10" t="s">
        <v>5661</v>
      </c>
      <c r="E452" s="93">
        <v>2353.2890000000002</v>
      </c>
      <c r="F452" s="33">
        <f t="shared" si="21"/>
        <v>3529.9335000000001</v>
      </c>
      <c r="G452" s="11">
        <v>1</v>
      </c>
      <c r="H452" s="126" t="s">
        <v>7532</v>
      </c>
      <c r="I452" s="32"/>
      <c r="J452" s="124"/>
      <c r="K452" s="120"/>
      <c r="M452" s="117"/>
    </row>
    <row r="453" spans="1:13" ht="14.25" customHeight="1" x14ac:dyDescent="0.3">
      <c r="B453" s="11" t="s">
        <v>89</v>
      </c>
      <c r="C453" s="14"/>
      <c r="D453" s="10" t="s">
        <v>5662</v>
      </c>
      <c r="E453" s="93">
        <v>2353.2890000000002</v>
      </c>
      <c r="F453" s="33">
        <f t="shared" si="21"/>
        <v>3529.9335000000001</v>
      </c>
      <c r="G453" s="11">
        <v>1</v>
      </c>
      <c r="H453" s="126" t="s">
        <v>7532</v>
      </c>
      <c r="I453" s="32"/>
      <c r="J453" s="124"/>
      <c r="K453" s="120"/>
      <c r="M453" s="117"/>
    </row>
    <row r="454" spans="1:13" ht="14.25" customHeight="1" x14ac:dyDescent="0.3">
      <c r="B454" s="11" t="s">
        <v>90</v>
      </c>
      <c r="C454" s="14"/>
      <c r="D454" s="10" t="s">
        <v>5663</v>
      </c>
      <c r="E454" s="93">
        <v>2353.2890000000002</v>
      </c>
      <c r="F454" s="33">
        <f t="shared" si="21"/>
        <v>3529.9335000000001</v>
      </c>
      <c r="G454" s="11">
        <v>1</v>
      </c>
      <c r="H454" s="126" t="s">
        <v>7532</v>
      </c>
      <c r="I454" s="32"/>
      <c r="J454" s="124"/>
      <c r="K454" s="120"/>
      <c r="M454" s="117"/>
    </row>
    <row r="455" spans="1:13" ht="14.25" customHeight="1" x14ac:dyDescent="0.3">
      <c r="B455" s="11" t="s">
        <v>91</v>
      </c>
      <c r="C455" s="14"/>
      <c r="D455" s="10" t="s">
        <v>5664</v>
      </c>
      <c r="E455" s="93">
        <v>2353.2890000000002</v>
      </c>
      <c r="F455" s="33">
        <f t="shared" si="21"/>
        <v>3529.9335000000001</v>
      </c>
      <c r="G455" s="11">
        <v>1</v>
      </c>
      <c r="H455" s="126" t="s">
        <v>7532</v>
      </c>
      <c r="I455" s="32"/>
      <c r="J455" s="124"/>
      <c r="K455" s="120"/>
      <c r="M455" s="117"/>
    </row>
    <row r="456" spans="1:13" ht="14.25" customHeight="1" x14ac:dyDescent="0.3">
      <c r="B456" s="11" t="s">
        <v>92</v>
      </c>
      <c r="C456" s="14"/>
      <c r="D456" s="10" t="s">
        <v>5665</v>
      </c>
      <c r="E456" s="93">
        <v>2353.2890000000002</v>
      </c>
      <c r="F456" s="33">
        <f t="shared" si="21"/>
        <v>3529.9335000000001</v>
      </c>
      <c r="G456" s="11">
        <v>1</v>
      </c>
      <c r="H456" s="126" t="s">
        <v>7532</v>
      </c>
      <c r="I456" s="32"/>
      <c r="J456" s="124"/>
      <c r="K456" s="120"/>
      <c r="M456" s="117"/>
    </row>
    <row r="457" spans="1:13" ht="14.25" customHeight="1" x14ac:dyDescent="0.3">
      <c r="B457" s="11" t="s">
        <v>3138</v>
      </c>
      <c r="C457" s="14"/>
      <c r="D457" s="10" t="s">
        <v>3138</v>
      </c>
      <c r="E457" s="93" t="s">
        <v>3138</v>
      </c>
      <c r="F457" s="33" t="str">
        <f t="shared" si="21"/>
        <v/>
      </c>
      <c r="G457" s="11"/>
      <c r="H457" s="126" t="s">
        <v>3138</v>
      </c>
      <c r="I457" s="32"/>
      <c r="J457" s="124"/>
      <c r="K457" s="120"/>
      <c r="M457" s="117"/>
    </row>
    <row r="458" spans="1:13" ht="14.25" customHeight="1" x14ac:dyDescent="0.25">
      <c r="A458" s="16"/>
      <c r="B458" s="17"/>
      <c r="C458" s="18" t="s">
        <v>1973</v>
      </c>
      <c r="D458" s="19"/>
      <c r="E458" s="94" t="s">
        <v>3138</v>
      </c>
      <c r="F458" s="34" t="str">
        <f t="shared" si="21"/>
        <v/>
      </c>
      <c r="G458" s="17"/>
      <c r="H458" s="126" t="s">
        <v>3138</v>
      </c>
      <c r="I458" s="32"/>
      <c r="J458" s="124"/>
      <c r="K458" s="120"/>
      <c r="M458" s="117"/>
    </row>
    <row r="459" spans="1:13" ht="14.25" customHeight="1" x14ac:dyDescent="0.3">
      <c r="A459" s="21"/>
      <c r="B459" s="22" t="s">
        <v>2402</v>
      </c>
      <c r="C459" s="23"/>
      <c r="D459" s="24" t="s">
        <v>3130</v>
      </c>
      <c r="E459" s="95" t="s">
        <v>3629</v>
      </c>
      <c r="F459" s="35" t="str">
        <f t="shared" si="21"/>
        <v>VENTA</v>
      </c>
      <c r="G459" s="22" t="s">
        <v>1965</v>
      </c>
      <c r="H459" s="126" t="s">
        <v>3138</v>
      </c>
      <c r="I459" s="32"/>
      <c r="J459" s="124"/>
      <c r="K459" s="120"/>
      <c r="M459" s="117"/>
    </row>
    <row r="460" spans="1:13" ht="14.25" customHeight="1" x14ac:dyDescent="0.3">
      <c r="B460" s="11" t="s">
        <v>93</v>
      </c>
      <c r="C460" s="14"/>
      <c r="D460" s="10" t="s">
        <v>7256</v>
      </c>
      <c r="E460" s="93">
        <v>233.50800000000001</v>
      </c>
      <c r="F460" s="33">
        <f t="shared" si="21"/>
        <v>350.262</v>
      </c>
      <c r="G460" s="11">
        <v>6</v>
      </c>
      <c r="H460" s="126" t="s">
        <v>7535</v>
      </c>
      <c r="I460" s="32"/>
      <c r="J460" s="124"/>
      <c r="K460" s="120"/>
      <c r="M460" s="117"/>
    </row>
    <row r="461" spans="1:13" ht="14.25" customHeight="1" x14ac:dyDescent="0.3">
      <c r="B461" s="11" t="s">
        <v>3156</v>
      </c>
      <c r="C461" s="14"/>
      <c r="D461" s="10" t="s">
        <v>7270</v>
      </c>
      <c r="E461" s="93">
        <v>399.762</v>
      </c>
      <c r="F461" s="33">
        <f t="shared" si="21"/>
        <v>599.64300000000003</v>
      </c>
      <c r="G461" s="11">
        <v>6</v>
      </c>
      <c r="H461" s="126" t="s">
        <v>7535</v>
      </c>
      <c r="I461" s="32"/>
      <c r="J461" s="124"/>
      <c r="K461" s="120"/>
      <c r="M461" s="117"/>
    </row>
    <row r="462" spans="1:13" ht="14.25" customHeight="1" x14ac:dyDescent="0.3">
      <c r="B462" s="11" t="s">
        <v>94</v>
      </c>
      <c r="C462" s="14"/>
      <c r="D462" s="10" t="s">
        <v>7262</v>
      </c>
      <c r="E462" s="93">
        <v>228.453</v>
      </c>
      <c r="F462" s="33">
        <f t="shared" si="21"/>
        <v>342.67950000000002</v>
      </c>
      <c r="G462" s="11">
        <v>6</v>
      </c>
      <c r="H462" s="126" t="s">
        <v>7535</v>
      </c>
      <c r="I462" s="32"/>
      <c r="J462" s="124"/>
      <c r="K462" s="120"/>
      <c r="M462" s="117"/>
    </row>
    <row r="463" spans="1:13" ht="14.25" customHeight="1" x14ac:dyDescent="0.3">
      <c r="B463" s="11" t="s">
        <v>3138</v>
      </c>
      <c r="C463" s="14"/>
      <c r="D463" s="10" t="s">
        <v>3138</v>
      </c>
      <c r="E463" s="93" t="s">
        <v>3138</v>
      </c>
      <c r="F463" s="33" t="str">
        <f t="shared" si="21"/>
        <v/>
      </c>
      <c r="G463" s="11"/>
      <c r="H463" s="126" t="s">
        <v>3138</v>
      </c>
      <c r="I463" s="32"/>
      <c r="J463" s="124"/>
      <c r="K463" s="120"/>
      <c r="M463" s="117"/>
    </row>
    <row r="464" spans="1:13" ht="14.25" customHeight="1" x14ac:dyDescent="0.25">
      <c r="A464" s="16"/>
      <c r="B464" s="17"/>
      <c r="C464" s="18" t="s">
        <v>1974</v>
      </c>
      <c r="D464" s="19"/>
      <c r="E464" s="94" t="s">
        <v>3138</v>
      </c>
      <c r="F464" s="34" t="str">
        <f t="shared" si="21"/>
        <v/>
      </c>
      <c r="G464" s="17"/>
      <c r="H464" s="126" t="s">
        <v>3138</v>
      </c>
      <c r="I464" s="32"/>
      <c r="J464" s="124"/>
      <c r="K464" s="120"/>
      <c r="M464" s="117"/>
    </row>
    <row r="465" spans="1:13" ht="14.25" customHeight="1" x14ac:dyDescent="0.3">
      <c r="B465" s="11" t="s">
        <v>5162</v>
      </c>
      <c r="C465" s="14"/>
      <c r="D465" s="10" t="s">
        <v>6564</v>
      </c>
      <c r="E465" s="93">
        <v>54.166000000000004</v>
      </c>
      <c r="F465" s="33">
        <f>IF(G465="ENV.","VENTA",IF(B465="","",E465+E465*A$2/100))</f>
        <v>81.249000000000009</v>
      </c>
      <c r="G465" s="11">
        <v>12</v>
      </c>
      <c r="H465" s="126" t="s">
        <v>7557</v>
      </c>
      <c r="I465" s="32"/>
      <c r="J465" s="124"/>
      <c r="K465" s="120"/>
      <c r="M465" s="117"/>
    </row>
    <row r="466" spans="1:13" ht="14.25" customHeight="1" x14ac:dyDescent="0.3">
      <c r="B466" s="11" t="s">
        <v>5161</v>
      </c>
      <c r="C466" s="14"/>
      <c r="D466" s="10" t="s">
        <v>6563</v>
      </c>
      <c r="E466" s="93">
        <v>39.253</v>
      </c>
      <c r="F466" s="33">
        <f>IF(G466="ENV.","VENTA",IF(B466="","",E466+E466*A$2/100))</f>
        <v>58.8795</v>
      </c>
      <c r="G466" s="11">
        <v>12</v>
      </c>
      <c r="H466" s="126" t="s">
        <v>7557</v>
      </c>
      <c r="I466" s="32"/>
      <c r="J466" s="124"/>
      <c r="K466" s="120"/>
      <c r="M466" s="117"/>
    </row>
    <row r="467" spans="1:13" ht="14.25" customHeight="1" x14ac:dyDescent="0.3">
      <c r="B467" s="11" t="s">
        <v>5164</v>
      </c>
      <c r="C467" s="14"/>
      <c r="D467" s="10" t="s">
        <v>6566</v>
      </c>
      <c r="E467" s="93">
        <v>57.182000000000002</v>
      </c>
      <c r="F467" s="33">
        <f>IF(G467="ENV.","VENTA",IF(B467="","",E467+E467*A$2/100))</f>
        <v>85.772999999999996</v>
      </c>
      <c r="G467" s="11">
        <v>12</v>
      </c>
      <c r="H467" s="126" t="s">
        <v>7557</v>
      </c>
      <c r="I467" s="32"/>
      <c r="J467" s="124"/>
      <c r="K467" s="120"/>
      <c r="M467" s="117"/>
    </row>
    <row r="468" spans="1:13" ht="14.25" customHeight="1" x14ac:dyDescent="0.3">
      <c r="B468" s="11" t="s">
        <v>5163</v>
      </c>
      <c r="C468" s="14"/>
      <c r="D468" s="10" t="s">
        <v>6565</v>
      </c>
      <c r="E468" s="93">
        <v>89.253</v>
      </c>
      <c r="F468" s="33">
        <f>IF(G468="ENV.","VENTA",IF(B468="","",E468+E468*A$2/100))</f>
        <v>133.87950000000001</v>
      </c>
      <c r="G468" s="11">
        <v>12</v>
      </c>
      <c r="H468" s="126" t="s">
        <v>7557</v>
      </c>
      <c r="I468" s="32"/>
      <c r="J468" s="124"/>
      <c r="K468" s="120"/>
      <c r="M468" s="117"/>
    </row>
    <row r="469" spans="1:13" ht="14.25" customHeight="1" x14ac:dyDescent="0.3">
      <c r="B469" s="11" t="s">
        <v>5160</v>
      </c>
      <c r="C469" s="14"/>
      <c r="D469" s="10" t="s">
        <v>6562</v>
      </c>
      <c r="E469" s="93">
        <v>177.38</v>
      </c>
      <c r="F469" s="33">
        <f>IF(G469="ENV.","VENTA",IF(B469="","",E469+E469*A$2/100))</f>
        <v>266.07</v>
      </c>
      <c r="G469" s="11">
        <v>12</v>
      </c>
      <c r="H469" s="126" t="s">
        <v>7557</v>
      </c>
      <c r="I469" s="32"/>
      <c r="J469" s="124"/>
      <c r="K469" s="120"/>
      <c r="M469" s="117"/>
    </row>
    <row r="470" spans="1:13" ht="14.25" customHeight="1" x14ac:dyDescent="0.3">
      <c r="B470" s="11" t="s">
        <v>95</v>
      </c>
      <c r="C470" s="14"/>
      <c r="D470" s="10" t="s">
        <v>5631</v>
      </c>
      <c r="E470" s="93">
        <v>72.031999999999996</v>
      </c>
      <c r="F470" s="33">
        <f t="shared" si="21"/>
        <v>108.048</v>
      </c>
      <c r="G470" s="11">
        <v>12</v>
      </c>
      <c r="H470" s="126" t="s">
        <v>7555</v>
      </c>
      <c r="I470" s="32"/>
      <c r="J470" s="124"/>
      <c r="K470" s="120"/>
      <c r="M470" s="117"/>
    </row>
    <row r="471" spans="1:13" ht="14.25" customHeight="1" x14ac:dyDescent="0.3">
      <c r="B471" s="11" t="s">
        <v>96</v>
      </c>
      <c r="C471" s="14"/>
      <c r="D471" s="10" t="s">
        <v>5625</v>
      </c>
      <c r="E471" s="93">
        <v>88.861000000000004</v>
      </c>
      <c r="F471" s="33">
        <f t="shared" si="21"/>
        <v>133.29150000000001</v>
      </c>
      <c r="G471" s="11">
        <v>12</v>
      </c>
      <c r="H471" s="126" t="s">
        <v>7555</v>
      </c>
      <c r="I471" s="32"/>
      <c r="J471" s="124"/>
      <c r="K471" s="120"/>
      <c r="M471" s="117"/>
    </row>
    <row r="472" spans="1:13" ht="14.25" customHeight="1" x14ac:dyDescent="0.3">
      <c r="B472" s="11" t="s">
        <v>97</v>
      </c>
      <c r="C472" s="14"/>
      <c r="D472" s="10" t="s">
        <v>5633</v>
      </c>
      <c r="E472" s="93">
        <v>118.34700000000001</v>
      </c>
      <c r="F472" s="33">
        <f t="shared" si="21"/>
        <v>177.52050000000003</v>
      </c>
      <c r="G472" s="11">
        <v>12</v>
      </c>
      <c r="H472" s="126" t="s">
        <v>7555</v>
      </c>
      <c r="I472" s="32"/>
      <c r="J472" s="124"/>
      <c r="K472" s="120"/>
      <c r="M472" s="117"/>
    </row>
    <row r="473" spans="1:13" ht="14.25" customHeight="1" x14ac:dyDescent="0.3">
      <c r="B473" s="11" t="s">
        <v>98</v>
      </c>
      <c r="C473" s="14"/>
      <c r="D473" s="10" t="s">
        <v>5632</v>
      </c>
      <c r="E473" s="93">
        <v>156.25300000000001</v>
      </c>
      <c r="F473" s="33">
        <f t="shared" si="21"/>
        <v>234.37950000000001</v>
      </c>
      <c r="G473" s="11">
        <v>12</v>
      </c>
      <c r="H473" s="126" t="s">
        <v>7555</v>
      </c>
      <c r="I473" s="32"/>
      <c r="J473" s="124"/>
      <c r="K473" s="120"/>
      <c r="M473" s="117"/>
    </row>
    <row r="474" spans="1:13" ht="14.25" customHeight="1" x14ac:dyDescent="0.3">
      <c r="B474" s="11" t="s">
        <v>99</v>
      </c>
      <c r="C474" s="14"/>
      <c r="D474" s="10" t="s">
        <v>5624</v>
      </c>
      <c r="E474" s="93">
        <v>288.17900000000003</v>
      </c>
      <c r="F474" s="33">
        <f t="shared" si="21"/>
        <v>432.26850000000002</v>
      </c>
      <c r="G474" s="11">
        <v>12</v>
      </c>
      <c r="H474" s="126" t="s">
        <v>7555</v>
      </c>
      <c r="I474" s="32"/>
      <c r="J474" s="124"/>
      <c r="K474" s="120"/>
      <c r="M474" s="117"/>
    </row>
    <row r="475" spans="1:13" ht="14.25" customHeight="1" x14ac:dyDescent="0.25">
      <c r="A475" s="16"/>
      <c r="B475" s="17"/>
      <c r="C475" s="18" t="s">
        <v>1975</v>
      </c>
      <c r="D475" s="19"/>
      <c r="E475" s="94" t="s">
        <v>3138</v>
      </c>
      <c r="F475" s="34" t="str">
        <f t="shared" si="21"/>
        <v/>
      </c>
      <c r="G475" s="17"/>
      <c r="H475" s="126" t="s">
        <v>3138</v>
      </c>
      <c r="I475" s="32"/>
      <c r="J475" s="124"/>
      <c r="K475" s="120"/>
      <c r="M475" s="117"/>
    </row>
    <row r="476" spans="1:13" ht="14.25" customHeight="1" x14ac:dyDescent="0.3">
      <c r="A476" s="21"/>
      <c r="B476" s="22" t="s">
        <v>2402</v>
      </c>
      <c r="C476" s="23"/>
      <c r="D476" s="24" t="s">
        <v>3130</v>
      </c>
      <c r="E476" s="95" t="s">
        <v>3629</v>
      </c>
      <c r="F476" s="35" t="str">
        <f t="shared" si="21"/>
        <v>VENTA</v>
      </c>
      <c r="G476" s="22" t="s">
        <v>1965</v>
      </c>
      <c r="H476" s="126" t="s">
        <v>3138</v>
      </c>
      <c r="I476" s="32"/>
      <c r="J476" s="124"/>
      <c r="K476" s="120"/>
      <c r="M476" s="117"/>
    </row>
    <row r="477" spans="1:13" ht="14.25" customHeight="1" x14ac:dyDescent="0.3">
      <c r="B477" s="11" t="s">
        <v>100</v>
      </c>
      <c r="C477" s="14"/>
      <c r="D477" s="10" t="s">
        <v>3958</v>
      </c>
      <c r="E477" s="93">
        <v>8.8510000000000009</v>
      </c>
      <c r="F477" s="33">
        <f t="shared" si="21"/>
        <v>13.276500000000002</v>
      </c>
      <c r="G477" s="11">
        <v>100</v>
      </c>
      <c r="H477" s="126" t="s">
        <v>3138</v>
      </c>
      <c r="I477" s="32"/>
      <c r="J477" s="124"/>
      <c r="K477" s="120"/>
      <c r="M477" s="117"/>
    </row>
    <row r="478" spans="1:13" ht="14.25" customHeight="1" x14ac:dyDescent="0.3">
      <c r="B478" s="11" t="s">
        <v>3138</v>
      </c>
      <c r="C478" s="14"/>
      <c r="D478" s="10" t="s">
        <v>3138</v>
      </c>
      <c r="E478" s="93" t="s">
        <v>3138</v>
      </c>
      <c r="F478" s="33" t="str">
        <f t="shared" si="21"/>
        <v/>
      </c>
      <c r="G478" s="11"/>
      <c r="H478" s="126" t="s">
        <v>3138</v>
      </c>
      <c r="I478" s="32"/>
      <c r="J478" s="124"/>
      <c r="K478" s="120"/>
      <c r="M478" s="117"/>
    </row>
    <row r="479" spans="1:13" ht="14.25" customHeight="1" x14ac:dyDescent="0.3">
      <c r="B479" s="11" t="s">
        <v>3138</v>
      </c>
      <c r="C479" s="14"/>
      <c r="D479" s="10" t="s">
        <v>3138</v>
      </c>
      <c r="E479" s="93" t="s">
        <v>3138</v>
      </c>
      <c r="F479" s="33" t="str">
        <f t="shared" si="21"/>
        <v/>
      </c>
      <c r="G479" s="11"/>
      <c r="H479" s="126" t="s">
        <v>3138</v>
      </c>
      <c r="I479" s="32"/>
      <c r="J479" s="124"/>
      <c r="K479" s="120"/>
      <c r="M479" s="117"/>
    </row>
    <row r="480" spans="1:13" ht="14.25" customHeight="1" x14ac:dyDescent="0.25">
      <c r="A480" s="16"/>
      <c r="B480" s="17"/>
      <c r="C480" s="18" t="s">
        <v>1976</v>
      </c>
      <c r="D480" s="19"/>
      <c r="E480" s="94" t="s">
        <v>3138</v>
      </c>
      <c r="F480" s="34" t="str">
        <f t="shared" si="21"/>
        <v/>
      </c>
      <c r="G480" s="17"/>
      <c r="H480" s="126" t="s">
        <v>3138</v>
      </c>
      <c r="I480" s="32"/>
      <c r="J480" s="124"/>
      <c r="K480" s="120"/>
      <c r="M480" s="117"/>
    </row>
    <row r="481" spans="1:13" ht="14.25" customHeight="1" x14ac:dyDescent="0.3">
      <c r="A481" s="21"/>
      <c r="B481" s="22" t="s">
        <v>2402</v>
      </c>
      <c r="C481" s="23"/>
      <c r="D481" s="24" t="s">
        <v>3130</v>
      </c>
      <c r="E481" s="95" t="s">
        <v>3629</v>
      </c>
      <c r="F481" s="35" t="str">
        <f t="shared" si="21"/>
        <v>VENTA</v>
      </c>
      <c r="G481" s="22" t="s">
        <v>1965</v>
      </c>
      <c r="H481" s="126" t="s">
        <v>3138</v>
      </c>
      <c r="I481" s="32"/>
      <c r="J481" s="124"/>
      <c r="K481" s="120"/>
      <c r="M481" s="117"/>
    </row>
    <row r="482" spans="1:13" ht="14.25" customHeight="1" x14ac:dyDescent="0.3">
      <c r="B482" s="11" t="s">
        <v>3150</v>
      </c>
      <c r="C482" s="14"/>
      <c r="D482" s="10" t="s">
        <v>7347</v>
      </c>
      <c r="E482" s="93">
        <v>81</v>
      </c>
      <c r="F482" s="33">
        <f t="shared" si="21"/>
        <v>121.5</v>
      </c>
      <c r="G482" s="11">
        <v>10</v>
      </c>
      <c r="H482" s="126" t="s">
        <v>3138</v>
      </c>
      <c r="I482" s="32"/>
      <c r="J482" s="124"/>
      <c r="K482" s="120"/>
      <c r="M482" s="117"/>
    </row>
    <row r="483" spans="1:13" ht="14.25" customHeight="1" x14ac:dyDescent="0.3">
      <c r="B483" s="11" t="s">
        <v>3149</v>
      </c>
      <c r="C483" s="14"/>
      <c r="D483" s="10" t="s">
        <v>7346</v>
      </c>
      <c r="E483" s="93">
        <v>89.88000000000001</v>
      </c>
      <c r="F483" s="33">
        <f t="shared" si="21"/>
        <v>134.82000000000002</v>
      </c>
      <c r="G483" s="11">
        <v>10</v>
      </c>
      <c r="H483" s="126" t="s">
        <v>7545</v>
      </c>
      <c r="I483" s="32"/>
      <c r="J483" s="124"/>
      <c r="K483" s="120"/>
      <c r="M483" s="117"/>
    </row>
    <row r="484" spans="1:13" ht="14.25" customHeight="1" x14ac:dyDescent="0.3">
      <c r="B484" s="11" t="s">
        <v>3151</v>
      </c>
      <c r="C484" s="14"/>
      <c r="D484" s="10" t="s">
        <v>7339</v>
      </c>
      <c r="E484" s="93">
        <v>82.14</v>
      </c>
      <c r="F484" s="33">
        <f t="shared" si="21"/>
        <v>123.21000000000001</v>
      </c>
      <c r="G484" s="11">
        <v>10</v>
      </c>
      <c r="H484" s="126" t="s">
        <v>7561</v>
      </c>
      <c r="I484" s="32"/>
      <c r="J484" s="124"/>
      <c r="K484" s="120"/>
      <c r="M484" s="117"/>
    </row>
    <row r="485" spans="1:13" ht="14.25" customHeight="1" x14ac:dyDescent="0.3">
      <c r="B485" s="11" t="s">
        <v>3152</v>
      </c>
      <c r="C485" s="14"/>
      <c r="D485" s="10" t="s">
        <v>7323</v>
      </c>
      <c r="E485" s="93">
        <v>47.06</v>
      </c>
      <c r="F485" s="33">
        <f t="shared" si="21"/>
        <v>70.59</v>
      </c>
      <c r="G485" s="11">
        <v>10</v>
      </c>
      <c r="H485" s="126" t="s">
        <v>3138</v>
      </c>
      <c r="I485" s="32"/>
      <c r="J485" s="124"/>
      <c r="K485" s="120"/>
      <c r="M485" s="117"/>
    </row>
    <row r="486" spans="1:13" ht="14.25" customHeight="1" x14ac:dyDescent="0.3">
      <c r="B486" s="11" t="s">
        <v>3153</v>
      </c>
      <c r="C486" s="14"/>
      <c r="D486" s="10" t="s">
        <v>7402</v>
      </c>
      <c r="E486" s="93">
        <v>189.04000000000002</v>
      </c>
      <c r="F486" s="33">
        <f t="shared" si="21"/>
        <v>283.56000000000006</v>
      </c>
      <c r="G486" s="11">
        <v>10</v>
      </c>
      <c r="H486" s="126" t="s">
        <v>7560</v>
      </c>
      <c r="I486" s="32"/>
      <c r="J486" s="124"/>
      <c r="K486" s="120"/>
      <c r="M486" s="117"/>
    </row>
    <row r="487" spans="1:13" ht="14.25" customHeight="1" x14ac:dyDescent="0.3">
      <c r="B487" s="11" t="s">
        <v>3154</v>
      </c>
      <c r="C487" s="14"/>
      <c r="D487" s="10" t="s">
        <v>7331</v>
      </c>
      <c r="E487" s="93">
        <v>72.150000000000006</v>
      </c>
      <c r="F487" s="33">
        <f t="shared" si="21"/>
        <v>108.22500000000001</v>
      </c>
      <c r="G487" s="11">
        <v>10</v>
      </c>
      <c r="H487" s="126" t="s">
        <v>7538</v>
      </c>
      <c r="I487" s="32"/>
      <c r="J487" s="124"/>
      <c r="K487" s="120"/>
      <c r="M487" s="117"/>
    </row>
    <row r="488" spans="1:13" ht="14.25" customHeight="1" x14ac:dyDescent="0.3">
      <c r="B488" s="11" t="s">
        <v>3155</v>
      </c>
      <c r="C488" s="14"/>
      <c r="D488" s="10" t="s">
        <v>7334</v>
      </c>
      <c r="E488" s="93">
        <v>76.09</v>
      </c>
      <c r="F488" s="33">
        <f t="shared" si="21"/>
        <v>114.13500000000001</v>
      </c>
      <c r="G488" s="11">
        <v>10</v>
      </c>
      <c r="H488" s="126" t="s">
        <v>7538</v>
      </c>
      <c r="I488" s="32"/>
      <c r="J488" s="124"/>
      <c r="K488" s="120"/>
      <c r="M488" s="117"/>
    </row>
    <row r="489" spans="1:13" ht="14.25" customHeight="1" x14ac:dyDescent="0.3">
      <c r="A489" s="3"/>
      <c r="B489" s="11" t="s">
        <v>3138</v>
      </c>
      <c r="C489" s="14"/>
      <c r="D489" s="10" t="s">
        <v>3138</v>
      </c>
      <c r="E489" s="93" t="s">
        <v>3138</v>
      </c>
      <c r="F489" s="33" t="str">
        <f t="shared" si="21"/>
        <v/>
      </c>
      <c r="G489" s="11"/>
      <c r="H489" s="126" t="s">
        <v>3138</v>
      </c>
      <c r="I489" s="32"/>
      <c r="J489" s="124"/>
      <c r="K489" s="120"/>
      <c r="M489" s="117"/>
    </row>
    <row r="490" spans="1:13" ht="14.25" customHeight="1" x14ac:dyDescent="0.3">
      <c r="A490" s="3"/>
      <c r="B490" s="11" t="s">
        <v>3180</v>
      </c>
      <c r="C490" s="14"/>
      <c r="D490" s="10" t="s">
        <v>7396</v>
      </c>
      <c r="E490" s="93">
        <v>185.03</v>
      </c>
      <c r="F490" s="33">
        <f t="shared" si="21"/>
        <v>277.54500000000002</v>
      </c>
      <c r="G490" s="11">
        <v>10</v>
      </c>
      <c r="H490" s="126" t="s">
        <v>7543</v>
      </c>
      <c r="I490" s="32"/>
      <c r="J490" s="124"/>
      <c r="K490" s="120"/>
      <c r="M490" s="117"/>
    </row>
    <row r="491" spans="1:13" ht="14.25" customHeight="1" x14ac:dyDescent="0.3">
      <c r="A491" s="3"/>
      <c r="B491" s="11" t="s">
        <v>3178</v>
      </c>
      <c r="C491" s="14"/>
      <c r="D491" s="10" t="s">
        <v>7416</v>
      </c>
      <c r="E491" s="93">
        <v>257.76</v>
      </c>
      <c r="F491" s="33">
        <f t="shared" si="21"/>
        <v>386.64</v>
      </c>
      <c r="G491" s="11">
        <v>10</v>
      </c>
      <c r="H491" s="126" t="s">
        <v>7561</v>
      </c>
      <c r="I491" s="32"/>
      <c r="J491" s="124"/>
      <c r="K491" s="120"/>
      <c r="M491" s="117"/>
    </row>
    <row r="492" spans="1:13" ht="14.25" customHeight="1" x14ac:dyDescent="0.3">
      <c r="A492" s="3"/>
      <c r="B492" s="11" t="s">
        <v>3181</v>
      </c>
      <c r="C492" s="14"/>
      <c r="D492" s="10" t="s">
        <v>7424</v>
      </c>
      <c r="E492" s="93">
        <v>331.5</v>
      </c>
      <c r="F492" s="33">
        <f t="shared" si="21"/>
        <v>497.25</v>
      </c>
      <c r="G492" s="11">
        <v>10</v>
      </c>
      <c r="H492" s="126" t="s">
        <v>7545</v>
      </c>
      <c r="I492" s="32"/>
      <c r="J492" s="124"/>
      <c r="K492" s="120"/>
      <c r="M492" s="117"/>
    </row>
    <row r="493" spans="1:13" ht="14.25" customHeight="1" x14ac:dyDescent="0.3">
      <c r="A493" s="3"/>
      <c r="B493" s="11" t="s">
        <v>3182</v>
      </c>
      <c r="C493" s="14"/>
      <c r="D493" s="10" t="s">
        <v>7399</v>
      </c>
      <c r="E493" s="93">
        <v>199.65</v>
      </c>
      <c r="F493" s="33">
        <f t="shared" si="21"/>
        <v>299.47500000000002</v>
      </c>
      <c r="G493" s="11">
        <v>10</v>
      </c>
      <c r="H493" s="126" t="s">
        <v>7536</v>
      </c>
      <c r="I493" s="32"/>
      <c r="J493" s="124"/>
      <c r="K493" s="120"/>
      <c r="M493" s="117"/>
    </row>
    <row r="494" spans="1:13" ht="14.25" customHeight="1" x14ac:dyDescent="0.3">
      <c r="A494" s="3"/>
      <c r="B494" s="11" t="s">
        <v>3179</v>
      </c>
      <c r="C494" s="14"/>
      <c r="D494" s="10" t="s">
        <v>7368</v>
      </c>
      <c r="E494" s="93">
        <v>152.49</v>
      </c>
      <c r="F494" s="33">
        <f t="shared" si="21"/>
        <v>228.73500000000001</v>
      </c>
      <c r="G494" s="11">
        <v>10</v>
      </c>
      <c r="H494" s="126" t="s">
        <v>7543</v>
      </c>
      <c r="I494" s="32"/>
      <c r="J494" s="124"/>
      <c r="K494" s="120"/>
      <c r="M494" s="117"/>
    </row>
    <row r="495" spans="1:13" ht="14.25" customHeight="1" x14ac:dyDescent="0.3">
      <c r="A495" s="3"/>
      <c r="B495" s="11" t="s">
        <v>3138</v>
      </c>
      <c r="C495" s="14"/>
      <c r="D495" s="10" t="s">
        <v>3138</v>
      </c>
      <c r="E495" s="93" t="s">
        <v>3138</v>
      </c>
      <c r="F495" s="33" t="str">
        <f t="shared" si="21"/>
        <v/>
      </c>
      <c r="G495" s="11"/>
      <c r="H495" s="126" t="s">
        <v>3138</v>
      </c>
      <c r="I495" s="32"/>
      <c r="J495" s="124"/>
      <c r="K495" s="120"/>
      <c r="M495" s="117"/>
    </row>
    <row r="496" spans="1:13" ht="14.25" customHeight="1" x14ac:dyDescent="0.3">
      <c r="A496" s="3"/>
      <c r="B496" s="11" t="s">
        <v>2565</v>
      </c>
      <c r="C496" s="14"/>
      <c r="D496" s="10" t="s">
        <v>7429</v>
      </c>
      <c r="E496" s="93">
        <v>420.52000000000004</v>
      </c>
      <c r="F496" s="33">
        <f t="shared" si="21"/>
        <v>630.78000000000009</v>
      </c>
      <c r="G496" s="11"/>
      <c r="H496" s="126" t="s">
        <v>7536</v>
      </c>
      <c r="I496" s="32"/>
      <c r="J496" s="124"/>
      <c r="K496" s="120"/>
      <c r="M496" s="117"/>
    </row>
    <row r="497" spans="1:13" ht="14.25" customHeight="1" x14ac:dyDescent="0.3">
      <c r="A497" s="3"/>
      <c r="B497" s="11" t="s">
        <v>2564</v>
      </c>
      <c r="C497" s="14"/>
      <c r="D497" s="10" t="s">
        <v>7354</v>
      </c>
      <c r="E497" s="93">
        <v>89.31</v>
      </c>
      <c r="F497" s="33">
        <f t="shared" si="21"/>
        <v>133.965</v>
      </c>
      <c r="G497" s="11"/>
      <c r="H497" s="126" t="s">
        <v>3138</v>
      </c>
      <c r="I497" s="32"/>
      <c r="J497" s="124"/>
      <c r="K497" s="120"/>
      <c r="M497" s="117"/>
    </row>
    <row r="498" spans="1:13" ht="14.25" customHeight="1" x14ac:dyDescent="0.3">
      <c r="A498" s="3"/>
      <c r="B498" s="11" t="s">
        <v>3138</v>
      </c>
      <c r="C498" s="14"/>
      <c r="D498" s="10" t="s">
        <v>3138</v>
      </c>
      <c r="E498" s="93" t="s">
        <v>3138</v>
      </c>
      <c r="F498" s="33" t="str">
        <f t="shared" si="21"/>
        <v/>
      </c>
      <c r="G498" s="11"/>
      <c r="H498" s="126" t="s">
        <v>3138</v>
      </c>
      <c r="I498" s="32"/>
      <c r="J498" s="124"/>
      <c r="K498" s="120"/>
      <c r="M498" s="117"/>
    </row>
    <row r="499" spans="1:13" ht="14.25" customHeight="1" x14ac:dyDescent="0.3">
      <c r="A499" s="3"/>
      <c r="B499" s="11" t="s">
        <v>3202</v>
      </c>
      <c r="C499" s="14"/>
      <c r="D499" s="10" t="s">
        <v>7327</v>
      </c>
      <c r="E499" s="93">
        <v>55.580000000000005</v>
      </c>
      <c r="F499" s="33">
        <f t="shared" si="21"/>
        <v>83.37</v>
      </c>
      <c r="G499" s="11">
        <v>10</v>
      </c>
      <c r="H499" s="126" t="s">
        <v>3138</v>
      </c>
      <c r="I499" s="32"/>
      <c r="J499" s="124"/>
      <c r="K499" s="120"/>
      <c r="M499" s="117"/>
    </row>
    <row r="500" spans="1:13" ht="14.25" customHeight="1" x14ac:dyDescent="0.3">
      <c r="A500" s="3"/>
      <c r="B500" s="11" t="s">
        <v>3200</v>
      </c>
      <c r="C500" s="14"/>
      <c r="D500" s="10" t="s">
        <v>7400</v>
      </c>
      <c r="E500" s="93">
        <v>187</v>
      </c>
      <c r="F500" s="33">
        <f t="shared" si="21"/>
        <v>280.5</v>
      </c>
      <c r="G500" s="11">
        <v>10</v>
      </c>
      <c r="H500" s="126" t="s">
        <v>7538</v>
      </c>
      <c r="I500" s="32"/>
      <c r="J500" s="124"/>
      <c r="K500" s="120"/>
      <c r="M500" s="117"/>
    </row>
    <row r="501" spans="1:13" ht="14.25" customHeight="1" x14ac:dyDescent="0.3">
      <c r="A501" s="3"/>
      <c r="B501" s="11" t="s">
        <v>3201</v>
      </c>
      <c r="C501" s="14"/>
      <c r="D501" s="10" t="s">
        <v>7337</v>
      </c>
      <c r="E501" s="93">
        <v>83.76</v>
      </c>
      <c r="F501" s="33">
        <f t="shared" si="21"/>
        <v>125.64000000000001</v>
      </c>
      <c r="G501" s="11">
        <v>10</v>
      </c>
      <c r="H501" s="126" t="s">
        <v>7543</v>
      </c>
      <c r="I501" s="32"/>
      <c r="J501" s="124"/>
      <c r="K501" s="120"/>
      <c r="M501" s="117"/>
    </row>
    <row r="502" spans="1:13" ht="14.25" customHeight="1" x14ac:dyDescent="0.3">
      <c r="A502" s="3"/>
      <c r="B502" s="11" t="s">
        <v>3203</v>
      </c>
      <c r="C502" s="14"/>
      <c r="D502" s="10" t="s">
        <v>7412</v>
      </c>
      <c r="E502" s="93">
        <v>220.19</v>
      </c>
      <c r="F502" s="33">
        <f t="shared" si="21"/>
        <v>330.28499999999997</v>
      </c>
      <c r="G502" s="11">
        <v>10</v>
      </c>
      <c r="H502" s="126" t="s">
        <v>7561</v>
      </c>
      <c r="I502" s="32"/>
      <c r="J502" s="124"/>
      <c r="K502" s="120"/>
      <c r="M502" s="117"/>
    </row>
    <row r="503" spans="1:13" ht="14.25" customHeight="1" x14ac:dyDescent="0.3">
      <c r="A503" s="3"/>
      <c r="B503" s="11" t="s">
        <v>3204</v>
      </c>
      <c r="C503" s="14"/>
      <c r="D503" s="10" t="s">
        <v>7357</v>
      </c>
      <c r="E503" s="93">
        <v>109.53</v>
      </c>
      <c r="F503" s="33">
        <f t="shared" si="21"/>
        <v>164.29500000000002</v>
      </c>
      <c r="G503" s="11">
        <v>10</v>
      </c>
      <c r="H503" s="126" t="s">
        <v>7538</v>
      </c>
      <c r="I503" s="32"/>
      <c r="J503" s="124"/>
      <c r="K503" s="120"/>
      <c r="M503" s="117"/>
    </row>
    <row r="504" spans="1:13" ht="14.25" customHeight="1" x14ac:dyDescent="0.3">
      <c r="A504" s="3"/>
      <c r="B504" s="11" t="s">
        <v>2491</v>
      </c>
      <c r="C504" s="14"/>
      <c r="D504" s="10" t="s">
        <v>7392</v>
      </c>
      <c r="E504" s="93">
        <v>150.66</v>
      </c>
      <c r="F504" s="33">
        <f t="shared" si="21"/>
        <v>225.99</v>
      </c>
      <c r="G504" s="11"/>
      <c r="H504" s="126" t="s">
        <v>7538</v>
      </c>
      <c r="I504" s="32"/>
      <c r="J504" s="124"/>
      <c r="K504" s="120"/>
      <c r="M504" s="117"/>
    </row>
    <row r="505" spans="1:13" ht="14.25" customHeight="1" x14ac:dyDescent="0.3">
      <c r="A505" s="3"/>
      <c r="B505" s="11" t="s">
        <v>3138</v>
      </c>
      <c r="C505" s="14"/>
      <c r="D505" s="10" t="s">
        <v>3138</v>
      </c>
      <c r="E505" s="93" t="s">
        <v>3138</v>
      </c>
      <c r="F505" s="33" t="str">
        <f t="shared" si="21"/>
        <v/>
      </c>
      <c r="G505" s="11"/>
      <c r="H505" s="126" t="s">
        <v>3138</v>
      </c>
      <c r="I505" s="32"/>
      <c r="J505" s="124"/>
      <c r="K505" s="120"/>
      <c r="M505" s="117"/>
    </row>
    <row r="506" spans="1:13" ht="14.25" customHeight="1" x14ac:dyDescent="0.3">
      <c r="A506" s="3"/>
      <c r="B506" s="11" t="s">
        <v>2493</v>
      </c>
      <c r="C506" s="14"/>
      <c r="D506" s="10" t="s">
        <v>7328</v>
      </c>
      <c r="E506" s="93">
        <v>56.7</v>
      </c>
      <c r="F506" s="33">
        <f t="shared" si="21"/>
        <v>85.050000000000011</v>
      </c>
      <c r="G506" s="11"/>
      <c r="H506" s="126" t="s">
        <v>3138</v>
      </c>
      <c r="I506" s="32"/>
      <c r="J506" s="124"/>
      <c r="K506" s="120"/>
      <c r="M506" s="117"/>
    </row>
    <row r="507" spans="1:13" ht="14.25" customHeight="1" x14ac:dyDescent="0.3">
      <c r="A507" s="3"/>
      <c r="B507" s="11" t="s">
        <v>3282</v>
      </c>
      <c r="C507" s="14"/>
      <c r="D507" s="10" t="s">
        <v>7333</v>
      </c>
      <c r="E507" s="93">
        <v>97.95</v>
      </c>
      <c r="F507" s="33">
        <f t="shared" si="21"/>
        <v>146.92500000000001</v>
      </c>
      <c r="G507" s="11">
        <v>10</v>
      </c>
      <c r="H507" s="126" t="s">
        <v>7548</v>
      </c>
      <c r="I507" s="32"/>
      <c r="J507" s="124"/>
      <c r="K507" s="120"/>
      <c r="M507" s="117"/>
    </row>
    <row r="508" spans="1:13" ht="14.25" customHeight="1" x14ac:dyDescent="0.3">
      <c r="A508" s="3"/>
      <c r="B508" s="11" t="s">
        <v>3279</v>
      </c>
      <c r="C508" s="14"/>
      <c r="D508" s="10" t="s">
        <v>7389</v>
      </c>
      <c r="E508" s="93">
        <v>149.45000000000002</v>
      </c>
      <c r="F508" s="33">
        <f t="shared" si="21"/>
        <v>224.17500000000001</v>
      </c>
      <c r="G508" s="11">
        <v>10</v>
      </c>
      <c r="H508" s="126" t="s">
        <v>7536</v>
      </c>
      <c r="I508" s="32"/>
      <c r="J508" s="124"/>
      <c r="K508" s="120"/>
      <c r="M508" s="117"/>
    </row>
    <row r="509" spans="1:13" ht="14.25" customHeight="1" x14ac:dyDescent="0.3">
      <c r="A509" s="3"/>
      <c r="B509" s="11" t="s">
        <v>3285</v>
      </c>
      <c r="C509" s="14"/>
      <c r="D509" s="10" t="s">
        <v>7355</v>
      </c>
      <c r="E509" s="93">
        <v>126.88000000000001</v>
      </c>
      <c r="F509" s="33">
        <f t="shared" si="21"/>
        <v>190.32000000000002</v>
      </c>
      <c r="G509" s="11">
        <v>10</v>
      </c>
      <c r="H509" s="126" t="s">
        <v>8146</v>
      </c>
      <c r="I509" s="32"/>
      <c r="J509" s="124"/>
      <c r="K509" s="120"/>
      <c r="M509" s="117"/>
    </row>
    <row r="510" spans="1:13" ht="14.25" customHeight="1" x14ac:dyDescent="0.3">
      <c r="A510" s="3"/>
      <c r="B510" s="11" t="s">
        <v>3283</v>
      </c>
      <c r="C510" s="14"/>
      <c r="D510" s="10" t="s">
        <v>7406</v>
      </c>
      <c r="E510" s="93">
        <v>202.59</v>
      </c>
      <c r="F510" s="33">
        <f t="shared" si="21"/>
        <v>303.88499999999999</v>
      </c>
      <c r="G510" s="11">
        <v>10</v>
      </c>
      <c r="H510" s="126" t="s">
        <v>7538</v>
      </c>
      <c r="I510" s="32"/>
      <c r="J510" s="124"/>
      <c r="K510" s="120"/>
      <c r="M510" s="117"/>
    </row>
    <row r="511" spans="1:13" ht="14.25" customHeight="1" x14ac:dyDescent="0.3">
      <c r="A511" s="3"/>
      <c r="B511" s="11" t="s">
        <v>3138</v>
      </c>
      <c r="C511" s="14"/>
      <c r="D511" s="10" t="s">
        <v>3138</v>
      </c>
      <c r="E511" s="93" t="s">
        <v>3138</v>
      </c>
      <c r="F511" s="33" t="str">
        <f t="shared" si="21"/>
        <v/>
      </c>
      <c r="G511" s="11"/>
      <c r="H511" s="126" t="s">
        <v>3138</v>
      </c>
      <c r="I511" s="32"/>
      <c r="J511" s="124"/>
      <c r="K511" s="120"/>
      <c r="M511" s="117"/>
    </row>
    <row r="512" spans="1:13" ht="14.25" customHeight="1" x14ac:dyDescent="0.3">
      <c r="A512" s="3"/>
      <c r="B512" s="11" t="s">
        <v>3138</v>
      </c>
      <c r="C512" s="14"/>
      <c r="D512" s="10" t="s">
        <v>3138</v>
      </c>
      <c r="E512" s="93" t="s">
        <v>3138</v>
      </c>
      <c r="F512" s="33" t="str">
        <f t="shared" si="21"/>
        <v/>
      </c>
      <c r="G512" s="11"/>
      <c r="H512" s="126" t="s">
        <v>3138</v>
      </c>
      <c r="I512" s="32"/>
      <c r="J512" s="124"/>
      <c r="K512" s="120"/>
      <c r="M512" s="117"/>
    </row>
    <row r="513" spans="1:13" ht="14.25" customHeight="1" x14ac:dyDescent="0.3">
      <c r="A513" s="3"/>
      <c r="B513" s="11" t="s">
        <v>2494</v>
      </c>
      <c r="C513" s="14"/>
      <c r="D513" s="10" t="s">
        <v>7335</v>
      </c>
      <c r="E513" s="93">
        <v>85.160000000000011</v>
      </c>
      <c r="F513" s="33">
        <f t="shared" si="21"/>
        <v>127.74000000000002</v>
      </c>
      <c r="G513" s="11">
        <v>10</v>
      </c>
      <c r="H513" s="126" t="s">
        <v>8147</v>
      </c>
      <c r="I513" s="32"/>
      <c r="J513" s="124"/>
      <c r="K513" s="120"/>
      <c r="M513" s="117"/>
    </row>
    <row r="514" spans="1:13" ht="14.25" customHeight="1" x14ac:dyDescent="0.3">
      <c r="A514" s="3"/>
      <c r="B514" s="11" t="s">
        <v>2496</v>
      </c>
      <c r="C514" s="14"/>
      <c r="D514" s="10" t="s">
        <v>7359</v>
      </c>
      <c r="E514" s="93">
        <v>112.71000000000001</v>
      </c>
      <c r="F514" s="33">
        <f t="shared" ref="F514:F576" si="22">IF(G514="ENV.","VENTA",IF(B514="","",E514+E514*A$2/100))</f>
        <v>169.065</v>
      </c>
      <c r="G514" s="11">
        <v>10</v>
      </c>
      <c r="H514" s="126" t="s">
        <v>7536</v>
      </c>
      <c r="I514" s="32"/>
      <c r="J514" s="124"/>
      <c r="K514" s="120"/>
      <c r="M514" s="117"/>
    </row>
    <row r="515" spans="1:13" ht="14.25" customHeight="1" x14ac:dyDescent="0.3">
      <c r="A515" s="3"/>
      <c r="B515" s="11" t="s">
        <v>2495</v>
      </c>
      <c r="C515" s="14"/>
      <c r="D515" s="10" t="s">
        <v>7385</v>
      </c>
      <c r="E515" s="93">
        <v>138.46</v>
      </c>
      <c r="F515" s="33">
        <f t="shared" si="22"/>
        <v>207.69</v>
      </c>
      <c r="G515" s="11">
        <v>10</v>
      </c>
      <c r="H515" s="126" t="s">
        <v>7536</v>
      </c>
      <c r="I515" s="32"/>
      <c r="J515" s="124"/>
      <c r="K515" s="120"/>
      <c r="M515" s="117"/>
    </row>
    <row r="516" spans="1:13" ht="14.25" customHeight="1" x14ac:dyDescent="0.3">
      <c r="A516" s="3"/>
      <c r="B516" s="11" t="s">
        <v>3286</v>
      </c>
      <c r="C516" s="14"/>
      <c r="D516" s="10" t="s">
        <v>7356</v>
      </c>
      <c r="E516" s="93">
        <v>109.25</v>
      </c>
      <c r="F516" s="33">
        <f t="shared" si="22"/>
        <v>163.875</v>
      </c>
      <c r="G516" s="11">
        <v>10</v>
      </c>
      <c r="H516" s="126" t="s">
        <v>7536</v>
      </c>
      <c r="I516" s="32"/>
      <c r="J516" s="124"/>
      <c r="K516" s="120"/>
      <c r="M516" s="117"/>
    </row>
    <row r="517" spans="1:13" ht="14.25" customHeight="1" x14ac:dyDescent="0.3">
      <c r="A517" s="3"/>
      <c r="B517" s="11" t="s">
        <v>3280</v>
      </c>
      <c r="C517" s="14"/>
      <c r="D517" s="10" t="s">
        <v>7360</v>
      </c>
      <c r="E517" s="93">
        <v>117.62</v>
      </c>
      <c r="F517" s="33">
        <f t="shared" si="22"/>
        <v>176.43</v>
      </c>
      <c r="G517" s="11">
        <v>10</v>
      </c>
      <c r="H517" s="126" t="s">
        <v>7538</v>
      </c>
      <c r="I517" s="32"/>
      <c r="J517" s="124"/>
      <c r="K517" s="120"/>
      <c r="M517" s="117"/>
    </row>
    <row r="518" spans="1:13" ht="14.25" customHeight="1" x14ac:dyDescent="0.3">
      <c r="A518" s="3"/>
      <c r="B518" s="11" t="s">
        <v>3281</v>
      </c>
      <c r="C518" s="14"/>
      <c r="D518" s="10" t="s">
        <v>7362</v>
      </c>
      <c r="E518" s="93">
        <v>121.2</v>
      </c>
      <c r="F518" s="33">
        <f t="shared" si="22"/>
        <v>181.8</v>
      </c>
      <c r="G518" s="11">
        <v>10</v>
      </c>
      <c r="H518" s="126" t="s">
        <v>7538</v>
      </c>
      <c r="I518" s="32"/>
      <c r="J518" s="124"/>
      <c r="K518" s="120"/>
      <c r="M518" s="117"/>
    </row>
    <row r="519" spans="1:13" ht="14.25" customHeight="1" x14ac:dyDescent="0.3">
      <c r="A519" s="3"/>
      <c r="B519" s="11" t="s">
        <v>3284</v>
      </c>
      <c r="C519" s="14"/>
      <c r="D519" s="10" t="s">
        <v>7411</v>
      </c>
      <c r="E519" s="93">
        <v>217.45000000000002</v>
      </c>
      <c r="F519" s="33">
        <f t="shared" si="22"/>
        <v>326.17500000000001</v>
      </c>
      <c r="G519" s="11">
        <v>10</v>
      </c>
      <c r="H519" s="126" t="s">
        <v>7536</v>
      </c>
      <c r="I519" s="32"/>
      <c r="J519" s="124"/>
      <c r="K519" s="120"/>
      <c r="M519" s="117"/>
    </row>
    <row r="520" spans="1:13" ht="14.25" customHeight="1" x14ac:dyDescent="0.3">
      <c r="A520" s="3"/>
      <c r="B520" s="11" t="s">
        <v>3315</v>
      </c>
      <c r="C520" s="14"/>
      <c r="D520" s="10" t="s">
        <v>7420</v>
      </c>
      <c r="E520" s="93">
        <v>302.10000000000002</v>
      </c>
      <c r="F520" s="33">
        <f t="shared" si="22"/>
        <v>453.15000000000003</v>
      </c>
      <c r="G520" s="11">
        <v>10</v>
      </c>
      <c r="H520" s="126" t="s">
        <v>7538</v>
      </c>
      <c r="I520" s="32"/>
      <c r="J520" s="124"/>
      <c r="K520" s="120"/>
      <c r="M520" s="117"/>
    </row>
    <row r="521" spans="1:13" ht="14.25" customHeight="1" x14ac:dyDescent="0.3">
      <c r="A521" s="3"/>
      <c r="B521" s="11" t="s">
        <v>3138</v>
      </c>
      <c r="C521" s="14"/>
      <c r="D521" s="10" t="s">
        <v>3138</v>
      </c>
      <c r="E521" s="93" t="s">
        <v>3138</v>
      </c>
      <c r="F521" s="33" t="str">
        <f t="shared" si="22"/>
        <v/>
      </c>
      <c r="G521" s="11"/>
      <c r="H521" s="126" t="s">
        <v>3138</v>
      </c>
      <c r="I521" s="32"/>
      <c r="J521" s="124"/>
      <c r="K521" s="120"/>
      <c r="M521" s="117"/>
    </row>
    <row r="522" spans="1:13" ht="14.25" customHeight="1" x14ac:dyDescent="0.3">
      <c r="A522" s="3"/>
      <c r="B522" s="11" t="s">
        <v>3316</v>
      </c>
      <c r="C522" s="14"/>
      <c r="D522" s="10" t="s">
        <v>7407</v>
      </c>
      <c r="E522" s="93">
        <v>208.63000000000002</v>
      </c>
      <c r="F522" s="33">
        <f t="shared" si="22"/>
        <v>312.94500000000005</v>
      </c>
      <c r="G522" s="11">
        <v>10</v>
      </c>
      <c r="H522" s="126" t="s">
        <v>7560</v>
      </c>
      <c r="I522" s="32"/>
      <c r="J522" s="124"/>
      <c r="K522" s="120"/>
      <c r="M522" s="117"/>
    </row>
    <row r="523" spans="1:13" ht="14.25" customHeight="1" x14ac:dyDescent="0.3">
      <c r="A523" s="3"/>
      <c r="B523" s="11" t="s">
        <v>3138</v>
      </c>
      <c r="C523" s="14"/>
      <c r="D523" s="10" t="s">
        <v>3138</v>
      </c>
      <c r="E523" s="93" t="s">
        <v>3138</v>
      </c>
      <c r="F523" s="33" t="str">
        <f t="shared" si="22"/>
        <v/>
      </c>
      <c r="G523" s="11"/>
      <c r="H523" s="126" t="s">
        <v>3138</v>
      </c>
      <c r="I523" s="32"/>
      <c r="J523" s="124"/>
      <c r="K523" s="120"/>
      <c r="M523" s="117"/>
    </row>
    <row r="524" spans="1:13" ht="14.25" customHeight="1" x14ac:dyDescent="0.3">
      <c r="A524" s="3"/>
      <c r="B524" s="11" t="s">
        <v>2498</v>
      </c>
      <c r="C524" s="14"/>
      <c r="D524" s="10" t="s">
        <v>7419</v>
      </c>
      <c r="E524" s="93">
        <v>271.65000000000003</v>
      </c>
      <c r="F524" s="33">
        <f t="shared" si="22"/>
        <v>407.47500000000002</v>
      </c>
      <c r="G524" s="11">
        <v>10</v>
      </c>
      <c r="H524" s="126" t="s">
        <v>7538</v>
      </c>
      <c r="I524" s="32"/>
      <c r="J524" s="124"/>
      <c r="K524" s="120"/>
      <c r="M524" s="117"/>
    </row>
    <row r="525" spans="1:13" ht="14.25" customHeight="1" x14ac:dyDescent="0.3">
      <c r="A525" s="3"/>
      <c r="B525" s="11" t="s">
        <v>2499</v>
      </c>
      <c r="C525" s="14"/>
      <c r="D525" s="10" t="s">
        <v>7430</v>
      </c>
      <c r="E525" s="93">
        <v>442.3</v>
      </c>
      <c r="F525" s="33">
        <f t="shared" si="22"/>
        <v>663.45</v>
      </c>
      <c r="G525" s="11">
        <v>10</v>
      </c>
      <c r="H525" s="126" t="s">
        <v>7536</v>
      </c>
      <c r="I525" s="32"/>
      <c r="J525" s="124"/>
      <c r="K525" s="120"/>
      <c r="M525" s="117"/>
    </row>
    <row r="526" spans="1:13" ht="14.25" customHeight="1" x14ac:dyDescent="0.3">
      <c r="A526" s="3"/>
      <c r="B526" s="11" t="s">
        <v>2500</v>
      </c>
      <c r="C526" s="14"/>
      <c r="D526" s="10" t="s">
        <v>7423</v>
      </c>
      <c r="E526" s="93">
        <v>366.18</v>
      </c>
      <c r="F526" s="33">
        <f t="shared" si="22"/>
        <v>549.27</v>
      </c>
      <c r="G526" s="11">
        <v>10</v>
      </c>
      <c r="H526" s="126" t="s">
        <v>7538</v>
      </c>
      <c r="I526" s="32"/>
      <c r="J526" s="124"/>
      <c r="K526" s="120"/>
      <c r="M526" s="117"/>
    </row>
    <row r="527" spans="1:13" ht="14.25" customHeight="1" x14ac:dyDescent="0.3">
      <c r="A527" s="3"/>
      <c r="B527" s="11" t="s">
        <v>2501</v>
      </c>
      <c r="C527" s="14"/>
      <c r="D527" s="10" t="s">
        <v>7442</v>
      </c>
      <c r="E527" s="93">
        <v>614.84</v>
      </c>
      <c r="F527" s="33">
        <f t="shared" si="22"/>
        <v>922.26</v>
      </c>
      <c r="G527" s="11">
        <v>10</v>
      </c>
      <c r="H527" s="126" t="s">
        <v>7536</v>
      </c>
      <c r="I527" s="32"/>
      <c r="J527" s="124"/>
      <c r="K527" s="120"/>
      <c r="M527" s="117"/>
    </row>
    <row r="528" spans="1:13" ht="14.25" customHeight="1" x14ac:dyDescent="0.3">
      <c r="A528" s="3"/>
      <c r="B528" s="11" t="s">
        <v>3138</v>
      </c>
      <c r="C528" s="14"/>
      <c r="D528" s="10" t="s">
        <v>3138</v>
      </c>
      <c r="E528" s="93" t="s">
        <v>3138</v>
      </c>
      <c r="F528" s="33" t="str">
        <f t="shared" si="22"/>
        <v/>
      </c>
      <c r="G528" s="11"/>
      <c r="H528" s="126" t="s">
        <v>3138</v>
      </c>
      <c r="I528" s="32"/>
      <c r="J528" s="124"/>
      <c r="K528" s="120"/>
      <c r="M528" s="117"/>
    </row>
    <row r="529" spans="1:13" ht="14.25" customHeight="1" x14ac:dyDescent="0.3">
      <c r="A529" s="3"/>
      <c r="B529" s="11" t="s">
        <v>2566</v>
      </c>
      <c r="C529" s="14"/>
      <c r="D529" s="10" t="s">
        <v>7349</v>
      </c>
      <c r="E529" s="93">
        <v>97.04</v>
      </c>
      <c r="F529" s="33">
        <f t="shared" si="22"/>
        <v>145.56</v>
      </c>
      <c r="G529" s="11"/>
      <c r="H529" s="126" t="s">
        <v>7561</v>
      </c>
      <c r="I529" s="32"/>
      <c r="J529" s="124"/>
      <c r="K529" s="120"/>
      <c r="M529" s="117"/>
    </row>
    <row r="530" spans="1:13" ht="14.25" customHeight="1" x14ac:dyDescent="0.3">
      <c r="A530" s="3"/>
      <c r="B530" s="11" t="s">
        <v>2567</v>
      </c>
      <c r="C530" s="14"/>
      <c r="D530" s="10" t="s">
        <v>7415</v>
      </c>
      <c r="E530" s="93">
        <v>233.87</v>
      </c>
      <c r="F530" s="33">
        <f t="shared" si="22"/>
        <v>350.80500000000001</v>
      </c>
      <c r="G530" s="11"/>
      <c r="H530" s="126" t="s">
        <v>7538</v>
      </c>
      <c r="I530" s="32"/>
      <c r="J530" s="124"/>
      <c r="K530" s="120"/>
      <c r="M530" s="117"/>
    </row>
    <row r="531" spans="1:13" ht="14.25" customHeight="1" x14ac:dyDescent="0.3">
      <c r="A531" s="3"/>
      <c r="B531" s="11" t="s">
        <v>2568</v>
      </c>
      <c r="C531" s="14"/>
      <c r="D531" s="10" t="s">
        <v>7367</v>
      </c>
      <c r="E531" s="93">
        <v>130.56</v>
      </c>
      <c r="F531" s="33">
        <f t="shared" si="22"/>
        <v>195.84</v>
      </c>
      <c r="G531" s="11"/>
      <c r="H531" s="126" t="s">
        <v>7536</v>
      </c>
      <c r="I531" s="32"/>
      <c r="J531" s="124"/>
      <c r="K531" s="120"/>
      <c r="M531" s="117"/>
    </row>
    <row r="532" spans="1:13" ht="14.25" customHeight="1" x14ac:dyDescent="0.3">
      <c r="A532" s="3"/>
      <c r="B532" s="11" t="s">
        <v>2569</v>
      </c>
      <c r="C532" s="14"/>
      <c r="D532" s="10" t="s">
        <v>7364</v>
      </c>
      <c r="E532" s="93">
        <v>133.05000000000001</v>
      </c>
      <c r="F532" s="33">
        <f t="shared" si="22"/>
        <v>199.57500000000002</v>
      </c>
      <c r="G532" s="11"/>
      <c r="H532" s="126" t="s">
        <v>7561</v>
      </c>
      <c r="I532" s="32"/>
      <c r="J532" s="124"/>
      <c r="K532" s="120"/>
      <c r="M532" s="117"/>
    </row>
    <row r="533" spans="1:13" ht="14.25" customHeight="1" x14ac:dyDescent="0.3">
      <c r="A533" s="3"/>
      <c r="B533" s="11" t="s">
        <v>3138</v>
      </c>
      <c r="C533" s="14"/>
      <c r="D533" s="10" t="s">
        <v>3138</v>
      </c>
      <c r="E533" s="93" t="s">
        <v>3138</v>
      </c>
      <c r="F533" s="33" t="str">
        <f t="shared" si="22"/>
        <v/>
      </c>
      <c r="G533" s="11"/>
      <c r="H533" s="126" t="s">
        <v>3138</v>
      </c>
      <c r="I533" s="32"/>
      <c r="J533" s="124"/>
      <c r="K533" s="120"/>
      <c r="M533" s="117"/>
    </row>
    <row r="534" spans="1:13" ht="14.25" customHeight="1" x14ac:dyDescent="0.3">
      <c r="A534" s="3"/>
      <c r="B534" s="11" t="s">
        <v>2502</v>
      </c>
      <c r="C534" s="14"/>
      <c r="D534" s="10" t="s">
        <v>7421</v>
      </c>
      <c r="E534" s="93">
        <v>339.11</v>
      </c>
      <c r="F534" s="33">
        <f t="shared" si="22"/>
        <v>508.66500000000002</v>
      </c>
      <c r="G534" s="11"/>
      <c r="H534" s="126" t="s">
        <v>7538</v>
      </c>
      <c r="I534" s="32"/>
      <c r="J534" s="124"/>
      <c r="K534" s="120"/>
      <c r="M534" s="117"/>
    </row>
    <row r="535" spans="1:13" ht="14.25" customHeight="1" x14ac:dyDescent="0.3">
      <c r="A535" s="3"/>
      <c r="B535" s="11" t="s">
        <v>2503</v>
      </c>
      <c r="C535" s="14"/>
      <c r="D535" s="10" t="s">
        <v>7427</v>
      </c>
      <c r="E535" s="93">
        <v>431.29</v>
      </c>
      <c r="F535" s="33">
        <f t="shared" si="22"/>
        <v>646.93500000000006</v>
      </c>
      <c r="G535" s="11"/>
      <c r="H535" s="126" t="s">
        <v>7561</v>
      </c>
      <c r="I535" s="32"/>
      <c r="J535" s="124"/>
      <c r="K535" s="120"/>
      <c r="M535" s="117"/>
    </row>
    <row r="536" spans="1:13" ht="14.25" customHeight="1" x14ac:dyDescent="0.3">
      <c r="A536" s="3"/>
      <c r="B536" s="11" t="s">
        <v>2561</v>
      </c>
      <c r="C536" s="14"/>
      <c r="D536" s="10" t="s">
        <v>7403</v>
      </c>
      <c r="E536" s="93">
        <v>185.62</v>
      </c>
      <c r="F536" s="33">
        <f t="shared" si="22"/>
        <v>278.43</v>
      </c>
      <c r="G536" s="11"/>
      <c r="H536" s="126" t="s">
        <v>7531</v>
      </c>
      <c r="I536" s="32"/>
      <c r="J536" s="124"/>
      <c r="K536" s="120"/>
      <c r="M536" s="117"/>
    </row>
    <row r="537" spans="1:13" ht="14.25" customHeight="1" x14ac:dyDescent="0.3">
      <c r="A537" s="3"/>
      <c r="B537" s="11" t="s">
        <v>2560</v>
      </c>
      <c r="C537" s="14"/>
      <c r="D537" s="10" t="s">
        <v>7441</v>
      </c>
      <c r="E537" s="93">
        <v>634.33000000000004</v>
      </c>
      <c r="F537" s="33">
        <f t="shared" si="22"/>
        <v>951.49500000000012</v>
      </c>
      <c r="G537" s="11"/>
      <c r="H537" s="126" t="s">
        <v>7536</v>
      </c>
      <c r="I537" s="32"/>
      <c r="J537" s="124"/>
      <c r="K537" s="120"/>
      <c r="M537" s="117"/>
    </row>
    <row r="538" spans="1:13" ht="14.25" customHeight="1" x14ac:dyDescent="0.3">
      <c r="A538" s="3"/>
      <c r="B538" s="11" t="s">
        <v>3138</v>
      </c>
      <c r="C538" s="14"/>
      <c r="D538" s="10" t="s">
        <v>3138</v>
      </c>
      <c r="E538" s="93" t="s">
        <v>3138</v>
      </c>
      <c r="F538" s="33" t="str">
        <f t="shared" si="22"/>
        <v/>
      </c>
      <c r="G538" s="11"/>
      <c r="H538" s="126" t="s">
        <v>3138</v>
      </c>
      <c r="I538" s="32"/>
      <c r="J538" s="124"/>
      <c r="K538" s="120"/>
      <c r="M538" s="117"/>
    </row>
    <row r="539" spans="1:13" ht="14.25" customHeight="1" x14ac:dyDescent="0.3">
      <c r="A539" s="3"/>
      <c r="B539" s="11" t="s">
        <v>2548</v>
      </c>
      <c r="C539" s="14"/>
      <c r="D539" s="10" t="s">
        <v>7439</v>
      </c>
      <c r="E539" s="93">
        <v>582.33000000000004</v>
      </c>
      <c r="F539" s="33">
        <f t="shared" si="22"/>
        <v>873.49500000000012</v>
      </c>
      <c r="G539" s="11">
        <v>10</v>
      </c>
      <c r="H539" s="126" t="s">
        <v>7561</v>
      </c>
      <c r="I539" s="32"/>
      <c r="J539" s="124"/>
      <c r="K539" s="120"/>
      <c r="M539" s="117"/>
    </row>
    <row r="540" spans="1:13" ht="14.25" customHeight="1" x14ac:dyDescent="0.3">
      <c r="A540" s="3"/>
      <c r="B540" s="11" t="s">
        <v>2549</v>
      </c>
      <c r="C540" s="14"/>
      <c r="D540" s="10" t="s">
        <v>7422</v>
      </c>
      <c r="E540" s="93">
        <v>343.47</v>
      </c>
      <c r="F540" s="33">
        <f t="shared" si="22"/>
        <v>515.20500000000004</v>
      </c>
      <c r="G540" s="11">
        <v>10</v>
      </c>
      <c r="H540" s="126" t="s">
        <v>7561</v>
      </c>
      <c r="I540" s="32"/>
      <c r="J540" s="124"/>
      <c r="K540" s="120"/>
      <c r="M540" s="117"/>
    </row>
    <row r="541" spans="1:13" ht="14.25" customHeight="1" x14ac:dyDescent="0.3">
      <c r="A541" s="3"/>
      <c r="B541" s="11" t="s">
        <v>2550</v>
      </c>
      <c r="C541" s="14"/>
      <c r="D541" s="10" t="s">
        <v>7425</v>
      </c>
      <c r="E541" s="93">
        <v>368.53000000000003</v>
      </c>
      <c r="F541" s="33">
        <f t="shared" si="22"/>
        <v>552.79500000000007</v>
      </c>
      <c r="G541" s="11">
        <v>10</v>
      </c>
      <c r="H541" s="126" t="s">
        <v>7561</v>
      </c>
      <c r="I541" s="32"/>
      <c r="J541" s="124"/>
      <c r="K541" s="120"/>
      <c r="M541" s="117"/>
    </row>
    <row r="542" spans="1:13" ht="14.25" customHeight="1" x14ac:dyDescent="0.3">
      <c r="A542" s="3"/>
      <c r="B542" s="11" t="s">
        <v>2551</v>
      </c>
      <c r="C542" s="14"/>
      <c r="D542" s="10" t="s">
        <v>7428</v>
      </c>
      <c r="E542" s="93">
        <v>401.73</v>
      </c>
      <c r="F542" s="33">
        <f t="shared" si="22"/>
        <v>602.59500000000003</v>
      </c>
      <c r="G542" s="11">
        <v>10</v>
      </c>
      <c r="H542" s="126" t="s">
        <v>7561</v>
      </c>
      <c r="I542" s="32"/>
      <c r="J542" s="124"/>
      <c r="K542" s="120"/>
      <c r="M542" s="117"/>
    </row>
    <row r="543" spans="1:13" ht="14.25" customHeight="1" x14ac:dyDescent="0.3">
      <c r="A543" s="3"/>
      <c r="B543" s="11" t="s">
        <v>2552</v>
      </c>
      <c r="C543" s="14"/>
      <c r="D543" s="10" t="s">
        <v>7432</v>
      </c>
      <c r="E543" s="93">
        <v>432.71000000000004</v>
      </c>
      <c r="F543" s="33">
        <f t="shared" si="22"/>
        <v>649.06500000000005</v>
      </c>
      <c r="G543" s="11"/>
      <c r="H543" s="126" t="s">
        <v>7561</v>
      </c>
      <c r="I543" s="32"/>
      <c r="J543" s="124"/>
      <c r="K543" s="120"/>
      <c r="M543" s="117"/>
    </row>
    <row r="544" spans="1:13" ht="14.25" customHeight="1" x14ac:dyDescent="0.3">
      <c r="A544" s="3"/>
      <c r="B544" s="11" t="s">
        <v>2553</v>
      </c>
      <c r="C544" s="14"/>
      <c r="D544" s="10" t="s">
        <v>7433</v>
      </c>
      <c r="E544" s="93">
        <v>469.63</v>
      </c>
      <c r="F544" s="33">
        <f t="shared" si="22"/>
        <v>704.44499999999994</v>
      </c>
      <c r="G544" s="11"/>
      <c r="H544" s="126" t="s">
        <v>7561</v>
      </c>
      <c r="I544" s="32"/>
      <c r="J544" s="124"/>
      <c r="K544" s="120"/>
      <c r="M544" s="117"/>
    </row>
    <row r="545" spans="1:13" ht="14.25" customHeight="1" x14ac:dyDescent="0.3">
      <c r="A545" s="3"/>
      <c r="B545" s="11" t="s">
        <v>3138</v>
      </c>
      <c r="C545" s="14"/>
      <c r="D545" s="10" t="s">
        <v>3138</v>
      </c>
      <c r="E545" s="93" t="s">
        <v>3138</v>
      </c>
      <c r="F545" s="33" t="str">
        <f t="shared" si="22"/>
        <v/>
      </c>
      <c r="G545" s="11"/>
      <c r="H545" s="126" t="s">
        <v>3138</v>
      </c>
      <c r="I545" s="32"/>
      <c r="J545" s="124"/>
      <c r="K545" s="120"/>
      <c r="M545" s="117"/>
    </row>
    <row r="546" spans="1:13" ht="14.25" customHeight="1" x14ac:dyDescent="0.3">
      <c r="A546" s="3"/>
      <c r="B546" s="11" t="s">
        <v>3389</v>
      </c>
      <c r="C546" s="14"/>
      <c r="D546" s="10" t="s">
        <v>7398</v>
      </c>
      <c r="E546" s="93">
        <v>179.66</v>
      </c>
      <c r="F546" s="33">
        <f t="shared" si="22"/>
        <v>269.49</v>
      </c>
      <c r="G546" s="11">
        <v>10</v>
      </c>
      <c r="H546" s="126" t="s">
        <v>7539</v>
      </c>
      <c r="I546" s="32"/>
      <c r="J546" s="124"/>
      <c r="K546" s="120"/>
      <c r="M546" s="117"/>
    </row>
    <row r="547" spans="1:13" ht="14.25" customHeight="1" x14ac:dyDescent="0.3">
      <c r="A547" s="3"/>
      <c r="B547" s="11" t="s">
        <v>3390</v>
      </c>
      <c r="C547" s="14"/>
      <c r="D547" s="10" t="s">
        <v>7348</v>
      </c>
      <c r="E547" s="93">
        <v>101.36</v>
      </c>
      <c r="F547" s="33">
        <f t="shared" si="22"/>
        <v>152.04</v>
      </c>
      <c r="G547" s="11">
        <v>10</v>
      </c>
      <c r="H547" s="126" t="s">
        <v>7543</v>
      </c>
      <c r="I547" s="32"/>
      <c r="J547" s="124"/>
      <c r="K547" s="120"/>
      <c r="M547" s="117"/>
    </row>
    <row r="548" spans="1:13" ht="14.25" customHeight="1" x14ac:dyDescent="0.3">
      <c r="A548" s="3"/>
      <c r="B548" s="11" t="s">
        <v>3391</v>
      </c>
      <c r="C548" s="14"/>
      <c r="D548" s="10" t="s">
        <v>7342</v>
      </c>
      <c r="E548" s="93">
        <v>78.52000000000001</v>
      </c>
      <c r="F548" s="33">
        <f t="shared" si="22"/>
        <v>117.78000000000002</v>
      </c>
      <c r="G548" s="11">
        <v>10</v>
      </c>
      <c r="H548" s="126" t="s">
        <v>3138</v>
      </c>
      <c r="I548" s="32"/>
      <c r="J548" s="124"/>
      <c r="K548" s="120"/>
      <c r="M548" s="117"/>
    </row>
    <row r="549" spans="1:13" ht="14.25" customHeight="1" x14ac:dyDescent="0.3">
      <c r="A549" s="3"/>
      <c r="B549" s="11" t="s">
        <v>3392</v>
      </c>
      <c r="C549" s="14"/>
      <c r="D549" s="10" t="s">
        <v>7386</v>
      </c>
      <c r="E549" s="93">
        <v>135.46</v>
      </c>
      <c r="F549" s="33">
        <f t="shared" si="22"/>
        <v>203.19</v>
      </c>
      <c r="G549" s="11">
        <v>10</v>
      </c>
      <c r="H549" s="126" t="s">
        <v>7538</v>
      </c>
      <c r="I549" s="32"/>
      <c r="J549" s="124"/>
      <c r="K549" s="120"/>
      <c r="M549" s="117"/>
    </row>
    <row r="550" spans="1:13" ht="14.25" customHeight="1" x14ac:dyDescent="0.3">
      <c r="A550" s="3"/>
      <c r="B550" s="11" t="s">
        <v>3138</v>
      </c>
      <c r="C550" s="14"/>
      <c r="D550" s="10" t="s">
        <v>3138</v>
      </c>
      <c r="E550" s="93" t="s">
        <v>3138</v>
      </c>
      <c r="F550" s="33" t="str">
        <f t="shared" si="22"/>
        <v/>
      </c>
      <c r="G550" s="11"/>
      <c r="H550" s="126" t="s">
        <v>3138</v>
      </c>
      <c r="I550" s="32"/>
      <c r="J550" s="124"/>
      <c r="K550" s="120"/>
      <c r="M550" s="117"/>
    </row>
    <row r="551" spans="1:13" ht="14.25" customHeight="1" x14ac:dyDescent="0.3">
      <c r="A551" s="3"/>
      <c r="B551" s="11" t="s">
        <v>3394</v>
      </c>
      <c r="C551" s="14"/>
      <c r="D551" s="10" t="s">
        <v>7395</v>
      </c>
      <c r="E551" s="93">
        <v>163.97</v>
      </c>
      <c r="F551" s="33">
        <f t="shared" si="22"/>
        <v>245.95499999999998</v>
      </c>
      <c r="G551" s="11">
        <v>10</v>
      </c>
      <c r="H551" s="126" t="s">
        <v>7560</v>
      </c>
      <c r="I551" s="32"/>
      <c r="J551" s="124"/>
      <c r="K551" s="120"/>
      <c r="M551" s="117"/>
    </row>
    <row r="552" spans="1:13" ht="14.25" customHeight="1" x14ac:dyDescent="0.3">
      <c r="A552" s="3"/>
      <c r="B552" s="11" t="s">
        <v>3395</v>
      </c>
      <c r="C552" s="14"/>
      <c r="D552" s="10" t="s">
        <v>7352</v>
      </c>
      <c r="E552" s="93">
        <v>113.96000000000001</v>
      </c>
      <c r="F552" s="33">
        <f t="shared" si="22"/>
        <v>170.94</v>
      </c>
      <c r="G552" s="11">
        <v>10</v>
      </c>
      <c r="H552" s="126" t="s">
        <v>7555</v>
      </c>
      <c r="I552" s="32"/>
      <c r="J552" s="124"/>
      <c r="K552" s="120"/>
      <c r="M552" s="117"/>
    </row>
    <row r="553" spans="1:13" ht="14.25" customHeight="1" x14ac:dyDescent="0.3">
      <c r="A553" s="3"/>
      <c r="B553" s="11" t="s">
        <v>3396</v>
      </c>
      <c r="C553" s="14"/>
      <c r="D553" s="10" t="s">
        <v>7341</v>
      </c>
      <c r="E553" s="93">
        <v>80.52000000000001</v>
      </c>
      <c r="F553" s="33">
        <f t="shared" si="22"/>
        <v>120.78000000000002</v>
      </c>
      <c r="G553" s="11">
        <v>10</v>
      </c>
      <c r="H553" s="126" t="s">
        <v>3138</v>
      </c>
      <c r="I553" s="32"/>
      <c r="J553" s="124"/>
      <c r="K553" s="120"/>
      <c r="M553" s="117"/>
    </row>
    <row r="554" spans="1:13" ht="14.25" customHeight="1" x14ac:dyDescent="0.3">
      <c r="A554" s="3"/>
      <c r="B554" s="11" t="s">
        <v>3397</v>
      </c>
      <c r="C554" s="14"/>
      <c r="D554" s="10" t="s">
        <v>7363</v>
      </c>
      <c r="E554" s="93">
        <v>124.07000000000001</v>
      </c>
      <c r="F554" s="33">
        <f t="shared" si="22"/>
        <v>186.10500000000002</v>
      </c>
      <c r="G554" s="11">
        <v>10</v>
      </c>
      <c r="H554" s="126" t="s">
        <v>7536</v>
      </c>
      <c r="I554" s="32"/>
      <c r="J554" s="124"/>
      <c r="K554" s="120"/>
      <c r="M554" s="117"/>
    </row>
    <row r="555" spans="1:13" ht="14.25" customHeight="1" x14ac:dyDescent="0.3">
      <c r="A555" s="3"/>
      <c r="B555" s="11" t="s">
        <v>3138</v>
      </c>
      <c r="C555" s="14"/>
      <c r="D555" s="10" t="s">
        <v>3138</v>
      </c>
      <c r="E555" s="93" t="s">
        <v>3138</v>
      </c>
      <c r="F555" s="33" t="str">
        <f t="shared" si="22"/>
        <v/>
      </c>
      <c r="G555" s="11"/>
      <c r="H555" s="126" t="s">
        <v>3138</v>
      </c>
      <c r="I555" s="32"/>
      <c r="J555" s="124"/>
      <c r="K555" s="120"/>
      <c r="M555" s="117"/>
    </row>
    <row r="556" spans="1:13" ht="14.25" customHeight="1" x14ac:dyDescent="0.3">
      <c r="A556" s="3"/>
      <c r="B556" s="11" t="s">
        <v>3393</v>
      </c>
      <c r="C556" s="14"/>
      <c r="D556" s="10" t="s">
        <v>7410</v>
      </c>
      <c r="E556" s="93">
        <v>203.68</v>
      </c>
      <c r="F556" s="33">
        <f t="shared" si="22"/>
        <v>305.52</v>
      </c>
      <c r="G556" s="11">
        <v>10</v>
      </c>
      <c r="H556" s="126" t="s">
        <v>7538</v>
      </c>
      <c r="I556" s="32"/>
      <c r="J556" s="124"/>
      <c r="K556" s="120"/>
      <c r="M556" s="117"/>
    </row>
    <row r="557" spans="1:13" ht="14.25" customHeight="1" x14ac:dyDescent="0.3">
      <c r="A557" s="3"/>
      <c r="B557" s="11" t="s">
        <v>3138</v>
      </c>
      <c r="C557" s="14"/>
      <c r="D557" s="10" t="s">
        <v>3138</v>
      </c>
      <c r="E557" s="93" t="s">
        <v>3138</v>
      </c>
      <c r="F557" s="33" t="str">
        <f t="shared" si="22"/>
        <v/>
      </c>
      <c r="G557" s="11"/>
      <c r="H557" s="126" t="s">
        <v>3138</v>
      </c>
      <c r="I557" s="32"/>
      <c r="J557" s="124"/>
      <c r="K557" s="120"/>
      <c r="M557" s="117"/>
    </row>
    <row r="558" spans="1:13" ht="14.25" customHeight="1" x14ac:dyDescent="0.3">
      <c r="A558" s="3"/>
      <c r="B558" s="11" t="s">
        <v>2562</v>
      </c>
      <c r="C558" s="14"/>
      <c r="D558" s="10" t="s">
        <v>7325</v>
      </c>
      <c r="E558" s="93">
        <v>57.040000000000006</v>
      </c>
      <c r="F558" s="33">
        <f t="shared" si="22"/>
        <v>85.56</v>
      </c>
      <c r="G558" s="11"/>
      <c r="H558" s="126" t="s">
        <v>7560</v>
      </c>
      <c r="I558" s="32"/>
      <c r="J558" s="124"/>
      <c r="K558" s="120"/>
      <c r="M558" s="117"/>
    </row>
    <row r="559" spans="1:13" ht="14.25" customHeight="1" x14ac:dyDescent="0.3">
      <c r="A559" s="3"/>
      <c r="B559" s="11" t="s">
        <v>2563</v>
      </c>
      <c r="C559" s="14"/>
      <c r="D559" s="10" t="s">
        <v>7332</v>
      </c>
      <c r="E559" s="93">
        <v>73.98</v>
      </c>
      <c r="F559" s="33">
        <f t="shared" si="22"/>
        <v>110.97</v>
      </c>
      <c r="G559" s="11"/>
      <c r="H559" s="126" t="s">
        <v>7561</v>
      </c>
      <c r="I559" s="32"/>
      <c r="J559" s="124"/>
      <c r="K559" s="120"/>
      <c r="M559" s="117"/>
    </row>
    <row r="560" spans="1:13" ht="14.25" customHeight="1" x14ac:dyDescent="0.3">
      <c r="A560" s="3"/>
      <c r="B560" s="11" t="s">
        <v>3386</v>
      </c>
      <c r="C560" s="14"/>
      <c r="D560" s="10" t="s">
        <v>7324</v>
      </c>
      <c r="E560" s="93">
        <v>54.68</v>
      </c>
      <c r="F560" s="33">
        <f t="shared" si="22"/>
        <v>82.02</v>
      </c>
      <c r="G560" s="11">
        <v>10</v>
      </c>
      <c r="H560" s="126" t="s">
        <v>7560</v>
      </c>
      <c r="I560" s="32"/>
      <c r="J560" s="124"/>
      <c r="K560" s="120"/>
      <c r="M560" s="117"/>
    </row>
    <row r="561" spans="1:13" ht="14.25" customHeight="1" x14ac:dyDescent="0.3">
      <c r="A561" s="3"/>
      <c r="B561" s="11" t="s">
        <v>3387</v>
      </c>
      <c r="C561" s="14"/>
      <c r="D561" s="10" t="s">
        <v>7320</v>
      </c>
      <c r="E561" s="93">
        <v>44.03</v>
      </c>
      <c r="F561" s="33">
        <f t="shared" si="22"/>
        <v>66.045000000000002</v>
      </c>
      <c r="G561" s="11">
        <v>10</v>
      </c>
      <c r="H561" s="126" t="s">
        <v>7555</v>
      </c>
      <c r="I561" s="32"/>
      <c r="J561" s="124"/>
      <c r="K561" s="120"/>
      <c r="M561" s="117"/>
    </row>
    <row r="562" spans="1:13" ht="14.25" customHeight="1" x14ac:dyDescent="0.3">
      <c r="A562" s="3"/>
      <c r="B562" s="11" t="s">
        <v>3388</v>
      </c>
      <c r="C562" s="14"/>
      <c r="D562" s="10" t="s">
        <v>7330</v>
      </c>
      <c r="E562" s="93">
        <v>66.41</v>
      </c>
      <c r="F562" s="33">
        <f t="shared" si="22"/>
        <v>99.614999999999995</v>
      </c>
      <c r="G562" s="11">
        <v>10</v>
      </c>
      <c r="H562" s="126" t="s">
        <v>7538</v>
      </c>
      <c r="I562" s="32"/>
      <c r="J562" s="124"/>
      <c r="K562" s="120"/>
      <c r="M562" s="117"/>
    </row>
    <row r="563" spans="1:13" ht="14.25" customHeight="1" x14ac:dyDescent="0.3">
      <c r="A563" s="3"/>
      <c r="B563" s="11" t="s">
        <v>2492</v>
      </c>
      <c r="C563" s="14"/>
      <c r="D563" s="10" t="s">
        <v>7343</v>
      </c>
      <c r="E563" s="93">
        <v>85.850000000000009</v>
      </c>
      <c r="F563" s="33">
        <f t="shared" si="22"/>
        <v>128.77500000000001</v>
      </c>
      <c r="G563" s="11">
        <v>10</v>
      </c>
      <c r="H563" s="126" t="s">
        <v>7561</v>
      </c>
      <c r="I563" s="32"/>
      <c r="J563" s="124"/>
      <c r="K563" s="120"/>
      <c r="M563" s="117"/>
    </row>
    <row r="564" spans="1:13" ht="14.25" customHeight="1" x14ac:dyDescent="0.3">
      <c r="A564" s="3"/>
      <c r="B564" s="11" t="s">
        <v>3138</v>
      </c>
      <c r="C564" s="14"/>
      <c r="D564" s="10" t="s">
        <v>3138</v>
      </c>
      <c r="E564" s="93" t="s">
        <v>3138</v>
      </c>
      <c r="F564" s="33" t="str">
        <f t="shared" si="22"/>
        <v/>
      </c>
      <c r="G564" s="11"/>
      <c r="H564" s="126" t="s">
        <v>3138</v>
      </c>
      <c r="I564" s="32"/>
      <c r="J564" s="124"/>
      <c r="K564" s="120"/>
      <c r="M564" s="117"/>
    </row>
    <row r="565" spans="1:13" ht="14.25" customHeight="1" x14ac:dyDescent="0.3">
      <c r="A565" s="3"/>
      <c r="B565" s="11" t="s">
        <v>3275</v>
      </c>
      <c r="C565" s="14"/>
      <c r="D565" s="10" t="s">
        <v>7344</v>
      </c>
      <c r="E565" s="93">
        <v>78.5</v>
      </c>
      <c r="F565" s="33">
        <f t="shared" si="22"/>
        <v>117.75</v>
      </c>
      <c r="G565" s="11">
        <v>10</v>
      </c>
      <c r="H565" s="126" t="s">
        <v>3138</v>
      </c>
      <c r="I565" s="32"/>
      <c r="J565" s="124"/>
      <c r="K565" s="120"/>
      <c r="M565" s="117"/>
    </row>
    <row r="566" spans="1:13" ht="14.25" customHeight="1" x14ac:dyDescent="0.3">
      <c r="A566" s="3"/>
      <c r="B566" s="11" t="s">
        <v>3138</v>
      </c>
      <c r="C566" s="14"/>
      <c r="D566" s="10" t="s">
        <v>3138</v>
      </c>
      <c r="E566" s="93" t="s">
        <v>3138</v>
      </c>
      <c r="F566" s="33" t="str">
        <f t="shared" si="22"/>
        <v/>
      </c>
      <c r="G566" s="11"/>
      <c r="H566" s="126" t="s">
        <v>3138</v>
      </c>
      <c r="I566" s="32"/>
      <c r="J566" s="124"/>
      <c r="K566" s="120"/>
      <c r="M566" s="117"/>
    </row>
    <row r="567" spans="1:13" ht="14.25" customHeight="1" x14ac:dyDescent="0.3">
      <c r="A567" s="3"/>
      <c r="B567" s="11" t="s">
        <v>2497</v>
      </c>
      <c r="C567" s="14"/>
      <c r="D567" s="10" t="s">
        <v>7450</v>
      </c>
      <c r="E567" s="93">
        <v>804.68000000000006</v>
      </c>
      <c r="F567" s="33">
        <f t="shared" si="22"/>
        <v>1207.02</v>
      </c>
      <c r="G567" s="11">
        <v>1</v>
      </c>
      <c r="H567" s="126" t="s">
        <v>8064</v>
      </c>
      <c r="I567" s="32"/>
      <c r="J567" s="124"/>
      <c r="K567" s="120"/>
      <c r="M567" s="117"/>
    </row>
    <row r="568" spans="1:13" ht="14.25" customHeight="1" x14ac:dyDescent="0.3">
      <c r="B568" s="11" t="s">
        <v>2357</v>
      </c>
      <c r="C568" s="14"/>
      <c r="D568" s="10" t="s">
        <v>7455</v>
      </c>
      <c r="E568" s="93">
        <v>867.66000000000008</v>
      </c>
      <c r="F568" s="33">
        <f t="shared" si="22"/>
        <v>1301.4900000000002</v>
      </c>
      <c r="G568" s="11">
        <v>1</v>
      </c>
      <c r="H568" s="126" t="s">
        <v>8064</v>
      </c>
      <c r="I568" s="32"/>
      <c r="J568" s="124"/>
      <c r="K568" s="120"/>
      <c r="M568" s="117"/>
    </row>
    <row r="569" spans="1:13" ht="14.25" customHeight="1" x14ac:dyDescent="0.3">
      <c r="B569" s="11" t="s">
        <v>2356</v>
      </c>
      <c r="C569" s="14"/>
      <c r="D569" s="10" t="s">
        <v>7470</v>
      </c>
      <c r="E569" s="93">
        <v>1249.52</v>
      </c>
      <c r="F569" s="33">
        <f t="shared" si="22"/>
        <v>1874.28</v>
      </c>
      <c r="G569" s="11">
        <v>1</v>
      </c>
      <c r="H569" s="126" t="s">
        <v>7555</v>
      </c>
      <c r="I569" s="32"/>
      <c r="J569" s="124"/>
      <c r="K569" s="120"/>
      <c r="M569" s="117"/>
    </row>
    <row r="570" spans="1:13" ht="14.25" customHeight="1" x14ac:dyDescent="0.3">
      <c r="B570" s="11" t="s">
        <v>2359</v>
      </c>
      <c r="C570" s="14"/>
      <c r="D570" s="10" t="s">
        <v>7459</v>
      </c>
      <c r="E570" s="93">
        <v>926.66000000000008</v>
      </c>
      <c r="F570" s="33">
        <f t="shared" si="22"/>
        <v>1389.9900000000002</v>
      </c>
      <c r="G570" s="11">
        <v>1</v>
      </c>
      <c r="H570" s="126" t="s">
        <v>8064</v>
      </c>
      <c r="I570" s="32"/>
      <c r="J570" s="124"/>
      <c r="K570" s="120"/>
      <c r="M570" s="117"/>
    </row>
    <row r="571" spans="1:13" ht="14.25" customHeight="1" x14ac:dyDescent="0.3">
      <c r="B571" s="11" t="s">
        <v>2360</v>
      </c>
      <c r="C571" s="14"/>
      <c r="D571" s="10" t="s">
        <v>7458</v>
      </c>
      <c r="E571" s="93">
        <v>926.21</v>
      </c>
      <c r="F571" s="33">
        <f t="shared" si="22"/>
        <v>1389.3150000000001</v>
      </c>
      <c r="G571" s="11">
        <v>1</v>
      </c>
      <c r="H571" s="126" t="s">
        <v>8064</v>
      </c>
      <c r="I571" s="32"/>
      <c r="J571" s="124"/>
      <c r="K571" s="120"/>
      <c r="M571" s="117"/>
    </row>
    <row r="572" spans="1:13" ht="14.25" customHeight="1" x14ac:dyDescent="0.3">
      <c r="B572" s="11" t="s">
        <v>2358</v>
      </c>
      <c r="C572" s="14"/>
      <c r="D572" s="10" t="s">
        <v>7466</v>
      </c>
      <c r="E572" s="93">
        <v>986.49</v>
      </c>
      <c r="F572" s="33">
        <f t="shared" si="22"/>
        <v>1479.7350000000001</v>
      </c>
      <c r="G572" s="11">
        <v>1</v>
      </c>
      <c r="H572" s="126" t="s">
        <v>3138</v>
      </c>
      <c r="I572" s="32"/>
      <c r="J572" s="124"/>
      <c r="K572" s="120"/>
      <c r="M572" s="117"/>
    </row>
    <row r="573" spans="1:13" ht="14.25" customHeight="1" x14ac:dyDescent="0.3">
      <c r="B573" s="11" t="s">
        <v>2361</v>
      </c>
      <c r="C573" s="14"/>
      <c r="D573" s="10" t="s">
        <v>7451</v>
      </c>
      <c r="E573" s="93">
        <v>817.66000000000008</v>
      </c>
      <c r="F573" s="33">
        <f t="shared" si="22"/>
        <v>1226.4900000000002</v>
      </c>
      <c r="G573" s="11">
        <v>1</v>
      </c>
      <c r="H573" s="126" t="s">
        <v>8064</v>
      </c>
      <c r="I573" s="32"/>
      <c r="J573" s="124"/>
      <c r="K573" s="120"/>
      <c r="M573" s="117"/>
    </row>
    <row r="574" spans="1:13" ht="14.25" customHeight="1" x14ac:dyDescent="0.3">
      <c r="B574" s="11" t="s">
        <v>2362</v>
      </c>
      <c r="C574" s="14"/>
      <c r="D574" s="10" t="s">
        <v>7457</v>
      </c>
      <c r="E574" s="93">
        <v>896.28000000000009</v>
      </c>
      <c r="F574" s="33">
        <f t="shared" si="22"/>
        <v>1344.42</v>
      </c>
      <c r="G574" s="11">
        <v>1</v>
      </c>
      <c r="H574" s="126" t="s">
        <v>8064</v>
      </c>
      <c r="I574" s="32"/>
      <c r="J574" s="124"/>
      <c r="K574" s="120"/>
      <c r="M574" s="117"/>
    </row>
    <row r="575" spans="1:13" ht="14.25" customHeight="1" x14ac:dyDescent="0.3">
      <c r="B575" s="11" t="s">
        <v>3138</v>
      </c>
      <c r="C575" s="14"/>
      <c r="D575" s="10" t="s">
        <v>3138</v>
      </c>
      <c r="E575" s="93" t="s">
        <v>3138</v>
      </c>
      <c r="F575" s="33" t="str">
        <f t="shared" si="22"/>
        <v/>
      </c>
      <c r="G575" s="11"/>
      <c r="H575" s="126" t="s">
        <v>3138</v>
      </c>
      <c r="I575" s="32"/>
      <c r="J575" s="124"/>
      <c r="K575" s="120"/>
      <c r="M575" s="117"/>
    </row>
    <row r="576" spans="1:13" ht="14.25" customHeight="1" x14ac:dyDescent="0.3">
      <c r="B576" s="11" t="s">
        <v>3410</v>
      </c>
      <c r="C576" s="14"/>
      <c r="D576" s="10" t="s">
        <v>7307</v>
      </c>
      <c r="E576" s="93">
        <v>12.18</v>
      </c>
      <c r="F576" s="33">
        <f t="shared" si="22"/>
        <v>18.27</v>
      </c>
      <c r="G576" s="11">
        <v>10</v>
      </c>
      <c r="H576" s="126" t="s">
        <v>3138</v>
      </c>
      <c r="I576" s="32"/>
      <c r="J576" s="124"/>
      <c r="K576" s="120"/>
      <c r="M576" s="117"/>
    </row>
    <row r="577" spans="1:13" ht="14.25" customHeight="1" x14ac:dyDescent="0.3">
      <c r="B577" s="11" t="s">
        <v>3409</v>
      </c>
      <c r="C577" s="14"/>
      <c r="D577" s="10" t="s">
        <v>7306</v>
      </c>
      <c r="E577" s="93">
        <v>15.25</v>
      </c>
      <c r="F577" s="33">
        <f t="shared" ref="F577:F592" si="23">IF(G577="ENV.","VENTA",IF(B577="","",E577+E577*A$2/100))</f>
        <v>22.875</v>
      </c>
      <c r="G577" s="11">
        <v>10</v>
      </c>
      <c r="H577" s="126" t="s">
        <v>7557</v>
      </c>
      <c r="I577" s="32"/>
      <c r="J577" s="124"/>
      <c r="K577" s="120"/>
      <c r="M577" s="117"/>
    </row>
    <row r="578" spans="1:13" ht="14.25" customHeight="1" x14ac:dyDescent="0.3">
      <c r="B578" s="11" t="s">
        <v>3411</v>
      </c>
      <c r="C578" s="14"/>
      <c r="D578" s="10" t="s">
        <v>7308</v>
      </c>
      <c r="E578" s="93">
        <v>15.33</v>
      </c>
      <c r="F578" s="33">
        <f t="shared" si="23"/>
        <v>22.995000000000001</v>
      </c>
      <c r="G578" s="11">
        <v>10</v>
      </c>
      <c r="H578" s="126" t="s">
        <v>8063</v>
      </c>
      <c r="I578" s="32"/>
      <c r="J578" s="124"/>
      <c r="K578" s="120"/>
      <c r="M578" s="117"/>
    </row>
    <row r="579" spans="1:13" ht="14.25" customHeight="1" x14ac:dyDescent="0.3">
      <c r="B579" s="11" t="s">
        <v>2490</v>
      </c>
      <c r="C579" s="14"/>
      <c r="D579" s="10" t="s">
        <v>7312</v>
      </c>
      <c r="E579" s="93">
        <v>16.470000000000002</v>
      </c>
      <c r="F579" s="33">
        <f t="shared" si="23"/>
        <v>24.705000000000005</v>
      </c>
      <c r="G579" s="11">
        <v>10</v>
      </c>
      <c r="H579" s="126" t="s">
        <v>7531</v>
      </c>
      <c r="I579" s="32"/>
      <c r="J579" s="124"/>
      <c r="K579" s="120"/>
      <c r="M579" s="117"/>
    </row>
    <row r="580" spans="1:13" ht="14.25" customHeight="1" x14ac:dyDescent="0.3">
      <c r="B580" s="11" t="s">
        <v>3138</v>
      </c>
      <c r="C580" s="14"/>
      <c r="D580" s="10" t="s">
        <v>3138</v>
      </c>
      <c r="E580" s="93" t="s">
        <v>3138</v>
      </c>
      <c r="F580" s="33" t="str">
        <f t="shared" si="23"/>
        <v/>
      </c>
      <c r="G580" s="11"/>
      <c r="H580" s="126" t="s">
        <v>3138</v>
      </c>
      <c r="I580" s="32"/>
      <c r="J580" s="124"/>
      <c r="K580" s="120"/>
      <c r="M580" s="117"/>
    </row>
    <row r="581" spans="1:13" ht="14.25" customHeight="1" x14ac:dyDescent="0.3">
      <c r="B581" s="11" t="s">
        <v>2489</v>
      </c>
      <c r="C581" s="14"/>
      <c r="D581" s="10" t="s">
        <v>7350</v>
      </c>
      <c r="E581" s="93">
        <v>106.47</v>
      </c>
      <c r="F581" s="33">
        <f t="shared" si="23"/>
        <v>159.70499999999998</v>
      </c>
      <c r="G581" s="11">
        <v>10</v>
      </c>
      <c r="H581" s="126" t="s">
        <v>7561</v>
      </c>
      <c r="I581" s="32"/>
      <c r="J581" s="124"/>
      <c r="K581" s="120"/>
      <c r="M581" s="117"/>
    </row>
    <row r="582" spans="1:13" ht="14.25" customHeight="1" x14ac:dyDescent="0.25">
      <c r="A582" s="16"/>
      <c r="B582" s="17"/>
      <c r="C582" s="18" t="s">
        <v>2460</v>
      </c>
      <c r="D582" s="19"/>
      <c r="E582" s="94" t="s">
        <v>3138</v>
      </c>
      <c r="F582" s="34" t="str">
        <f t="shared" si="23"/>
        <v/>
      </c>
      <c r="G582" s="17"/>
      <c r="H582" s="126" t="s">
        <v>3138</v>
      </c>
      <c r="I582" s="32"/>
      <c r="J582" s="124"/>
      <c r="K582" s="120"/>
      <c r="M582" s="117"/>
    </row>
    <row r="583" spans="1:13" ht="14.25" customHeight="1" x14ac:dyDescent="0.3">
      <c r="A583" s="21"/>
      <c r="B583" s="22" t="s">
        <v>2402</v>
      </c>
      <c r="C583" s="23"/>
      <c r="D583" s="24" t="s">
        <v>3130</v>
      </c>
      <c r="E583" s="95" t="s">
        <v>3629</v>
      </c>
      <c r="F583" s="35" t="str">
        <f t="shared" si="23"/>
        <v>VENTA</v>
      </c>
      <c r="G583" s="22" t="s">
        <v>1965</v>
      </c>
      <c r="H583" s="126" t="s">
        <v>3138</v>
      </c>
      <c r="I583" s="32"/>
      <c r="J583" s="124"/>
      <c r="K583" s="120"/>
      <c r="M583" s="117"/>
    </row>
    <row r="584" spans="1:13" ht="14.25" customHeight="1" x14ac:dyDescent="0.3">
      <c r="B584" s="11" t="s">
        <v>3138</v>
      </c>
      <c r="C584" s="14"/>
      <c r="D584" s="10" t="s">
        <v>3138</v>
      </c>
      <c r="E584" s="93" t="s">
        <v>3138</v>
      </c>
      <c r="F584" s="33" t="str">
        <f t="shared" si="23"/>
        <v/>
      </c>
      <c r="G584" s="11"/>
      <c r="H584" s="126" t="s">
        <v>3138</v>
      </c>
      <c r="I584" s="32"/>
      <c r="J584" s="124"/>
      <c r="K584" s="120"/>
      <c r="M584" s="117"/>
    </row>
    <row r="585" spans="1:13" ht="14.25" customHeight="1" x14ac:dyDescent="0.3">
      <c r="B585" s="11" t="s">
        <v>101</v>
      </c>
      <c r="C585" s="14"/>
      <c r="D585" s="10" t="s">
        <v>3936</v>
      </c>
      <c r="E585" s="93">
        <v>118.84700000000001</v>
      </c>
      <c r="F585" s="33">
        <f t="shared" si="23"/>
        <v>178.27050000000003</v>
      </c>
      <c r="G585" s="11">
        <v>1</v>
      </c>
      <c r="H585" s="126" t="s">
        <v>3138</v>
      </c>
      <c r="I585" s="32"/>
      <c r="J585" s="124"/>
      <c r="K585" s="120"/>
      <c r="M585" s="117"/>
    </row>
    <row r="586" spans="1:13" ht="14.25" customHeight="1" x14ac:dyDescent="0.3">
      <c r="B586" s="11" t="s">
        <v>102</v>
      </c>
      <c r="C586" s="14"/>
      <c r="D586" s="10" t="s">
        <v>3939</v>
      </c>
      <c r="E586" s="93">
        <v>210.68300000000002</v>
      </c>
      <c r="F586" s="33">
        <f t="shared" si="23"/>
        <v>316.02450000000005</v>
      </c>
      <c r="G586" s="11">
        <v>1</v>
      </c>
      <c r="H586" s="126" t="s">
        <v>3138</v>
      </c>
      <c r="I586" s="32"/>
      <c r="J586" s="124"/>
      <c r="K586" s="120"/>
      <c r="M586" s="117"/>
    </row>
    <row r="587" spans="1:13" ht="14.25" customHeight="1" x14ac:dyDescent="0.3">
      <c r="B587" s="11" t="s">
        <v>103</v>
      </c>
      <c r="C587" s="14"/>
      <c r="D587" s="10" t="s">
        <v>3940</v>
      </c>
      <c r="E587" s="93">
        <v>210.68300000000002</v>
      </c>
      <c r="F587" s="33">
        <f t="shared" si="23"/>
        <v>316.02450000000005</v>
      </c>
      <c r="G587" s="11">
        <v>1</v>
      </c>
      <c r="H587" s="126" t="s">
        <v>3138</v>
      </c>
      <c r="I587" s="32"/>
      <c r="J587" s="124"/>
      <c r="K587" s="120"/>
      <c r="M587" s="117"/>
    </row>
    <row r="588" spans="1:13" ht="14.25" customHeight="1" x14ac:dyDescent="0.3">
      <c r="B588" s="11" t="s">
        <v>104</v>
      </c>
      <c r="C588" s="14"/>
      <c r="D588" s="10" t="s">
        <v>3941</v>
      </c>
      <c r="E588" s="93">
        <v>317.64400000000001</v>
      </c>
      <c r="F588" s="33">
        <f t="shared" si="23"/>
        <v>476.46600000000001</v>
      </c>
      <c r="G588" s="11">
        <v>1</v>
      </c>
      <c r="H588" s="126" t="s">
        <v>3138</v>
      </c>
      <c r="I588" s="32"/>
      <c r="J588" s="124"/>
      <c r="K588" s="120"/>
      <c r="M588" s="117"/>
    </row>
    <row r="589" spans="1:13" ht="14.25" customHeight="1" x14ac:dyDescent="0.25">
      <c r="A589" s="16"/>
      <c r="B589" s="17"/>
      <c r="C589" s="18" t="s">
        <v>2461</v>
      </c>
      <c r="D589" s="19"/>
      <c r="E589" s="94" t="s">
        <v>3138</v>
      </c>
      <c r="F589" s="34" t="str">
        <f t="shared" si="23"/>
        <v/>
      </c>
      <c r="G589" s="17"/>
      <c r="H589" s="126" t="s">
        <v>3138</v>
      </c>
      <c r="I589" s="32"/>
      <c r="J589" s="124"/>
      <c r="K589" s="120"/>
      <c r="M589" s="117"/>
    </row>
    <row r="590" spans="1:13" ht="14.25" customHeight="1" x14ac:dyDescent="0.3">
      <c r="B590" s="11" t="s">
        <v>3158</v>
      </c>
      <c r="C590" s="14"/>
      <c r="D590" s="10" t="s">
        <v>7098</v>
      </c>
      <c r="E590" s="93">
        <v>70.122</v>
      </c>
      <c r="F590" s="33">
        <f t="shared" si="23"/>
        <v>105.18299999999999</v>
      </c>
      <c r="G590" s="11">
        <v>12</v>
      </c>
      <c r="H590" s="126" t="s">
        <v>7534</v>
      </c>
      <c r="I590" s="32"/>
      <c r="J590" s="124"/>
      <c r="K590" s="120"/>
      <c r="M590" s="117"/>
    </row>
    <row r="591" spans="1:13" ht="14.25" customHeight="1" x14ac:dyDescent="0.3">
      <c r="B591" s="11" t="s">
        <v>3165</v>
      </c>
      <c r="C591" s="14"/>
      <c r="D591" s="10" t="s">
        <v>5668</v>
      </c>
      <c r="E591" s="93">
        <v>146.30800000000002</v>
      </c>
      <c r="F591" s="33">
        <f t="shared" si="23"/>
        <v>219.46200000000005</v>
      </c>
      <c r="G591" s="11">
        <v>12</v>
      </c>
      <c r="H591" s="126" t="s">
        <v>3138</v>
      </c>
      <c r="I591" s="32"/>
      <c r="J591" s="124"/>
      <c r="K591" s="120"/>
      <c r="M591" s="117"/>
    </row>
    <row r="592" spans="1:13" ht="14.25" customHeight="1" x14ac:dyDescent="0.3">
      <c r="B592" s="11" t="s">
        <v>5175</v>
      </c>
      <c r="C592" s="14"/>
      <c r="D592" s="10" t="s">
        <v>7261</v>
      </c>
      <c r="E592" s="93">
        <v>215.9</v>
      </c>
      <c r="F592" s="33">
        <f t="shared" si="23"/>
        <v>323.85000000000002</v>
      </c>
      <c r="G592" s="11"/>
      <c r="H592" s="126" t="s">
        <v>7534</v>
      </c>
      <c r="I592" s="32"/>
      <c r="J592" s="124"/>
      <c r="K592" s="120"/>
      <c r="M592" s="117"/>
    </row>
    <row r="593" spans="1:13" ht="14.25" customHeight="1" x14ac:dyDescent="0.25">
      <c r="A593" s="16"/>
      <c r="B593" s="17"/>
      <c r="C593" s="18" t="s">
        <v>3565</v>
      </c>
      <c r="D593" s="19"/>
      <c r="E593" s="94" t="s">
        <v>3138</v>
      </c>
      <c r="F593" s="34" t="str">
        <f t="shared" ref="F593:F595" si="24">IF(G593="ENV.","VENTA",IF(B593="","",E593+E593*A$2/100))</f>
        <v/>
      </c>
      <c r="G593" s="17"/>
      <c r="H593" s="126" t="s">
        <v>3138</v>
      </c>
      <c r="I593" s="32"/>
      <c r="J593" s="124"/>
      <c r="K593" s="120"/>
      <c r="M593" s="117"/>
    </row>
    <row r="594" spans="1:13" ht="14.25" customHeight="1" x14ac:dyDescent="0.3">
      <c r="A594" s="21"/>
      <c r="B594" s="22" t="s">
        <v>2402</v>
      </c>
      <c r="C594" s="23"/>
      <c r="D594" s="24" t="s">
        <v>3130</v>
      </c>
      <c r="E594" s="95" t="s">
        <v>3629</v>
      </c>
      <c r="F594" s="35" t="str">
        <f t="shared" si="24"/>
        <v>VENTA</v>
      </c>
      <c r="G594" s="22" t="s">
        <v>1965</v>
      </c>
      <c r="H594" s="126" t="s">
        <v>3138</v>
      </c>
      <c r="I594" s="32"/>
      <c r="J594" s="124"/>
      <c r="K594" s="120"/>
      <c r="M594" s="117"/>
    </row>
    <row r="595" spans="1:13" ht="14.25" customHeight="1" x14ac:dyDescent="0.3">
      <c r="B595" s="11" t="s">
        <v>3508</v>
      </c>
      <c r="C595" s="14"/>
      <c r="D595" s="10" t="e">
        <v>#N/A</v>
      </c>
      <c r="E595" s="93" t="e">
        <v>#N/A</v>
      </c>
      <c r="F595" s="33" t="e">
        <f t="shared" si="24"/>
        <v>#N/A</v>
      </c>
      <c r="G595" s="11">
        <v>1</v>
      </c>
      <c r="H595" s="126" t="e">
        <v>#N/A</v>
      </c>
      <c r="I595" s="32"/>
      <c r="J595" s="124"/>
      <c r="K595" s="120"/>
      <c r="M595" s="117"/>
    </row>
    <row r="596" spans="1:13" ht="14.25" customHeight="1" x14ac:dyDescent="0.3">
      <c r="B596" s="11" t="s">
        <v>3507</v>
      </c>
      <c r="C596" s="14"/>
      <c r="D596" s="10" t="s">
        <v>7636</v>
      </c>
      <c r="E596" s="93">
        <v>181.78</v>
      </c>
      <c r="F596" s="33">
        <f t="shared" ref="F596:F658" si="25">IF(G596="ENV.","VENTA",IF(B596="","",E596+E596*A$2/100))</f>
        <v>272.67</v>
      </c>
      <c r="G596" s="11">
        <v>1</v>
      </c>
      <c r="H596" s="126" t="s">
        <v>7550</v>
      </c>
      <c r="I596" s="32"/>
      <c r="J596" s="124"/>
      <c r="K596" s="120"/>
      <c r="M596" s="117"/>
    </row>
    <row r="597" spans="1:13" ht="14.25" customHeight="1" x14ac:dyDescent="0.3">
      <c r="B597" s="11" t="s">
        <v>3505</v>
      </c>
      <c r="C597" s="14"/>
      <c r="D597" s="10" t="s">
        <v>7635</v>
      </c>
      <c r="E597" s="93">
        <v>130.37</v>
      </c>
      <c r="F597" s="33">
        <f t="shared" si="25"/>
        <v>195.55500000000001</v>
      </c>
      <c r="G597" s="11">
        <v>1</v>
      </c>
      <c r="H597" s="126" t="s">
        <v>7550</v>
      </c>
      <c r="I597" s="32"/>
      <c r="J597" s="124"/>
      <c r="K597" s="120"/>
      <c r="M597" s="117"/>
    </row>
    <row r="598" spans="1:13" ht="14.25" customHeight="1" x14ac:dyDescent="0.25">
      <c r="A598" s="16"/>
      <c r="B598" s="17"/>
      <c r="C598" s="18" t="s">
        <v>3557</v>
      </c>
      <c r="D598" s="19"/>
      <c r="E598" s="94" t="s">
        <v>3138</v>
      </c>
      <c r="F598" s="34" t="str">
        <f t="shared" si="25"/>
        <v/>
      </c>
      <c r="G598" s="17"/>
      <c r="H598" s="126" t="s">
        <v>3138</v>
      </c>
      <c r="I598" s="32"/>
      <c r="J598" s="124"/>
      <c r="K598" s="120"/>
      <c r="M598" s="117"/>
    </row>
    <row r="599" spans="1:13" ht="14.25" customHeight="1" x14ac:dyDescent="0.3">
      <c r="B599" s="11" t="s">
        <v>3189</v>
      </c>
      <c r="C599" s="14"/>
      <c r="D599" s="10" t="s">
        <v>7640</v>
      </c>
      <c r="E599" s="93">
        <v>49.330000000000005</v>
      </c>
      <c r="F599" s="33">
        <f t="shared" si="25"/>
        <v>73.995000000000005</v>
      </c>
      <c r="G599" s="11">
        <v>1</v>
      </c>
      <c r="H599" s="126" t="s">
        <v>8147</v>
      </c>
      <c r="I599" s="32"/>
      <c r="J599" s="124"/>
      <c r="K599" s="120"/>
      <c r="M599" s="117"/>
    </row>
    <row r="600" spans="1:13" ht="14.25" customHeight="1" x14ac:dyDescent="0.3">
      <c r="B600" s="11" t="s">
        <v>3190</v>
      </c>
      <c r="C600" s="14"/>
      <c r="D600" s="10" t="s">
        <v>7641</v>
      </c>
      <c r="E600" s="93">
        <v>62.860000000000007</v>
      </c>
      <c r="F600" s="33">
        <f t="shared" si="25"/>
        <v>94.29</v>
      </c>
      <c r="G600" s="11">
        <v>1</v>
      </c>
      <c r="H600" s="126" t="s">
        <v>8147</v>
      </c>
      <c r="I600" s="32"/>
      <c r="J600" s="124"/>
      <c r="K600" s="120"/>
      <c r="M600" s="117"/>
    </row>
    <row r="601" spans="1:13" ht="14.25" customHeight="1" x14ac:dyDescent="0.3">
      <c r="B601" s="11" t="s">
        <v>3191</v>
      </c>
      <c r="C601" s="14"/>
      <c r="D601" s="10" t="s">
        <v>7642</v>
      </c>
      <c r="E601" s="93">
        <v>95.800000000000011</v>
      </c>
      <c r="F601" s="33">
        <f t="shared" si="25"/>
        <v>143.70000000000002</v>
      </c>
      <c r="G601" s="11">
        <v>1</v>
      </c>
      <c r="H601" s="126" t="s">
        <v>8147</v>
      </c>
      <c r="I601" s="32"/>
      <c r="J601" s="124"/>
      <c r="K601" s="120"/>
      <c r="M601" s="117"/>
    </row>
    <row r="602" spans="1:13" ht="14.25" customHeight="1" x14ac:dyDescent="0.3">
      <c r="B602" s="11" t="s">
        <v>3192</v>
      </c>
      <c r="C602" s="14"/>
      <c r="D602" s="10" t="s">
        <v>7643</v>
      </c>
      <c r="E602" s="93">
        <v>113.79</v>
      </c>
      <c r="F602" s="33">
        <f t="shared" si="25"/>
        <v>170.685</v>
      </c>
      <c r="G602" s="11">
        <v>1</v>
      </c>
      <c r="H602" s="126" t="s">
        <v>8147</v>
      </c>
      <c r="I602" s="32"/>
      <c r="J602" s="124"/>
      <c r="K602" s="120"/>
      <c r="M602" s="117"/>
    </row>
    <row r="603" spans="1:13" ht="14.25" customHeight="1" x14ac:dyDescent="0.3">
      <c r="B603" s="11" t="s">
        <v>3193</v>
      </c>
      <c r="C603" s="14"/>
      <c r="D603" s="10" t="s">
        <v>7644</v>
      </c>
      <c r="E603" s="93">
        <v>186.11</v>
      </c>
      <c r="F603" s="33">
        <f t="shared" si="25"/>
        <v>279.16500000000002</v>
      </c>
      <c r="G603" s="11">
        <v>1</v>
      </c>
      <c r="H603" s="126" t="s">
        <v>8147</v>
      </c>
      <c r="I603" s="32"/>
      <c r="J603" s="124"/>
      <c r="K603" s="120"/>
      <c r="M603" s="117"/>
    </row>
    <row r="604" spans="1:13" ht="14.25" customHeight="1" x14ac:dyDescent="0.3">
      <c r="B604" s="11" t="s">
        <v>3196</v>
      </c>
      <c r="C604" s="14"/>
      <c r="D604" s="10" t="s">
        <v>7645</v>
      </c>
      <c r="E604" s="93">
        <v>104.23</v>
      </c>
      <c r="F604" s="33">
        <f t="shared" si="25"/>
        <v>156.345</v>
      </c>
      <c r="G604" s="11">
        <v>1</v>
      </c>
      <c r="H604" s="126" t="s">
        <v>8147</v>
      </c>
      <c r="I604" s="32"/>
      <c r="J604" s="124"/>
      <c r="K604" s="120"/>
      <c r="M604" s="117"/>
    </row>
    <row r="605" spans="1:13" ht="14.25" customHeight="1" x14ac:dyDescent="0.3">
      <c r="B605" s="11" t="s">
        <v>3197</v>
      </c>
      <c r="C605" s="14"/>
      <c r="D605" s="10" t="s">
        <v>7646</v>
      </c>
      <c r="E605" s="93">
        <v>137.20000000000002</v>
      </c>
      <c r="F605" s="33">
        <f t="shared" si="25"/>
        <v>205.8</v>
      </c>
      <c r="G605" s="11">
        <v>1</v>
      </c>
      <c r="H605" s="126" t="s">
        <v>8147</v>
      </c>
      <c r="I605" s="32"/>
      <c r="J605" s="124"/>
      <c r="K605" s="120"/>
      <c r="M605" s="117"/>
    </row>
    <row r="606" spans="1:13" ht="14.25" customHeight="1" x14ac:dyDescent="0.3">
      <c r="B606" s="11" t="s">
        <v>3198</v>
      </c>
      <c r="C606" s="14"/>
      <c r="D606" s="10" t="s">
        <v>7647</v>
      </c>
      <c r="E606" s="93">
        <v>229.07000000000002</v>
      </c>
      <c r="F606" s="33">
        <f t="shared" si="25"/>
        <v>343.60500000000002</v>
      </c>
      <c r="G606" s="11">
        <v>1</v>
      </c>
      <c r="H606" s="126" t="s">
        <v>8147</v>
      </c>
      <c r="I606" s="32"/>
      <c r="J606" s="124"/>
      <c r="K606" s="120"/>
      <c r="M606" s="117"/>
    </row>
    <row r="607" spans="1:13" ht="14.25" customHeight="1" x14ac:dyDescent="0.3">
      <c r="B607" s="11" t="s">
        <v>3199</v>
      </c>
      <c r="C607" s="14"/>
      <c r="D607" s="10" t="s">
        <v>7648</v>
      </c>
      <c r="E607" s="93">
        <v>335.34000000000003</v>
      </c>
      <c r="F607" s="33">
        <f t="shared" si="25"/>
        <v>503.01</v>
      </c>
      <c r="G607" s="11">
        <v>1</v>
      </c>
      <c r="H607" s="126" t="s">
        <v>8147</v>
      </c>
      <c r="I607" s="32"/>
      <c r="J607" s="124"/>
      <c r="K607" s="120"/>
      <c r="M607" s="117"/>
    </row>
    <row r="608" spans="1:13" ht="14.25" customHeight="1" x14ac:dyDescent="0.3">
      <c r="B608" s="11" t="s">
        <v>2943</v>
      </c>
      <c r="C608" s="14"/>
      <c r="D608" s="10" t="s">
        <v>7634</v>
      </c>
      <c r="E608" s="93">
        <v>38.04</v>
      </c>
      <c r="F608" s="33">
        <f t="shared" si="25"/>
        <v>57.06</v>
      </c>
      <c r="G608" s="11">
        <v>1</v>
      </c>
      <c r="H608" s="126" t="s">
        <v>8062</v>
      </c>
      <c r="I608" s="32"/>
      <c r="J608" s="124"/>
      <c r="K608" s="120"/>
      <c r="M608" s="117"/>
    </row>
    <row r="609" spans="1:13" ht="14.25" customHeight="1" x14ac:dyDescent="0.3">
      <c r="B609" s="11"/>
      <c r="C609" s="14"/>
      <c r="D609" s="10" t="s">
        <v>3138</v>
      </c>
      <c r="E609" s="93" t="s">
        <v>3138</v>
      </c>
      <c r="F609" s="33" t="str">
        <f t="shared" si="25"/>
        <v/>
      </c>
      <c r="G609" s="11">
        <v>1</v>
      </c>
      <c r="H609" s="126" t="s">
        <v>3138</v>
      </c>
      <c r="I609" s="32"/>
      <c r="J609" s="124"/>
      <c r="K609" s="120"/>
      <c r="M609" s="117"/>
    </row>
    <row r="610" spans="1:13" ht="14.25" customHeight="1" x14ac:dyDescent="0.3">
      <c r="B610" s="11" t="s">
        <v>6877</v>
      </c>
      <c r="C610" s="14"/>
      <c r="D610" s="10" t="s">
        <v>7637</v>
      </c>
      <c r="E610" s="93">
        <v>52.67</v>
      </c>
      <c r="F610" s="33">
        <f t="shared" si="25"/>
        <v>79.004999999999995</v>
      </c>
      <c r="G610" s="11">
        <v>1</v>
      </c>
      <c r="H610" s="126" t="s">
        <v>8147</v>
      </c>
      <c r="I610" s="32"/>
      <c r="J610" s="124"/>
      <c r="K610" s="120"/>
      <c r="M610" s="117"/>
    </row>
    <row r="611" spans="1:13" ht="14.25" customHeight="1" x14ac:dyDescent="0.3">
      <c r="B611" s="11" t="s">
        <v>6876</v>
      </c>
      <c r="C611" s="14"/>
      <c r="D611" s="10" t="s">
        <v>7638</v>
      </c>
      <c r="E611" s="93">
        <v>82.81</v>
      </c>
      <c r="F611" s="33">
        <f t="shared" si="25"/>
        <v>124.215</v>
      </c>
      <c r="G611" s="11">
        <v>1</v>
      </c>
      <c r="H611" s="126" t="s">
        <v>8147</v>
      </c>
      <c r="I611" s="32"/>
      <c r="J611" s="124"/>
      <c r="K611" s="120"/>
      <c r="M611" s="117"/>
    </row>
    <row r="612" spans="1:13" ht="14.25" customHeight="1" x14ac:dyDescent="0.3">
      <c r="B612" s="11" t="s">
        <v>6875</v>
      </c>
      <c r="C612" s="14"/>
      <c r="D612" s="10" t="s">
        <v>7639</v>
      </c>
      <c r="E612" s="93">
        <v>132.46</v>
      </c>
      <c r="F612" s="33">
        <f t="shared" si="25"/>
        <v>198.69</v>
      </c>
      <c r="G612" s="11">
        <v>1</v>
      </c>
      <c r="H612" s="126" t="s">
        <v>8147</v>
      </c>
      <c r="I612" s="32"/>
      <c r="J612" s="124"/>
      <c r="K612" s="120"/>
      <c r="M612" s="117"/>
    </row>
    <row r="613" spans="1:13" ht="14.25" customHeight="1" x14ac:dyDescent="0.25">
      <c r="A613" s="16"/>
      <c r="B613" s="17"/>
      <c r="C613" s="18" t="s">
        <v>1977</v>
      </c>
      <c r="D613" s="19"/>
      <c r="E613" s="94" t="s">
        <v>3138</v>
      </c>
      <c r="F613" s="34" t="str">
        <f t="shared" si="25"/>
        <v/>
      </c>
      <c r="G613" s="17"/>
      <c r="H613" s="126" t="s">
        <v>3138</v>
      </c>
      <c r="I613" s="32"/>
      <c r="J613" s="124"/>
      <c r="K613" s="120"/>
      <c r="M613" s="117"/>
    </row>
    <row r="614" spans="1:13" ht="14.25" customHeight="1" x14ac:dyDescent="0.3">
      <c r="A614" s="21"/>
      <c r="B614" s="22" t="s">
        <v>2402</v>
      </c>
      <c r="C614" s="23"/>
      <c r="D614" s="24" t="s">
        <v>3130</v>
      </c>
      <c r="E614" s="95" t="s">
        <v>3629</v>
      </c>
      <c r="F614" s="35" t="str">
        <f t="shared" si="25"/>
        <v>VENTA</v>
      </c>
      <c r="G614" s="22" t="s">
        <v>1965</v>
      </c>
      <c r="H614" s="126" t="s">
        <v>3138</v>
      </c>
      <c r="I614" s="32"/>
      <c r="J614" s="124"/>
      <c r="K614" s="120"/>
      <c r="M614" s="117"/>
    </row>
    <row r="615" spans="1:13" ht="14.25" customHeight="1" x14ac:dyDescent="0.3">
      <c r="B615" s="11" t="s">
        <v>3169</v>
      </c>
      <c r="C615" s="14"/>
      <c r="D615" s="10" t="s">
        <v>5712</v>
      </c>
      <c r="E615" s="93">
        <v>525.48700000000008</v>
      </c>
      <c r="F615" s="33">
        <f t="shared" si="25"/>
        <v>788.23050000000012</v>
      </c>
      <c r="G615" s="11">
        <v>12</v>
      </c>
      <c r="H615" s="126" t="s">
        <v>3138</v>
      </c>
      <c r="I615" s="32"/>
      <c r="J615" s="124"/>
      <c r="K615" s="120"/>
      <c r="M615" s="117"/>
    </row>
    <row r="616" spans="1:13" ht="14.25" customHeight="1" x14ac:dyDescent="0.3">
      <c r="B616" s="11" t="s">
        <v>105</v>
      </c>
      <c r="C616" s="14"/>
      <c r="D616" s="10" t="s">
        <v>4003</v>
      </c>
      <c r="E616" s="93">
        <v>700.9</v>
      </c>
      <c r="F616" s="33">
        <f t="shared" si="25"/>
        <v>1051.3499999999999</v>
      </c>
      <c r="G616" s="11">
        <v>12</v>
      </c>
      <c r="H616" s="126" t="s">
        <v>7555</v>
      </c>
      <c r="I616" s="32"/>
      <c r="J616" s="124"/>
      <c r="K616" s="120"/>
      <c r="M616" s="117"/>
    </row>
    <row r="617" spans="1:13" ht="14.25" customHeight="1" x14ac:dyDescent="0.3">
      <c r="B617" s="11" t="s">
        <v>2972</v>
      </c>
      <c r="C617" s="14"/>
      <c r="D617" s="10" t="s">
        <v>4005</v>
      </c>
      <c r="E617" s="93">
        <v>783.80799999999999</v>
      </c>
      <c r="F617" s="33">
        <f t="shared" si="25"/>
        <v>1175.712</v>
      </c>
      <c r="G617" s="11">
        <v>12</v>
      </c>
      <c r="H617" s="126" t="s">
        <v>8147</v>
      </c>
      <c r="I617" s="32"/>
      <c r="J617" s="124"/>
      <c r="K617" s="120"/>
      <c r="M617" s="117"/>
    </row>
    <row r="618" spans="1:13" ht="14.25" customHeight="1" x14ac:dyDescent="0.3">
      <c r="B618" s="11" t="s">
        <v>3138</v>
      </c>
      <c r="C618" s="14"/>
      <c r="D618" s="10" t="s">
        <v>3138</v>
      </c>
      <c r="E618" s="93" t="s">
        <v>3138</v>
      </c>
      <c r="F618" s="33" t="str">
        <f t="shared" si="25"/>
        <v/>
      </c>
      <c r="G618" s="11"/>
      <c r="H618" s="126" t="s">
        <v>3138</v>
      </c>
      <c r="I618" s="32"/>
      <c r="J618" s="124"/>
      <c r="K618" s="120"/>
      <c r="M618" s="117"/>
    </row>
    <row r="619" spans="1:13" ht="14.25" customHeight="1" x14ac:dyDescent="0.3">
      <c r="B619" s="11" t="s">
        <v>3138</v>
      </c>
      <c r="C619" s="14"/>
      <c r="D619" s="10" t="s">
        <v>3138</v>
      </c>
      <c r="E619" s="93" t="s">
        <v>3138</v>
      </c>
      <c r="F619" s="33" t="str">
        <f t="shared" si="25"/>
        <v/>
      </c>
      <c r="G619" s="11"/>
      <c r="H619" s="126" t="s">
        <v>3138</v>
      </c>
      <c r="I619" s="32"/>
      <c r="J619" s="124"/>
      <c r="K619" s="120"/>
      <c r="M619" s="117"/>
    </row>
    <row r="620" spans="1:13" ht="14.25" customHeight="1" x14ac:dyDescent="0.3">
      <c r="B620" s="11" t="s">
        <v>5213</v>
      </c>
      <c r="C620" s="14"/>
      <c r="D620" s="10" t="s">
        <v>7973</v>
      </c>
      <c r="E620" s="93">
        <v>215.14500000000001</v>
      </c>
      <c r="F620" s="33">
        <f t="shared" si="25"/>
        <v>322.71750000000003</v>
      </c>
      <c r="G620" s="11">
        <v>12</v>
      </c>
      <c r="H620" s="126" t="s">
        <v>3138</v>
      </c>
      <c r="I620" s="32"/>
      <c r="J620" s="124"/>
      <c r="K620" s="120"/>
      <c r="M620" s="117"/>
    </row>
    <row r="621" spans="1:13" ht="14.25" customHeight="1" x14ac:dyDescent="0.3">
      <c r="B621" s="11" t="s">
        <v>3138</v>
      </c>
      <c r="C621" s="14"/>
      <c r="D621" s="10" t="s">
        <v>3138</v>
      </c>
      <c r="E621" s="93" t="s">
        <v>3138</v>
      </c>
      <c r="F621" s="33" t="str">
        <f t="shared" si="25"/>
        <v/>
      </c>
      <c r="G621" s="11"/>
      <c r="H621" s="126" t="s">
        <v>3138</v>
      </c>
      <c r="I621" s="32"/>
      <c r="J621" s="124"/>
      <c r="K621" s="120"/>
      <c r="M621" s="117"/>
    </row>
    <row r="622" spans="1:13" ht="14.25" customHeight="1" x14ac:dyDescent="0.3">
      <c r="B622" s="11" t="s">
        <v>3138</v>
      </c>
      <c r="C622" s="14"/>
      <c r="D622" s="10" t="s">
        <v>3138</v>
      </c>
      <c r="E622" s="93" t="s">
        <v>3138</v>
      </c>
      <c r="F622" s="33" t="str">
        <f t="shared" si="25"/>
        <v/>
      </c>
      <c r="G622" s="11"/>
      <c r="H622" s="126" t="s">
        <v>3138</v>
      </c>
      <c r="I622" s="32"/>
      <c r="J622" s="124"/>
      <c r="K622" s="120"/>
      <c r="M622" s="117"/>
    </row>
    <row r="623" spans="1:13" ht="14.25" customHeight="1" x14ac:dyDescent="0.3">
      <c r="B623" s="11" t="s">
        <v>3138</v>
      </c>
      <c r="C623" s="14"/>
      <c r="D623" s="10" t="s">
        <v>3138</v>
      </c>
      <c r="E623" s="93" t="s">
        <v>3138</v>
      </c>
      <c r="F623" s="33" t="str">
        <f t="shared" si="25"/>
        <v/>
      </c>
      <c r="G623" s="11"/>
      <c r="H623" s="126" t="s">
        <v>3138</v>
      </c>
      <c r="I623" s="32"/>
      <c r="J623" s="124"/>
      <c r="K623" s="120"/>
      <c r="M623" s="117"/>
    </row>
    <row r="624" spans="1:13" ht="14.25" customHeight="1" x14ac:dyDescent="0.3">
      <c r="B624" s="11" t="s">
        <v>106</v>
      </c>
      <c r="C624" s="14"/>
      <c r="D624" s="10" t="s">
        <v>4163</v>
      </c>
      <c r="E624" s="93">
        <v>458.42600000000004</v>
      </c>
      <c r="F624" s="33">
        <f t="shared" si="25"/>
        <v>687.63900000000012</v>
      </c>
      <c r="G624" s="11">
        <v>12</v>
      </c>
      <c r="H624" s="126" t="s">
        <v>3138</v>
      </c>
      <c r="I624" s="32"/>
      <c r="J624" s="124"/>
      <c r="K624" s="120"/>
      <c r="M624" s="117"/>
    </row>
    <row r="625" spans="1:13" ht="14.25" customHeight="1" x14ac:dyDescent="0.3">
      <c r="B625" s="11" t="s">
        <v>107</v>
      </c>
      <c r="C625" s="14"/>
      <c r="D625" s="10" t="s">
        <v>4165</v>
      </c>
      <c r="E625" s="93">
        <v>596.50099999999998</v>
      </c>
      <c r="F625" s="33">
        <f t="shared" si="25"/>
        <v>894.75149999999996</v>
      </c>
      <c r="G625" s="11">
        <v>12</v>
      </c>
      <c r="H625" s="126" t="s">
        <v>7540</v>
      </c>
      <c r="I625" s="32"/>
      <c r="J625" s="124"/>
      <c r="K625" s="120"/>
      <c r="M625" s="117"/>
    </row>
    <row r="626" spans="1:13" ht="14.25" customHeight="1" x14ac:dyDescent="0.3">
      <c r="A626" s="3"/>
      <c r="B626" s="11" t="s">
        <v>3138</v>
      </c>
      <c r="C626" s="14"/>
      <c r="D626" s="10" t="s">
        <v>3138</v>
      </c>
      <c r="E626" s="93" t="s">
        <v>3138</v>
      </c>
      <c r="F626" s="33" t="str">
        <f t="shared" si="25"/>
        <v/>
      </c>
      <c r="G626" s="11"/>
      <c r="H626" s="126" t="s">
        <v>3138</v>
      </c>
      <c r="I626" s="32"/>
      <c r="J626" s="124"/>
      <c r="K626" s="120"/>
      <c r="M626" s="117"/>
    </row>
    <row r="627" spans="1:13" ht="14.25" customHeight="1" x14ac:dyDescent="0.3">
      <c r="A627" s="3"/>
      <c r="B627" s="11" t="s">
        <v>3138</v>
      </c>
      <c r="C627" s="14"/>
      <c r="D627" s="10" t="s">
        <v>3138</v>
      </c>
      <c r="E627" s="93" t="s">
        <v>3138</v>
      </c>
      <c r="F627" s="33" t="str">
        <f t="shared" si="25"/>
        <v/>
      </c>
      <c r="G627" s="11"/>
      <c r="H627" s="126" t="s">
        <v>3138</v>
      </c>
      <c r="I627" s="32"/>
      <c r="J627" s="124"/>
      <c r="K627" s="120"/>
      <c r="M627" s="117"/>
    </row>
    <row r="628" spans="1:13" ht="14.25" customHeight="1" x14ac:dyDescent="0.3">
      <c r="A628" s="3"/>
      <c r="B628" s="11" t="s">
        <v>3138</v>
      </c>
      <c r="C628" s="14"/>
      <c r="D628" s="10" t="s">
        <v>3138</v>
      </c>
      <c r="E628" s="93" t="s">
        <v>3138</v>
      </c>
      <c r="F628" s="33" t="str">
        <f t="shared" si="25"/>
        <v/>
      </c>
      <c r="G628" s="11"/>
      <c r="H628" s="126" t="s">
        <v>3138</v>
      </c>
      <c r="I628" s="32"/>
      <c r="J628" s="124"/>
      <c r="K628" s="120"/>
      <c r="M628" s="117"/>
    </row>
    <row r="629" spans="1:13" ht="14.25" customHeight="1" x14ac:dyDescent="0.3">
      <c r="A629" s="3"/>
      <c r="B629" s="11" t="s">
        <v>108</v>
      </c>
      <c r="C629" s="14"/>
      <c r="D629" s="10" t="s">
        <v>4160</v>
      </c>
      <c r="E629" s="93">
        <v>225.62</v>
      </c>
      <c r="F629" s="33">
        <f t="shared" si="25"/>
        <v>338.43</v>
      </c>
      <c r="G629" s="11">
        <v>12</v>
      </c>
      <c r="H629" s="126" t="s">
        <v>7528</v>
      </c>
      <c r="I629" s="32"/>
      <c r="J629" s="124"/>
      <c r="K629" s="120"/>
      <c r="M629" s="117"/>
    </row>
    <row r="630" spans="1:13" ht="14.25" customHeight="1" x14ac:dyDescent="0.3">
      <c r="A630" s="3"/>
      <c r="B630" s="11" t="s">
        <v>109</v>
      </c>
      <c r="C630" s="14"/>
      <c r="D630" s="10" t="s">
        <v>4161</v>
      </c>
      <c r="E630" s="93">
        <v>225.62</v>
      </c>
      <c r="F630" s="33">
        <f t="shared" si="25"/>
        <v>338.43</v>
      </c>
      <c r="G630" s="11">
        <v>12</v>
      </c>
      <c r="H630" s="126" t="s">
        <v>7528</v>
      </c>
      <c r="I630" s="32"/>
      <c r="J630" s="124"/>
      <c r="K630" s="120"/>
      <c r="M630" s="117"/>
    </row>
    <row r="631" spans="1:13" ht="14.25" customHeight="1" x14ac:dyDescent="0.3">
      <c r="A631" s="3"/>
      <c r="B631" s="11" t="s">
        <v>110</v>
      </c>
      <c r="C631" s="14"/>
      <c r="D631" s="10" t="s">
        <v>4162</v>
      </c>
      <c r="E631" s="93">
        <v>259.48</v>
      </c>
      <c r="F631" s="33">
        <f t="shared" si="25"/>
        <v>389.22</v>
      </c>
      <c r="G631" s="11">
        <v>12</v>
      </c>
      <c r="H631" s="126" t="s">
        <v>7542</v>
      </c>
      <c r="I631" s="32"/>
      <c r="J631" s="124"/>
      <c r="K631" s="120"/>
      <c r="M631" s="117"/>
    </row>
    <row r="632" spans="1:13" ht="14.25" customHeight="1" x14ac:dyDescent="0.3">
      <c r="A632" s="3"/>
      <c r="B632" s="11" t="s">
        <v>111</v>
      </c>
      <c r="C632" s="14"/>
      <c r="D632" s="10" t="s">
        <v>4164</v>
      </c>
      <c r="E632" s="93">
        <v>252.00800000000001</v>
      </c>
      <c r="F632" s="33">
        <f t="shared" si="25"/>
        <v>378.012</v>
      </c>
      <c r="G632" s="11">
        <v>12</v>
      </c>
      <c r="H632" s="126" t="s">
        <v>7533</v>
      </c>
      <c r="I632" s="32"/>
      <c r="J632" s="124"/>
      <c r="K632" s="120"/>
      <c r="M632" s="117"/>
    </row>
    <row r="633" spans="1:13" ht="14.25" customHeight="1" x14ac:dyDescent="0.3">
      <c r="A633" s="3"/>
      <c r="B633" s="11" t="s">
        <v>112</v>
      </c>
      <c r="C633" s="14"/>
      <c r="D633" s="10" t="s">
        <v>4175</v>
      </c>
      <c r="E633" s="93">
        <v>28.652000000000001</v>
      </c>
      <c r="F633" s="33">
        <f t="shared" si="25"/>
        <v>42.978000000000002</v>
      </c>
      <c r="G633" s="11">
        <v>12</v>
      </c>
      <c r="H633" s="126" t="s">
        <v>3138</v>
      </c>
      <c r="I633" s="32"/>
      <c r="J633" s="124"/>
      <c r="K633" s="120"/>
      <c r="M633" s="117"/>
    </row>
    <row r="634" spans="1:13" ht="14.25" customHeight="1" x14ac:dyDescent="0.3">
      <c r="A634" s="3"/>
      <c r="B634" s="11" t="s">
        <v>113</v>
      </c>
      <c r="C634" s="14"/>
      <c r="D634" s="10" t="s">
        <v>4176</v>
      </c>
      <c r="E634" s="93">
        <v>28.879000000000001</v>
      </c>
      <c r="F634" s="33">
        <f t="shared" si="25"/>
        <v>43.3185</v>
      </c>
      <c r="G634" s="11">
        <v>12</v>
      </c>
      <c r="H634" s="126" t="s">
        <v>3138</v>
      </c>
      <c r="I634" s="32"/>
      <c r="J634" s="124"/>
      <c r="K634" s="120"/>
      <c r="M634" s="117"/>
    </row>
    <row r="635" spans="1:13" ht="14.25" customHeight="1" x14ac:dyDescent="0.3">
      <c r="A635" s="3"/>
      <c r="B635" s="11" t="s">
        <v>114</v>
      </c>
      <c r="C635" s="14"/>
      <c r="D635" s="10" t="s">
        <v>4177</v>
      </c>
      <c r="E635" s="93">
        <v>34.969000000000001</v>
      </c>
      <c r="F635" s="33">
        <f t="shared" si="25"/>
        <v>52.453500000000005</v>
      </c>
      <c r="G635" s="11">
        <v>12</v>
      </c>
      <c r="H635" s="126" t="s">
        <v>3138</v>
      </c>
      <c r="I635" s="32"/>
      <c r="J635" s="124"/>
      <c r="K635" s="120"/>
      <c r="M635" s="117"/>
    </row>
    <row r="636" spans="1:13" ht="14.25" customHeight="1" x14ac:dyDescent="0.3">
      <c r="A636" s="3"/>
      <c r="B636" s="11" t="s">
        <v>115</v>
      </c>
      <c r="C636" s="14"/>
      <c r="D636" s="10" t="s">
        <v>4178</v>
      </c>
      <c r="E636" s="93">
        <v>130.08700000000002</v>
      </c>
      <c r="F636" s="33">
        <f t="shared" si="25"/>
        <v>195.13050000000004</v>
      </c>
      <c r="G636" s="11">
        <v>12</v>
      </c>
      <c r="H636" s="126" t="s">
        <v>3138</v>
      </c>
      <c r="I636" s="32"/>
      <c r="J636" s="124"/>
      <c r="K636" s="120"/>
      <c r="M636" s="117"/>
    </row>
    <row r="637" spans="1:13" ht="14.25" customHeight="1" x14ac:dyDescent="0.3">
      <c r="A637" s="3"/>
      <c r="B637" s="11" t="s">
        <v>116</v>
      </c>
      <c r="C637" s="14"/>
      <c r="D637" s="10" t="s">
        <v>4179</v>
      </c>
      <c r="E637" s="93">
        <v>129.63300000000001</v>
      </c>
      <c r="F637" s="33">
        <f t="shared" si="25"/>
        <v>194.4495</v>
      </c>
      <c r="G637" s="11">
        <v>12</v>
      </c>
      <c r="H637" s="126" t="s">
        <v>3138</v>
      </c>
      <c r="I637" s="32"/>
      <c r="J637" s="124"/>
      <c r="K637" s="120"/>
      <c r="M637" s="117"/>
    </row>
    <row r="638" spans="1:13" ht="14.25" customHeight="1" x14ac:dyDescent="0.3">
      <c r="A638" s="3"/>
      <c r="B638" s="11" t="s">
        <v>3138</v>
      </c>
      <c r="C638" s="14"/>
      <c r="D638" s="10" t="s">
        <v>3138</v>
      </c>
      <c r="E638" s="93" t="s">
        <v>3138</v>
      </c>
      <c r="F638" s="33" t="str">
        <f t="shared" si="25"/>
        <v/>
      </c>
      <c r="G638" s="11"/>
      <c r="H638" s="126" t="s">
        <v>3138</v>
      </c>
      <c r="I638" s="32"/>
      <c r="J638" s="124"/>
      <c r="K638" s="120"/>
      <c r="M638" s="117"/>
    </row>
    <row r="639" spans="1:13" ht="14.25" customHeight="1" x14ac:dyDescent="0.3">
      <c r="A639" s="3"/>
      <c r="B639" s="11" t="s">
        <v>117</v>
      </c>
      <c r="C639" s="14"/>
      <c r="D639" s="10" t="s">
        <v>4181</v>
      </c>
      <c r="E639" s="93">
        <v>71.581000000000003</v>
      </c>
      <c r="F639" s="33">
        <f t="shared" si="25"/>
        <v>107.3715</v>
      </c>
      <c r="G639" s="11">
        <v>12</v>
      </c>
      <c r="H639" s="126" t="s">
        <v>8062</v>
      </c>
      <c r="I639" s="32"/>
      <c r="J639" s="124"/>
      <c r="K639" s="120"/>
      <c r="M639" s="117"/>
    </row>
    <row r="640" spans="1:13" ht="14.25" customHeight="1" x14ac:dyDescent="0.3">
      <c r="A640" s="3"/>
      <c r="B640" s="11" t="s">
        <v>118</v>
      </c>
      <c r="C640" s="14"/>
      <c r="D640" s="10" t="s">
        <v>4182</v>
      </c>
      <c r="E640" s="93">
        <v>86.347999999999999</v>
      </c>
      <c r="F640" s="33">
        <f t="shared" si="25"/>
        <v>129.52199999999999</v>
      </c>
      <c r="G640" s="11">
        <v>12</v>
      </c>
      <c r="H640" s="126" t="s">
        <v>7529</v>
      </c>
      <c r="I640" s="32"/>
      <c r="J640" s="124"/>
      <c r="K640" s="120"/>
      <c r="M640" s="117"/>
    </row>
    <row r="641" spans="1:13" ht="14.25" customHeight="1" x14ac:dyDescent="0.3">
      <c r="A641" s="3"/>
      <c r="B641" s="11" t="s">
        <v>119</v>
      </c>
      <c r="C641" s="14"/>
      <c r="D641" s="10" t="s">
        <v>4183</v>
      </c>
      <c r="E641" s="93">
        <v>99.90100000000001</v>
      </c>
      <c r="F641" s="33">
        <f t="shared" si="25"/>
        <v>149.85150000000002</v>
      </c>
      <c r="G641" s="11">
        <v>12</v>
      </c>
      <c r="H641" s="126" t="s">
        <v>7531</v>
      </c>
      <c r="I641" s="32"/>
      <c r="J641" s="124"/>
      <c r="K641" s="120"/>
      <c r="M641" s="117"/>
    </row>
    <row r="642" spans="1:13" ht="14.25" customHeight="1" x14ac:dyDescent="0.3">
      <c r="A642" s="3"/>
      <c r="B642" s="11" t="s">
        <v>120</v>
      </c>
      <c r="C642" s="14"/>
      <c r="D642" s="10" t="s">
        <v>4184</v>
      </c>
      <c r="E642" s="93">
        <v>115.43300000000001</v>
      </c>
      <c r="F642" s="33">
        <f t="shared" si="25"/>
        <v>173.14950000000002</v>
      </c>
      <c r="G642" s="11">
        <v>12</v>
      </c>
      <c r="H642" s="126" t="s">
        <v>7537</v>
      </c>
      <c r="I642" s="32"/>
      <c r="J642" s="124"/>
      <c r="K642" s="120"/>
      <c r="M642" s="117"/>
    </row>
    <row r="643" spans="1:13" ht="14.25" customHeight="1" x14ac:dyDescent="0.3">
      <c r="A643" s="3"/>
      <c r="B643" s="11" t="s">
        <v>3138</v>
      </c>
      <c r="C643" s="14"/>
      <c r="D643" s="10" t="s">
        <v>3138</v>
      </c>
      <c r="E643" s="93" t="s">
        <v>3138</v>
      </c>
      <c r="F643" s="33" t="str">
        <f t="shared" si="25"/>
        <v/>
      </c>
      <c r="G643" s="11"/>
      <c r="H643" s="126" t="s">
        <v>3138</v>
      </c>
      <c r="I643" s="32"/>
      <c r="J643" s="124"/>
      <c r="K643" s="120"/>
      <c r="M643" s="117"/>
    </row>
    <row r="644" spans="1:13" ht="14.25" customHeight="1" x14ac:dyDescent="0.3">
      <c r="A644" s="3"/>
      <c r="B644" s="11" t="s">
        <v>121</v>
      </c>
      <c r="C644" s="14"/>
      <c r="D644" s="10" t="s">
        <v>4185</v>
      </c>
      <c r="E644" s="93">
        <v>399.81100000000004</v>
      </c>
      <c r="F644" s="33">
        <f t="shared" si="25"/>
        <v>599.7165</v>
      </c>
      <c r="G644" s="11">
        <v>12</v>
      </c>
      <c r="H644" s="126" t="s">
        <v>7560</v>
      </c>
      <c r="I644" s="32"/>
      <c r="J644" s="124"/>
      <c r="K644" s="120"/>
      <c r="M644" s="117"/>
    </row>
    <row r="645" spans="1:13" ht="14.25" customHeight="1" x14ac:dyDescent="0.3">
      <c r="A645" s="3"/>
      <c r="B645" s="11" t="s">
        <v>122</v>
      </c>
      <c r="C645" s="14"/>
      <c r="D645" s="10" t="s">
        <v>4190</v>
      </c>
      <c r="E645" s="93">
        <v>535.81100000000004</v>
      </c>
      <c r="F645" s="33">
        <f t="shared" si="25"/>
        <v>803.7165</v>
      </c>
      <c r="G645" s="11">
        <v>12</v>
      </c>
      <c r="H645" s="126" t="s">
        <v>7555</v>
      </c>
      <c r="I645" s="32"/>
      <c r="J645" s="124"/>
      <c r="K645" s="120"/>
      <c r="M645" s="117"/>
    </row>
    <row r="646" spans="1:13" ht="14.25" customHeight="1" x14ac:dyDescent="0.3">
      <c r="A646" s="3"/>
      <c r="B646" s="11" t="s">
        <v>3138</v>
      </c>
      <c r="C646" s="14"/>
      <c r="D646" s="10" t="s">
        <v>3138</v>
      </c>
      <c r="E646" s="93" t="s">
        <v>3138</v>
      </c>
      <c r="F646" s="33" t="str">
        <f t="shared" si="25"/>
        <v/>
      </c>
      <c r="G646" s="11"/>
      <c r="H646" s="126" t="s">
        <v>3138</v>
      </c>
      <c r="I646" s="32"/>
      <c r="J646" s="124"/>
      <c r="K646" s="120"/>
      <c r="M646" s="117"/>
    </row>
    <row r="647" spans="1:13" ht="14.25" customHeight="1" x14ac:dyDescent="0.3">
      <c r="A647" s="3"/>
      <c r="B647" s="11" t="s">
        <v>3138</v>
      </c>
      <c r="C647" s="14"/>
      <c r="D647" s="10" t="s">
        <v>3138</v>
      </c>
      <c r="E647" s="93" t="s">
        <v>3138</v>
      </c>
      <c r="F647" s="33" t="str">
        <f t="shared" si="25"/>
        <v/>
      </c>
      <c r="G647" s="11"/>
      <c r="H647" s="126" t="s">
        <v>3138</v>
      </c>
      <c r="I647" s="32"/>
      <c r="J647" s="124"/>
      <c r="K647" s="120"/>
      <c r="M647" s="117"/>
    </row>
    <row r="648" spans="1:13" ht="14.25" customHeight="1" x14ac:dyDescent="0.3">
      <c r="A648" s="3"/>
      <c r="B648" s="11" t="s">
        <v>123</v>
      </c>
      <c r="C648" s="14"/>
      <c r="D648" s="10" t="s">
        <v>4186</v>
      </c>
      <c r="E648" s="93">
        <v>70.384</v>
      </c>
      <c r="F648" s="33">
        <f t="shared" si="25"/>
        <v>105.57599999999999</v>
      </c>
      <c r="G648" s="11">
        <v>12</v>
      </c>
      <c r="H648" s="126" t="s">
        <v>8147</v>
      </c>
      <c r="I648" s="32"/>
      <c r="J648" s="124"/>
      <c r="K648" s="120"/>
      <c r="M648" s="117"/>
    </row>
    <row r="649" spans="1:13" ht="14.25" customHeight="1" x14ac:dyDescent="0.3">
      <c r="A649" s="3"/>
      <c r="B649" s="11" t="s">
        <v>124</v>
      </c>
      <c r="C649" s="14"/>
      <c r="D649" s="10" t="s">
        <v>4187</v>
      </c>
      <c r="E649" s="93">
        <v>76.948000000000008</v>
      </c>
      <c r="F649" s="33">
        <f t="shared" si="25"/>
        <v>115.42200000000001</v>
      </c>
      <c r="G649" s="11">
        <v>12</v>
      </c>
      <c r="H649" s="126" t="s">
        <v>8147</v>
      </c>
      <c r="I649" s="32"/>
      <c r="J649" s="124"/>
      <c r="K649" s="120"/>
      <c r="M649" s="117"/>
    </row>
    <row r="650" spans="1:13" ht="14.25" customHeight="1" x14ac:dyDescent="0.3">
      <c r="A650" s="3"/>
      <c r="B650" s="11" t="s">
        <v>125</v>
      </c>
      <c r="C650" s="14"/>
      <c r="D650" s="10" t="s">
        <v>4188</v>
      </c>
      <c r="E650" s="93">
        <v>97.972999999999999</v>
      </c>
      <c r="F650" s="33">
        <f t="shared" si="25"/>
        <v>146.95949999999999</v>
      </c>
      <c r="G650" s="11">
        <v>12</v>
      </c>
      <c r="H650" s="126" t="s">
        <v>8134</v>
      </c>
      <c r="I650" s="32"/>
      <c r="J650" s="124"/>
      <c r="K650" s="120"/>
      <c r="M650" s="117"/>
    </row>
    <row r="651" spans="1:13" ht="14.25" customHeight="1" x14ac:dyDescent="0.3">
      <c r="A651" s="3"/>
      <c r="B651" s="11" t="s">
        <v>126</v>
      </c>
      <c r="C651" s="14"/>
      <c r="D651" s="10" t="s">
        <v>4189</v>
      </c>
      <c r="E651" s="93">
        <v>169.554</v>
      </c>
      <c r="F651" s="33">
        <f t="shared" si="25"/>
        <v>254.33100000000002</v>
      </c>
      <c r="G651" s="11">
        <v>12</v>
      </c>
      <c r="H651" s="126" t="s">
        <v>7537</v>
      </c>
      <c r="I651" s="32"/>
      <c r="J651" s="124"/>
      <c r="K651" s="120"/>
      <c r="M651" s="117"/>
    </row>
    <row r="652" spans="1:13" ht="14.25" customHeight="1" x14ac:dyDescent="0.3">
      <c r="A652" s="3"/>
      <c r="B652" s="11" t="s">
        <v>5503</v>
      </c>
      <c r="C652" s="14"/>
      <c r="D652" s="10" t="s">
        <v>6383</v>
      </c>
      <c r="E652" s="93">
        <v>336.65300000000002</v>
      </c>
      <c r="F652" s="33">
        <f t="shared" si="25"/>
        <v>504.97950000000003</v>
      </c>
      <c r="G652" s="11">
        <v>12</v>
      </c>
      <c r="H652" s="126" t="s">
        <v>3138</v>
      </c>
      <c r="I652" s="32"/>
      <c r="J652" s="124"/>
      <c r="K652" s="120"/>
      <c r="M652" s="117"/>
    </row>
    <row r="653" spans="1:13" ht="14.25" customHeight="1" x14ac:dyDescent="0.3">
      <c r="A653" s="3"/>
      <c r="B653" s="11" t="s">
        <v>3138</v>
      </c>
      <c r="C653" s="14"/>
      <c r="D653" s="10" t="s">
        <v>3138</v>
      </c>
      <c r="E653" s="93" t="s">
        <v>3138</v>
      </c>
      <c r="F653" s="33" t="str">
        <f t="shared" si="25"/>
        <v/>
      </c>
      <c r="G653" s="11"/>
      <c r="H653" s="126" t="s">
        <v>3138</v>
      </c>
      <c r="I653" s="32"/>
      <c r="J653" s="124"/>
      <c r="K653" s="120"/>
      <c r="M653" s="117"/>
    </row>
    <row r="654" spans="1:13" ht="14.25" customHeight="1" x14ac:dyDescent="0.3">
      <c r="A654" s="3"/>
      <c r="B654" s="11" t="s">
        <v>3138</v>
      </c>
      <c r="C654" s="14"/>
      <c r="D654" s="10" t="s">
        <v>3138</v>
      </c>
      <c r="E654" s="93" t="s">
        <v>3138</v>
      </c>
      <c r="F654" s="33" t="str">
        <f t="shared" si="25"/>
        <v/>
      </c>
      <c r="G654" s="11"/>
      <c r="H654" s="126" t="s">
        <v>3138</v>
      </c>
      <c r="I654" s="32"/>
      <c r="J654" s="124"/>
      <c r="K654" s="120"/>
      <c r="M654" s="117"/>
    </row>
    <row r="655" spans="1:13" ht="14.25" customHeight="1" x14ac:dyDescent="0.3">
      <c r="A655" s="3"/>
      <c r="B655" s="11" t="s">
        <v>127</v>
      </c>
      <c r="C655" s="14"/>
      <c r="D655" s="10" t="s">
        <v>4207</v>
      </c>
      <c r="E655" s="93">
        <v>361.60300000000001</v>
      </c>
      <c r="F655" s="33">
        <f t="shared" si="25"/>
        <v>542.40449999999998</v>
      </c>
      <c r="G655" s="11">
        <v>12</v>
      </c>
      <c r="H655" s="126" t="s">
        <v>7532</v>
      </c>
      <c r="I655" s="32"/>
      <c r="J655" s="124"/>
      <c r="K655" s="120"/>
      <c r="M655" s="117"/>
    </row>
    <row r="656" spans="1:13" ht="14.25" customHeight="1" x14ac:dyDescent="0.3">
      <c r="A656" s="3"/>
      <c r="B656" s="11" t="s">
        <v>128</v>
      </c>
      <c r="C656" s="14"/>
      <c r="D656" s="10" t="s">
        <v>4208</v>
      </c>
      <c r="E656" s="93">
        <v>373.91800000000001</v>
      </c>
      <c r="F656" s="33">
        <f t="shared" si="25"/>
        <v>560.87699999999995</v>
      </c>
      <c r="G656" s="11">
        <v>12</v>
      </c>
      <c r="H656" s="126" t="s">
        <v>7532</v>
      </c>
      <c r="I656" s="32"/>
      <c r="J656" s="124"/>
      <c r="K656" s="120"/>
      <c r="M656" s="117"/>
    </row>
    <row r="657" spans="1:13" ht="14.25" customHeight="1" x14ac:dyDescent="0.3">
      <c r="A657" s="3"/>
      <c r="B657" s="11" t="s">
        <v>3138</v>
      </c>
      <c r="C657" s="14"/>
      <c r="D657" s="10" t="s">
        <v>3138</v>
      </c>
      <c r="E657" s="93" t="s">
        <v>3138</v>
      </c>
      <c r="F657" s="33" t="str">
        <f t="shared" si="25"/>
        <v/>
      </c>
      <c r="G657" s="11"/>
      <c r="H657" s="126" t="s">
        <v>3138</v>
      </c>
      <c r="I657" s="32"/>
      <c r="J657" s="124"/>
      <c r="K657" s="120"/>
      <c r="M657" s="117"/>
    </row>
    <row r="658" spans="1:13" ht="14.25" customHeight="1" x14ac:dyDescent="0.3">
      <c r="A658" s="3"/>
      <c r="B658" s="11" t="s">
        <v>3138</v>
      </c>
      <c r="C658" s="14"/>
      <c r="D658" s="10" t="s">
        <v>3138</v>
      </c>
      <c r="E658" s="93" t="s">
        <v>3138</v>
      </c>
      <c r="F658" s="33" t="str">
        <f t="shared" si="25"/>
        <v/>
      </c>
      <c r="G658" s="11"/>
      <c r="H658" s="126" t="s">
        <v>3138</v>
      </c>
      <c r="I658" s="32"/>
      <c r="J658" s="124"/>
      <c r="K658" s="120"/>
      <c r="M658" s="117"/>
    </row>
    <row r="659" spans="1:13" ht="14.25" customHeight="1" x14ac:dyDescent="0.3">
      <c r="A659" s="3"/>
      <c r="B659" s="11" t="s">
        <v>3138</v>
      </c>
      <c r="C659" s="14"/>
      <c r="D659" s="10" t="s">
        <v>3138</v>
      </c>
      <c r="E659" s="93" t="s">
        <v>3138</v>
      </c>
      <c r="F659" s="33" t="str">
        <f t="shared" ref="F659:F722" si="26">IF(G659="ENV.","VENTA",IF(B659="","",E659+E659*A$2/100))</f>
        <v/>
      </c>
      <c r="G659" s="11"/>
      <c r="H659" s="126" t="s">
        <v>3138</v>
      </c>
      <c r="I659" s="32"/>
      <c r="J659" s="124"/>
      <c r="K659" s="120"/>
      <c r="M659" s="117"/>
    </row>
    <row r="660" spans="1:13" ht="14.25" customHeight="1" x14ac:dyDescent="0.3">
      <c r="A660" s="3"/>
      <c r="B660" s="11" t="s">
        <v>129</v>
      </c>
      <c r="C660" s="14"/>
      <c r="D660" s="10" t="s">
        <v>4202</v>
      </c>
      <c r="E660" s="93">
        <v>401.61700000000002</v>
      </c>
      <c r="F660" s="33">
        <f t="shared" si="26"/>
        <v>602.42550000000006</v>
      </c>
      <c r="G660" s="11">
        <v>12</v>
      </c>
      <c r="H660" s="126" t="s">
        <v>7532</v>
      </c>
      <c r="I660" s="32"/>
      <c r="J660" s="124"/>
      <c r="K660" s="120"/>
      <c r="M660" s="117"/>
    </row>
    <row r="661" spans="1:13" ht="14.25" customHeight="1" x14ac:dyDescent="0.3">
      <c r="A661" s="3"/>
      <c r="B661" s="11" t="s">
        <v>130</v>
      </c>
      <c r="C661" s="14"/>
      <c r="D661" s="10" t="s">
        <v>4204</v>
      </c>
      <c r="E661" s="93">
        <v>422.44900000000001</v>
      </c>
      <c r="F661" s="33">
        <f t="shared" si="26"/>
        <v>633.67349999999999</v>
      </c>
      <c r="G661" s="11">
        <v>12</v>
      </c>
      <c r="H661" s="126" t="s">
        <v>7532</v>
      </c>
      <c r="I661" s="32"/>
      <c r="J661" s="124"/>
      <c r="K661" s="120"/>
      <c r="M661" s="117"/>
    </row>
    <row r="662" spans="1:13" ht="14.25" customHeight="1" x14ac:dyDescent="0.3">
      <c r="A662" s="3"/>
      <c r="B662" s="11" t="s">
        <v>3138</v>
      </c>
      <c r="C662" s="14"/>
      <c r="D662" s="10" t="s">
        <v>3138</v>
      </c>
      <c r="E662" s="93" t="s">
        <v>3138</v>
      </c>
      <c r="F662" s="33" t="str">
        <f t="shared" si="26"/>
        <v/>
      </c>
      <c r="G662" s="11"/>
      <c r="H662" s="126" t="s">
        <v>3138</v>
      </c>
      <c r="I662" s="32"/>
      <c r="J662" s="124"/>
      <c r="K662" s="120"/>
      <c r="M662" s="117"/>
    </row>
    <row r="663" spans="1:13" ht="14.25" customHeight="1" x14ac:dyDescent="0.3">
      <c r="A663" s="3"/>
      <c r="B663" s="11" t="s">
        <v>3138</v>
      </c>
      <c r="C663" s="14"/>
      <c r="D663" s="10" t="s">
        <v>3138</v>
      </c>
      <c r="E663" s="93" t="s">
        <v>3138</v>
      </c>
      <c r="F663" s="33" t="str">
        <f t="shared" si="26"/>
        <v/>
      </c>
      <c r="G663" s="11"/>
      <c r="H663" s="126" t="s">
        <v>3138</v>
      </c>
      <c r="I663" s="32"/>
      <c r="J663" s="124"/>
      <c r="K663" s="120"/>
      <c r="M663" s="117"/>
    </row>
    <row r="664" spans="1:13" ht="14.25" customHeight="1" x14ac:dyDescent="0.3">
      <c r="A664" s="3"/>
      <c r="B664" s="11" t="s">
        <v>3138</v>
      </c>
      <c r="C664" s="14"/>
      <c r="D664" s="10" t="s">
        <v>3138</v>
      </c>
      <c r="E664" s="93" t="s">
        <v>3138</v>
      </c>
      <c r="F664" s="33" t="str">
        <f t="shared" si="26"/>
        <v/>
      </c>
      <c r="G664" s="11"/>
      <c r="H664" s="126" t="s">
        <v>3138</v>
      </c>
      <c r="I664" s="32"/>
      <c r="J664" s="124"/>
      <c r="K664" s="120"/>
      <c r="M664" s="117"/>
    </row>
    <row r="665" spans="1:13" ht="14.25" customHeight="1" x14ac:dyDescent="0.3">
      <c r="A665" s="3"/>
      <c r="B665" s="11" t="s">
        <v>131</v>
      </c>
      <c r="C665" s="14"/>
      <c r="D665" s="10" t="s">
        <v>4206</v>
      </c>
      <c r="E665" s="93">
        <v>652.72199999999998</v>
      </c>
      <c r="F665" s="33">
        <f t="shared" si="26"/>
        <v>979.08299999999997</v>
      </c>
      <c r="G665" s="11">
        <v>12</v>
      </c>
      <c r="H665" s="126" t="s">
        <v>7539</v>
      </c>
      <c r="I665" s="32"/>
      <c r="J665" s="124"/>
      <c r="K665" s="120"/>
      <c r="M665" s="117"/>
    </row>
    <row r="666" spans="1:13" ht="14.25" customHeight="1" x14ac:dyDescent="0.3">
      <c r="A666" s="3"/>
      <c r="B666" s="11" t="s">
        <v>3138</v>
      </c>
      <c r="C666" s="14"/>
      <c r="D666" s="10" t="s">
        <v>3138</v>
      </c>
      <c r="E666" s="93" t="s">
        <v>3138</v>
      </c>
      <c r="F666" s="33" t="str">
        <f t="shared" si="26"/>
        <v/>
      </c>
      <c r="G666" s="11"/>
      <c r="H666" s="126" t="s">
        <v>3138</v>
      </c>
      <c r="I666" s="32"/>
      <c r="J666" s="124"/>
      <c r="K666" s="120"/>
      <c r="M666" s="117"/>
    </row>
    <row r="667" spans="1:13" ht="14.25" customHeight="1" x14ac:dyDescent="0.3">
      <c r="A667" s="3"/>
      <c r="B667" s="11" t="s">
        <v>3138</v>
      </c>
      <c r="C667" s="14"/>
      <c r="D667" s="10" t="s">
        <v>3138</v>
      </c>
      <c r="E667" s="93" t="s">
        <v>3138</v>
      </c>
      <c r="F667" s="33" t="str">
        <f t="shared" si="26"/>
        <v/>
      </c>
      <c r="G667" s="11"/>
      <c r="H667" s="126" t="s">
        <v>3138</v>
      </c>
      <c r="I667" s="32"/>
      <c r="J667" s="124"/>
      <c r="K667" s="120"/>
      <c r="M667" s="117"/>
    </row>
    <row r="668" spans="1:13" ht="14.25" customHeight="1" x14ac:dyDescent="0.3">
      <c r="A668" s="3"/>
      <c r="B668" s="11" t="s">
        <v>132</v>
      </c>
      <c r="C668" s="14"/>
      <c r="D668" s="10" t="s">
        <v>4209</v>
      </c>
      <c r="E668" s="93">
        <v>514.18100000000004</v>
      </c>
      <c r="F668" s="33">
        <f t="shared" si="26"/>
        <v>771.27150000000006</v>
      </c>
      <c r="G668" s="11">
        <v>12</v>
      </c>
      <c r="H668" s="126" t="s">
        <v>7529</v>
      </c>
      <c r="I668" s="32"/>
      <c r="J668" s="124"/>
      <c r="K668" s="120"/>
      <c r="M668" s="117"/>
    </row>
    <row r="669" spans="1:13" ht="14.25" customHeight="1" x14ac:dyDescent="0.3">
      <c r="A669" s="3"/>
      <c r="B669" s="11"/>
      <c r="C669" s="14"/>
      <c r="D669" s="10" t="s">
        <v>3138</v>
      </c>
      <c r="E669" s="93" t="s">
        <v>3138</v>
      </c>
      <c r="F669" s="33" t="str">
        <f t="shared" si="26"/>
        <v/>
      </c>
      <c r="G669" s="11"/>
      <c r="H669" s="126" t="s">
        <v>3138</v>
      </c>
      <c r="I669" s="32"/>
      <c r="J669" s="124"/>
      <c r="K669" s="120"/>
      <c r="M669" s="117"/>
    </row>
    <row r="670" spans="1:13" ht="14.25" customHeight="1" x14ac:dyDescent="0.3">
      <c r="A670" s="3"/>
      <c r="B670" s="11" t="s">
        <v>3138</v>
      </c>
      <c r="C670" s="14"/>
      <c r="D670" s="10" t="s">
        <v>3138</v>
      </c>
      <c r="E670" s="93" t="s">
        <v>3138</v>
      </c>
      <c r="F670" s="33" t="str">
        <f t="shared" si="26"/>
        <v/>
      </c>
      <c r="G670" s="11"/>
      <c r="H670" s="126" t="s">
        <v>3138</v>
      </c>
      <c r="I670" s="32"/>
      <c r="J670" s="124"/>
      <c r="K670" s="120"/>
      <c r="M670" s="117"/>
    </row>
    <row r="671" spans="1:13" ht="14.25" customHeight="1" x14ac:dyDescent="0.3">
      <c r="B671" s="11" t="s">
        <v>133</v>
      </c>
      <c r="C671" s="14"/>
      <c r="D671" s="10" t="s">
        <v>4212</v>
      </c>
      <c r="E671" s="93">
        <v>393.13900000000001</v>
      </c>
      <c r="F671" s="33">
        <f t="shared" si="26"/>
        <v>589.70849999999996</v>
      </c>
      <c r="G671" s="11">
        <v>12</v>
      </c>
      <c r="H671" s="126" t="s">
        <v>3138</v>
      </c>
      <c r="I671" s="32"/>
      <c r="J671" s="124"/>
      <c r="K671" s="120"/>
      <c r="M671" s="117"/>
    </row>
    <row r="672" spans="1:13" ht="14.25" customHeight="1" x14ac:dyDescent="0.3">
      <c r="B672" s="11" t="s">
        <v>134</v>
      </c>
      <c r="C672" s="14"/>
      <c r="D672" s="10" t="s">
        <v>4213</v>
      </c>
      <c r="E672" s="93">
        <v>428.64700000000005</v>
      </c>
      <c r="F672" s="33">
        <f t="shared" si="26"/>
        <v>642.97050000000013</v>
      </c>
      <c r="G672" s="11">
        <v>12</v>
      </c>
      <c r="H672" s="126" t="s">
        <v>3138</v>
      </c>
      <c r="I672" s="32"/>
      <c r="J672" s="124"/>
      <c r="K672" s="120"/>
      <c r="M672" s="117"/>
    </row>
    <row r="673" spans="1:13" ht="14.25" customHeight="1" x14ac:dyDescent="0.3">
      <c r="B673" s="11" t="s">
        <v>135</v>
      </c>
      <c r="C673" s="14"/>
      <c r="D673" s="10" t="s">
        <v>4214</v>
      </c>
      <c r="E673" s="93">
        <v>457.21700000000004</v>
      </c>
      <c r="F673" s="33">
        <f t="shared" si="26"/>
        <v>685.82550000000003</v>
      </c>
      <c r="G673" s="11">
        <v>12</v>
      </c>
      <c r="H673" s="126" t="s">
        <v>3138</v>
      </c>
      <c r="I673" s="32"/>
      <c r="J673" s="124"/>
      <c r="K673" s="120"/>
      <c r="M673" s="117"/>
    </row>
    <row r="674" spans="1:13" ht="14.25" customHeight="1" x14ac:dyDescent="0.3">
      <c r="B674" s="11" t="s">
        <v>136</v>
      </c>
      <c r="C674" s="14"/>
      <c r="D674" s="10" t="s">
        <v>4216</v>
      </c>
      <c r="E674" s="93">
        <v>281.435</v>
      </c>
      <c r="F674" s="33">
        <f t="shared" si="26"/>
        <v>422.15250000000003</v>
      </c>
      <c r="G674" s="11">
        <v>12</v>
      </c>
      <c r="H674" s="126" t="s">
        <v>3138</v>
      </c>
      <c r="I674" s="32"/>
      <c r="J674" s="124"/>
      <c r="K674" s="120"/>
      <c r="M674" s="117"/>
    </row>
    <row r="675" spans="1:13" ht="14.25" customHeight="1" x14ac:dyDescent="0.3">
      <c r="B675" s="11" t="s">
        <v>137</v>
      </c>
      <c r="C675" s="14"/>
      <c r="D675" s="10" t="s">
        <v>4217</v>
      </c>
      <c r="E675" s="93">
        <v>281.63400000000001</v>
      </c>
      <c r="F675" s="33">
        <f t="shared" si="26"/>
        <v>422.45100000000002</v>
      </c>
      <c r="G675" s="11">
        <v>12</v>
      </c>
      <c r="H675" s="126" t="s">
        <v>3138</v>
      </c>
      <c r="I675" s="32"/>
      <c r="J675" s="124"/>
      <c r="K675" s="120"/>
      <c r="M675" s="117"/>
    </row>
    <row r="676" spans="1:13" ht="14.25" customHeight="1" x14ac:dyDescent="0.25">
      <c r="A676" s="16"/>
      <c r="B676" s="17"/>
      <c r="C676" s="18" t="s">
        <v>1978</v>
      </c>
      <c r="D676" s="19"/>
      <c r="E676" s="94" t="s">
        <v>3138</v>
      </c>
      <c r="F676" s="34" t="str">
        <f t="shared" si="26"/>
        <v/>
      </c>
      <c r="G676" s="17"/>
      <c r="H676" s="126" t="s">
        <v>3138</v>
      </c>
      <c r="I676" s="32"/>
      <c r="J676" s="124"/>
      <c r="K676" s="120"/>
      <c r="M676" s="117"/>
    </row>
    <row r="677" spans="1:13" ht="14.25" customHeight="1" x14ac:dyDescent="0.3">
      <c r="A677" s="21"/>
      <c r="B677" s="22" t="s">
        <v>2402</v>
      </c>
      <c r="C677" s="23"/>
      <c r="D677" s="24" t="s">
        <v>3130</v>
      </c>
      <c r="E677" s="95" t="s">
        <v>3629</v>
      </c>
      <c r="F677" s="35" t="str">
        <f t="shared" si="26"/>
        <v>VENTA</v>
      </c>
      <c r="G677" s="22" t="s">
        <v>1965</v>
      </c>
      <c r="H677" s="126" t="s">
        <v>3138</v>
      </c>
      <c r="I677" s="32"/>
      <c r="J677" s="124"/>
      <c r="K677" s="120"/>
      <c r="M677" s="117"/>
    </row>
    <row r="678" spans="1:13" ht="14.25" customHeight="1" x14ac:dyDescent="0.3">
      <c r="B678" s="11" t="s">
        <v>2808</v>
      </c>
      <c r="C678" s="14"/>
      <c r="D678" s="10" t="s">
        <v>4224</v>
      </c>
      <c r="E678" s="93">
        <v>1262.5050000000001</v>
      </c>
      <c r="F678" s="33">
        <f t="shared" si="26"/>
        <v>1893.7575000000002</v>
      </c>
      <c r="G678" s="11">
        <v>12.5</v>
      </c>
      <c r="H678" s="126" t="s">
        <v>3138</v>
      </c>
      <c r="I678" s="32"/>
      <c r="J678" s="124"/>
      <c r="K678" s="120"/>
      <c r="M678" s="117"/>
    </row>
    <row r="679" spans="1:13" ht="14.25" customHeight="1" x14ac:dyDescent="0.3">
      <c r="B679" s="11" t="s">
        <v>2809</v>
      </c>
      <c r="C679" s="14"/>
      <c r="D679" s="10" t="s">
        <v>4225</v>
      </c>
      <c r="E679" s="93">
        <v>1254.8990000000001</v>
      </c>
      <c r="F679" s="33">
        <f t="shared" si="26"/>
        <v>1882.3485000000001</v>
      </c>
      <c r="G679" s="11">
        <v>12.5</v>
      </c>
      <c r="H679" s="126" t="s">
        <v>3138</v>
      </c>
      <c r="I679" s="32"/>
      <c r="J679" s="124"/>
      <c r="K679" s="120"/>
      <c r="M679" s="117"/>
    </row>
    <row r="680" spans="1:13" ht="14.25" customHeight="1" x14ac:dyDescent="0.3">
      <c r="B680" s="11" t="s">
        <v>2810</v>
      </c>
      <c r="C680" s="14"/>
      <c r="D680" s="10" t="s">
        <v>4226</v>
      </c>
      <c r="E680" s="93">
        <v>1239.6850000000002</v>
      </c>
      <c r="F680" s="33">
        <f t="shared" si="26"/>
        <v>1859.5275000000001</v>
      </c>
      <c r="G680" s="11">
        <v>12.5</v>
      </c>
      <c r="H680" s="126" t="s">
        <v>3138</v>
      </c>
      <c r="I680" s="32"/>
      <c r="J680" s="124"/>
      <c r="K680" s="120"/>
      <c r="M680" s="117"/>
    </row>
    <row r="681" spans="1:13" ht="14.25" customHeight="1" x14ac:dyDescent="0.3">
      <c r="B681" s="11" t="s">
        <v>2811</v>
      </c>
      <c r="C681" s="14"/>
      <c r="D681" s="10" t="s">
        <v>4227</v>
      </c>
      <c r="E681" s="93">
        <v>1186.4480000000001</v>
      </c>
      <c r="F681" s="33">
        <f t="shared" si="26"/>
        <v>1779.672</v>
      </c>
      <c r="G681" s="11">
        <v>12.5</v>
      </c>
      <c r="H681" s="126" t="s">
        <v>3138</v>
      </c>
      <c r="I681" s="32"/>
      <c r="J681" s="124"/>
      <c r="K681" s="120"/>
      <c r="M681" s="117"/>
    </row>
    <row r="682" spans="1:13" ht="14.25" customHeight="1" x14ac:dyDescent="0.3">
      <c r="B682" s="11" t="s">
        <v>2812</v>
      </c>
      <c r="C682" s="14"/>
      <c r="D682" s="10" t="s">
        <v>4228</v>
      </c>
      <c r="E682" s="93">
        <v>1095.183</v>
      </c>
      <c r="F682" s="33">
        <f t="shared" si="26"/>
        <v>1642.7745</v>
      </c>
      <c r="G682" s="11">
        <v>12.5</v>
      </c>
      <c r="H682" s="126" t="s">
        <v>3138</v>
      </c>
      <c r="I682" s="32"/>
      <c r="J682" s="124"/>
      <c r="K682" s="120"/>
      <c r="M682" s="117"/>
    </row>
    <row r="683" spans="1:13" ht="14.25" customHeight="1" x14ac:dyDescent="0.3">
      <c r="B683" s="11" t="s">
        <v>2813</v>
      </c>
      <c r="C683" s="14"/>
      <c r="D683" s="10" t="s">
        <v>4229</v>
      </c>
      <c r="E683" s="93">
        <v>1095.183</v>
      </c>
      <c r="F683" s="33">
        <f t="shared" si="26"/>
        <v>1642.7745</v>
      </c>
      <c r="G683" s="11">
        <v>12.5</v>
      </c>
      <c r="H683" s="126" t="s">
        <v>3138</v>
      </c>
      <c r="I683" s="32"/>
      <c r="J683" s="124"/>
      <c r="K683" s="120"/>
      <c r="M683" s="117"/>
    </row>
    <row r="684" spans="1:13" ht="14.25" customHeight="1" x14ac:dyDescent="0.3">
      <c r="B684" s="11" t="s">
        <v>2814</v>
      </c>
      <c r="C684" s="14"/>
      <c r="D684" s="10" t="s">
        <v>4230</v>
      </c>
      <c r="E684" s="93">
        <v>1095.183</v>
      </c>
      <c r="F684" s="33">
        <f t="shared" si="26"/>
        <v>1642.7745</v>
      </c>
      <c r="G684" s="11">
        <v>12.5</v>
      </c>
      <c r="H684" s="126" t="s">
        <v>3138</v>
      </c>
      <c r="I684" s="32"/>
      <c r="J684" s="124"/>
      <c r="K684" s="120"/>
      <c r="M684" s="117"/>
    </row>
    <row r="685" spans="1:13" ht="14.25" customHeight="1" x14ac:dyDescent="0.3">
      <c r="B685" s="11" t="s">
        <v>138</v>
      </c>
      <c r="C685" s="14"/>
      <c r="D685" s="10" t="s">
        <v>5755</v>
      </c>
      <c r="E685" s="93">
        <v>1359.1850000000002</v>
      </c>
      <c r="F685" s="33">
        <f t="shared" si="26"/>
        <v>2038.7775000000004</v>
      </c>
      <c r="G685" s="11">
        <v>12.5</v>
      </c>
      <c r="H685" s="126" t="s">
        <v>3138</v>
      </c>
      <c r="I685" s="32"/>
      <c r="J685" s="124"/>
      <c r="K685" s="120"/>
      <c r="M685" s="117"/>
    </row>
    <row r="686" spans="1:13" ht="14.25" customHeight="1" x14ac:dyDescent="0.3">
      <c r="B686" s="11" t="s">
        <v>139</v>
      </c>
      <c r="C686" s="14"/>
      <c r="D686" s="10" t="s">
        <v>5756</v>
      </c>
      <c r="E686" s="93">
        <v>1359.1850000000002</v>
      </c>
      <c r="F686" s="33">
        <f t="shared" si="26"/>
        <v>2038.7775000000004</v>
      </c>
      <c r="G686" s="11" t="s">
        <v>3486</v>
      </c>
      <c r="H686" s="126" t="s">
        <v>3138</v>
      </c>
      <c r="I686" s="32"/>
      <c r="J686" s="124"/>
      <c r="K686" s="120"/>
      <c r="M686" s="117"/>
    </row>
    <row r="687" spans="1:13" ht="14.25" customHeight="1" x14ac:dyDescent="0.3">
      <c r="B687" s="11" t="s">
        <v>2653</v>
      </c>
      <c r="C687" s="14"/>
      <c r="D687" s="10" t="s">
        <v>5071</v>
      </c>
      <c r="E687" s="93">
        <v>381.06</v>
      </c>
      <c r="F687" s="33">
        <f t="shared" si="26"/>
        <v>571.59</v>
      </c>
      <c r="G687" s="11">
        <v>12</v>
      </c>
      <c r="H687" s="126" t="s">
        <v>7530</v>
      </c>
      <c r="I687" s="32"/>
      <c r="J687" s="124"/>
      <c r="K687" s="120"/>
      <c r="M687" s="117"/>
    </row>
    <row r="688" spans="1:13" ht="14.25" customHeight="1" x14ac:dyDescent="0.3">
      <c r="B688" s="11" t="s">
        <v>2654</v>
      </c>
      <c r="C688" s="14"/>
      <c r="D688" s="10" t="s">
        <v>5070</v>
      </c>
      <c r="E688" s="93">
        <v>403.84000000000003</v>
      </c>
      <c r="F688" s="33">
        <f t="shared" si="26"/>
        <v>605.76</v>
      </c>
      <c r="G688" s="11">
        <v>6</v>
      </c>
      <c r="H688" s="126" t="s">
        <v>7537</v>
      </c>
      <c r="I688" s="32"/>
      <c r="J688" s="124"/>
      <c r="K688" s="120"/>
      <c r="M688" s="117"/>
    </row>
    <row r="689" spans="1:13" ht="14.25" customHeight="1" x14ac:dyDescent="0.3">
      <c r="B689" s="11" t="s">
        <v>2655</v>
      </c>
      <c r="C689" s="14"/>
      <c r="D689" s="10" t="s">
        <v>5069</v>
      </c>
      <c r="E689" s="93">
        <v>544.37</v>
      </c>
      <c r="F689" s="33">
        <f t="shared" si="26"/>
        <v>816.55500000000006</v>
      </c>
      <c r="G689" s="11">
        <v>6</v>
      </c>
      <c r="H689" s="126" t="s">
        <v>7537</v>
      </c>
      <c r="I689" s="32"/>
      <c r="J689" s="124"/>
      <c r="K689" s="120"/>
      <c r="M689" s="117"/>
    </row>
    <row r="690" spans="1:13" ht="14.25" customHeight="1" x14ac:dyDescent="0.3">
      <c r="B690" s="11" t="s">
        <v>2656</v>
      </c>
      <c r="C690" s="14"/>
      <c r="D690" s="10" t="s">
        <v>5073</v>
      </c>
      <c r="E690" s="93">
        <v>742.99</v>
      </c>
      <c r="F690" s="33">
        <f t="shared" si="26"/>
        <v>1114.4850000000001</v>
      </c>
      <c r="G690" s="11">
        <v>3</v>
      </c>
      <c r="H690" s="126" t="s">
        <v>7537</v>
      </c>
      <c r="I690" s="32"/>
      <c r="J690" s="124"/>
      <c r="K690" s="120"/>
      <c r="M690" s="117"/>
    </row>
    <row r="691" spans="1:13" ht="14.25" customHeight="1" x14ac:dyDescent="0.3">
      <c r="B691" s="11" t="s">
        <v>2657</v>
      </c>
      <c r="C691" s="14"/>
      <c r="D691" s="10" t="s">
        <v>5072</v>
      </c>
      <c r="E691" s="93">
        <v>952.29000000000008</v>
      </c>
      <c r="F691" s="33">
        <f t="shared" si="26"/>
        <v>1428.4350000000002</v>
      </c>
      <c r="G691" s="11">
        <v>3</v>
      </c>
      <c r="H691" s="126" t="s">
        <v>7537</v>
      </c>
      <c r="I691" s="32"/>
      <c r="J691" s="124"/>
      <c r="K691" s="120"/>
      <c r="M691" s="117"/>
    </row>
    <row r="692" spans="1:13" ht="14.25" customHeight="1" x14ac:dyDescent="0.25">
      <c r="A692" s="16"/>
      <c r="B692" s="17"/>
      <c r="C692" s="18" t="s">
        <v>2633</v>
      </c>
      <c r="D692" s="19"/>
      <c r="E692" s="94" t="s">
        <v>3138</v>
      </c>
      <c r="F692" s="34" t="str">
        <f t="shared" si="26"/>
        <v/>
      </c>
      <c r="G692" s="17"/>
      <c r="H692" s="126" t="s">
        <v>3138</v>
      </c>
      <c r="I692" s="32"/>
      <c r="J692" s="124"/>
      <c r="K692" s="120"/>
      <c r="M692" s="117"/>
    </row>
    <row r="693" spans="1:13" ht="14.25" customHeight="1" x14ac:dyDescent="0.3">
      <c r="A693" s="21"/>
      <c r="B693" s="22" t="s">
        <v>2402</v>
      </c>
      <c r="C693" s="23"/>
      <c r="D693" s="24" t="s">
        <v>3130</v>
      </c>
      <c r="E693" s="95" t="s">
        <v>3629</v>
      </c>
      <c r="F693" s="35" t="str">
        <f t="shared" si="26"/>
        <v>VENTA</v>
      </c>
      <c r="G693" s="22" t="s">
        <v>1965</v>
      </c>
      <c r="H693" s="126" t="s">
        <v>3138</v>
      </c>
      <c r="I693" s="32"/>
      <c r="J693" s="124"/>
      <c r="K693" s="120"/>
      <c r="M693" s="117"/>
    </row>
    <row r="694" spans="1:13" ht="14.25" customHeight="1" x14ac:dyDescent="0.3">
      <c r="B694" s="11" t="s">
        <v>3138</v>
      </c>
      <c r="C694" s="14"/>
      <c r="D694" s="10" t="s">
        <v>3138</v>
      </c>
      <c r="E694" s="93" t="s">
        <v>3138</v>
      </c>
      <c r="F694" s="33" t="str">
        <f t="shared" si="26"/>
        <v/>
      </c>
      <c r="G694" s="11"/>
      <c r="H694" s="126" t="s">
        <v>3138</v>
      </c>
      <c r="I694" s="32"/>
      <c r="J694" s="124"/>
      <c r="K694" s="120"/>
      <c r="M694" s="117"/>
    </row>
    <row r="695" spans="1:13" ht="14.25" customHeight="1" x14ac:dyDescent="0.3">
      <c r="B695" s="11" t="s">
        <v>2634</v>
      </c>
      <c r="C695" s="14"/>
      <c r="D695" s="10" t="s">
        <v>6245</v>
      </c>
      <c r="E695" s="93">
        <v>407.56</v>
      </c>
      <c r="F695" s="33">
        <f t="shared" si="26"/>
        <v>611.34</v>
      </c>
      <c r="G695" s="11">
        <v>1</v>
      </c>
      <c r="H695" s="126" t="s">
        <v>7531</v>
      </c>
      <c r="I695" s="32"/>
      <c r="J695" s="124"/>
      <c r="K695" s="120"/>
      <c r="M695" s="117"/>
    </row>
    <row r="696" spans="1:13" ht="14.25" customHeight="1" x14ac:dyDescent="0.3">
      <c r="B696" s="11" t="s">
        <v>2635</v>
      </c>
      <c r="C696" s="14"/>
      <c r="D696" s="10" t="s">
        <v>6246</v>
      </c>
      <c r="E696" s="93">
        <v>292.71000000000004</v>
      </c>
      <c r="F696" s="33">
        <f t="shared" si="26"/>
        <v>439.06500000000005</v>
      </c>
      <c r="G696" s="11">
        <v>1</v>
      </c>
      <c r="H696" s="126" t="s">
        <v>7531</v>
      </c>
      <c r="I696" s="32"/>
      <c r="J696" s="124"/>
      <c r="K696" s="120"/>
      <c r="M696" s="117"/>
    </row>
    <row r="697" spans="1:13" ht="14.25" customHeight="1" x14ac:dyDescent="0.3">
      <c r="B697" s="11"/>
      <c r="C697" s="14"/>
      <c r="D697" s="10" t="s">
        <v>3138</v>
      </c>
      <c r="E697" s="93" t="s">
        <v>3138</v>
      </c>
      <c r="F697" s="33" t="str">
        <f t="shared" si="26"/>
        <v/>
      </c>
      <c r="G697" s="11"/>
      <c r="H697" s="126" t="s">
        <v>3138</v>
      </c>
      <c r="I697" s="32"/>
      <c r="J697" s="124"/>
      <c r="K697" s="120"/>
      <c r="M697" s="117"/>
    </row>
    <row r="698" spans="1:13" ht="14.25" customHeight="1" x14ac:dyDescent="0.25">
      <c r="A698" s="16"/>
      <c r="B698" s="68"/>
      <c r="C698" s="69" t="s">
        <v>6880</v>
      </c>
      <c r="D698" s="70"/>
      <c r="E698" s="94" t="s">
        <v>3138</v>
      </c>
      <c r="F698" s="75" t="str">
        <f t="shared" ref="F698:F704" si="27">IF(G698="ENV.","VENTA",IF(B698="","",E698+E698*A$2/100))</f>
        <v/>
      </c>
      <c r="G698" s="68"/>
      <c r="H698" s="126" t="s">
        <v>3138</v>
      </c>
      <c r="I698" s="32"/>
      <c r="J698" s="124"/>
      <c r="K698" s="120"/>
      <c r="M698" s="117"/>
    </row>
    <row r="699" spans="1:13" ht="14.25" customHeight="1" x14ac:dyDescent="0.3">
      <c r="A699" s="21"/>
      <c r="B699" s="71" t="s">
        <v>2402</v>
      </c>
      <c r="C699" s="72"/>
      <c r="D699" s="73" t="s">
        <v>3130</v>
      </c>
      <c r="E699" s="95" t="s">
        <v>3629</v>
      </c>
      <c r="F699" s="76" t="str">
        <f t="shared" si="27"/>
        <v>VENTA</v>
      </c>
      <c r="G699" s="71" t="s">
        <v>1965</v>
      </c>
      <c r="H699" s="126" t="s">
        <v>3138</v>
      </c>
      <c r="I699" s="32"/>
      <c r="J699" s="124"/>
      <c r="K699" s="120"/>
      <c r="M699" s="117"/>
    </row>
    <row r="700" spans="1:13" ht="14.25" customHeight="1" x14ac:dyDescent="0.3">
      <c r="A700" s="3"/>
      <c r="B700" s="63" t="s">
        <v>5231</v>
      </c>
      <c r="C700" s="67"/>
      <c r="D700" s="62" t="s">
        <v>5232</v>
      </c>
      <c r="E700" s="93">
        <v>290.29300000000001</v>
      </c>
      <c r="F700" s="74">
        <f t="shared" si="27"/>
        <v>435.43950000000001</v>
      </c>
      <c r="G700" s="63"/>
      <c r="H700" s="126" t="s">
        <v>7535</v>
      </c>
      <c r="I700" s="32"/>
      <c r="J700" s="124"/>
      <c r="K700" s="120"/>
      <c r="M700" s="117"/>
    </row>
    <row r="701" spans="1:13" ht="14.25" customHeight="1" x14ac:dyDescent="0.3">
      <c r="A701" s="3"/>
      <c r="B701" s="63" t="s">
        <v>5233</v>
      </c>
      <c r="C701" s="67"/>
      <c r="D701" s="62" t="s">
        <v>6881</v>
      </c>
      <c r="E701" s="93">
        <v>336.11</v>
      </c>
      <c r="F701" s="74">
        <f t="shared" si="27"/>
        <v>504.16500000000002</v>
      </c>
      <c r="G701" s="63"/>
      <c r="H701" s="126" t="s">
        <v>7535</v>
      </c>
      <c r="I701" s="32"/>
      <c r="J701" s="124"/>
      <c r="K701" s="120"/>
      <c r="M701" s="117"/>
    </row>
    <row r="702" spans="1:13" ht="14.25" customHeight="1" x14ac:dyDescent="0.3">
      <c r="A702" s="3"/>
      <c r="B702" s="63"/>
      <c r="C702" s="67"/>
      <c r="D702" s="62"/>
      <c r="E702" s="93" t="s">
        <v>3138</v>
      </c>
      <c r="F702" s="74"/>
      <c r="G702" s="63"/>
      <c r="H702" s="126" t="s">
        <v>3138</v>
      </c>
      <c r="I702" s="32"/>
      <c r="J702" s="124"/>
      <c r="K702" s="120"/>
      <c r="M702" s="117"/>
    </row>
    <row r="703" spans="1:13" ht="14.25" customHeight="1" x14ac:dyDescent="0.3">
      <c r="A703" s="3"/>
      <c r="B703" s="63"/>
      <c r="C703" s="67"/>
      <c r="D703" s="62"/>
      <c r="E703" s="93" t="s">
        <v>3138</v>
      </c>
      <c r="F703" s="74"/>
      <c r="G703" s="63"/>
      <c r="H703" s="126" t="s">
        <v>3138</v>
      </c>
      <c r="I703" s="32"/>
      <c r="J703" s="124"/>
      <c r="K703" s="120"/>
      <c r="M703" s="117"/>
    </row>
    <row r="704" spans="1:13" ht="14.25" customHeight="1" x14ac:dyDescent="0.3">
      <c r="A704" s="3"/>
      <c r="B704" s="63"/>
      <c r="C704" s="67"/>
      <c r="D704" s="62" t="s">
        <v>3138</v>
      </c>
      <c r="E704" s="93" t="s">
        <v>3138</v>
      </c>
      <c r="F704" s="74" t="str">
        <f t="shared" si="27"/>
        <v/>
      </c>
      <c r="G704" s="63"/>
      <c r="H704" s="126" t="s">
        <v>3138</v>
      </c>
      <c r="I704" s="32"/>
      <c r="J704" s="124"/>
      <c r="K704" s="120"/>
      <c r="M704" s="117"/>
    </row>
    <row r="705" spans="1:13" ht="14.25" customHeight="1" x14ac:dyDescent="0.25">
      <c r="A705" s="16"/>
      <c r="B705" s="17"/>
      <c r="C705" s="18" t="s">
        <v>1979</v>
      </c>
      <c r="D705" s="19"/>
      <c r="E705" s="94" t="s">
        <v>3138</v>
      </c>
      <c r="F705" s="34" t="str">
        <f t="shared" si="26"/>
        <v/>
      </c>
      <c r="G705" s="17"/>
      <c r="H705" s="126" t="s">
        <v>3138</v>
      </c>
      <c r="I705" s="32"/>
      <c r="J705" s="124"/>
      <c r="K705" s="120"/>
      <c r="M705" s="117"/>
    </row>
    <row r="706" spans="1:13" ht="14.25" customHeight="1" x14ac:dyDescent="0.3">
      <c r="A706" s="21"/>
      <c r="B706" s="22" t="s">
        <v>2402</v>
      </c>
      <c r="C706" s="23"/>
      <c r="D706" s="24" t="s">
        <v>3130</v>
      </c>
      <c r="E706" s="95" t="s">
        <v>3629</v>
      </c>
      <c r="F706" s="35" t="str">
        <f t="shared" si="26"/>
        <v>VENTA</v>
      </c>
      <c r="G706" s="22" t="s">
        <v>1965</v>
      </c>
      <c r="H706" s="126" t="s">
        <v>3138</v>
      </c>
      <c r="I706" s="32"/>
      <c r="J706" s="124"/>
      <c r="K706" s="120"/>
      <c r="M706" s="117"/>
    </row>
    <row r="707" spans="1:13" ht="14.25" customHeight="1" x14ac:dyDescent="0.3">
      <c r="A707" s="3"/>
      <c r="B707" s="11" t="s">
        <v>6432</v>
      </c>
      <c r="C707" s="14"/>
      <c r="D707" s="10" t="s">
        <v>6433</v>
      </c>
      <c r="E707" s="93">
        <v>1222.7930000000001</v>
      </c>
      <c r="F707" s="33">
        <f t="shared" si="26"/>
        <v>1834.1895000000002</v>
      </c>
      <c r="G707" s="11"/>
      <c r="H707" s="126" t="s">
        <v>3138</v>
      </c>
      <c r="I707" s="32"/>
      <c r="J707" s="124"/>
      <c r="K707" s="120"/>
      <c r="M707" s="117"/>
    </row>
    <row r="708" spans="1:13" ht="14.25" customHeight="1" x14ac:dyDescent="0.3">
      <c r="A708" s="3"/>
      <c r="B708" s="11" t="s">
        <v>6434</v>
      </c>
      <c r="C708" s="14"/>
      <c r="D708" s="10" t="s">
        <v>6435</v>
      </c>
      <c r="E708" s="93">
        <v>1611.5520000000001</v>
      </c>
      <c r="F708" s="33">
        <f t="shared" si="26"/>
        <v>2417.3280000000004</v>
      </c>
      <c r="G708" s="11"/>
      <c r="H708" s="126" t="s">
        <v>3138</v>
      </c>
      <c r="I708" s="32"/>
      <c r="J708" s="124"/>
      <c r="K708" s="120"/>
      <c r="M708" s="117"/>
    </row>
    <row r="709" spans="1:13" ht="14.25" customHeight="1" x14ac:dyDescent="0.3">
      <c r="A709" s="3"/>
      <c r="B709" s="11" t="s">
        <v>6436</v>
      </c>
      <c r="C709" s="14"/>
      <c r="D709" s="10" t="s">
        <v>6437</v>
      </c>
      <c r="E709" s="93">
        <v>2298.3029999999999</v>
      </c>
      <c r="F709" s="33">
        <f t="shared" si="26"/>
        <v>3447.4544999999998</v>
      </c>
      <c r="G709" s="11">
        <v>1</v>
      </c>
      <c r="H709" s="126" t="s">
        <v>3138</v>
      </c>
      <c r="I709" s="32"/>
      <c r="J709" s="124"/>
      <c r="K709" s="120"/>
      <c r="M709" s="117"/>
    </row>
    <row r="710" spans="1:13" ht="14.25" customHeight="1" x14ac:dyDescent="0.3">
      <c r="A710" s="3"/>
      <c r="B710" s="11" t="s">
        <v>6500</v>
      </c>
      <c r="C710" s="14"/>
      <c r="D710" s="10" t="s">
        <v>7055</v>
      </c>
      <c r="E710" s="93">
        <v>5992.4040000000005</v>
      </c>
      <c r="F710" s="33">
        <f t="shared" si="26"/>
        <v>8988.6059999999998</v>
      </c>
      <c r="G710" s="11"/>
      <c r="H710" s="126" t="s">
        <v>3138</v>
      </c>
      <c r="I710" s="32"/>
      <c r="J710" s="124"/>
      <c r="K710" s="120"/>
      <c r="M710" s="117"/>
    </row>
    <row r="711" spans="1:13" ht="14.25" customHeight="1" x14ac:dyDescent="0.3">
      <c r="A711" s="3"/>
      <c r="B711" s="63"/>
      <c r="C711" s="67"/>
      <c r="D711" s="62"/>
      <c r="E711" s="93" t="s">
        <v>3138</v>
      </c>
      <c r="F711" s="74"/>
      <c r="G711" s="63"/>
      <c r="H711" s="126" t="s">
        <v>3138</v>
      </c>
      <c r="I711" s="32"/>
      <c r="J711" s="124"/>
      <c r="K711" s="120"/>
      <c r="M711" s="117"/>
    </row>
    <row r="712" spans="1:13" ht="14.25" customHeight="1" x14ac:dyDescent="0.3">
      <c r="A712" s="3"/>
      <c r="B712" s="11" t="s">
        <v>140</v>
      </c>
      <c r="C712" s="14"/>
      <c r="D712" s="10" t="s">
        <v>4949</v>
      </c>
      <c r="E712" s="93">
        <v>829.33199999999999</v>
      </c>
      <c r="F712" s="33">
        <f t="shared" si="26"/>
        <v>1243.998</v>
      </c>
      <c r="G712" s="11"/>
      <c r="H712" s="126" t="s">
        <v>3138</v>
      </c>
      <c r="I712" s="32"/>
      <c r="J712" s="124"/>
      <c r="K712" s="120"/>
      <c r="M712" s="117"/>
    </row>
    <row r="713" spans="1:13" ht="14.25" customHeight="1" x14ac:dyDescent="0.3">
      <c r="A713" s="3"/>
      <c r="B713" s="11" t="s">
        <v>141</v>
      </c>
      <c r="C713" s="14"/>
      <c r="D713" s="10" t="s">
        <v>4948</v>
      </c>
      <c r="E713" s="93">
        <v>606.54200000000003</v>
      </c>
      <c r="F713" s="33">
        <f t="shared" si="26"/>
        <v>909.8130000000001</v>
      </c>
      <c r="G713" s="11">
        <v>1</v>
      </c>
      <c r="H713" s="126" t="s">
        <v>3138</v>
      </c>
      <c r="I713" s="32"/>
      <c r="J713" s="124"/>
      <c r="K713" s="120"/>
      <c r="M713" s="117"/>
    </row>
    <row r="714" spans="1:13" ht="14.25" customHeight="1" x14ac:dyDescent="0.3">
      <c r="A714" s="3"/>
      <c r="B714" s="11" t="s">
        <v>3138</v>
      </c>
      <c r="C714" s="14"/>
      <c r="D714" s="10" t="s">
        <v>3138</v>
      </c>
      <c r="E714" s="93" t="s">
        <v>3138</v>
      </c>
      <c r="F714" s="33" t="str">
        <f t="shared" si="26"/>
        <v/>
      </c>
      <c r="G714" s="11"/>
      <c r="H714" s="126" t="s">
        <v>3138</v>
      </c>
      <c r="I714" s="32"/>
      <c r="J714" s="124"/>
      <c r="K714" s="120"/>
      <c r="M714" s="117"/>
    </row>
    <row r="715" spans="1:13" ht="14.25" customHeight="1" x14ac:dyDescent="0.3">
      <c r="A715" s="3"/>
      <c r="B715" s="11" t="s">
        <v>3138</v>
      </c>
      <c r="C715" s="14"/>
      <c r="D715" s="10" t="s">
        <v>3138</v>
      </c>
      <c r="E715" s="93" t="s">
        <v>3138</v>
      </c>
      <c r="F715" s="33" t="str">
        <f t="shared" si="26"/>
        <v/>
      </c>
      <c r="G715" s="11"/>
      <c r="H715" s="126" t="s">
        <v>3138</v>
      </c>
      <c r="I715" s="32"/>
      <c r="J715" s="124"/>
      <c r="K715" s="120"/>
      <c r="M715" s="117"/>
    </row>
    <row r="716" spans="1:13" ht="14.25" customHeight="1" x14ac:dyDescent="0.3">
      <c r="A716" s="3"/>
      <c r="B716" s="11" t="s">
        <v>142</v>
      </c>
      <c r="C716" s="14"/>
      <c r="D716" s="10" t="s">
        <v>4198</v>
      </c>
      <c r="E716" s="93">
        <v>1043.4360000000001</v>
      </c>
      <c r="F716" s="33">
        <f t="shared" si="26"/>
        <v>1565.1540000000002</v>
      </c>
      <c r="G716" s="11">
        <v>1</v>
      </c>
      <c r="H716" s="126" t="s">
        <v>3138</v>
      </c>
      <c r="I716" s="32"/>
      <c r="J716" s="124"/>
      <c r="K716" s="120"/>
      <c r="M716" s="117"/>
    </row>
    <row r="717" spans="1:13" ht="14.25" customHeight="1" x14ac:dyDescent="0.3">
      <c r="A717" s="3"/>
      <c r="B717" s="11" t="s">
        <v>3138</v>
      </c>
      <c r="C717" s="14"/>
      <c r="D717" s="10" t="s">
        <v>3138</v>
      </c>
      <c r="E717" s="93" t="s">
        <v>3138</v>
      </c>
      <c r="F717" s="33" t="str">
        <f t="shared" si="26"/>
        <v/>
      </c>
      <c r="G717" s="11"/>
      <c r="H717" s="126" t="s">
        <v>3138</v>
      </c>
      <c r="I717" s="32"/>
      <c r="J717" s="124"/>
      <c r="K717" s="120"/>
      <c r="M717" s="117"/>
    </row>
    <row r="718" spans="1:13" ht="14.25" customHeight="1" x14ac:dyDescent="0.3">
      <c r="A718" s="3"/>
      <c r="B718" s="11" t="s">
        <v>3138</v>
      </c>
      <c r="C718" s="14"/>
      <c r="D718" s="10" t="s">
        <v>3138</v>
      </c>
      <c r="E718" s="93" t="s">
        <v>3138</v>
      </c>
      <c r="F718" s="33" t="str">
        <f t="shared" si="26"/>
        <v/>
      </c>
      <c r="G718" s="11"/>
      <c r="H718" s="126" t="s">
        <v>3138</v>
      </c>
      <c r="I718" s="32"/>
      <c r="J718" s="124"/>
      <c r="K718" s="120"/>
      <c r="M718" s="117"/>
    </row>
    <row r="719" spans="1:13" ht="14.25" customHeight="1" x14ac:dyDescent="0.3">
      <c r="A719" s="3"/>
      <c r="B719" s="11" t="s">
        <v>143</v>
      </c>
      <c r="C719" s="14"/>
      <c r="D719" s="10" t="s">
        <v>4197</v>
      </c>
      <c r="E719" s="93">
        <v>1124.393</v>
      </c>
      <c r="F719" s="33">
        <f t="shared" si="26"/>
        <v>1686.5895</v>
      </c>
      <c r="G719" s="11">
        <v>1</v>
      </c>
      <c r="H719" s="126" t="s">
        <v>3138</v>
      </c>
      <c r="I719" s="32"/>
      <c r="J719" s="124"/>
      <c r="K719" s="120"/>
      <c r="M719" s="117"/>
    </row>
    <row r="720" spans="1:13" ht="14.25" customHeight="1" x14ac:dyDescent="0.3">
      <c r="A720" s="3"/>
      <c r="B720" s="11" t="s">
        <v>3138</v>
      </c>
      <c r="C720" s="14"/>
      <c r="D720" s="10" t="s">
        <v>3138</v>
      </c>
      <c r="E720" s="93" t="s">
        <v>3138</v>
      </c>
      <c r="F720" s="33" t="str">
        <f t="shared" si="26"/>
        <v/>
      </c>
      <c r="G720" s="11"/>
      <c r="H720" s="126" t="s">
        <v>3138</v>
      </c>
      <c r="I720" s="32"/>
      <c r="J720" s="124"/>
      <c r="K720" s="120"/>
      <c r="M720" s="117"/>
    </row>
    <row r="721" spans="1:13" ht="14.25" customHeight="1" x14ac:dyDescent="0.3">
      <c r="A721" s="3"/>
      <c r="B721" s="11" t="s">
        <v>3138</v>
      </c>
      <c r="C721" s="14"/>
      <c r="D721" s="10" t="s">
        <v>3138</v>
      </c>
      <c r="E721" s="93" t="s">
        <v>3138</v>
      </c>
      <c r="F721" s="33" t="str">
        <f t="shared" si="26"/>
        <v/>
      </c>
      <c r="G721" s="11"/>
      <c r="H721" s="126" t="s">
        <v>3138</v>
      </c>
      <c r="I721" s="32"/>
      <c r="J721" s="124"/>
      <c r="K721" s="120"/>
      <c r="M721" s="117"/>
    </row>
    <row r="722" spans="1:13" ht="14.25" customHeight="1" x14ac:dyDescent="0.3">
      <c r="A722" s="3"/>
      <c r="B722" s="11" t="s">
        <v>144</v>
      </c>
      <c r="C722" s="14"/>
      <c r="D722" s="10" t="s">
        <v>4925</v>
      </c>
      <c r="E722" s="93">
        <v>1262.577</v>
      </c>
      <c r="F722" s="33">
        <f t="shared" si="26"/>
        <v>1893.8654999999999</v>
      </c>
      <c r="G722" s="11">
        <v>1</v>
      </c>
      <c r="H722" s="126" t="s">
        <v>3138</v>
      </c>
      <c r="I722" s="32"/>
      <c r="J722" s="124"/>
      <c r="K722" s="120"/>
      <c r="M722" s="117"/>
    </row>
    <row r="723" spans="1:13" ht="14.25" customHeight="1" x14ac:dyDescent="0.3">
      <c r="A723" s="3"/>
      <c r="B723" s="11" t="s">
        <v>3138</v>
      </c>
      <c r="C723" s="14"/>
      <c r="D723" s="10" t="s">
        <v>3138</v>
      </c>
      <c r="E723" s="93" t="s">
        <v>3138</v>
      </c>
      <c r="F723" s="33" t="str">
        <f t="shared" ref="F723:F779" si="28">IF(G723="ENV.","VENTA",IF(B723="","",E723+E723*A$2/100))</f>
        <v/>
      </c>
      <c r="G723" s="11"/>
      <c r="H723" s="126" t="s">
        <v>3138</v>
      </c>
      <c r="I723" s="32"/>
      <c r="J723" s="124"/>
      <c r="K723" s="120"/>
      <c r="M723" s="117"/>
    </row>
    <row r="724" spans="1:13" ht="14.25" customHeight="1" x14ac:dyDescent="0.3">
      <c r="A724" s="3"/>
      <c r="B724" s="11" t="s">
        <v>3138</v>
      </c>
      <c r="C724" s="14"/>
      <c r="D724" s="10" t="s">
        <v>3138</v>
      </c>
      <c r="E724" s="93" t="s">
        <v>3138</v>
      </c>
      <c r="F724" s="33" t="str">
        <f t="shared" si="28"/>
        <v/>
      </c>
      <c r="G724" s="11"/>
      <c r="H724" s="126" t="s">
        <v>3138</v>
      </c>
      <c r="I724" s="32"/>
      <c r="J724" s="124"/>
      <c r="K724" s="120"/>
      <c r="M724" s="117"/>
    </row>
    <row r="725" spans="1:13" ht="14.25" customHeight="1" x14ac:dyDescent="0.3">
      <c r="A725" s="3"/>
      <c r="B725" s="11" t="s">
        <v>145</v>
      </c>
      <c r="C725" s="14"/>
      <c r="D725" s="10" t="s">
        <v>4923</v>
      </c>
      <c r="E725" s="93">
        <v>1782.461</v>
      </c>
      <c r="F725" s="33">
        <f t="shared" si="28"/>
        <v>2673.6914999999999</v>
      </c>
      <c r="G725" s="11">
        <v>1</v>
      </c>
      <c r="H725" s="126" t="s">
        <v>3138</v>
      </c>
      <c r="I725" s="32"/>
      <c r="J725" s="124"/>
      <c r="K725" s="120"/>
      <c r="M725" s="117"/>
    </row>
    <row r="726" spans="1:13" ht="14.25" customHeight="1" x14ac:dyDescent="0.3">
      <c r="A726" s="3"/>
      <c r="B726" s="11" t="s">
        <v>3138</v>
      </c>
      <c r="C726" s="14"/>
      <c r="D726" s="10" t="s">
        <v>3138</v>
      </c>
      <c r="E726" s="93" t="s">
        <v>3138</v>
      </c>
      <c r="F726" s="33" t="str">
        <f t="shared" si="28"/>
        <v/>
      </c>
      <c r="G726" s="11"/>
      <c r="H726" s="126" t="s">
        <v>3138</v>
      </c>
      <c r="I726" s="32"/>
      <c r="J726" s="124"/>
      <c r="K726" s="120"/>
      <c r="M726" s="117"/>
    </row>
    <row r="727" spans="1:13" ht="14.25" customHeight="1" x14ac:dyDescent="0.3">
      <c r="A727" s="3"/>
      <c r="B727" s="11" t="s">
        <v>3138</v>
      </c>
      <c r="C727" s="14"/>
      <c r="D727" s="10" t="s">
        <v>3138</v>
      </c>
      <c r="E727" s="93" t="s">
        <v>3138</v>
      </c>
      <c r="F727" s="33" t="str">
        <f t="shared" si="28"/>
        <v/>
      </c>
      <c r="G727" s="11"/>
      <c r="H727" s="126" t="s">
        <v>3138</v>
      </c>
      <c r="I727" s="32"/>
      <c r="J727" s="124"/>
      <c r="K727" s="120"/>
      <c r="M727" s="117"/>
    </row>
    <row r="728" spans="1:13" ht="14.25" customHeight="1" x14ac:dyDescent="0.3">
      <c r="A728" s="3"/>
      <c r="B728" s="11" t="s">
        <v>3509</v>
      </c>
      <c r="C728" s="14"/>
      <c r="D728" s="10" t="s">
        <v>4924</v>
      </c>
      <c r="E728" s="93">
        <v>2005.2710000000002</v>
      </c>
      <c r="F728" s="33">
        <f t="shared" si="28"/>
        <v>3007.9065000000001</v>
      </c>
      <c r="G728" s="11"/>
      <c r="H728" s="126" t="s">
        <v>3138</v>
      </c>
      <c r="I728" s="32"/>
      <c r="J728" s="124"/>
      <c r="K728" s="120"/>
      <c r="M728" s="117"/>
    </row>
    <row r="729" spans="1:13" ht="14.25" customHeight="1" x14ac:dyDescent="0.3">
      <c r="A729" s="3"/>
      <c r="B729" s="11" t="s">
        <v>3138</v>
      </c>
      <c r="C729" s="14"/>
      <c r="D729" s="10" t="s">
        <v>3138</v>
      </c>
      <c r="E729" s="93" t="s">
        <v>3138</v>
      </c>
      <c r="F729" s="33" t="str">
        <f t="shared" si="28"/>
        <v/>
      </c>
      <c r="G729" s="11"/>
      <c r="H729" s="126" t="s">
        <v>3138</v>
      </c>
      <c r="I729" s="32"/>
      <c r="J729" s="124"/>
      <c r="K729" s="120"/>
      <c r="M729" s="117"/>
    </row>
    <row r="730" spans="1:13" ht="14.25" customHeight="1" x14ac:dyDescent="0.3">
      <c r="A730" s="3"/>
      <c r="B730" s="11"/>
      <c r="C730" s="14"/>
      <c r="D730" s="10" t="s">
        <v>3138</v>
      </c>
      <c r="E730" s="93" t="s">
        <v>3138</v>
      </c>
      <c r="F730" s="33" t="str">
        <f t="shared" si="28"/>
        <v/>
      </c>
      <c r="G730" s="11">
        <v>1</v>
      </c>
      <c r="H730" s="126" t="s">
        <v>3138</v>
      </c>
      <c r="I730" s="32"/>
      <c r="J730" s="124"/>
      <c r="K730" s="120"/>
      <c r="M730" s="117"/>
    </row>
    <row r="731" spans="1:13" ht="14.25" customHeight="1" x14ac:dyDescent="0.3">
      <c r="A731" s="3"/>
      <c r="B731" s="11"/>
      <c r="C731" s="14"/>
      <c r="D731" s="10" t="s">
        <v>3138</v>
      </c>
      <c r="E731" s="93" t="s">
        <v>3138</v>
      </c>
      <c r="F731" s="33" t="str">
        <f t="shared" si="28"/>
        <v/>
      </c>
      <c r="G731" s="11"/>
      <c r="H731" s="126" t="s">
        <v>3138</v>
      </c>
      <c r="I731" s="32"/>
      <c r="J731" s="124"/>
      <c r="K731" s="120"/>
      <c r="M731" s="117"/>
    </row>
    <row r="732" spans="1:13" ht="14.25" customHeight="1" x14ac:dyDescent="0.3">
      <c r="A732" s="3"/>
      <c r="B732" s="11" t="s">
        <v>146</v>
      </c>
      <c r="C732" s="14"/>
      <c r="D732" s="10" t="s">
        <v>4200</v>
      </c>
      <c r="E732" s="93">
        <v>844.19600000000003</v>
      </c>
      <c r="F732" s="33">
        <f t="shared" si="28"/>
        <v>1266.2940000000001</v>
      </c>
      <c r="G732" s="11">
        <v>1</v>
      </c>
      <c r="H732" s="126" t="s">
        <v>3138</v>
      </c>
      <c r="I732" s="32"/>
      <c r="J732" s="124"/>
      <c r="K732" s="120"/>
      <c r="M732" s="117"/>
    </row>
    <row r="733" spans="1:13" ht="14.25" customHeight="1" x14ac:dyDescent="0.3">
      <c r="A733" s="3"/>
      <c r="B733" s="11" t="s">
        <v>147</v>
      </c>
      <c r="C733" s="14"/>
      <c r="D733" s="10" t="s">
        <v>4201</v>
      </c>
      <c r="E733" s="93">
        <v>1697.2050000000002</v>
      </c>
      <c r="F733" s="33">
        <f t="shared" si="28"/>
        <v>2545.8075000000003</v>
      </c>
      <c r="G733" s="11">
        <v>1</v>
      </c>
      <c r="H733" s="126" t="s">
        <v>3138</v>
      </c>
      <c r="I733" s="32"/>
      <c r="J733" s="124"/>
      <c r="K733" s="120"/>
      <c r="M733" s="117"/>
    </row>
    <row r="734" spans="1:13" ht="14.25" customHeight="1" x14ac:dyDescent="0.3">
      <c r="A734" s="3"/>
      <c r="B734" s="11" t="s">
        <v>148</v>
      </c>
      <c r="C734" s="14"/>
      <c r="D734" s="10" t="s">
        <v>4547</v>
      </c>
      <c r="E734" s="93">
        <v>1977.1420000000001</v>
      </c>
      <c r="F734" s="33">
        <f t="shared" si="28"/>
        <v>2965.7130000000002</v>
      </c>
      <c r="G734" s="11">
        <v>1</v>
      </c>
      <c r="H734" s="126" t="s">
        <v>3138</v>
      </c>
      <c r="I734" s="32"/>
      <c r="J734" s="124"/>
      <c r="K734" s="120"/>
      <c r="M734" s="117"/>
    </row>
    <row r="735" spans="1:13" ht="14.25" customHeight="1" x14ac:dyDescent="0.3">
      <c r="A735" s="3"/>
      <c r="B735" s="11" t="s">
        <v>3138</v>
      </c>
      <c r="C735" s="14"/>
      <c r="D735" s="10" t="s">
        <v>3138</v>
      </c>
      <c r="E735" s="93" t="s">
        <v>3138</v>
      </c>
      <c r="F735" s="33" t="str">
        <f t="shared" si="28"/>
        <v/>
      </c>
      <c r="G735" s="11"/>
      <c r="H735" s="126" t="s">
        <v>3138</v>
      </c>
      <c r="I735" s="32"/>
      <c r="J735" s="124"/>
      <c r="K735" s="120"/>
      <c r="M735" s="117"/>
    </row>
    <row r="736" spans="1:13" ht="14.25" customHeight="1" x14ac:dyDescent="0.3">
      <c r="A736" s="3"/>
      <c r="B736" s="11" t="s">
        <v>3138</v>
      </c>
      <c r="C736" s="14"/>
      <c r="D736" s="10" t="s">
        <v>3138</v>
      </c>
      <c r="E736" s="93" t="s">
        <v>3138</v>
      </c>
      <c r="F736" s="33" t="str">
        <f t="shared" si="28"/>
        <v/>
      </c>
      <c r="G736" s="11"/>
      <c r="H736" s="126" t="s">
        <v>3138</v>
      </c>
      <c r="I736" s="32"/>
      <c r="J736" s="124"/>
      <c r="K736" s="120"/>
      <c r="M736" s="117"/>
    </row>
    <row r="737" spans="1:13" ht="14.25" customHeight="1" x14ac:dyDescent="0.3">
      <c r="A737" s="3"/>
      <c r="B737" s="11" t="s">
        <v>149</v>
      </c>
      <c r="C737" s="14"/>
      <c r="D737" s="10" t="s">
        <v>4548</v>
      </c>
      <c r="E737" s="93">
        <v>229.036</v>
      </c>
      <c r="F737" s="33">
        <f t="shared" si="28"/>
        <v>343.55399999999997</v>
      </c>
      <c r="G737" s="11">
        <v>1</v>
      </c>
      <c r="H737" s="126" t="s">
        <v>3138</v>
      </c>
      <c r="I737" s="32"/>
      <c r="J737" s="124"/>
      <c r="K737" s="120"/>
      <c r="M737" s="117"/>
    </row>
    <row r="738" spans="1:13" ht="14.25" customHeight="1" x14ac:dyDescent="0.3">
      <c r="A738" s="3"/>
      <c r="B738" s="11" t="s">
        <v>150</v>
      </c>
      <c r="C738" s="14"/>
      <c r="D738" s="10" t="s">
        <v>4549</v>
      </c>
      <c r="E738" s="93">
        <v>367.37800000000004</v>
      </c>
      <c r="F738" s="33">
        <f t="shared" si="28"/>
        <v>551.06700000000001</v>
      </c>
      <c r="G738" s="11">
        <v>1</v>
      </c>
      <c r="H738" s="126" t="s">
        <v>3138</v>
      </c>
      <c r="I738" s="32"/>
      <c r="J738" s="124"/>
      <c r="K738" s="120"/>
      <c r="M738" s="117"/>
    </row>
    <row r="739" spans="1:13" ht="14.25" customHeight="1" x14ac:dyDescent="0.3">
      <c r="A739" s="3"/>
      <c r="B739" s="11" t="s">
        <v>151</v>
      </c>
      <c r="C739" s="14"/>
      <c r="D739" s="10" t="s">
        <v>4550</v>
      </c>
      <c r="E739" s="93">
        <v>635.39700000000005</v>
      </c>
      <c r="F739" s="33">
        <f t="shared" si="28"/>
        <v>953.09550000000013</v>
      </c>
      <c r="G739" s="11">
        <v>1</v>
      </c>
      <c r="H739" s="126" t="s">
        <v>3138</v>
      </c>
      <c r="I739" s="32"/>
      <c r="J739" s="124"/>
      <c r="K739" s="120"/>
      <c r="M739" s="117"/>
    </row>
    <row r="740" spans="1:13" ht="14.25" customHeight="1" x14ac:dyDescent="0.3">
      <c r="A740" s="3"/>
      <c r="B740" s="11" t="s">
        <v>152</v>
      </c>
      <c r="C740" s="14"/>
      <c r="D740" s="10" t="s">
        <v>4551</v>
      </c>
      <c r="E740" s="93">
        <v>859.46800000000007</v>
      </c>
      <c r="F740" s="33">
        <f t="shared" si="28"/>
        <v>1289.2020000000002</v>
      </c>
      <c r="G740" s="11">
        <v>1</v>
      </c>
      <c r="H740" s="126" t="s">
        <v>3138</v>
      </c>
      <c r="I740" s="32"/>
      <c r="J740" s="124"/>
      <c r="K740" s="120"/>
      <c r="M740" s="117"/>
    </row>
    <row r="741" spans="1:13" ht="14.25" customHeight="1" x14ac:dyDescent="0.3">
      <c r="A741" s="3"/>
      <c r="B741" s="11" t="s">
        <v>153</v>
      </c>
      <c r="C741" s="14"/>
      <c r="D741" s="10" t="s">
        <v>4729</v>
      </c>
      <c r="E741" s="93">
        <v>489.87400000000002</v>
      </c>
      <c r="F741" s="33">
        <f t="shared" si="28"/>
        <v>734.81100000000004</v>
      </c>
      <c r="G741" s="11">
        <v>1</v>
      </c>
      <c r="H741" s="126" t="s">
        <v>3138</v>
      </c>
      <c r="I741" s="32"/>
      <c r="J741" s="124"/>
      <c r="K741" s="120"/>
      <c r="M741" s="117"/>
    </row>
    <row r="742" spans="1:13" ht="14.25" customHeight="1" x14ac:dyDescent="0.3">
      <c r="A742" s="3"/>
      <c r="B742" s="11" t="s">
        <v>3138</v>
      </c>
      <c r="C742" s="14"/>
      <c r="D742" s="10" t="s">
        <v>3138</v>
      </c>
      <c r="E742" s="93" t="s">
        <v>3138</v>
      </c>
      <c r="F742" s="33" t="str">
        <f t="shared" si="28"/>
        <v/>
      </c>
      <c r="G742" s="11"/>
      <c r="H742" s="126" t="s">
        <v>3138</v>
      </c>
      <c r="I742" s="32"/>
      <c r="J742" s="124"/>
      <c r="K742" s="120"/>
      <c r="M742" s="117"/>
    </row>
    <row r="743" spans="1:13" ht="14.25" customHeight="1" x14ac:dyDescent="0.3">
      <c r="A743" s="3"/>
      <c r="B743" s="11" t="s">
        <v>2450</v>
      </c>
      <c r="C743" s="14"/>
      <c r="D743" s="10" t="s">
        <v>5083</v>
      </c>
      <c r="E743" s="93">
        <v>313.37</v>
      </c>
      <c r="F743" s="33">
        <f t="shared" si="28"/>
        <v>470.05500000000001</v>
      </c>
      <c r="G743" s="11">
        <v>1</v>
      </c>
      <c r="H743" s="126" t="s">
        <v>7531</v>
      </c>
      <c r="I743" s="32"/>
      <c r="J743" s="124"/>
      <c r="K743" s="120"/>
      <c r="M743" s="117"/>
    </row>
    <row r="744" spans="1:13" ht="14.25" customHeight="1" x14ac:dyDescent="0.3">
      <c r="A744" s="3"/>
      <c r="B744" s="11" t="s">
        <v>2451</v>
      </c>
      <c r="C744" s="14"/>
      <c r="D744" s="10" t="s">
        <v>5084</v>
      </c>
      <c r="E744" s="93">
        <v>628.11</v>
      </c>
      <c r="F744" s="33">
        <f t="shared" si="28"/>
        <v>942.16499999999996</v>
      </c>
      <c r="G744" s="11">
        <v>1</v>
      </c>
      <c r="H744" s="126" t="s">
        <v>7531</v>
      </c>
      <c r="I744" s="32"/>
      <c r="J744" s="124"/>
      <c r="K744" s="120"/>
      <c r="M744" s="117"/>
    </row>
    <row r="745" spans="1:13" ht="14.25" customHeight="1" x14ac:dyDescent="0.3">
      <c r="A745" s="3"/>
      <c r="B745" s="11" t="s">
        <v>2452</v>
      </c>
      <c r="C745" s="14"/>
      <c r="D745" s="10" t="s">
        <v>5085</v>
      </c>
      <c r="E745" s="93">
        <v>835.59</v>
      </c>
      <c r="F745" s="33">
        <f t="shared" si="28"/>
        <v>1253.385</v>
      </c>
      <c r="G745" s="11">
        <v>1</v>
      </c>
      <c r="H745" s="126" t="s">
        <v>7531</v>
      </c>
      <c r="I745" s="32"/>
      <c r="J745" s="124"/>
      <c r="K745" s="120"/>
      <c r="M745" s="117"/>
    </row>
    <row r="746" spans="1:13" ht="14.25" customHeight="1" x14ac:dyDescent="0.3">
      <c r="A746" s="3"/>
      <c r="B746" s="11" t="s">
        <v>2453</v>
      </c>
      <c r="C746" s="14"/>
      <c r="D746" s="10" t="s">
        <v>5086</v>
      </c>
      <c r="E746" s="93">
        <v>1286.3700000000001</v>
      </c>
      <c r="F746" s="33">
        <f t="shared" si="28"/>
        <v>1929.5550000000003</v>
      </c>
      <c r="G746" s="11">
        <v>1</v>
      </c>
      <c r="H746" s="126" t="s">
        <v>7531</v>
      </c>
      <c r="I746" s="32"/>
      <c r="J746" s="124"/>
      <c r="K746" s="120"/>
      <c r="M746" s="117"/>
    </row>
    <row r="747" spans="1:13" ht="14.25" customHeight="1" x14ac:dyDescent="0.3">
      <c r="A747" s="3"/>
      <c r="B747" s="11" t="s">
        <v>2454</v>
      </c>
      <c r="C747" s="14"/>
      <c r="D747" s="10" t="s">
        <v>5087</v>
      </c>
      <c r="E747" s="93">
        <v>38.300000000000004</v>
      </c>
      <c r="F747" s="33">
        <f t="shared" si="28"/>
        <v>57.45</v>
      </c>
      <c r="G747" s="11">
        <v>1</v>
      </c>
      <c r="H747" s="126" t="s">
        <v>7531</v>
      </c>
      <c r="I747" s="32"/>
      <c r="J747" s="124"/>
      <c r="K747" s="120"/>
      <c r="M747" s="117"/>
    </row>
    <row r="748" spans="1:13" ht="14.25" customHeight="1" x14ac:dyDescent="0.3">
      <c r="B748" s="11" t="s">
        <v>2455</v>
      </c>
      <c r="C748" s="14"/>
      <c r="D748" s="10" t="s">
        <v>5088</v>
      </c>
      <c r="E748" s="93">
        <v>51.160000000000004</v>
      </c>
      <c r="F748" s="33">
        <f t="shared" si="28"/>
        <v>76.740000000000009</v>
      </c>
      <c r="G748" s="11">
        <v>1</v>
      </c>
      <c r="H748" s="126" t="s">
        <v>7531</v>
      </c>
      <c r="I748" s="32"/>
      <c r="J748" s="124"/>
      <c r="K748" s="120"/>
      <c r="M748" s="117"/>
    </row>
    <row r="749" spans="1:13" ht="14.25" customHeight="1" x14ac:dyDescent="0.3">
      <c r="B749" s="11" t="s">
        <v>2456</v>
      </c>
      <c r="C749" s="14"/>
      <c r="D749" s="10" t="s">
        <v>5089</v>
      </c>
      <c r="E749" s="93">
        <v>72.150000000000006</v>
      </c>
      <c r="F749" s="33">
        <f t="shared" si="28"/>
        <v>108.22500000000001</v>
      </c>
      <c r="G749" s="11">
        <v>1</v>
      </c>
      <c r="H749" s="126" t="s">
        <v>7531</v>
      </c>
      <c r="I749" s="32"/>
      <c r="J749" s="124"/>
      <c r="K749" s="120"/>
      <c r="M749" s="117"/>
    </row>
    <row r="750" spans="1:13" ht="14.25" customHeight="1" x14ac:dyDescent="0.3">
      <c r="B750" s="11" t="s">
        <v>2457</v>
      </c>
      <c r="C750" s="14"/>
      <c r="D750" s="10" t="s">
        <v>5090</v>
      </c>
      <c r="E750" s="93">
        <v>111.97</v>
      </c>
      <c r="F750" s="33">
        <f t="shared" si="28"/>
        <v>167.95499999999998</v>
      </c>
      <c r="G750" s="11">
        <v>1</v>
      </c>
      <c r="H750" s="126" t="s">
        <v>7531</v>
      </c>
      <c r="I750" s="32"/>
      <c r="J750" s="124"/>
      <c r="K750" s="120"/>
      <c r="M750" s="117"/>
    </row>
    <row r="751" spans="1:13" ht="14.25" customHeight="1" x14ac:dyDescent="0.25">
      <c r="A751" s="16"/>
      <c r="B751" s="17"/>
      <c r="C751" s="18" t="s">
        <v>8065</v>
      </c>
      <c r="D751" s="19"/>
      <c r="E751" s="94" t="s">
        <v>3138</v>
      </c>
      <c r="F751" s="34" t="str">
        <f t="shared" si="28"/>
        <v/>
      </c>
      <c r="G751" s="17"/>
      <c r="H751" s="126" t="s">
        <v>3138</v>
      </c>
      <c r="I751" s="32"/>
      <c r="J751" s="124"/>
      <c r="K751" s="120"/>
      <c r="M751" s="117"/>
    </row>
    <row r="752" spans="1:13" ht="14.25" customHeight="1" x14ac:dyDescent="0.3">
      <c r="A752" s="21"/>
      <c r="B752" s="22" t="s">
        <v>2402</v>
      </c>
      <c r="C752" s="23"/>
      <c r="D752" s="24" t="s">
        <v>3130</v>
      </c>
      <c r="E752" s="95" t="s">
        <v>3629</v>
      </c>
      <c r="F752" s="35" t="str">
        <f t="shared" si="28"/>
        <v>VENTA</v>
      </c>
      <c r="G752" s="22" t="s">
        <v>1965</v>
      </c>
      <c r="H752" s="126" t="s">
        <v>3138</v>
      </c>
      <c r="I752" s="32"/>
      <c r="J752" s="124"/>
      <c r="K752" s="120"/>
      <c r="M752" s="117"/>
    </row>
    <row r="753" spans="1:13" ht="14.25" customHeight="1" x14ac:dyDescent="0.3">
      <c r="A753"/>
      <c r="B753" s="11" t="s">
        <v>5556</v>
      </c>
      <c r="C753" s="14"/>
      <c r="D753" s="10" t="s">
        <v>7507</v>
      </c>
      <c r="E753" s="93">
        <v>1344.4444000000001</v>
      </c>
      <c r="F753" s="33">
        <f>IF(G753="ENV.","VENTA",IF(B753="","",E753+E753*A$2/100))</f>
        <v>2016.6666</v>
      </c>
      <c r="G753" s="11">
        <v>1</v>
      </c>
      <c r="H753" s="126" t="s">
        <v>8135</v>
      </c>
      <c r="I753" s="32"/>
      <c r="J753" s="124"/>
      <c r="K753" s="120"/>
      <c r="M753" s="117"/>
    </row>
    <row r="754" spans="1:13" ht="14.25" customHeight="1" x14ac:dyDescent="0.3">
      <c r="A754"/>
      <c r="B754" s="11" t="s">
        <v>5557</v>
      </c>
      <c r="C754" s="14"/>
      <c r="D754" s="10" t="s">
        <v>7508</v>
      </c>
      <c r="E754" s="93">
        <v>982.22220000000004</v>
      </c>
      <c r="F754" s="33">
        <f>IF(G754="ENV.","VENTA",IF(B754="","",E754+E754*A$2/100))</f>
        <v>1473.3333</v>
      </c>
      <c r="G754" s="11">
        <v>1</v>
      </c>
      <c r="H754" s="126" t="s">
        <v>8135</v>
      </c>
      <c r="I754" s="32"/>
      <c r="J754" s="124"/>
      <c r="K754" s="120"/>
      <c r="M754" s="117"/>
    </row>
    <row r="755" spans="1:13" ht="14.25" customHeight="1" x14ac:dyDescent="0.3">
      <c r="A755"/>
      <c r="B755" s="11"/>
      <c r="C755" s="14"/>
      <c r="D755" s="10"/>
      <c r="E755" s="93" t="s">
        <v>3138</v>
      </c>
      <c r="G755" s="11"/>
      <c r="H755" s="126" t="s">
        <v>3138</v>
      </c>
      <c r="I755" s="32"/>
      <c r="J755" s="124"/>
      <c r="K755" s="120"/>
      <c r="M755" s="117"/>
    </row>
    <row r="756" spans="1:13" ht="14.25" customHeight="1" x14ac:dyDescent="0.3">
      <c r="B756" s="11" t="s">
        <v>154</v>
      </c>
      <c r="C756" s="14"/>
      <c r="D756" s="10" t="s">
        <v>3740</v>
      </c>
      <c r="E756" s="93">
        <v>547.75200000000007</v>
      </c>
      <c r="F756" s="33">
        <f t="shared" si="28"/>
        <v>821.62800000000016</v>
      </c>
      <c r="G756" s="11">
        <v>1</v>
      </c>
      <c r="H756" s="126" t="s">
        <v>7535</v>
      </c>
      <c r="I756" s="32"/>
      <c r="J756" s="124"/>
      <c r="K756" s="120"/>
      <c r="M756" s="117"/>
    </row>
    <row r="757" spans="1:13" ht="14.25" customHeight="1" x14ac:dyDescent="0.3">
      <c r="A757"/>
      <c r="B757" s="11" t="s">
        <v>155</v>
      </c>
      <c r="C757" s="14"/>
      <c r="D757" s="10" t="s">
        <v>5761</v>
      </c>
      <c r="E757" s="93">
        <v>1249.7380000000001</v>
      </c>
      <c r="F757" s="33">
        <f t="shared" si="28"/>
        <v>1874.607</v>
      </c>
      <c r="G757" s="11">
        <v>1</v>
      </c>
      <c r="H757" s="126" t="s">
        <v>7532</v>
      </c>
      <c r="I757" s="32"/>
      <c r="J757" s="124"/>
      <c r="K757" s="120"/>
      <c r="M757" s="117"/>
    </row>
    <row r="758" spans="1:13" ht="14.25" customHeight="1" x14ac:dyDescent="0.3">
      <c r="B758" s="11" t="s">
        <v>156</v>
      </c>
      <c r="C758" s="14"/>
      <c r="D758" s="10" t="s">
        <v>5714</v>
      </c>
      <c r="E758" s="93">
        <v>5302.3540000000003</v>
      </c>
      <c r="F758" s="33">
        <f t="shared" si="28"/>
        <v>7953.5310000000009</v>
      </c>
      <c r="G758" s="11">
        <v>1</v>
      </c>
      <c r="H758" s="126" t="s">
        <v>7532</v>
      </c>
      <c r="I758" s="32"/>
      <c r="J758" s="124"/>
      <c r="K758" s="120"/>
      <c r="M758" s="117"/>
    </row>
    <row r="759" spans="1:13" ht="14.25" customHeight="1" x14ac:dyDescent="0.3">
      <c r="B759" s="11" t="s">
        <v>2652</v>
      </c>
      <c r="C759" s="14"/>
      <c r="D759" s="10" t="s">
        <v>7300</v>
      </c>
      <c r="E759" s="93">
        <v>7035.1680000000006</v>
      </c>
      <c r="F759" s="33">
        <f t="shared" si="28"/>
        <v>10552.752</v>
      </c>
      <c r="G759" s="11">
        <v>1</v>
      </c>
      <c r="H759" s="126" t="s">
        <v>7534</v>
      </c>
      <c r="I759" s="32"/>
      <c r="J759" s="124"/>
      <c r="K759" s="120"/>
      <c r="M759" s="117"/>
    </row>
    <row r="760" spans="1:13" ht="14.25" customHeight="1" x14ac:dyDescent="0.3">
      <c r="B760" s="11" t="s">
        <v>157</v>
      </c>
      <c r="C760" s="14"/>
      <c r="D760" s="10" t="s">
        <v>3777</v>
      </c>
      <c r="E760" s="93">
        <v>106.67100000000001</v>
      </c>
      <c r="F760" s="33">
        <f t="shared" si="28"/>
        <v>160.00650000000002</v>
      </c>
      <c r="G760" s="11">
        <v>1</v>
      </c>
      <c r="H760" s="126" t="s">
        <v>7535</v>
      </c>
      <c r="I760" s="32"/>
      <c r="J760" s="124"/>
      <c r="K760" s="120"/>
      <c r="M760" s="117"/>
    </row>
    <row r="761" spans="1:13" ht="14.25" customHeight="1" x14ac:dyDescent="0.3">
      <c r="B761" s="11" t="s">
        <v>158</v>
      </c>
      <c r="C761" s="14"/>
      <c r="D761" s="10" t="s">
        <v>3756</v>
      </c>
      <c r="E761" s="93">
        <v>70.760000000000005</v>
      </c>
      <c r="F761" s="33">
        <f t="shared" si="28"/>
        <v>106.14000000000001</v>
      </c>
      <c r="G761" s="11">
        <v>1</v>
      </c>
      <c r="H761" s="126" t="s">
        <v>7535</v>
      </c>
      <c r="I761" s="32"/>
      <c r="J761" s="124"/>
      <c r="K761" s="120"/>
      <c r="M761" s="117"/>
    </row>
    <row r="762" spans="1:13" ht="14.25" customHeight="1" x14ac:dyDescent="0.3">
      <c r="B762" s="11" t="s">
        <v>159</v>
      </c>
      <c r="C762" s="14"/>
      <c r="D762" s="10" t="s">
        <v>7653</v>
      </c>
      <c r="E762" s="93">
        <v>88.320000000000007</v>
      </c>
      <c r="F762" s="33">
        <f t="shared" si="28"/>
        <v>132.48000000000002</v>
      </c>
      <c r="G762" s="11">
        <v>10</v>
      </c>
      <c r="H762" s="126" t="s">
        <v>8062</v>
      </c>
      <c r="I762" s="32"/>
      <c r="J762" s="124"/>
      <c r="K762" s="120"/>
      <c r="M762" s="117"/>
    </row>
    <row r="763" spans="1:13" ht="14.25" customHeight="1" x14ac:dyDescent="0.3">
      <c r="B763" s="11" t="s">
        <v>2835</v>
      </c>
      <c r="C763" s="14"/>
      <c r="D763" s="10" t="s">
        <v>3724</v>
      </c>
      <c r="E763" s="93">
        <v>2.9010000000000002</v>
      </c>
      <c r="F763" s="33">
        <f t="shared" si="28"/>
        <v>4.3515000000000006</v>
      </c>
      <c r="G763" s="11">
        <v>100</v>
      </c>
      <c r="H763" s="126" t="s">
        <v>7535</v>
      </c>
      <c r="I763" s="32"/>
      <c r="J763" s="124"/>
      <c r="K763" s="120"/>
      <c r="M763" s="117"/>
    </row>
    <row r="764" spans="1:13" ht="14.25" customHeight="1" x14ac:dyDescent="0.3">
      <c r="B764" s="11" t="s">
        <v>2836</v>
      </c>
      <c r="C764" s="14"/>
      <c r="D764" s="10" t="s">
        <v>3723</v>
      </c>
      <c r="E764" s="93">
        <v>2.9010000000000002</v>
      </c>
      <c r="F764" s="33">
        <f t="shared" si="28"/>
        <v>4.3515000000000006</v>
      </c>
      <c r="G764" s="11">
        <v>100</v>
      </c>
      <c r="H764" s="126" t="s">
        <v>7535</v>
      </c>
      <c r="I764" s="32"/>
      <c r="J764" s="124"/>
      <c r="K764" s="120"/>
      <c r="M764" s="117"/>
    </row>
    <row r="765" spans="1:13" ht="14.25" customHeight="1" x14ac:dyDescent="0.25">
      <c r="A765" s="16"/>
      <c r="B765" s="17"/>
      <c r="C765" s="18" t="s">
        <v>1980</v>
      </c>
      <c r="D765" s="19"/>
      <c r="E765" s="94" t="s">
        <v>3138</v>
      </c>
      <c r="F765" s="34" t="str">
        <f t="shared" si="28"/>
        <v/>
      </c>
      <c r="G765" s="17"/>
      <c r="H765" s="126" t="s">
        <v>3138</v>
      </c>
      <c r="I765" s="32"/>
      <c r="J765" s="124"/>
      <c r="K765" s="120"/>
      <c r="M765" s="117"/>
    </row>
    <row r="766" spans="1:13" ht="14.25" customHeight="1" x14ac:dyDescent="0.3">
      <c r="A766" s="21"/>
      <c r="B766" s="22" t="s">
        <v>2402</v>
      </c>
      <c r="C766" s="23"/>
      <c r="D766" s="24" t="s">
        <v>3130</v>
      </c>
      <c r="E766" s="95" t="s">
        <v>3629</v>
      </c>
      <c r="F766" s="35" t="str">
        <f t="shared" si="28"/>
        <v>VENTA</v>
      </c>
      <c r="G766" s="22" t="s">
        <v>1965</v>
      </c>
      <c r="H766" s="126" t="s">
        <v>3138</v>
      </c>
      <c r="I766" s="32"/>
      <c r="J766" s="124"/>
      <c r="K766" s="120"/>
      <c r="M766" s="117"/>
    </row>
    <row r="767" spans="1:13" ht="14.25" customHeight="1" x14ac:dyDescent="0.3">
      <c r="B767" s="82"/>
      <c r="C767" s="85"/>
      <c r="D767" s="81" t="s">
        <v>3138</v>
      </c>
      <c r="E767" s="93" t="s">
        <v>3138</v>
      </c>
      <c r="F767" s="93" t="str">
        <f t="shared" si="28"/>
        <v/>
      </c>
      <c r="G767" s="82"/>
      <c r="H767" s="126" t="s">
        <v>3138</v>
      </c>
      <c r="I767" s="32"/>
      <c r="J767" s="124"/>
      <c r="K767" s="120"/>
      <c r="M767" s="117"/>
    </row>
    <row r="768" spans="1:13" ht="14.25" customHeight="1" x14ac:dyDescent="0.3">
      <c r="B768" s="11" t="s">
        <v>160</v>
      </c>
      <c r="C768" s="14"/>
      <c r="D768" s="10" t="s">
        <v>3709</v>
      </c>
      <c r="E768" s="93">
        <v>942.5</v>
      </c>
      <c r="F768" s="33">
        <f t="shared" si="28"/>
        <v>1413.75</v>
      </c>
      <c r="G768" s="11">
        <v>20</v>
      </c>
      <c r="H768" s="126" t="s">
        <v>7545</v>
      </c>
      <c r="I768" s="32"/>
      <c r="J768" s="124"/>
      <c r="K768" s="120"/>
      <c r="M768" s="117"/>
    </row>
    <row r="769" spans="1:13" ht="14.25" customHeight="1" x14ac:dyDescent="0.3">
      <c r="B769" s="11" t="s">
        <v>161</v>
      </c>
      <c r="C769" s="14"/>
      <c r="D769" s="10" t="s">
        <v>3714</v>
      </c>
      <c r="E769" s="93">
        <v>1236.5309999999999</v>
      </c>
      <c r="F769" s="33">
        <f t="shared" si="28"/>
        <v>1854.7964999999999</v>
      </c>
      <c r="G769" s="11">
        <v>10</v>
      </c>
      <c r="H769" s="126" t="s">
        <v>7545</v>
      </c>
      <c r="I769" s="32"/>
      <c r="J769" s="124"/>
      <c r="K769" s="120"/>
      <c r="M769" s="117"/>
    </row>
    <row r="770" spans="1:13" ht="14.25" customHeight="1" x14ac:dyDescent="0.3">
      <c r="B770" s="11" t="s">
        <v>3574</v>
      </c>
      <c r="C770" s="14"/>
      <c r="D770" s="10" t="s">
        <v>3708</v>
      </c>
      <c r="E770" s="93">
        <v>877.25</v>
      </c>
      <c r="F770" s="33">
        <f t="shared" si="28"/>
        <v>1315.875</v>
      </c>
      <c r="G770" s="11">
        <v>20</v>
      </c>
      <c r="H770" s="126" t="s">
        <v>7545</v>
      </c>
      <c r="I770" s="32"/>
      <c r="J770" s="124"/>
      <c r="K770" s="120"/>
      <c r="M770" s="117"/>
    </row>
    <row r="771" spans="1:13" ht="14.25" customHeight="1" x14ac:dyDescent="0.25">
      <c r="A771" s="16"/>
      <c r="B771" s="17"/>
      <c r="C771" s="18" t="s">
        <v>1981</v>
      </c>
      <c r="D771" s="19"/>
      <c r="E771" s="94" t="s">
        <v>3138</v>
      </c>
      <c r="F771" s="34" t="str">
        <f t="shared" si="28"/>
        <v/>
      </c>
      <c r="G771" s="17"/>
      <c r="H771" s="126" t="s">
        <v>3138</v>
      </c>
      <c r="I771" s="32"/>
      <c r="J771" s="124"/>
      <c r="K771" s="120"/>
      <c r="M771" s="117"/>
    </row>
    <row r="772" spans="1:13" ht="14.25" customHeight="1" x14ac:dyDescent="0.3">
      <c r="A772" s="21"/>
      <c r="B772" s="22" t="s">
        <v>2402</v>
      </c>
      <c r="C772" s="23"/>
      <c r="D772" s="24" t="s">
        <v>3130</v>
      </c>
      <c r="E772" s="95" t="s">
        <v>3629</v>
      </c>
      <c r="F772" s="35" t="str">
        <f t="shared" si="28"/>
        <v>VENTA</v>
      </c>
      <c r="G772" s="22" t="s">
        <v>1965</v>
      </c>
      <c r="H772" s="126" t="s">
        <v>3138</v>
      </c>
      <c r="I772" s="32"/>
      <c r="J772" s="124"/>
      <c r="K772" s="120"/>
      <c r="M772" s="117"/>
    </row>
    <row r="773" spans="1:13" ht="14.25" customHeight="1" x14ac:dyDescent="0.3">
      <c r="B773" s="11" t="s">
        <v>162</v>
      </c>
      <c r="C773" s="14"/>
      <c r="D773" s="10" t="s">
        <v>7975</v>
      </c>
      <c r="E773" s="93">
        <v>1136.95</v>
      </c>
      <c r="F773" s="33">
        <f t="shared" si="28"/>
        <v>1705.4250000000002</v>
      </c>
      <c r="G773" s="11">
        <v>1</v>
      </c>
      <c r="H773" s="126" t="s">
        <v>7535</v>
      </c>
      <c r="I773" s="32"/>
      <c r="J773" s="124"/>
      <c r="K773" s="120"/>
      <c r="M773" s="117"/>
    </row>
    <row r="774" spans="1:13" ht="14.25" customHeight="1" x14ac:dyDescent="0.3">
      <c r="B774" s="11"/>
      <c r="C774" s="14"/>
      <c r="D774" s="10" t="s">
        <v>3138</v>
      </c>
      <c r="E774" s="93" t="s">
        <v>3138</v>
      </c>
      <c r="F774" s="33" t="str">
        <f t="shared" si="28"/>
        <v/>
      </c>
      <c r="G774" s="11"/>
      <c r="H774" s="126" t="s">
        <v>3138</v>
      </c>
      <c r="I774" s="32"/>
      <c r="J774" s="124"/>
      <c r="K774" s="120"/>
      <c r="M774" s="117"/>
    </row>
    <row r="775" spans="1:13" ht="14.25" customHeight="1" x14ac:dyDescent="0.25">
      <c r="A775" s="16"/>
      <c r="B775" s="17"/>
      <c r="C775" s="18" t="s">
        <v>1982</v>
      </c>
      <c r="D775" s="19"/>
      <c r="E775" s="94" t="s">
        <v>3138</v>
      </c>
      <c r="F775" s="34" t="str">
        <f t="shared" si="28"/>
        <v/>
      </c>
      <c r="G775" s="17"/>
      <c r="H775" s="126" t="s">
        <v>3138</v>
      </c>
      <c r="I775" s="32"/>
      <c r="J775" s="124"/>
      <c r="K775" s="120"/>
      <c r="M775" s="117"/>
    </row>
    <row r="776" spans="1:13" ht="14.25" customHeight="1" x14ac:dyDescent="0.3">
      <c r="A776" s="21"/>
      <c r="B776" s="22" t="s">
        <v>2402</v>
      </c>
      <c r="C776" s="23"/>
      <c r="D776" s="24" t="s">
        <v>3130</v>
      </c>
      <c r="E776" s="95" t="s">
        <v>3629</v>
      </c>
      <c r="F776" s="35" t="str">
        <f t="shared" si="28"/>
        <v>VENTA</v>
      </c>
      <c r="G776" s="22" t="s">
        <v>1965</v>
      </c>
      <c r="H776" s="126" t="s">
        <v>3138</v>
      </c>
      <c r="I776" s="32"/>
      <c r="J776" s="124"/>
      <c r="K776" s="120"/>
      <c r="M776" s="117"/>
    </row>
    <row r="777" spans="1:13" ht="14.25" customHeight="1" x14ac:dyDescent="0.3">
      <c r="B777" s="11"/>
      <c r="C777" s="14"/>
      <c r="D777" s="10" t="s">
        <v>3138</v>
      </c>
      <c r="E777" s="93" t="s">
        <v>3138</v>
      </c>
      <c r="F777" s="33" t="str">
        <f t="shared" si="28"/>
        <v/>
      </c>
      <c r="G777" s="11"/>
      <c r="H777" s="126" t="s">
        <v>3138</v>
      </c>
      <c r="I777" s="32"/>
      <c r="J777" s="124"/>
      <c r="K777" s="120"/>
      <c r="M777" s="117"/>
    </row>
    <row r="778" spans="1:13" ht="14.25" customHeight="1" x14ac:dyDescent="0.3">
      <c r="B778" s="11" t="s">
        <v>3194</v>
      </c>
      <c r="C778" s="14"/>
      <c r="D778" s="10" t="s">
        <v>6219</v>
      </c>
      <c r="E778" s="93">
        <v>289.47800000000001</v>
      </c>
      <c r="F778" s="33">
        <f t="shared" si="28"/>
        <v>434.21699999999998</v>
      </c>
      <c r="G778" s="11">
        <v>1</v>
      </c>
      <c r="H778" s="126" t="s">
        <v>7534</v>
      </c>
      <c r="I778" s="32"/>
      <c r="J778" s="124"/>
      <c r="K778" s="120"/>
      <c r="M778" s="117"/>
    </row>
    <row r="779" spans="1:13" ht="14.25" customHeight="1" x14ac:dyDescent="0.3">
      <c r="B779" s="11" t="s">
        <v>3195</v>
      </c>
      <c r="C779" s="14"/>
      <c r="D779" s="10" t="s">
        <v>7253</v>
      </c>
      <c r="E779" s="93">
        <v>125.29900000000001</v>
      </c>
      <c r="F779" s="33">
        <f t="shared" si="28"/>
        <v>187.94850000000002</v>
      </c>
      <c r="G779" s="11">
        <v>10</v>
      </c>
      <c r="H779" s="126" t="s">
        <v>7534</v>
      </c>
      <c r="I779" s="32"/>
      <c r="J779" s="124"/>
      <c r="K779" s="120"/>
      <c r="M779" s="117"/>
    </row>
    <row r="780" spans="1:13" ht="14.25" customHeight="1" x14ac:dyDescent="0.25">
      <c r="A780" s="16"/>
      <c r="B780" s="17"/>
      <c r="C780" s="18" t="s">
        <v>2299</v>
      </c>
      <c r="D780" s="19"/>
      <c r="E780" s="94" t="s">
        <v>3138</v>
      </c>
      <c r="F780" s="34" t="str">
        <f t="shared" ref="F780:F845" si="29">IF(G780="ENV.","VENTA",IF(B780="","",E780+E780*A$2/100))</f>
        <v/>
      </c>
      <c r="G780" s="17"/>
      <c r="H780" s="126" t="s">
        <v>3138</v>
      </c>
      <c r="I780" s="32"/>
      <c r="J780" s="124"/>
      <c r="K780" s="120"/>
      <c r="M780" s="117"/>
    </row>
    <row r="781" spans="1:13" ht="14.25" customHeight="1" x14ac:dyDescent="0.3">
      <c r="B781" s="11" t="s">
        <v>2581</v>
      </c>
      <c r="C781" s="14"/>
      <c r="D781" s="10" t="s">
        <v>7372</v>
      </c>
      <c r="E781" s="93">
        <v>113.12</v>
      </c>
      <c r="F781" s="33">
        <f t="shared" si="29"/>
        <v>169.68</v>
      </c>
      <c r="G781" s="11">
        <v>10</v>
      </c>
      <c r="H781" s="126" t="s">
        <v>7532</v>
      </c>
      <c r="I781" s="32"/>
      <c r="J781" s="124"/>
      <c r="K781" s="120"/>
      <c r="M781" s="117"/>
    </row>
    <row r="782" spans="1:13" ht="14.25" customHeight="1" x14ac:dyDescent="0.3">
      <c r="B782" s="11" t="s">
        <v>2582</v>
      </c>
      <c r="C782" s="14"/>
      <c r="D782" s="10" t="s">
        <v>7373</v>
      </c>
      <c r="E782" s="93">
        <v>113.12</v>
      </c>
      <c r="F782" s="33">
        <f t="shared" si="29"/>
        <v>169.68</v>
      </c>
      <c r="G782" s="11">
        <v>10</v>
      </c>
      <c r="H782" s="126" t="s">
        <v>7532</v>
      </c>
      <c r="I782" s="32"/>
      <c r="J782" s="124"/>
      <c r="K782" s="120"/>
      <c r="M782" s="117"/>
    </row>
    <row r="783" spans="1:13" ht="14.25" customHeight="1" x14ac:dyDescent="0.3">
      <c r="B783" s="11" t="s">
        <v>2583</v>
      </c>
      <c r="C783" s="14"/>
      <c r="D783" s="10" t="s">
        <v>7374</v>
      </c>
      <c r="E783" s="93">
        <v>113.12</v>
      </c>
      <c r="F783" s="33">
        <f t="shared" si="29"/>
        <v>169.68</v>
      </c>
      <c r="G783" s="11">
        <v>10</v>
      </c>
      <c r="H783" s="126" t="s">
        <v>7532</v>
      </c>
      <c r="I783" s="32"/>
      <c r="J783" s="124"/>
      <c r="K783" s="120"/>
      <c r="M783" s="117"/>
    </row>
    <row r="784" spans="1:13" ht="14.25" customHeight="1" x14ac:dyDescent="0.3">
      <c r="B784" s="11" t="s">
        <v>2584</v>
      </c>
      <c r="C784" s="14"/>
      <c r="D784" s="10" t="s">
        <v>7369</v>
      </c>
      <c r="E784" s="93">
        <v>113.12</v>
      </c>
      <c r="F784" s="33">
        <f t="shared" si="29"/>
        <v>169.68</v>
      </c>
      <c r="G784" s="11">
        <v>10</v>
      </c>
      <c r="H784" s="126" t="s">
        <v>7532</v>
      </c>
      <c r="I784" s="32"/>
      <c r="J784" s="124"/>
      <c r="K784" s="120"/>
      <c r="M784" s="117"/>
    </row>
    <row r="785" spans="1:13" ht="14.25" customHeight="1" x14ac:dyDescent="0.3">
      <c r="B785" s="11" t="s">
        <v>2585</v>
      </c>
      <c r="C785" s="14"/>
      <c r="D785" s="10" t="s">
        <v>7370</v>
      </c>
      <c r="E785" s="93">
        <v>113.12</v>
      </c>
      <c r="F785" s="33">
        <f t="shared" si="29"/>
        <v>169.68</v>
      </c>
      <c r="G785" s="11">
        <v>10</v>
      </c>
      <c r="H785" s="126" t="s">
        <v>7532</v>
      </c>
      <c r="I785" s="32"/>
      <c r="J785" s="124"/>
      <c r="K785" s="120"/>
      <c r="M785" s="117"/>
    </row>
    <row r="786" spans="1:13" ht="14.25" customHeight="1" x14ac:dyDescent="0.3">
      <c r="B786" s="11" t="s">
        <v>2586</v>
      </c>
      <c r="C786" s="14"/>
      <c r="D786" s="10" t="s">
        <v>7371</v>
      </c>
      <c r="E786" s="93">
        <v>113.12</v>
      </c>
      <c r="F786" s="33">
        <f t="shared" si="29"/>
        <v>169.68</v>
      </c>
      <c r="G786" s="11">
        <v>10</v>
      </c>
      <c r="H786" s="126" t="s">
        <v>7532</v>
      </c>
      <c r="I786" s="32"/>
      <c r="J786" s="124"/>
      <c r="K786" s="120"/>
      <c r="M786" s="117"/>
    </row>
    <row r="787" spans="1:13" ht="14.25" customHeight="1" x14ac:dyDescent="0.3">
      <c r="B787" s="11" t="s">
        <v>2587</v>
      </c>
      <c r="C787" s="14"/>
      <c r="D787" s="10" t="s">
        <v>7456</v>
      </c>
      <c r="E787" s="93">
        <v>791.83</v>
      </c>
      <c r="F787" s="33">
        <f t="shared" si="29"/>
        <v>1187.7450000000001</v>
      </c>
      <c r="G787" s="11">
        <v>1</v>
      </c>
      <c r="H787" s="126" t="s">
        <v>7534</v>
      </c>
      <c r="I787" s="32"/>
      <c r="J787" s="124"/>
      <c r="K787" s="120"/>
      <c r="M787" s="117"/>
    </row>
    <row r="788" spans="1:13" ht="14.25" customHeight="1" x14ac:dyDescent="0.25">
      <c r="A788" s="16"/>
      <c r="B788" s="17"/>
      <c r="C788" s="18" t="s">
        <v>4904</v>
      </c>
      <c r="D788" s="19"/>
      <c r="E788" s="94" t="s">
        <v>3138</v>
      </c>
      <c r="F788" s="34" t="str">
        <f t="shared" si="29"/>
        <v/>
      </c>
      <c r="G788" s="17"/>
      <c r="H788" s="126" t="s">
        <v>3138</v>
      </c>
      <c r="I788" s="32"/>
      <c r="J788" s="124"/>
      <c r="K788" s="120"/>
      <c r="M788" s="117"/>
    </row>
    <row r="789" spans="1:13" ht="14.25" customHeight="1" x14ac:dyDescent="0.3">
      <c r="A789" s="21"/>
      <c r="B789" s="22" t="s">
        <v>2402</v>
      </c>
      <c r="C789" s="23"/>
      <c r="D789" s="24" t="s">
        <v>3130</v>
      </c>
      <c r="E789" s="95" t="s">
        <v>3629</v>
      </c>
      <c r="F789" s="35" t="str">
        <f t="shared" si="29"/>
        <v>VENTA</v>
      </c>
      <c r="G789" s="22" t="s">
        <v>1965</v>
      </c>
      <c r="H789" s="126" t="s">
        <v>3138</v>
      </c>
      <c r="I789" s="32"/>
      <c r="J789" s="124"/>
      <c r="K789" s="120"/>
      <c r="M789" s="117"/>
    </row>
    <row r="790" spans="1:13" ht="14.25" customHeight="1" x14ac:dyDescent="0.3">
      <c r="B790" s="11" t="s">
        <v>3669</v>
      </c>
      <c r="C790" s="14"/>
      <c r="D790" s="10" t="s">
        <v>4927</v>
      </c>
      <c r="E790" s="93">
        <v>262.56</v>
      </c>
      <c r="F790" s="33">
        <f t="shared" si="29"/>
        <v>393.84000000000003</v>
      </c>
      <c r="G790" s="11">
        <v>10</v>
      </c>
      <c r="H790" s="126" t="s">
        <v>7535</v>
      </c>
      <c r="I790" s="32"/>
      <c r="J790" s="124"/>
      <c r="K790" s="120"/>
      <c r="M790" s="117"/>
    </row>
    <row r="791" spans="1:13" ht="14.25" customHeight="1" x14ac:dyDescent="0.3">
      <c r="A791" s="8"/>
      <c r="B791" s="11" t="s">
        <v>3670</v>
      </c>
      <c r="C791" s="14"/>
      <c r="D791" s="10" t="s">
        <v>4928</v>
      </c>
      <c r="E791" s="93">
        <v>234.10500000000002</v>
      </c>
      <c r="F791" s="33">
        <f t="shared" si="29"/>
        <v>351.15750000000003</v>
      </c>
      <c r="G791" s="11">
        <v>10</v>
      </c>
      <c r="H791" s="126" t="s">
        <v>7535</v>
      </c>
      <c r="I791" s="32"/>
      <c r="J791" s="124"/>
      <c r="K791" s="120"/>
      <c r="M791" s="117"/>
    </row>
    <row r="792" spans="1:13" ht="14.25" customHeight="1" x14ac:dyDescent="0.3">
      <c r="A792" s="8"/>
      <c r="B792" s="11" t="s">
        <v>3671</v>
      </c>
      <c r="C792" s="14"/>
      <c r="D792" s="10" t="s">
        <v>4931</v>
      </c>
      <c r="E792" s="93">
        <v>3922.8760000000002</v>
      </c>
      <c r="F792" s="33">
        <f t="shared" si="29"/>
        <v>5884.3140000000003</v>
      </c>
      <c r="G792" s="11">
        <v>10</v>
      </c>
      <c r="H792" s="126" t="s">
        <v>7535</v>
      </c>
      <c r="I792" s="32"/>
      <c r="J792" s="124"/>
      <c r="K792" s="120"/>
      <c r="M792" s="117"/>
    </row>
    <row r="793" spans="1:13" ht="14.25" customHeight="1" x14ac:dyDescent="0.3">
      <c r="B793" s="11" t="s">
        <v>3672</v>
      </c>
      <c r="C793" s="14"/>
      <c r="D793" s="10" t="s">
        <v>4932</v>
      </c>
      <c r="E793" s="93">
        <v>387.04</v>
      </c>
      <c r="F793" s="33">
        <f t="shared" si="29"/>
        <v>580.56000000000006</v>
      </c>
      <c r="G793" s="11">
        <v>10</v>
      </c>
      <c r="H793" s="126" t="s">
        <v>7535</v>
      </c>
      <c r="I793" s="32"/>
      <c r="J793" s="124"/>
      <c r="K793" s="120"/>
      <c r="M793" s="117"/>
    </row>
    <row r="794" spans="1:13" ht="14.25" customHeight="1" x14ac:dyDescent="0.3">
      <c r="A794" s="8"/>
      <c r="B794" s="11" t="s">
        <v>3673</v>
      </c>
      <c r="C794" s="14"/>
      <c r="D794" s="10" t="s">
        <v>4933</v>
      </c>
      <c r="E794" s="93">
        <v>605.40700000000004</v>
      </c>
      <c r="F794" s="33">
        <f t="shared" si="29"/>
        <v>908.1105</v>
      </c>
      <c r="G794" s="11">
        <v>10</v>
      </c>
      <c r="H794" s="126" t="s">
        <v>7535</v>
      </c>
      <c r="I794" s="32"/>
      <c r="J794" s="124"/>
      <c r="K794" s="120"/>
      <c r="M794" s="117"/>
    </row>
    <row r="795" spans="1:13" ht="14.25" customHeight="1" x14ac:dyDescent="0.3">
      <c r="B795" s="11" t="s">
        <v>3674</v>
      </c>
      <c r="C795" s="14"/>
      <c r="D795" s="10" t="s">
        <v>4934</v>
      </c>
      <c r="E795" s="93">
        <v>676.447</v>
      </c>
      <c r="F795" s="33">
        <f t="shared" si="29"/>
        <v>1014.6704999999999</v>
      </c>
      <c r="G795" s="11">
        <v>10</v>
      </c>
      <c r="H795" s="126" t="s">
        <v>7535</v>
      </c>
      <c r="I795" s="32"/>
      <c r="J795" s="124"/>
      <c r="K795" s="120"/>
      <c r="M795" s="117"/>
    </row>
    <row r="796" spans="1:13" ht="14.25" customHeight="1" x14ac:dyDescent="0.3">
      <c r="B796" s="11" t="s">
        <v>3696</v>
      </c>
      <c r="C796" s="14"/>
      <c r="D796" s="10" t="s">
        <v>4935</v>
      </c>
      <c r="E796" s="93">
        <v>1360.655</v>
      </c>
      <c r="F796" s="33">
        <f t="shared" si="29"/>
        <v>2040.9825000000001</v>
      </c>
      <c r="G796" s="11">
        <v>10</v>
      </c>
      <c r="H796" s="126" t="s">
        <v>7535</v>
      </c>
      <c r="I796" s="32"/>
      <c r="J796" s="124"/>
      <c r="K796" s="120"/>
      <c r="M796" s="117"/>
    </row>
    <row r="797" spans="1:13" ht="14.25" customHeight="1" x14ac:dyDescent="0.3">
      <c r="B797" s="11" t="s">
        <v>3675</v>
      </c>
      <c r="C797" s="14"/>
      <c r="D797" s="10" t="s">
        <v>4936</v>
      </c>
      <c r="E797" s="93">
        <v>1360.655</v>
      </c>
      <c r="F797" s="33">
        <f t="shared" si="29"/>
        <v>2040.9825000000001</v>
      </c>
      <c r="G797" s="11">
        <v>10</v>
      </c>
      <c r="H797" s="126" t="s">
        <v>7535</v>
      </c>
      <c r="I797" s="32"/>
      <c r="J797" s="124"/>
      <c r="K797" s="120"/>
      <c r="M797" s="117"/>
    </row>
    <row r="798" spans="1:13" ht="14.25" customHeight="1" x14ac:dyDescent="0.3">
      <c r="B798" s="11" t="s">
        <v>3677</v>
      </c>
      <c r="C798" s="14"/>
      <c r="D798" s="10" t="s">
        <v>4938</v>
      </c>
      <c r="E798" s="93">
        <v>1360.655</v>
      </c>
      <c r="F798" s="33">
        <f t="shared" si="29"/>
        <v>2040.9825000000001</v>
      </c>
      <c r="G798" s="11">
        <v>10</v>
      </c>
      <c r="H798" s="126" t="s">
        <v>7535</v>
      </c>
      <c r="I798" s="32"/>
      <c r="J798" s="124"/>
      <c r="K798" s="120"/>
      <c r="M798" s="117"/>
    </row>
    <row r="799" spans="1:13" ht="14.25" customHeight="1" x14ac:dyDescent="0.3">
      <c r="B799" s="11" t="s">
        <v>3676</v>
      </c>
      <c r="C799" s="14"/>
      <c r="D799" s="10" t="s">
        <v>4937</v>
      </c>
      <c r="E799" s="93">
        <v>1182.1660000000002</v>
      </c>
      <c r="F799" s="33">
        <f t="shared" si="29"/>
        <v>1773.2490000000003</v>
      </c>
      <c r="G799" s="11">
        <v>10</v>
      </c>
      <c r="H799" s="126" t="s">
        <v>7535</v>
      </c>
      <c r="I799" s="32"/>
      <c r="J799" s="124"/>
      <c r="K799" s="120"/>
      <c r="M799" s="117"/>
    </row>
    <row r="800" spans="1:13" ht="14.25" customHeight="1" x14ac:dyDescent="0.3">
      <c r="B800" s="11" t="s">
        <v>3678</v>
      </c>
      <c r="C800" s="14"/>
      <c r="D800" s="10" t="s">
        <v>4939</v>
      </c>
      <c r="E800" s="93">
        <v>1100.682</v>
      </c>
      <c r="F800" s="33">
        <f t="shared" si="29"/>
        <v>1651.0230000000001</v>
      </c>
      <c r="G800" s="11">
        <v>10</v>
      </c>
      <c r="H800" s="126" t="s">
        <v>7535</v>
      </c>
      <c r="I800" s="32"/>
      <c r="J800" s="124"/>
      <c r="K800" s="120"/>
      <c r="M800" s="117"/>
    </row>
    <row r="801" spans="1:13" ht="14.25" customHeight="1" x14ac:dyDescent="0.3">
      <c r="B801" s="11"/>
      <c r="C801" s="14"/>
      <c r="D801" s="10" t="s">
        <v>3138</v>
      </c>
      <c r="E801" s="93" t="s">
        <v>3138</v>
      </c>
      <c r="F801" s="33" t="str">
        <f t="shared" si="29"/>
        <v/>
      </c>
      <c r="G801" s="11"/>
      <c r="H801" s="126" t="s">
        <v>3138</v>
      </c>
      <c r="I801" s="32"/>
      <c r="J801" s="124"/>
      <c r="K801" s="120"/>
      <c r="M801" s="117"/>
    </row>
    <row r="802" spans="1:13" ht="14.25" customHeight="1" x14ac:dyDescent="0.3">
      <c r="B802" s="11" t="s">
        <v>3689</v>
      </c>
      <c r="C802" s="14"/>
      <c r="D802" s="10" t="s">
        <v>4941</v>
      </c>
      <c r="E802" s="93">
        <v>46.2</v>
      </c>
      <c r="F802" s="33">
        <f t="shared" si="29"/>
        <v>69.300000000000011</v>
      </c>
      <c r="G802" s="11">
        <v>10</v>
      </c>
      <c r="H802" s="126" t="s">
        <v>7535</v>
      </c>
      <c r="I802" s="32"/>
      <c r="J802" s="124"/>
      <c r="K802" s="120"/>
      <c r="M802" s="117"/>
    </row>
    <row r="803" spans="1:13" ht="14.25" customHeight="1" x14ac:dyDescent="0.3">
      <c r="B803" s="11" t="s">
        <v>3688</v>
      </c>
      <c r="C803" s="14"/>
      <c r="D803" s="10" t="s">
        <v>4940</v>
      </c>
      <c r="E803" s="93">
        <v>232.22400000000002</v>
      </c>
      <c r="F803" s="33">
        <f t="shared" si="29"/>
        <v>348.33600000000001</v>
      </c>
      <c r="G803" s="11">
        <v>10</v>
      </c>
      <c r="H803" s="126" t="s">
        <v>7535</v>
      </c>
      <c r="I803" s="32"/>
      <c r="J803" s="124"/>
      <c r="K803" s="120"/>
      <c r="M803" s="117"/>
    </row>
    <row r="804" spans="1:13" ht="14.25" customHeight="1" x14ac:dyDescent="0.3">
      <c r="B804" s="11" t="s">
        <v>3690</v>
      </c>
      <c r="C804" s="14"/>
      <c r="D804" s="10" t="s">
        <v>4942</v>
      </c>
      <c r="E804" s="93">
        <v>115.03500000000001</v>
      </c>
      <c r="F804" s="33">
        <f t="shared" si="29"/>
        <v>172.55250000000001</v>
      </c>
      <c r="G804" s="11">
        <v>10</v>
      </c>
      <c r="H804" s="126" t="s">
        <v>7535</v>
      </c>
      <c r="I804" s="32"/>
      <c r="J804" s="124"/>
      <c r="K804" s="120"/>
      <c r="M804" s="117"/>
    </row>
    <row r="805" spans="1:13" ht="14.25" customHeight="1" x14ac:dyDescent="0.3">
      <c r="B805" s="11" t="s">
        <v>3691</v>
      </c>
      <c r="C805" s="14"/>
      <c r="D805" s="10" t="s">
        <v>4943</v>
      </c>
      <c r="E805" s="93">
        <v>135.328</v>
      </c>
      <c r="F805" s="33">
        <f t="shared" si="29"/>
        <v>202.99200000000002</v>
      </c>
      <c r="G805" s="11">
        <v>10</v>
      </c>
      <c r="H805" s="126" t="s">
        <v>7535</v>
      </c>
      <c r="I805" s="32"/>
      <c r="J805" s="124"/>
      <c r="K805" s="120"/>
      <c r="M805" s="117"/>
    </row>
    <row r="806" spans="1:13" ht="14.25" customHeight="1" x14ac:dyDescent="0.3">
      <c r="B806" s="11" t="s">
        <v>3693</v>
      </c>
      <c r="C806" s="14"/>
      <c r="D806" s="10" t="s">
        <v>4945</v>
      </c>
      <c r="E806" s="93">
        <v>263.47800000000001</v>
      </c>
      <c r="F806" s="33">
        <f t="shared" si="29"/>
        <v>395.21699999999998</v>
      </c>
      <c r="G806" s="11">
        <v>10</v>
      </c>
      <c r="H806" s="126" t="s">
        <v>7535</v>
      </c>
      <c r="I806" s="32"/>
      <c r="J806" s="124"/>
      <c r="K806" s="120"/>
      <c r="M806" s="117"/>
    </row>
    <row r="807" spans="1:13" ht="14.25" customHeight="1" x14ac:dyDescent="0.3">
      <c r="B807" s="11" t="s">
        <v>3695</v>
      </c>
      <c r="C807" s="14"/>
      <c r="D807" s="10" t="s">
        <v>4947</v>
      </c>
      <c r="E807" s="93">
        <v>263.47800000000001</v>
      </c>
      <c r="F807" s="33">
        <f t="shared" si="29"/>
        <v>395.21699999999998</v>
      </c>
      <c r="G807" s="11">
        <v>10</v>
      </c>
      <c r="H807" s="126" t="s">
        <v>7535</v>
      </c>
      <c r="I807" s="32"/>
      <c r="J807" s="124"/>
      <c r="K807" s="120"/>
      <c r="M807" s="117"/>
    </row>
    <row r="808" spans="1:13" ht="14.25" customHeight="1" x14ac:dyDescent="0.3">
      <c r="A808" s="8"/>
      <c r="B808" s="11" t="s">
        <v>3694</v>
      </c>
      <c r="C808" s="14"/>
      <c r="D808" s="10" t="s">
        <v>4946</v>
      </c>
      <c r="E808" s="93">
        <v>312.291</v>
      </c>
      <c r="F808" s="33">
        <f t="shared" si="29"/>
        <v>468.43650000000002</v>
      </c>
      <c r="G808" s="11">
        <v>10</v>
      </c>
      <c r="H808" s="126" t="s">
        <v>7535</v>
      </c>
      <c r="I808" s="32"/>
      <c r="J808" s="124"/>
      <c r="K808" s="120"/>
      <c r="M808" s="117"/>
    </row>
    <row r="809" spans="1:13" ht="14.25" customHeight="1" x14ac:dyDescent="0.3">
      <c r="B809" s="11" t="s">
        <v>3692</v>
      </c>
      <c r="C809" s="14"/>
      <c r="D809" s="10" t="s">
        <v>4944</v>
      </c>
      <c r="E809" s="93">
        <v>4323.1689999999999</v>
      </c>
      <c r="F809" s="33">
        <f t="shared" si="29"/>
        <v>6484.7534999999998</v>
      </c>
      <c r="G809" s="11">
        <v>10</v>
      </c>
      <c r="H809" s="126" t="s">
        <v>7535</v>
      </c>
      <c r="I809" s="32"/>
      <c r="J809" s="124"/>
      <c r="K809" s="120"/>
      <c r="M809" s="117"/>
    </row>
    <row r="810" spans="1:13" ht="14.25" customHeight="1" x14ac:dyDescent="0.3">
      <c r="B810" s="26"/>
      <c r="C810" s="14"/>
      <c r="D810" s="28" t="s">
        <v>3138</v>
      </c>
      <c r="E810" s="96" t="s">
        <v>3138</v>
      </c>
      <c r="F810" s="36" t="str">
        <f t="shared" si="29"/>
        <v/>
      </c>
      <c r="G810" s="11"/>
      <c r="H810" s="126" t="s">
        <v>3138</v>
      </c>
      <c r="I810" s="32"/>
      <c r="J810" s="124"/>
      <c r="K810" s="120"/>
      <c r="M810" s="117"/>
    </row>
    <row r="811" spans="1:13" ht="14.25" customHeight="1" x14ac:dyDescent="0.3">
      <c r="B811" s="26"/>
      <c r="C811" s="14"/>
      <c r="D811" s="28" t="s">
        <v>3138</v>
      </c>
      <c r="E811" s="96" t="s">
        <v>3138</v>
      </c>
      <c r="F811" s="36" t="str">
        <f t="shared" si="29"/>
        <v/>
      </c>
      <c r="G811" s="11"/>
      <c r="H811" s="126" t="s">
        <v>3138</v>
      </c>
      <c r="I811" s="32"/>
      <c r="J811" s="124"/>
      <c r="K811" s="120"/>
      <c r="M811" s="117"/>
    </row>
    <row r="812" spans="1:13" ht="14.25" customHeight="1" x14ac:dyDescent="0.3">
      <c r="B812" s="26"/>
      <c r="C812" s="14"/>
      <c r="D812" s="28" t="s">
        <v>3138</v>
      </c>
      <c r="E812" s="96" t="s">
        <v>3138</v>
      </c>
      <c r="F812" s="36" t="str">
        <f t="shared" si="29"/>
        <v/>
      </c>
      <c r="G812" s="11"/>
      <c r="H812" s="126" t="s">
        <v>3138</v>
      </c>
      <c r="I812" s="32"/>
      <c r="J812" s="124"/>
      <c r="K812" s="120"/>
      <c r="M812" s="117"/>
    </row>
    <row r="813" spans="1:13" ht="14.25" customHeight="1" x14ac:dyDescent="0.3">
      <c r="B813" s="26"/>
      <c r="C813" s="14"/>
      <c r="D813" s="28" t="s">
        <v>3138</v>
      </c>
      <c r="E813" s="96" t="s">
        <v>3138</v>
      </c>
      <c r="F813" s="36" t="str">
        <f t="shared" si="29"/>
        <v/>
      </c>
      <c r="G813" s="11"/>
      <c r="H813" s="126" t="s">
        <v>3138</v>
      </c>
      <c r="I813" s="32"/>
      <c r="J813" s="124"/>
      <c r="K813" s="120"/>
      <c r="M813" s="117"/>
    </row>
    <row r="814" spans="1:13" ht="14.25" customHeight="1" x14ac:dyDescent="0.3">
      <c r="B814" s="26"/>
      <c r="C814" s="14"/>
      <c r="D814" s="28" t="s">
        <v>3138</v>
      </c>
      <c r="E814" s="96" t="s">
        <v>3138</v>
      </c>
      <c r="F814" s="36" t="str">
        <f t="shared" si="29"/>
        <v/>
      </c>
      <c r="G814" s="11"/>
      <c r="H814" s="126" t="s">
        <v>3138</v>
      </c>
      <c r="I814" s="32"/>
      <c r="J814" s="124"/>
      <c r="K814" s="120"/>
      <c r="M814" s="117"/>
    </row>
    <row r="815" spans="1:13" ht="14.25" customHeight="1" x14ac:dyDescent="0.3">
      <c r="B815" s="26"/>
      <c r="C815" s="14"/>
      <c r="D815" s="28" t="s">
        <v>3138</v>
      </c>
      <c r="E815" s="96" t="s">
        <v>3138</v>
      </c>
      <c r="F815" s="36" t="str">
        <f t="shared" si="29"/>
        <v/>
      </c>
      <c r="G815" s="11"/>
      <c r="H815" s="126" t="s">
        <v>3138</v>
      </c>
      <c r="I815" s="32"/>
      <c r="J815" s="124"/>
      <c r="K815" s="120"/>
      <c r="M815" s="117"/>
    </row>
    <row r="816" spans="1:13" ht="14.25" customHeight="1" x14ac:dyDescent="0.3">
      <c r="B816" s="26"/>
      <c r="C816" s="14"/>
      <c r="D816" s="28" t="s">
        <v>3138</v>
      </c>
      <c r="E816" s="96" t="s">
        <v>3138</v>
      </c>
      <c r="F816" s="36" t="str">
        <f t="shared" si="29"/>
        <v/>
      </c>
      <c r="G816" s="11"/>
      <c r="H816" s="126" t="s">
        <v>3138</v>
      </c>
      <c r="I816" s="32"/>
      <c r="J816" s="124"/>
      <c r="K816" s="120"/>
      <c r="M816" s="117"/>
    </row>
    <row r="817" spans="1:13" ht="14.25" customHeight="1" x14ac:dyDescent="0.3">
      <c r="B817" s="26"/>
      <c r="C817" s="14"/>
      <c r="D817" s="28" t="s">
        <v>3138</v>
      </c>
      <c r="E817" s="96" t="s">
        <v>3138</v>
      </c>
      <c r="F817" s="36" t="str">
        <f t="shared" si="29"/>
        <v/>
      </c>
      <c r="G817" s="11"/>
      <c r="H817" s="126" t="s">
        <v>3138</v>
      </c>
      <c r="I817" s="32"/>
      <c r="J817" s="124"/>
      <c r="K817" s="120"/>
      <c r="M817" s="117"/>
    </row>
    <row r="818" spans="1:13" ht="14.25" customHeight="1" x14ac:dyDescent="0.3">
      <c r="B818" s="26"/>
      <c r="C818" s="14"/>
      <c r="D818" s="28" t="s">
        <v>3138</v>
      </c>
      <c r="E818" s="96" t="s">
        <v>3138</v>
      </c>
      <c r="F818" s="36" t="str">
        <f t="shared" si="29"/>
        <v/>
      </c>
      <c r="G818" s="11"/>
      <c r="H818" s="126" t="s">
        <v>3138</v>
      </c>
      <c r="I818" s="32"/>
      <c r="J818" s="124"/>
      <c r="K818" s="120"/>
      <c r="M818" s="117"/>
    </row>
    <row r="819" spans="1:13" ht="14.25" customHeight="1" x14ac:dyDescent="0.3">
      <c r="B819" s="26"/>
      <c r="C819" s="14"/>
      <c r="D819" s="28" t="s">
        <v>3138</v>
      </c>
      <c r="E819" s="96" t="s">
        <v>3138</v>
      </c>
      <c r="F819" s="36" t="str">
        <f t="shared" si="29"/>
        <v/>
      </c>
      <c r="G819" s="11"/>
      <c r="H819" s="126" t="s">
        <v>3138</v>
      </c>
      <c r="I819" s="32"/>
      <c r="J819" s="124"/>
      <c r="K819" s="120"/>
      <c r="M819" s="117"/>
    </row>
    <row r="820" spans="1:13" ht="14.25" customHeight="1" x14ac:dyDescent="0.3">
      <c r="B820" s="26"/>
      <c r="C820" s="14"/>
      <c r="D820" s="28" t="s">
        <v>3138</v>
      </c>
      <c r="E820" s="96" t="s">
        <v>3138</v>
      </c>
      <c r="F820" s="36" t="str">
        <f t="shared" si="29"/>
        <v/>
      </c>
      <c r="G820" s="11"/>
      <c r="H820" s="126" t="s">
        <v>3138</v>
      </c>
      <c r="I820" s="32"/>
      <c r="J820" s="124"/>
      <c r="K820" s="120"/>
      <c r="M820" s="117"/>
    </row>
    <row r="821" spans="1:13" ht="14.25" customHeight="1" x14ac:dyDescent="0.3">
      <c r="B821" s="26"/>
      <c r="C821" s="14"/>
      <c r="D821" s="28" t="s">
        <v>3138</v>
      </c>
      <c r="E821" s="96" t="s">
        <v>3138</v>
      </c>
      <c r="F821" s="36" t="str">
        <f t="shared" si="29"/>
        <v/>
      </c>
      <c r="G821" s="11"/>
      <c r="H821" s="126" t="s">
        <v>3138</v>
      </c>
      <c r="I821" s="32"/>
      <c r="J821" s="124"/>
      <c r="K821" s="120"/>
      <c r="M821" s="117"/>
    </row>
    <row r="822" spans="1:13" ht="14.25" customHeight="1" x14ac:dyDescent="0.3">
      <c r="B822" s="26"/>
      <c r="C822" s="14"/>
      <c r="D822" s="28" t="s">
        <v>3138</v>
      </c>
      <c r="E822" s="96" t="s">
        <v>3138</v>
      </c>
      <c r="F822" s="36" t="str">
        <f t="shared" si="29"/>
        <v/>
      </c>
      <c r="G822" s="11"/>
      <c r="H822" s="126" t="s">
        <v>3138</v>
      </c>
      <c r="I822" s="32"/>
      <c r="J822" s="124"/>
      <c r="K822" s="120"/>
      <c r="M822" s="117"/>
    </row>
    <row r="823" spans="1:13" ht="14.25" customHeight="1" x14ac:dyDescent="0.3">
      <c r="B823" s="26"/>
      <c r="C823" s="14"/>
      <c r="D823" s="28" t="s">
        <v>3138</v>
      </c>
      <c r="E823" s="96" t="s">
        <v>3138</v>
      </c>
      <c r="F823" s="36" t="str">
        <f t="shared" si="29"/>
        <v/>
      </c>
      <c r="G823" s="11"/>
      <c r="H823" s="126" t="s">
        <v>3138</v>
      </c>
      <c r="I823" s="32"/>
      <c r="J823" s="124"/>
      <c r="K823" s="120"/>
      <c r="M823" s="117"/>
    </row>
    <row r="824" spans="1:13" ht="14.25" customHeight="1" x14ac:dyDescent="0.3">
      <c r="B824" s="26"/>
      <c r="C824" s="14"/>
      <c r="D824" s="28" t="s">
        <v>3138</v>
      </c>
      <c r="E824" s="96" t="s">
        <v>3138</v>
      </c>
      <c r="F824" s="36" t="str">
        <f t="shared" si="29"/>
        <v/>
      </c>
      <c r="G824" s="11"/>
      <c r="H824" s="126" t="s">
        <v>3138</v>
      </c>
      <c r="I824" s="32"/>
      <c r="J824" s="124"/>
      <c r="K824" s="120"/>
      <c r="M824" s="117"/>
    </row>
    <row r="825" spans="1:13" ht="14.25" customHeight="1" x14ac:dyDescent="0.3">
      <c r="B825" s="26"/>
      <c r="C825" s="14"/>
      <c r="D825" s="28" t="s">
        <v>3138</v>
      </c>
      <c r="E825" s="96" t="s">
        <v>3138</v>
      </c>
      <c r="F825" s="36" t="str">
        <f t="shared" si="29"/>
        <v/>
      </c>
      <c r="G825" s="11"/>
      <c r="H825" s="126" t="s">
        <v>3138</v>
      </c>
      <c r="I825" s="32"/>
      <c r="J825" s="124"/>
      <c r="K825" s="120"/>
      <c r="M825" s="117"/>
    </row>
    <row r="826" spans="1:13" ht="14.25" customHeight="1" x14ac:dyDescent="0.3">
      <c r="B826" s="26"/>
      <c r="C826" s="14"/>
      <c r="D826" s="28" t="s">
        <v>3138</v>
      </c>
      <c r="E826" s="96" t="s">
        <v>3138</v>
      </c>
      <c r="F826" s="36" t="str">
        <f t="shared" si="29"/>
        <v/>
      </c>
      <c r="G826" s="11"/>
      <c r="H826" s="126" t="s">
        <v>3138</v>
      </c>
      <c r="I826" s="32"/>
      <c r="J826" s="124"/>
      <c r="K826" s="120"/>
      <c r="M826" s="117"/>
    </row>
    <row r="827" spans="1:13" ht="14.25" customHeight="1" x14ac:dyDescent="0.3">
      <c r="B827" s="26"/>
      <c r="C827" s="14"/>
      <c r="D827" s="28" t="s">
        <v>3138</v>
      </c>
      <c r="E827" s="96" t="s">
        <v>3138</v>
      </c>
      <c r="F827" s="36" t="str">
        <f t="shared" si="29"/>
        <v/>
      </c>
      <c r="G827" s="11"/>
      <c r="H827" s="126" t="s">
        <v>3138</v>
      </c>
      <c r="I827" s="32"/>
      <c r="J827" s="124"/>
      <c r="K827" s="120"/>
      <c r="M827" s="117"/>
    </row>
    <row r="828" spans="1:13" ht="14.25" customHeight="1" x14ac:dyDescent="0.3">
      <c r="B828" s="11"/>
      <c r="C828" s="14"/>
      <c r="D828" s="10" t="s">
        <v>3138</v>
      </c>
      <c r="E828" s="93" t="s">
        <v>3138</v>
      </c>
      <c r="F828" s="33" t="str">
        <f t="shared" si="29"/>
        <v/>
      </c>
      <c r="G828" s="11"/>
      <c r="H828" s="126" t="s">
        <v>3138</v>
      </c>
      <c r="I828" s="32"/>
      <c r="J828" s="124"/>
      <c r="K828" s="120"/>
      <c r="M828" s="117"/>
    </row>
    <row r="829" spans="1:13" ht="14.25" customHeight="1" x14ac:dyDescent="0.25">
      <c r="A829" s="16"/>
      <c r="B829" s="17"/>
      <c r="C829" s="18" t="s">
        <v>1983</v>
      </c>
      <c r="D829" s="19"/>
      <c r="E829" s="94" t="s">
        <v>3138</v>
      </c>
      <c r="F829" s="34" t="str">
        <f t="shared" si="29"/>
        <v/>
      </c>
      <c r="G829" s="17"/>
      <c r="H829" s="126" t="s">
        <v>3138</v>
      </c>
      <c r="I829" s="32"/>
      <c r="J829" s="124"/>
      <c r="K829" s="120"/>
      <c r="M829" s="117"/>
    </row>
    <row r="830" spans="1:13" ht="14.25" customHeight="1" x14ac:dyDescent="0.3">
      <c r="A830" s="21"/>
      <c r="B830" s="22" t="s">
        <v>2402</v>
      </c>
      <c r="C830" s="23"/>
      <c r="D830" s="24" t="s">
        <v>3130</v>
      </c>
      <c r="E830" s="95" t="s">
        <v>3629</v>
      </c>
      <c r="F830" s="35" t="str">
        <f t="shared" si="29"/>
        <v>VENTA</v>
      </c>
      <c r="G830" s="22" t="s">
        <v>1965</v>
      </c>
      <c r="H830" s="126" t="s">
        <v>3138</v>
      </c>
      <c r="I830" s="32"/>
      <c r="J830" s="124"/>
      <c r="K830" s="120"/>
      <c r="M830" s="117"/>
    </row>
    <row r="831" spans="1:13" ht="14.25" customHeight="1" x14ac:dyDescent="0.3">
      <c r="B831" s="11" t="s">
        <v>5215</v>
      </c>
      <c r="C831" s="14"/>
      <c r="D831" s="10" t="s">
        <v>7050</v>
      </c>
      <c r="E831" s="93">
        <v>1047.1770000000001</v>
      </c>
      <c r="F831" s="33">
        <f>IF(G831="ENV.","VENTA",IF(B831="","",E831+E831*A$2/100))</f>
        <v>1570.7655000000002</v>
      </c>
      <c r="G831" s="11">
        <v>6</v>
      </c>
      <c r="H831" s="126" t="s">
        <v>3138</v>
      </c>
      <c r="I831" s="32"/>
      <c r="J831" s="124"/>
      <c r="K831" s="120"/>
      <c r="M831" s="117"/>
    </row>
    <row r="832" spans="1:13" ht="14.25" customHeight="1" x14ac:dyDescent="0.3">
      <c r="A832" s="8"/>
      <c r="B832" s="11" t="s">
        <v>5216</v>
      </c>
      <c r="C832" s="14"/>
      <c r="D832" s="10" t="s">
        <v>7051</v>
      </c>
      <c r="E832" s="93">
        <v>1307.3920000000001</v>
      </c>
      <c r="F832" s="33">
        <f>IF(G832="ENV.","VENTA",IF(B832="","",E832+E832*A$2/100))</f>
        <v>1961.0880000000002</v>
      </c>
      <c r="G832" s="11">
        <v>6</v>
      </c>
      <c r="H832" s="126" t="s">
        <v>3138</v>
      </c>
      <c r="I832" s="32"/>
      <c r="J832" s="124"/>
      <c r="K832" s="120"/>
      <c r="M832" s="117"/>
    </row>
    <row r="833" spans="1:13" ht="14.25" customHeight="1" x14ac:dyDescent="0.3">
      <c r="A833" s="8"/>
      <c r="B833" s="11" t="s">
        <v>5499</v>
      </c>
      <c r="C833" s="14"/>
      <c r="D833" s="10" t="s">
        <v>7052</v>
      </c>
      <c r="E833" s="93">
        <v>1396.231</v>
      </c>
      <c r="F833" s="33">
        <f>IF(G833="ENV.","VENTA",IF(B833="","",E833+E833*A$2/100))</f>
        <v>2094.3465000000001</v>
      </c>
      <c r="G833" s="11">
        <v>6</v>
      </c>
      <c r="H833" s="126" t="s">
        <v>3138</v>
      </c>
      <c r="I833" s="32"/>
      <c r="J833" s="124"/>
      <c r="K833" s="120"/>
      <c r="M833" s="117"/>
    </row>
    <row r="834" spans="1:13" ht="14.25" customHeight="1" x14ac:dyDescent="0.3">
      <c r="B834" s="11" t="s">
        <v>3138</v>
      </c>
      <c r="C834" s="14"/>
      <c r="D834" s="10" t="s">
        <v>3138</v>
      </c>
      <c r="E834" s="93" t="s">
        <v>3138</v>
      </c>
      <c r="F834" s="33" t="str">
        <f>IF(G834="ENV.","VENTA",IF(B834="","",E834+E834*A$2/100))</f>
        <v/>
      </c>
      <c r="G834" s="11"/>
      <c r="H834" s="126" t="s">
        <v>3138</v>
      </c>
      <c r="I834" s="32"/>
      <c r="J834" s="124"/>
      <c r="K834" s="120"/>
      <c r="M834" s="117"/>
    </row>
    <row r="835" spans="1:13" ht="14.25" customHeight="1" x14ac:dyDescent="0.3">
      <c r="B835" s="11" t="s">
        <v>3544</v>
      </c>
      <c r="C835" s="14"/>
      <c r="D835" s="10" t="s">
        <v>6897</v>
      </c>
      <c r="E835" s="93">
        <v>215.76000000000002</v>
      </c>
      <c r="F835" s="33">
        <f t="shared" si="29"/>
        <v>323.64000000000004</v>
      </c>
      <c r="G835" s="11">
        <v>6</v>
      </c>
      <c r="H835" s="126" t="s">
        <v>7534</v>
      </c>
      <c r="I835" s="32"/>
      <c r="J835" s="124"/>
      <c r="K835" s="120"/>
      <c r="M835" s="117"/>
    </row>
    <row r="836" spans="1:13" ht="14.25" customHeight="1" x14ac:dyDescent="0.3">
      <c r="A836" s="8"/>
      <c r="B836" s="11" t="s">
        <v>3545</v>
      </c>
      <c r="C836" s="14"/>
      <c r="D836" s="10" t="s">
        <v>6898</v>
      </c>
      <c r="E836" s="93">
        <v>267.90199999999999</v>
      </c>
      <c r="F836" s="33">
        <f t="shared" si="29"/>
        <v>401.85299999999995</v>
      </c>
      <c r="G836" s="11">
        <v>6</v>
      </c>
      <c r="H836" s="126" t="s">
        <v>7534</v>
      </c>
      <c r="I836" s="32"/>
      <c r="J836" s="124"/>
      <c r="K836" s="120"/>
      <c r="M836" s="117"/>
    </row>
    <row r="837" spans="1:13" ht="14.25" customHeight="1" x14ac:dyDescent="0.3">
      <c r="A837" s="8"/>
      <c r="B837" s="11" t="s">
        <v>3546</v>
      </c>
      <c r="C837" s="14"/>
      <c r="D837" s="10" t="s">
        <v>6899</v>
      </c>
      <c r="E837" s="93">
        <v>431.52000000000004</v>
      </c>
      <c r="F837" s="33">
        <f t="shared" si="29"/>
        <v>647.28000000000009</v>
      </c>
      <c r="G837" s="11">
        <v>6</v>
      </c>
      <c r="H837" s="126" t="s">
        <v>7534</v>
      </c>
      <c r="I837" s="32"/>
      <c r="J837" s="124"/>
      <c r="K837" s="120"/>
      <c r="M837" s="117"/>
    </row>
    <row r="838" spans="1:13" ht="14.25" customHeight="1" x14ac:dyDescent="0.3">
      <c r="B838" s="11" t="s">
        <v>3138</v>
      </c>
      <c r="C838" s="14"/>
      <c r="D838" s="10" t="s">
        <v>3138</v>
      </c>
      <c r="E838" s="93" t="s">
        <v>3138</v>
      </c>
      <c r="F838" s="33" t="str">
        <f t="shared" si="29"/>
        <v/>
      </c>
      <c r="G838" s="11"/>
      <c r="H838" s="126" t="s">
        <v>3138</v>
      </c>
      <c r="I838" s="32"/>
      <c r="J838" s="124"/>
      <c r="K838" s="120"/>
      <c r="M838" s="117"/>
    </row>
    <row r="839" spans="1:13" ht="14.25" customHeight="1" x14ac:dyDescent="0.3">
      <c r="A839" s="8"/>
      <c r="B839" s="11" t="s">
        <v>2838</v>
      </c>
      <c r="C839" s="14"/>
      <c r="D839" s="10" t="s">
        <v>5724</v>
      </c>
      <c r="E839" s="93">
        <v>1694.4660000000001</v>
      </c>
      <c r="F839" s="33">
        <f t="shared" si="29"/>
        <v>2541.6990000000001</v>
      </c>
      <c r="G839" s="11">
        <v>6</v>
      </c>
      <c r="H839" s="126" t="s">
        <v>7532</v>
      </c>
      <c r="I839" s="32"/>
      <c r="J839" s="124"/>
      <c r="K839" s="120"/>
      <c r="M839" s="117"/>
    </row>
    <row r="840" spans="1:13" ht="14.25" customHeight="1" x14ac:dyDescent="0.3">
      <c r="B840" s="11" t="s">
        <v>2839</v>
      </c>
      <c r="C840" s="14"/>
      <c r="D840" s="10" t="s">
        <v>5725</v>
      </c>
      <c r="E840" s="93">
        <v>2229.5630000000001</v>
      </c>
      <c r="F840" s="33">
        <f t="shared" si="29"/>
        <v>3344.3445000000002</v>
      </c>
      <c r="G840" s="11">
        <v>6</v>
      </c>
      <c r="H840" s="126" t="s">
        <v>7532</v>
      </c>
      <c r="I840" s="32"/>
      <c r="J840" s="124"/>
      <c r="K840" s="120"/>
      <c r="M840" s="117"/>
    </row>
    <row r="841" spans="1:13" ht="14.25" customHeight="1" x14ac:dyDescent="0.3">
      <c r="B841" s="11" t="s">
        <v>2840</v>
      </c>
      <c r="C841" s="14"/>
      <c r="D841" s="10" t="s">
        <v>5726</v>
      </c>
      <c r="E841" s="93">
        <v>3064.3220000000001</v>
      </c>
      <c r="F841" s="33">
        <f t="shared" si="29"/>
        <v>4596.4830000000002</v>
      </c>
      <c r="G841" s="11">
        <v>6</v>
      </c>
      <c r="H841" s="126" t="s">
        <v>7532</v>
      </c>
      <c r="I841" s="32"/>
      <c r="J841" s="124"/>
      <c r="K841" s="120"/>
      <c r="M841" s="117"/>
    </row>
    <row r="842" spans="1:13" ht="14.25" customHeight="1" x14ac:dyDescent="0.3">
      <c r="B842" s="11" t="s">
        <v>3138</v>
      </c>
      <c r="C842" s="14"/>
      <c r="D842" s="10" t="s">
        <v>3138</v>
      </c>
      <c r="E842" s="93" t="s">
        <v>3138</v>
      </c>
      <c r="F842" s="33" t="str">
        <f t="shared" si="29"/>
        <v/>
      </c>
      <c r="G842" s="11"/>
      <c r="H842" s="126" t="s">
        <v>3138</v>
      </c>
      <c r="I842" s="32"/>
      <c r="J842" s="124"/>
      <c r="K842" s="120"/>
      <c r="M842" s="117"/>
    </row>
    <row r="843" spans="1:13" ht="14.25" customHeight="1" x14ac:dyDescent="0.3">
      <c r="B843" s="11" t="s">
        <v>2349</v>
      </c>
      <c r="C843" s="14"/>
      <c r="D843" s="10" t="s">
        <v>6216</v>
      </c>
      <c r="E843" s="93">
        <v>336.36700000000002</v>
      </c>
      <c r="F843" s="33">
        <f t="shared" si="29"/>
        <v>504.55050000000006</v>
      </c>
      <c r="G843" s="11">
        <v>12</v>
      </c>
      <c r="H843" s="126" t="s">
        <v>3138</v>
      </c>
      <c r="I843" s="32"/>
      <c r="J843" s="124"/>
      <c r="K843" s="120"/>
      <c r="M843" s="117"/>
    </row>
    <row r="844" spans="1:13" ht="14.25" customHeight="1" x14ac:dyDescent="0.3">
      <c r="B844" s="11" t="s">
        <v>2350</v>
      </c>
      <c r="C844" s="14"/>
      <c r="D844" s="10" t="s">
        <v>6217</v>
      </c>
      <c r="E844" s="93">
        <v>460.12300000000005</v>
      </c>
      <c r="F844" s="33">
        <f t="shared" si="29"/>
        <v>690.18450000000007</v>
      </c>
      <c r="G844" s="11">
        <v>12</v>
      </c>
      <c r="H844" s="126" t="s">
        <v>3138</v>
      </c>
      <c r="I844" s="32"/>
      <c r="J844" s="124"/>
      <c r="K844" s="120"/>
      <c r="M844" s="117"/>
    </row>
    <row r="845" spans="1:13" ht="14.25" customHeight="1" x14ac:dyDescent="0.3">
      <c r="B845" s="11" t="s">
        <v>2351</v>
      </c>
      <c r="C845" s="14"/>
      <c r="D845" s="10" t="s">
        <v>6218</v>
      </c>
      <c r="E845" s="93">
        <v>564.84100000000001</v>
      </c>
      <c r="F845" s="33">
        <f t="shared" si="29"/>
        <v>847.26150000000007</v>
      </c>
      <c r="G845" s="11">
        <v>12</v>
      </c>
      <c r="H845" s="126" t="s">
        <v>3138</v>
      </c>
      <c r="I845" s="32"/>
      <c r="J845" s="124"/>
      <c r="K845" s="120"/>
      <c r="M845" s="117"/>
    </row>
    <row r="846" spans="1:13" ht="14.25" customHeight="1" x14ac:dyDescent="0.3">
      <c r="B846" s="11" t="s">
        <v>3138</v>
      </c>
      <c r="C846" s="14"/>
      <c r="D846" s="10" t="s">
        <v>3138</v>
      </c>
      <c r="E846" s="93" t="s">
        <v>3138</v>
      </c>
      <c r="F846" s="33" t="str">
        <f t="shared" ref="F846:F911" si="30">IF(G846="ENV.","VENTA",IF(B846="","",E846+E846*A$2/100))</f>
        <v/>
      </c>
      <c r="G846" s="11"/>
      <c r="H846" s="126" t="s">
        <v>3138</v>
      </c>
      <c r="I846" s="32"/>
      <c r="J846" s="124"/>
      <c r="K846" s="120"/>
      <c r="M846" s="117"/>
    </row>
    <row r="847" spans="1:13" ht="14.25" customHeight="1" x14ac:dyDescent="0.3">
      <c r="B847" s="11" t="s">
        <v>2268</v>
      </c>
      <c r="C847" s="14"/>
      <c r="D847" s="10" t="s">
        <v>5685</v>
      </c>
      <c r="E847" s="93">
        <v>2672.9010000000003</v>
      </c>
      <c r="F847" s="33">
        <f t="shared" si="30"/>
        <v>4009.3515000000007</v>
      </c>
      <c r="G847" s="11">
        <v>6</v>
      </c>
      <c r="H847" s="126" t="s">
        <v>3138</v>
      </c>
      <c r="I847" s="32"/>
      <c r="J847" s="124"/>
      <c r="K847" s="120"/>
      <c r="M847" s="117"/>
    </row>
    <row r="848" spans="1:13" ht="14.25" customHeight="1" x14ac:dyDescent="0.3">
      <c r="B848" s="11" t="s">
        <v>163</v>
      </c>
      <c r="C848" s="14"/>
      <c r="D848" s="10" t="s">
        <v>5687</v>
      </c>
      <c r="E848" s="93">
        <v>3054.7440000000001</v>
      </c>
      <c r="F848" s="33">
        <f t="shared" si="30"/>
        <v>4582.116</v>
      </c>
      <c r="G848" s="11">
        <v>6</v>
      </c>
      <c r="H848" s="126" t="s">
        <v>3138</v>
      </c>
      <c r="I848" s="32"/>
      <c r="J848" s="124"/>
      <c r="K848" s="120"/>
      <c r="M848" s="117"/>
    </row>
    <row r="849" spans="1:13" ht="14.25" customHeight="1" x14ac:dyDescent="0.3">
      <c r="B849" s="11" t="s">
        <v>164</v>
      </c>
      <c r="C849" s="14"/>
      <c r="D849" s="10" t="s">
        <v>5691</v>
      </c>
      <c r="E849" s="93">
        <v>3818.4300000000003</v>
      </c>
      <c r="F849" s="33">
        <f t="shared" si="30"/>
        <v>5727.6450000000004</v>
      </c>
      <c r="G849" s="11">
        <v>6</v>
      </c>
      <c r="H849" s="126" t="s">
        <v>3138</v>
      </c>
      <c r="I849" s="32"/>
      <c r="J849" s="124"/>
      <c r="K849" s="120"/>
      <c r="M849" s="117"/>
    </row>
    <row r="850" spans="1:13" ht="14.25" customHeight="1" x14ac:dyDescent="0.3">
      <c r="B850" s="11" t="s">
        <v>3138</v>
      </c>
      <c r="C850" s="14"/>
      <c r="D850" s="10" t="s">
        <v>3138</v>
      </c>
      <c r="E850" s="93" t="s">
        <v>3138</v>
      </c>
      <c r="F850" s="33" t="str">
        <f t="shared" si="30"/>
        <v/>
      </c>
      <c r="G850" s="11"/>
      <c r="H850" s="126" t="s">
        <v>3138</v>
      </c>
      <c r="I850" s="32"/>
      <c r="J850" s="124"/>
      <c r="K850" s="120"/>
      <c r="M850" s="117"/>
    </row>
    <row r="851" spans="1:13" ht="14.25" customHeight="1" x14ac:dyDescent="0.3">
      <c r="B851" s="11" t="s">
        <v>165</v>
      </c>
      <c r="C851" s="14"/>
      <c r="D851" s="10" t="s">
        <v>6425</v>
      </c>
      <c r="E851" s="93">
        <v>160.25200000000001</v>
      </c>
      <c r="F851" s="33">
        <f t="shared" si="30"/>
        <v>240.37800000000001</v>
      </c>
      <c r="G851" s="11">
        <v>6</v>
      </c>
      <c r="H851" s="126" t="s">
        <v>3138</v>
      </c>
      <c r="I851" s="32"/>
      <c r="J851" s="124"/>
      <c r="K851" s="120"/>
      <c r="M851" s="117"/>
    </row>
    <row r="852" spans="1:13" ht="14.25" customHeight="1" x14ac:dyDescent="0.3">
      <c r="B852" s="11" t="s">
        <v>166</v>
      </c>
      <c r="C852" s="14"/>
      <c r="D852" s="10" t="s">
        <v>6426</v>
      </c>
      <c r="E852" s="93">
        <v>199.90800000000002</v>
      </c>
      <c r="F852" s="33">
        <f t="shared" si="30"/>
        <v>299.86200000000002</v>
      </c>
      <c r="G852" s="11">
        <v>6</v>
      </c>
      <c r="H852" s="126" t="s">
        <v>3138</v>
      </c>
      <c r="I852" s="32"/>
      <c r="J852" s="124"/>
      <c r="K852" s="120"/>
      <c r="M852" s="117"/>
    </row>
    <row r="853" spans="1:13" ht="14.25" customHeight="1" x14ac:dyDescent="0.3">
      <c r="A853" s="8"/>
      <c r="B853" s="11" t="s">
        <v>167</v>
      </c>
      <c r="C853" s="14"/>
      <c r="D853" s="10" t="s">
        <v>6427</v>
      </c>
      <c r="E853" s="93">
        <v>229.73700000000002</v>
      </c>
      <c r="F853" s="33">
        <f t="shared" si="30"/>
        <v>344.60550000000001</v>
      </c>
      <c r="G853" s="11">
        <v>6</v>
      </c>
      <c r="H853" s="126" t="s">
        <v>3138</v>
      </c>
      <c r="I853" s="32"/>
      <c r="J853" s="124"/>
      <c r="K853" s="120"/>
      <c r="M853" s="117"/>
    </row>
    <row r="854" spans="1:13" ht="14.25" customHeight="1" x14ac:dyDescent="0.3">
      <c r="B854" s="11" t="s">
        <v>168</v>
      </c>
      <c r="C854" s="14"/>
      <c r="D854" s="10" t="s">
        <v>6428</v>
      </c>
      <c r="E854" s="93">
        <v>418.87100000000004</v>
      </c>
      <c r="F854" s="33">
        <f t="shared" si="30"/>
        <v>628.30650000000003</v>
      </c>
      <c r="G854" s="11">
        <v>6</v>
      </c>
      <c r="H854" s="126" t="s">
        <v>3138</v>
      </c>
      <c r="I854" s="32"/>
      <c r="J854" s="124"/>
      <c r="K854" s="120"/>
      <c r="M854" s="117"/>
    </row>
    <row r="855" spans="1:13" ht="14.25" customHeight="1" x14ac:dyDescent="0.3">
      <c r="B855" s="11" t="s">
        <v>169</v>
      </c>
      <c r="C855" s="14"/>
      <c r="D855" s="10" t="s">
        <v>7049</v>
      </c>
      <c r="E855" s="93">
        <v>840.91800000000001</v>
      </c>
      <c r="F855" s="33">
        <f t="shared" si="30"/>
        <v>1261.377</v>
      </c>
      <c r="G855" s="11">
        <v>6</v>
      </c>
      <c r="H855" s="126" t="s">
        <v>3138</v>
      </c>
      <c r="I855" s="32"/>
      <c r="J855" s="124"/>
      <c r="K855" s="120"/>
      <c r="M855" s="117"/>
    </row>
    <row r="856" spans="1:13" ht="14.25" customHeight="1" x14ac:dyDescent="0.3">
      <c r="B856" s="11" t="s">
        <v>5185</v>
      </c>
      <c r="C856" s="14"/>
      <c r="D856" s="10" t="s">
        <v>6430</v>
      </c>
      <c r="E856" s="93">
        <v>833.30200000000002</v>
      </c>
      <c r="F856" s="33">
        <f t="shared" si="30"/>
        <v>1249.953</v>
      </c>
      <c r="G856" s="11">
        <v>6</v>
      </c>
      <c r="H856" s="126" t="s">
        <v>3138</v>
      </c>
      <c r="I856" s="32"/>
      <c r="J856" s="124"/>
      <c r="K856" s="120"/>
      <c r="M856" s="117"/>
    </row>
    <row r="857" spans="1:13" ht="14.25" customHeight="1" x14ac:dyDescent="0.3">
      <c r="B857" s="11"/>
      <c r="C857" s="14"/>
      <c r="D857" s="10"/>
      <c r="E857" s="93" t="s">
        <v>3138</v>
      </c>
      <c r="G857" s="11"/>
      <c r="H857" s="126" t="s">
        <v>3138</v>
      </c>
      <c r="I857" s="32"/>
      <c r="J857" s="124"/>
      <c r="K857" s="120"/>
      <c r="M857" s="117"/>
    </row>
    <row r="858" spans="1:13" ht="14.25" customHeight="1" x14ac:dyDescent="0.3">
      <c r="B858" s="11" t="s">
        <v>170</v>
      </c>
      <c r="C858" s="14"/>
      <c r="D858" s="10" t="s">
        <v>6431</v>
      </c>
      <c r="E858" s="93">
        <v>260.53100000000001</v>
      </c>
      <c r="F858" s="33">
        <f t="shared" si="30"/>
        <v>390.79650000000004</v>
      </c>
      <c r="G858" s="11">
        <v>6</v>
      </c>
      <c r="H858" s="126" t="s">
        <v>3138</v>
      </c>
      <c r="I858" s="32"/>
      <c r="J858" s="124"/>
      <c r="K858" s="120"/>
      <c r="M858" s="117"/>
    </row>
    <row r="859" spans="1:13" ht="14.25" customHeight="1" x14ac:dyDescent="0.3">
      <c r="B859" s="11" t="s">
        <v>171</v>
      </c>
      <c r="C859" s="14"/>
      <c r="D859" s="10" t="s">
        <v>6903</v>
      </c>
      <c r="E859" s="93">
        <v>497.43200000000002</v>
      </c>
      <c r="F859" s="33">
        <f t="shared" si="30"/>
        <v>746.14800000000002</v>
      </c>
      <c r="G859" s="11">
        <v>6</v>
      </c>
      <c r="H859" s="126" t="s">
        <v>7534</v>
      </c>
      <c r="I859" s="32"/>
      <c r="J859" s="124"/>
      <c r="K859" s="120"/>
      <c r="M859" s="117"/>
    </row>
    <row r="860" spans="1:13" ht="14.25" customHeight="1" x14ac:dyDescent="0.3">
      <c r="B860" s="11" t="s">
        <v>3170</v>
      </c>
      <c r="C860" s="14"/>
      <c r="D860" s="10" t="s">
        <v>6900</v>
      </c>
      <c r="E860" s="93">
        <v>702.66500000000008</v>
      </c>
      <c r="F860" s="33">
        <f t="shared" si="30"/>
        <v>1053.9975000000002</v>
      </c>
      <c r="G860" s="11">
        <v>1</v>
      </c>
      <c r="H860" s="126" t="s">
        <v>7534</v>
      </c>
      <c r="I860" s="32"/>
      <c r="J860" s="124"/>
      <c r="K860" s="120"/>
      <c r="M860" s="117"/>
    </row>
    <row r="861" spans="1:13" ht="14.25" customHeight="1" x14ac:dyDescent="0.3">
      <c r="B861" s="11" t="s">
        <v>2938</v>
      </c>
      <c r="C861" s="14"/>
      <c r="D861" s="10" t="s">
        <v>5722</v>
      </c>
      <c r="E861" s="93">
        <v>1314.146</v>
      </c>
      <c r="F861" s="33">
        <f t="shared" si="30"/>
        <v>1971.2190000000001</v>
      </c>
      <c r="G861" s="11">
        <v>12</v>
      </c>
      <c r="H861" s="126" t="s">
        <v>3138</v>
      </c>
      <c r="I861" s="32"/>
      <c r="J861" s="124"/>
      <c r="K861" s="120"/>
      <c r="M861" s="117"/>
    </row>
    <row r="862" spans="1:13" ht="14.25" customHeight="1" x14ac:dyDescent="0.3">
      <c r="B862" s="11" t="s">
        <v>2939</v>
      </c>
      <c r="C862" s="14"/>
      <c r="D862" s="10" t="s">
        <v>5723</v>
      </c>
      <c r="E862" s="93">
        <v>1616.635</v>
      </c>
      <c r="F862" s="33">
        <f t="shared" si="30"/>
        <v>2424.9524999999999</v>
      </c>
      <c r="G862" s="11">
        <v>12</v>
      </c>
      <c r="H862" s="126" t="s">
        <v>3138</v>
      </c>
      <c r="I862" s="32"/>
      <c r="J862" s="124"/>
      <c r="K862" s="120"/>
      <c r="M862" s="117"/>
    </row>
    <row r="863" spans="1:13" ht="14.25" customHeight="1" x14ac:dyDescent="0.3">
      <c r="B863" s="11" t="s">
        <v>172</v>
      </c>
      <c r="C863" s="14"/>
      <c r="D863" s="10" t="s">
        <v>6901</v>
      </c>
      <c r="E863" s="93">
        <v>99.094000000000008</v>
      </c>
      <c r="F863" s="33">
        <f t="shared" si="30"/>
        <v>148.64100000000002</v>
      </c>
      <c r="G863" s="11">
        <v>1</v>
      </c>
      <c r="H863" s="126" t="s">
        <v>7534</v>
      </c>
      <c r="I863" s="32"/>
      <c r="J863" s="124"/>
      <c r="K863" s="120"/>
      <c r="M863" s="117"/>
    </row>
    <row r="864" spans="1:13" ht="14.25" customHeight="1" x14ac:dyDescent="0.3">
      <c r="B864" s="11" t="s">
        <v>1688</v>
      </c>
      <c r="C864" s="14"/>
      <c r="D864" s="10" t="s">
        <v>6902</v>
      </c>
      <c r="E864" s="93">
        <v>168.91</v>
      </c>
      <c r="F864" s="33">
        <f t="shared" si="30"/>
        <v>253.36500000000001</v>
      </c>
      <c r="G864" s="11">
        <v>1</v>
      </c>
      <c r="H864" s="126" t="s">
        <v>7534</v>
      </c>
      <c r="I864" s="32"/>
      <c r="J864" s="124"/>
      <c r="K864" s="120"/>
      <c r="M864" s="117"/>
    </row>
    <row r="865" spans="1:13" ht="14.25" customHeight="1" x14ac:dyDescent="0.25">
      <c r="A865" s="16"/>
      <c r="B865" s="17"/>
      <c r="C865" s="18" t="s">
        <v>1984</v>
      </c>
      <c r="D865" s="19"/>
      <c r="E865" s="94" t="s">
        <v>3138</v>
      </c>
      <c r="F865" s="34" t="str">
        <f t="shared" ref="F865:F885" si="31">IF(G865="ENV.","VENTA",IF(B865="","",E865+E865*A$2/100))</f>
        <v/>
      </c>
      <c r="G865" s="17"/>
      <c r="H865" s="126" t="s">
        <v>3138</v>
      </c>
      <c r="I865" s="32"/>
      <c r="J865" s="124"/>
      <c r="K865" s="120"/>
      <c r="M865" s="117"/>
    </row>
    <row r="866" spans="1:13" ht="14.25" customHeight="1" x14ac:dyDescent="0.3">
      <c r="A866" s="21"/>
      <c r="B866" s="22" t="s">
        <v>2402</v>
      </c>
      <c r="C866" s="23"/>
      <c r="D866" s="24" t="s">
        <v>3130</v>
      </c>
      <c r="E866" s="95" t="s">
        <v>3629</v>
      </c>
      <c r="F866" s="35" t="str">
        <f t="shared" si="31"/>
        <v>VENTA</v>
      </c>
      <c r="G866" s="22" t="s">
        <v>1965</v>
      </c>
      <c r="H866" s="126" t="s">
        <v>3138</v>
      </c>
      <c r="I866" s="32"/>
      <c r="J866" s="124"/>
      <c r="K866" s="120"/>
      <c r="M866" s="117"/>
    </row>
    <row r="867" spans="1:13" ht="14.25" customHeight="1" x14ac:dyDescent="0.3">
      <c r="B867" s="11"/>
      <c r="C867" s="14"/>
      <c r="D867" s="10" t="s">
        <v>3138</v>
      </c>
      <c r="E867" s="93" t="s">
        <v>3138</v>
      </c>
      <c r="F867" s="33" t="str">
        <f t="shared" si="31"/>
        <v/>
      </c>
      <c r="G867" s="11">
        <v>50</v>
      </c>
      <c r="H867" s="126" t="s">
        <v>3138</v>
      </c>
      <c r="I867" s="32"/>
      <c r="J867" s="124"/>
      <c r="K867" s="120"/>
      <c r="M867" s="117"/>
    </row>
    <row r="868" spans="1:13" ht="14.25" customHeight="1" x14ac:dyDescent="0.3">
      <c r="A868"/>
      <c r="B868" s="11" t="s">
        <v>173</v>
      </c>
      <c r="C868" s="14"/>
      <c r="D868" s="10" t="s">
        <v>6570</v>
      </c>
      <c r="E868" s="93">
        <v>160.85400000000001</v>
      </c>
      <c r="F868" s="33">
        <f t="shared" si="31"/>
        <v>241.28100000000001</v>
      </c>
      <c r="G868" s="11">
        <v>50</v>
      </c>
      <c r="H868" s="126" t="s">
        <v>3138</v>
      </c>
      <c r="I868" s="32"/>
      <c r="J868" s="124"/>
      <c r="K868" s="120"/>
      <c r="M868" s="117"/>
    </row>
    <row r="869" spans="1:13" ht="14.25" customHeight="1" x14ac:dyDescent="0.3">
      <c r="B869" s="11" t="s">
        <v>174</v>
      </c>
      <c r="C869" s="14"/>
      <c r="D869" s="10" t="s">
        <v>6572</v>
      </c>
      <c r="E869" s="93">
        <v>191.21600000000001</v>
      </c>
      <c r="F869" s="33">
        <f t="shared" si="31"/>
        <v>286.82400000000001</v>
      </c>
      <c r="G869" s="11">
        <v>50</v>
      </c>
      <c r="H869" s="126" t="s">
        <v>3138</v>
      </c>
      <c r="I869" s="32"/>
      <c r="J869" s="124"/>
      <c r="K869" s="120"/>
      <c r="M869" s="117"/>
    </row>
    <row r="870" spans="1:13" ht="14.25" customHeight="1" x14ac:dyDescent="0.3">
      <c r="B870" s="11" t="s">
        <v>3138</v>
      </c>
      <c r="C870" s="14"/>
      <c r="D870" s="10" t="s">
        <v>3138</v>
      </c>
      <c r="E870" s="93" t="s">
        <v>3138</v>
      </c>
      <c r="F870" s="33" t="str">
        <f t="shared" si="31"/>
        <v/>
      </c>
      <c r="G870" s="11"/>
      <c r="H870" s="126" t="s">
        <v>3138</v>
      </c>
      <c r="I870" s="32"/>
      <c r="J870" s="124"/>
      <c r="K870" s="120"/>
      <c r="M870" s="117"/>
    </row>
    <row r="871" spans="1:13" ht="14.25" customHeight="1" x14ac:dyDescent="0.3">
      <c r="B871" s="11" t="s">
        <v>175</v>
      </c>
      <c r="C871" s="14"/>
      <c r="D871" s="10" t="s">
        <v>7578</v>
      </c>
      <c r="E871" s="93">
        <v>350.339</v>
      </c>
      <c r="F871" s="33">
        <f t="shared" si="31"/>
        <v>525.50850000000003</v>
      </c>
      <c r="G871" s="11">
        <v>4</v>
      </c>
      <c r="H871" s="126" t="s">
        <v>3138</v>
      </c>
      <c r="I871" s="32"/>
      <c r="J871" s="124"/>
      <c r="K871" s="120"/>
      <c r="M871" s="117"/>
    </row>
    <row r="872" spans="1:13" ht="14.25" customHeight="1" x14ac:dyDescent="0.3">
      <c r="B872" s="11" t="s">
        <v>3138</v>
      </c>
      <c r="C872" s="14"/>
      <c r="D872" s="10" t="s">
        <v>3138</v>
      </c>
      <c r="E872" s="93" t="s">
        <v>3138</v>
      </c>
      <c r="F872" s="33" t="str">
        <f t="shared" si="31"/>
        <v/>
      </c>
      <c r="G872" s="11"/>
      <c r="H872" s="126" t="s">
        <v>3138</v>
      </c>
      <c r="I872" s="32"/>
      <c r="J872" s="124"/>
      <c r="K872" s="120"/>
      <c r="M872" s="117"/>
    </row>
    <row r="873" spans="1:13" ht="14.25" customHeight="1" x14ac:dyDescent="0.3">
      <c r="B873" s="11" t="s">
        <v>176</v>
      </c>
      <c r="C873" s="14"/>
      <c r="D873" s="10" t="s">
        <v>6569</v>
      </c>
      <c r="E873" s="93">
        <v>225.38900000000001</v>
      </c>
      <c r="F873" s="33">
        <f t="shared" si="31"/>
        <v>338.08350000000002</v>
      </c>
      <c r="G873" s="11">
        <v>60</v>
      </c>
      <c r="H873" s="126" t="s">
        <v>3138</v>
      </c>
      <c r="I873" s="32"/>
      <c r="J873" s="124"/>
      <c r="K873" s="120"/>
      <c r="M873" s="117"/>
    </row>
    <row r="874" spans="1:13" ht="14.25" customHeight="1" x14ac:dyDescent="0.3">
      <c r="B874" s="11" t="s">
        <v>177</v>
      </c>
      <c r="C874" s="14"/>
      <c r="D874" s="10" t="s">
        <v>6571</v>
      </c>
      <c r="E874" s="93">
        <v>294.61500000000001</v>
      </c>
      <c r="F874" s="33">
        <f t="shared" si="31"/>
        <v>441.92250000000001</v>
      </c>
      <c r="G874" s="11">
        <v>60</v>
      </c>
      <c r="H874" s="126" t="s">
        <v>3138</v>
      </c>
      <c r="I874" s="32"/>
      <c r="J874" s="124"/>
      <c r="K874" s="120"/>
      <c r="M874" s="117"/>
    </row>
    <row r="875" spans="1:13" ht="14.25" customHeight="1" x14ac:dyDescent="0.3">
      <c r="B875" s="11" t="s">
        <v>178</v>
      </c>
      <c r="C875" s="14"/>
      <c r="D875" s="10" t="s">
        <v>4195</v>
      </c>
      <c r="E875" s="93">
        <v>825.31400000000008</v>
      </c>
      <c r="F875" s="33">
        <f t="shared" si="31"/>
        <v>1237.971</v>
      </c>
      <c r="G875" s="11">
        <v>40</v>
      </c>
      <c r="H875" s="126" t="s">
        <v>3138</v>
      </c>
      <c r="I875" s="32"/>
      <c r="J875" s="124"/>
      <c r="K875" s="120"/>
      <c r="M875" s="117"/>
    </row>
    <row r="876" spans="1:13" ht="14.25" customHeight="1" x14ac:dyDescent="0.3">
      <c r="B876" s="11" t="s">
        <v>3171</v>
      </c>
      <c r="C876" s="14"/>
      <c r="D876" s="10" t="s">
        <v>7573</v>
      </c>
      <c r="E876" s="93">
        <v>867.75300000000004</v>
      </c>
      <c r="F876" s="33">
        <f t="shared" si="31"/>
        <v>1301.6295</v>
      </c>
      <c r="G876" s="11">
        <v>1</v>
      </c>
      <c r="H876" s="126" t="s">
        <v>3138</v>
      </c>
      <c r="I876" s="32"/>
      <c r="J876" s="124"/>
      <c r="K876" s="120"/>
      <c r="M876" s="117"/>
    </row>
    <row r="877" spans="1:13" ht="14.25" customHeight="1" x14ac:dyDescent="0.3">
      <c r="B877" s="11" t="s">
        <v>3173</v>
      </c>
      <c r="C877" s="14"/>
      <c r="D877" s="10" t="s">
        <v>7575</v>
      </c>
      <c r="E877" s="93">
        <v>1292.8430000000001</v>
      </c>
      <c r="F877" s="33">
        <f t="shared" si="31"/>
        <v>1939.2645000000002</v>
      </c>
      <c r="G877" s="11">
        <v>1</v>
      </c>
      <c r="H877" s="126" t="s">
        <v>3138</v>
      </c>
      <c r="I877" s="32"/>
      <c r="J877" s="124"/>
      <c r="K877" s="120"/>
      <c r="M877" s="117"/>
    </row>
    <row r="878" spans="1:13" ht="14.25" customHeight="1" x14ac:dyDescent="0.3">
      <c r="B878" s="11" t="s">
        <v>3172</v>
      </c>
      <c r="C878" s="14"/>
      <c r="D878" s="10" t="s">
        <v>7574</v>
      </c>
      <c r="E878" s="93">
        <v>1401.9170000000001</v>
      </c>
      <c r="F878" s="33">
        <f t="shared" si="31"/>
        <v>2102.8755000000001</v>
      </c>
      <c r="G878" s="11">
        <v>12</v>
      </c>
      <c r="H878" s="126" t="s">
        <v>3138</v>
      </c>
      <c r="I878" s="32"/>
      <c r="J878" s="124"/>
      <c r="K878" s="120"/>
      <c r="M878" s="117"/>
    </row>
    <row r="879" spans="1:13" ht="14.25" customHeight="1" x14ac:dyDescent="0.3">
      <c r="B879" s="11" t="s">
        <v>2286</v>
      </c>
      <c r="C879" s="14"/>
      <c r="D879" s="10" t="s">
        <v>7576</v>
      </c>
      <c r="E879" s="93">
        <v>431.40600000000001</v>
      </c>
      <c r="F879" s="33">
        <f t="shared" si="31"/>
        <v>647.10900000000004</v>
      </c>
      <c r="G879" s="11">
        <v>12</v>
      </c>
      <c r="H879" s="126" t="s">
        <v>7531</v>
      </c>
      <c r="I879" s="32"/>
      <c r="J879" s="124"/>
      <c r="K879" s="120"/>
      <c r="M879" s="117"/>
    </row>
    <row r="880" spans="1:13" ht="14.25" customHeight="1" x14ac:dyDescent="0.3">
      <c r="B880" s="11" t="s">
        <v>2287</v>
      </c>
      <c r="C880" s="14"/>
      <c r="D880" s="10" t="s">
        <v>7577</v>
      </c>
      <c r="E880" s="93">
        <v>603.24700000000007</v>
      </c>
      <c r="F880" s="33">
        <f t="shared" si="31"/>
        <v>904.87050000000011</v>
      </c>
      <c r="G880" s="11">
        <v>1</v>
      </c>
      <c r="H880" s="126" t="s">
        <v>7531</v>
      </c>
      <c r="I880" s="32"/>
      <c r="J880" s="124"/>
      <c r="K880" s="120"/>
      <c r="M880" s="117"/>
    </row>
    <row r="881" spans="1:13" ht="14.25" customHeight="1" x14ac:dyDescent="0.3">
      <c r="B881" s="11" t="s">
        <v>2288</v>
      </c>
      <c r="C881" s="14"/>
      <c r="D881" s="10" t="s">
        <v>7282</v>
      </c>
      <c r="E881" s="93">
        <v>842.0440000000001</v>
      </c>
      <c r="F881" s="33">
        <f t="shared" si="31"/>
        <v>1263.0660000000003</v>
      </c>
      <c r="G881" s="11">
        <v>1</v>
      </c>
      <c r="H881" s="126" t="s">
        <v>7535</v>
      </c>
      <c r="I881" s="32"/>
      <c r="J881" s="124"/>
      <c r="K881" s="120"/>
      <c r="M881" s="117"/>
    </row>
    <row r="882" spans="1:13" ht="14.25" customHeight="1" x14ac:dyDescent="0.3">
      <c r="B882" s="11" t="s">
        <v>3138</v>
      </c>
      <c r="C882" s="14"/>
      <c r="D882" s="10" t="s">
        <v>3138</v>
      </c>
      <c r="E882" s="93" t="s">
        <v>3138</v>
      </c>
      <c r="F882" s="33" t="str">
        <f t="shared" si="31"/>
        <v/>
      </c>
      <c r="G882" s="11"/>
      <c r="H882" s="126" t="s">
        <v>3138</v>
      </c>
      <c r="I882" s="32"/>
      <c r="J882" s="124"/>
      <c r="K882" s="120"/>
      <c r="M882" s="117"/>
    </row>
    <row r="883" spans="1:13" ht="14.25" customHeight="1" x14ac:dyDescent="0.25">
      <c r="A883" s="16"/>
      <c r="B883" s="17"/>
      <c r="C883" s="18" t="s">
        <v>2015</v>
      </c>
      <c r="D883" s="19"/>
      <c r="E883" s="94" t="s">
        <v>3138</v>
      </c>
      <c r="F883" s="34" t="str">
        <f t="shared" si="31"/>
        <v/>
      </c>
      <c r="G883" s="17"/>
      <c r="H883" s="126" t="s">
        <v>3138</v>
      </c>
      <c r="I883" s="32"/>
      <c r="J883" s="124"/>
      <c r="K883" s="120"/>
      <c r="M883" s="117"/>
    </row>
    <row r="884" spans="1:13" ht="14.25" customHeight="1" x14ac:dyDescent="0.3">
      <c r="A884" s="21"/>
      <c r="B884" s="22" t="s">
        <v>2402</v>
      </c>
      <c r="C884" s="23"/>
      <c r="D884" s="24" t="s">
        <v>3130</v>
      </c>
      <c r="E884" s="95" t="s">
        <v>3629</v>
      </c>
      <c r="F884" s="35" t="str">
        <f t="shared" si="31"/>
        <v>VENTA</v>
      </c>
      <c r="G884" s="22" t="s">
        <v>1965</v>
      </c>
      <c r="H884" s="126" t="s">
        <v>3138</v>
      </c>
      <c r="I884" s="32"/>
      <c r="J884" s="124"/>
      <c r="K884" s="120"/>
      <c r="M884" s="117"/>
    </row>
    <row r="885" spans="1:13" ht="14.25" customHeight="1" x14ac:dyDescent="0.3">
      <c r="B885" s="11" t="s">
        <v>2016</v>
      </c>
      <c r="C885" s="14"/>
      <c r="D885" s="10" t="s">
        <v>3710</v>
      </c>
      <c r="E885" s="93">
        <v>102.744</v>
      </c>
      <c r="F885" s="33">
        <f t="shared" si="31"/>
        <v>154.11599999999999</v>
      </c>
      <c r="G885" s="11">
        <v>20</v>
      </c>
      <c r="H885" s="126" t="s">
        <v>7535</v>
      </c>
      <c r="I885" s="32"/>
      <c r="J885" s="124"/>
      <c r="K885" s="120"/>
      <c r="M885" s="117"/>
    </row>
    <row r="886" spans="1:13" ht="14.25" customHeight="1" x14ac:dyDescent="0.25">
      <c r="A886" s="16"/>
      <c r="B886" s="17"/>
      <c r="C886" s="18"/>
      <c r="D886" s="19"/>
      <c r="E886" s="94" t="s">
        <v>3138</v>
      </c>
      <c r="F886" s="34"/>
      <c r="G886" s="17"/>
      <c r="H886" s="126" t="s">
        <v>3138</v>
      </c>
      <c r="I886" s="32"/>
      <c r="J886" s="124"/>
      <c r="K886" s="120"/>
      <c r="M886" s="117"/>
    </row>
    <row r="887" spans="1:13" ht="14.25" customHeight="1" x14ac:dyDescent="0.3">
      <c r="A887" s="21"/>
      <c r="B887" s="22" t="s">
        <v>2402</v>
      </c>
      <c r="C887" s="23"/>
      <c r="D887" s="24" t="s">
        <v>3130</v>
      </c>
      <c r="E887" s="95" t="s">
        <v>3629</v>
      </c>
      <c r="F887" s="35" t="s">
        <v>5508</v>
      </c>
      <c r="G887" s="22" t="s">
        <v>1965</v>
      </c>
      <c r="H887" s="126" t="s">
        <v>3138</v>
      </c>
      <c r="I887" s="32"/>
      <c r="J887" s="124"/>
      <c r="K887" s="120"/>
      <c r="M887" s="117"/>
    </row>
    <row r="888" spans="1:13" ht="14.25" customHeight="1" x14ac:dyDescent="0.3">
      <c r="B888" s="11" t="s">
        <v>5195</v>
      </c>
      <c r="C888" s="14"/>
      <c r="D888" s="10" t="s">
        <v>6518</v>
      </c>
      <c r="E888" s="93">
        <v>43.84</v>
      </c>
      <c r="F888" s="33">
        <f t="shared" ref="F888:F890" si="32">IF(G888="ENV.","VENTA",IF(B888="","",E888+E888*A$2/100))</f>
        <v>65.760000000000005</v>
      </c>
      <c r="G888" s="11">
        <v>500</v>
      </c>
      <c r="H888" s="126" t="s">
        <v>3138</v>
      </c>
      <c r="I888" s="32"/>
      <c r="J888" s="124"/>
      <c r="K888" s="120"/>
      <c r="M888" s="117"/>
    </row>
    <row r="889" spans="1:13" ht="14.25" customHeight="1" x14ac:dyDescent="0.3">
      <c r="B889" s="11" t="s">
        <v>5196</v>
      </c>
      <c r="C889" s="14"/>
      <c r="D889" s="10" t="s">
        <v>6519</v>
      </c>
      <c r="E889" s="93">
        <v>57.82</v>
      </c>
      <c r="F889" s="33">
        <f t="shared" si="32"/>
        <v>86.73</v>
      </c>
      <c r="G889" s="11">
        <v>500</v>
      </c>
      <c r="H889" s="126" t="s">
        <v>3138</v>
      </c>
      <c r="I889" s="32"/>
      <c r="J889" s="124"/>
      <c r="K889" s="120"/>
      <c r="M889" s="117"/>
    </row>
    <row r="890" spans="1:13" ht="14.25" customHeight="1" x14ac:dyDescent="0.3">
      <c r="B890" s="11" t="s">
        <v>5194</v>
      </c>
      <c r="C890" s="14"/>
      <c r="D890" s="10" t="s">
        <v>6517</v>
      </c>
      <c r="E890" s="93">
        <v>70.150000000000006</v>
      </c>
      <c r="F890" s="33">
        <f t="shared" si="32"/>
        <v>105.22500000000001</v>
      </c>
      <c r="G890" s="11">
        <v>500</v>
      </c>
      <c r="H890" s="126" t="s">
        <v>3138</v>
      </c>
      <c r="I890" s="32"/>
      <c r="J890" s="124"/>
      <c r="K890" s="120"/>
      <c r="M890" s="117"/>
    </row>
    <row r="891" spans="1:13" ht="14.25" customHeight="1" x14ac:dyDescent="0.25">
      <c r="A891" s="16"/>
      <c r="B891" s="17"/>
      <c r="C891" s="18" t="s">
        <v>1985</v>
      </c>
      <c r="D891" s="19"/>
      <c r="E891" s="94" t="s">
        <v>3138</v>
      </c>
      <c r="F891" s="34" t="str">
        <f t="shared" si="30"/>
        <v/>
      </c>
      <c r="G891" s="17"/>
      <c r="H891" s="126" t="s">
        <v>3138</v>
      </c>
      <c r="I891" s="32"/>
      <c r="J891" s="124"/>
      <c r="K891" s="120"/>
      <c r="M891" s="117"/>
    </row>
    <row r="892" spans="1:13" ht="14.25" customHeight="1" x14ac:dyDescent="0.3">
      <c r="A892" s="21"/>
      <c r="B892" s="22" t="s">
        <v>2402</v>
      </c>
      <c r="C892" s="23"/>
      <c r="D892" s="24" t="s">
        <v>3130</v>
      </c>
      <c r="E892" s="95" t="s">
        <v>3629</v>
      </c>
      <c r="F892" s="35" t="str">
        <f t="shared" si="30"/>
        <v>VENTA</v>
      </c>
      <c r="G892" s="22" t="s">
        <v>1965</v>
      </c>
      <c r="H892" s="126" t="s">
        <v>3138</v>
      </c>
      <c r="I892" s="32"/>
      <c r="J892" s="124"/>
      <c r="K892" s="120"/>
      <c r="M892" s="117"/>
    </row>
    <row r="893" spans="1:13" ht="14.25" customHeight="1" x14ac:dyDescent="0.3">
      <c r="B893" s="11" t="s">
        <v>3166</v>
      </c>
      <c r="C893" s="14"/>
      <c r="D893" s="10" t="s">
        <v>4007</v>
      </c>
      <c r="E893" s="93">
        <v>2353.261</v>
      </c>
      <c r="F893" s="33">
        <f t="shared" si="30"/>
        <v>3529.8914999999997</v>
      </c>
      <c r="G893" s="11"/>
      <c r="H893" s="126" t="s">
        <v>3138</v>
      </c>
      <c r="I893" s="32"/>
      <c r="J893" s="124"/>
      <c r="K893" s="120"/>
      <c r="M893" s="117"/>
    </row>
    <row r="894" spans="1:13" ht="14.25" customHeight="1" x14ac:dyDescent="0.3">
      <c r="B894" s="11" t="s">
        <v>3168</v>
      </c>
      <c r="C894" s="14"/>
      <c r="D894" s="10" t="s">
        <v>4050</v>
      </c>
      <c r="E894" s="93">
        <v>2353.261</v>
      </c>
      <c r="F894" s="33">
        <f t="shared" si="30"/>
        <v>3529.8914999999997</v>
      </c>
      <c r="G894" s="11"/>
      <c r="H894" s="126" t="s">
        <v>3138</v>
      </c>
      <c r="I894" s="32"/>
      <c r="J894" s="124"/>
      <c r="K894" s="120"/>
      <c r="M894" s="117"/>
    </row>
    <row r="895" spans="1:13" ht="14.25" customHeight="1" x14ac:dyDescent="0.3">
      <c r="B895" s="11" t="s">
        <v>3167</v>
      </c>
      <c r="C895" s="14"/>
      <c r="D895" s="10" t="s">
        <v>4035</v>
      </c>
      <c r="E895" s="93">
        <v>2353.261</v>
      </c>
      <c r="F895" s="33">
        <f t="shared" si="30"/>
        <v>3529.8914999999997</v>
      </c>
      <c r="G895" s="11"/>
      <c r="H895" s="126" t="s">
        <v>3138</v>
      </c>
      <c r="I895" s="32"/>
      <c r="J895" s="124"/>
      <c r="K895" s="120"/>
      <c r="M895" s="117"/>
    </row>
    <row r="896" spans="1:13" ht="14.25" customHeight="1" x14ac:dyDescent="0.25">
      <c r="A896" s="16"/>
      <c r="B896" s="17"/>
      <c r="C896" s="18" t="s">
        <v>1986</v>
      </c>
      <c r="D896" s="19"/>
      <c r="E896" s="94" t="s">
        <v>3138</v>
      </c>
      <c r="F896" s="34" t="str">
        <f t="shared" si="30"/>
        <v/>
      </c>
      <c r="G896" s="17"/>
      <c r="H896" s="126" t="s">
        <v>3138</v>
      </c>
      <c r="I896" s="32"/>
      <c r="J896" s="124"/>
      <c r="K896" s="120"/>
      <c r="M896" s="117"/>
    </row>
    <row r="897" spans="1:13" ht="14.25" customHeight="1" x14ac:dyDescent="0.3">
      <c r="A897" s="21"/>
      <c r="B897" s="22" t="s">
        <v>2402</v>
      </c>
      <c r="C897" s="23"/>
      <c r="D897" s="24" t="s">
        <v>3130</v>
      </c>
      <c r="E897" s="95" t="s">
        <v>3629</v>
      </c>
      <c r="F897" s="35" t="str">
        <f t="shared" si="30"/>
        <v>VENTA</v>
      </c>
      <c r="G897" s="22" t="s">
        <v>1965</v>
      </c>
      <c r="H897" s="126" t="s">
        <v>3138</v>
      </c>
      <c r="I897" s="32"/>
      <c r="J897" s="124"/>
      <c r="K897" s="120"/>
      <c r="M897" s="117"/>
    </row>
    <row r="898" spans="1:13" ht="14.25" customHeight="1" x14ac:dyDescent="0.3">
      <c r="B898" s="11" t="s">
        <v>179</v>
      </c>
      <c r="C898" s="14"/>
      <c r="D898" s="10" t="s">
        <v>4004</v>
      </c>
      <c r="E898" s="93">
        <v>517.52800000000002</v>
      </c>
      <c r="F898" s="33">
        <f t="shared" si="30"/>
        <v>776.29200000000003</v>
      </c>
      <c r="G898" s="11">
        <v>30</v>
      </c>
      <c r="H898" s="126" t="s">
        <v>3138</v>
      </c>
      <c r="I898" s="32"/>
      <c r="J898" s="124"/>
      <c r="K898" s="120"/>
      <c r="M898" s="117"/>
    </row>
    <row r="899" spans="1:13" ht="14.25" customHeight="1" x14ac:dyDescent="0.3">
      <c r="B899" s="11" t="s">
        <v>180</v>
      </c>
      <c r="C899" s="14"/>
      <c r="D899" s="10" t="s">
        <v>4058</v>
      </c>
      <c r="E899" s="93">
        <v>704.17600000000004</v>
      </c>
      <c r="F899" s="33">
        <f t="shared" si="30"/>
        <v>1056.2640000000001</v>
      </c>
      <c r="G899" s="11">
        <v>30</v>
      </c>
      <c r="H899" s="126" t="s">
        <v>3138</v>
      </c>
      <c r="I899" s="32"/>
      <c r="J899" s="124"/>
      <c r="K899" s="120"/>
      <c r="M899" s="117"/>
    </row>
    <row r="900" spans="1:13" ht="14.25" customHeight="1" x14ac:dyDescent="0.3">
      <c r="B900" s="11" t="s">
        <v>181</v>
      </c>
      <c r="C900" s="14"/>
      <c r="D900" s="10" t="s">
        <v>4030</v>
      </c>
      <c r="E900" s="93">
        <v>1020.2810000000001</v>
      </c>
      <c r="F900" s="33">
        <f t="shared" si="30"/>
        <v>1530.4215000000002</v>
      </c>
      <c r="G900" s="11">
        <v>20</v>
      </c>
      <c r="H900" s="126" t="s">
        <v>3138</v>
      </c>
      <c r="I900" s="32"/>
      <c r="J900" s="124"/>
      <c r="K900" s="120"/>
      <c r="M900" s="117"/>
    </row>
    <row r="901" spans="1:13" ht="14.25" customHeight="1" x14ac:dyDescent="0.3">
      <c r="B901" s="11" t="s">
        <v>182</v>
      </c>
      <c r="C901" s="14"/>
      <c r="D901" s="10" t="s">
        <v>4166</v>
      </c>
      <c r="E901" s="93">
        <v>552.39700000000005</v>
      </c>
      <c r="F901" s="33">
        <f t="shared" si="30"/>
        <v>828.59550000000013</v>
      </c>
      <c r="G901" s="11">
        <v>30</v>
      </c>
      <c r="H901" s="126" t="s">
        <v>3138</v>
      </c>
      <c r="I901" s="32"/>
      <c r="J901" s="124"/>
      <c r="K901" s="120"/>
      <c r="M901" s="117"/>
    </row>
    <row r="902" spans="1:13" ht="14.25" customHeight="1" x14ac:dyDescent="0.3">
      <c r="B902" s="11" t="s">
        <v>183</v>
      </c>
      <c r="C902" s="14"/>
      <c r="D902" s="10" t="s">
        <v>4168</v>
      </c>
      <c r="E902" s="93">
        <v>718.024</v>
      </c>
      <c r="F902" s="33">
        <f t="shared" si="30"/>
        <v>1077.0360000000001</v>
      </c>
      <c r="G902" s="11">
        <v>30</v>
      </c>
      <c r="H902" s="126" t="s">
        <v>3138</v>
      </c>
      <c r="I902" s="32"/>
      <c r="J902" s="124"/>
      <c r="K902" s="120"/>
      <c r="M902" s="117"/>
    </row>
    <row r="903" spans="1:13" ht="14.25" customHeight="1" x14ac:dyDescent="0.3">
      <c r="B903" s="11" t="s">
        <v>184</v>
      </c>
      <c r="C903" s="14"/>
      <c r="D903" s="10" t="s">
        <v>4167</v>
      </c>
      <c r="E903" s="93">
        <v>898.67400000000009</v>
      </c>
      <c r="F903" s="33">
        <f t="shared" si="30"/>
        <v>1348.0110000000002</v>
      </c>
      <c r="G903" s="11">
        <v>20</v>
      </c>
      <c r="H903" s="126" t="s">
        <v>3138</v>
      </c>
      <c r="I903" s="32"/>
      <c r="J903" s="124"/>
      <c r="K903" s="120"/>
      <c r="M903" s="117"/>
    </row>
    <row r="904" spans="1:13" ht="14.25" customHeight="1" x14ac:dyDescent="0.25">
      <c r="A904" s="16"/>
      <c r="B904" s="17"/>
      <c r="C904" s="18" t="s">
        <v>1987</v>
      </c>
      <c r="D904" s="19"/>
      <c r="E904" s="94" t="s">
        <v>3138</v>
      </c>
      <c r="F904" s="34" t="str">
        <f t="shared" si="30"/>
        <v/>
      </c>
      <c r="G904" s="17"/>
      <c r="H904" s="126" t="s">
        <v>3138</v>
      </c>
      <c r="I904" s="32"/>
      <c r="J904" s="124"/>
      <c r="K904" s="120"/>
      <c r="M904" s="117"/>
    </row>
    <row r="905" spans="1:13" ht="14.25" customHeight="1" x14ac:dyDescent="0.3">
      <c r="A905" s="21"/>
      <c r="B905" s="22" t="s">
        <v>2402</v>
      </c>
      <c r="C905" s="23"/>
      <c r="D905" s="24" t="s">
        <v>3130</v>
      </c>
      <c r="E905" s="95" t="s">
        <v>3629</v>
      </c>
      <c r="F905" s="35" t="str">
        <f t="shared" si="30"/>
        <v>VENTA</v>
      </c>
      <c r="G905" s="22" t="s">
        <v>1965</v>
      </c>
      <c r="H905" s="126" t="s">
        <v>3138</v>
      </c>
      <c r="I905" s="32"/>
      <c r="J905" s="124"/>
      <c r="K905" s="120"/>
      <c r="M905" s="117"/>
    </row>
    <row r="906" spans="1:13" ht="14.25" customHeight="1" x14ac:dyDescent="0.3">
      <c r="B906" s="11" t="s">
        <v>185</v>
      </c>
      <c r="C906" s="14"/>
      <c r="D906" s="10" t="s">
        <v>4316</v>
      </c>
      <c r="E906" s="93">
        <v>809.46900000000005</v>
      </c>
      <c r="F906" s="33">
        <f t="shared" si="30"/>
        <v>1214.2035000000001</v>
      </c>
      <c r="G906" s="11">
        <v>1</v>
      </c>
      <c r="H906" s="126" t="s">
        <v>3138</v>
      </c>
      <c r="I906" s="32"/>
      <c r="J906" s="124"/>
      <c r="K906" s="120"/>
      <c r="M906" s="117"/>
    </row>
    <row r="907" spans="1:13" ht="14.25" customHeight="1" x14ac:dyDescent="0.3">
      <c r="B907" s="11" t="s">
        <v>186</v>
      </c>
      <c r="C907" s="14"/>
      <c r="D907" s="10" t="s">
        <v>4315</v>
      </c>
      <c r="E907" s="93">
        <v>1016.625</v>
      </c>
      <c r="F907" s="33">
        <f t="shared" si="30"/>
        <v>1524.9375</v>
      </c>
      <c r="G907" s="11">
        <v>1</v>
      </c>
      <c r="H907" s="126" t="s">
        <v>3138</v>
      </c>
      <c r="I907" s="32"/>
      <c r="J907" s="124"/>
      <c r="K907" s="120"/>
      <c r="M907" s="117"/>
    </row>
    <row r="908" spans="1:13" ht="14.25" customHeight="1" x14ac:dyDescent="0.3">
      <c r="B908" s="11" t="s">
        <v>187</v>
      </c>
      <c r="C908" s="14"/>
      <c r="D908" s="10" t="s">
        <v>4598</v>
      </c>
      <c r="E908" s="93">
        <v>97.396000000000001</v>
      </c>
      <c r="F908" s="33">
        <f t="shared" si="30"/>
        <v>146.09399999999999</v>
      </c>
      <c r="G908" s="11">
        <v>1</v>
      </c>
      <c r="H908" s="126" t="s">
        <v>3138</v>
      </c>
      <c r="I908" s="32"/>
      <c r="J908" s="124"/>
      <c r="K908" s="120"/>
      <c r="M908" s="117"/>
    </row>
    <row r="909" spans="1:13" ht="14.25" customHeight="1" x14ac:dyDescent="0.25">
      <c r="A909" s="16"/>
      <c r="B909" s="17"/>
      <c r="C909" s="18" t="s">
        <v>3132</v>
      </c>
      <c r="D909" s="19"/>
      <c r="E909" s="94" t="s">
        <v>3138</v>
      </c>
      <c r="F909" s="34" t="str">
        <f t="shared" si="30"/>
        <v/>
      </c>
      <c r="G909" s="17"/>
      <c r="H909" s="126" t="s">
        <v>3138</v>
      </c>
      <c r="I909" s="32"/>
      <c r="J909" s="124"/>
      <c r="K909" s="120"/>
      <c r="M909" s="117"/>
    </row>
    <row r="910" spans="1:13" ht="14.25" customHeight="1" x14ac:dyDescent="0.3">
      <c r="A910" s="21"/>
      <c r="B910" s="22" t="s">
        <v>2402</v>
      </c>
      <c r="C910" s="23"/>
      <c r="D910" s="24" t="s">
        <v>3130</v>
      </c>
      <c r="E910" s="95" t="s">
        <v>3629</v>
      </c>
      <c r="F910" s="35" t="str">
        <f t="shared" si="30"/>
        <v>VENTA</v>
      </c>
      <c r="G910" s="22" t="s">
        <v>1965</v>
      </c>
      <c r="H910" s="126" t="s">
        <v>3138</v>
      </c>
      <c r="I910" s="32"/>
      <c r="J910" s="124"/>
      <c r="K910" s="120"/>
      <c r="M910" s="117"/>
    </row>
    <row r="911" spans="1:13" ht="14.25" customHeight="1" x14ac:dyDescent="0.3">
      <c r="B911" s="11" t="s">
        <v>3138</v>
      </c>
      <c r="C911" s="14"/>
      <c r="D911" s="10" t="s">
        <v>3138</v>
      </c>
      <c r="E911" s="93" t="s">
        <v>3138</v>
      </c>
      <c r="F911" s="33" t="str">
        <f t="shared" si="30"/>
        <v/>
      </c>
      <c r="G911" s="11"/>
      <c r="H911" s="126" t="s">
        <v>3138</v>
      </c>
      <c r="I911" s="32"/>
      <c r="J911" s="124"/>
      <c r="K911" s="120"/>
      <c r="M911" s="117"/>
    </row>
    <row r="912" spans="1:13" ht="14.25" customHeight="1" x14ac:dyDescent="0.3">
      <c r="B912" s="11" t="s">
        <v>188</v>
      </c>
      <c r="C912" s="14"/>
      <c r="D912" s="10" t="s">
        <v>5715</v>
      </c>
      <c r="E912" s="93">
        <v>158.363</v>
      </c>
      <c r="F912" s="33">
        <f t="shared" ref="F912:F983" si="33">IF(G912="ENV.","VENTA",IF(B912="","",E912+E912*A$2/100))</f>
        <v>237.5445</v>
      </c>
      <c r="G912" s="11">
        <v>5</v>
      </c>
      <c r="H912" s="126" t="s">
        <v>3138</v>
      </c>
      <c r="I912" s="32"/>
      <c r="J912" s="124"/>
      <c r="K912" s="120"/>
      <c r="M912" s="117"/>
    </row>
    <row r="913" spans="1:13" ht="14.25" customHeight="1" x14ac:dyDescent="0.3">
      <c r="B913" s="11" t="s">
        <v>2815</v>
      </c>
      <c r="C913" s="14"/>
      <c r="D913" s="10" t="s">
        <v>5716</v>
      </c>
      <c r="E913" s="93">
        <v>4024.0980000000004</v>
      </c>
      <c r="F913" s="33">
        <f t="shared" si="33"/>
        <v>6036.1470000000008</v>
      </c>
      <c r="G913" s="11">
        <v>1</v>
      </c>
      <c r="H913" s="126" t="s">
        <v>3138</v>
      </c>
      <c r="I913" s="32"/>
      <c r="J913" s="124"/>
      <c r="K913" s="120"/>
      <c r="M913" s="117"/>
    </row>
    <row r="914" spans="1:13" ht="14.25" customHeight="1" x14ac:dyDescent="0.3">
      <c r="B914" s="11" t="s">
        <v>2816</v>
      </c>
      <c r="C914" s="14"/>
      <c r="D914" s="10" t="s">
        <v>5717</v>
      </c>
      <c r="E914" s="93">
        <v>5106.1689999999999</v>
      </c>
      <c r="F914" s="33">
        <f t="shared" si="33"/>
        <v>7659.2534999999998</v>
      </c>
      <c r="G914" s="11">
        <v>1</v>
      </c>
      <c r="H914" s="126" t="s">
        <v>3138</v>
      </c>
      <c r="I914" s="32"/>
      <c r="J914" s="124"/>
      <c r="K914" s="120"/>
      <c r="M914" s="117"/>
    </row>
    <row r="915" spans="1:13" ht="14.25" customHeight="1" x14ac:dyDescent="0.25">
      <c r="A915" s="16"/>
      <c r="B915" s="17"/>
      <c r="C915" s="18" t="s">
        <v>2807</v>
      </c>
      <c r="D915" s="19"/>
      <c r="E915" s="94" t="s">
        <v>3138</v>
      </c>
      <c r="F915" s="34" t="str">
        <f t="shared" si="33"/>
        <v/>
      </c>
      <c r="G915" s="17"/>
      <c r="H915" s="126" t="s">
        <v>3138</v>
      </c>
      <c r="I915" s="32"/>
      <c r="J915" s="124"/>
      <c r="K915" s="120"/>
      <c r="M915" s="117"/>
    </row>
    <row r="916" spans="1:13" ht="14.25" customHeight="1" x14ac:dyDescent="0.3">
      <c r="A916" s="21"/>
      <c r="B916" s="22" t="s">
        <v>2402</v>
      </c>
      <c r="C916" s="23"/>
      <c r="D916" s="24" t="s">
        <v>3130</v>
      </c>
      <c r="E916" s="95" t="s">
        <v>3629</v>
      </c>
      <c r="F916" s="35" t="str">
        <f t="shared" si="33"/>
        <v>VENTA</v>
      </c>
      <c r="G916" s="22" t="s">
        <v>1965</v>
      </c>
      <c r="H916" s="126" t="s">
        <v>3138</v>
      </c>
      <c r="I916" s="32"/>
      <c r="J916" s="124"/>
      <c r="K916" s="120"/>
      <c r="M916" s="117"/>
    </row>
    <row r="917" spans="1:13" ht="14.25" customHeight="1" x14ac:dyDescent="0.3">
      <c r="B917" s="11" t="s">
        <v>4</v>
      </c>
      <c r="C917" s="14"/>
      <c r="D917" s="10" t="s">
        <v>8106</v>
      </c>
      <c r="E917" s="93">
        <v>402.81100000000004</v>
      </c>
      <c r="F917" s="33">
        <f t="shared" si="33"/>
        <v>604.2165</v>
      </c>
      <c r="G917" s="11">
        <v>115</v>
      </c>
      <c r="H917" s="126" t="s">
        <v>7540</v>
      </c>
      <c r="I917" s="32"/>
      <c r="J917" s="124"/>
      <c r="K917" s="120"/>
      <c r="M917" s="117"/>
    </row>
    <row r="918" spans="1:13" ht="14.25" customHeight="1" x14ac:dyDescent="0.3">
      <c r="B918" s="82"/>
      <c r="C918" s="85"/>
      <c r="D918" s="81"/>
      <c r="F918" s="93"/>
      <c r="G918" s="82"/>
      <c r="H918" s="126" t="s">
        <v>3138</v>
      </c>
      <c r="I918" s="32"/>
      <c r="J918" s="124"/>
      <c r="K918" s="120"/>
      <c r="M918" s="117"/>
    </row>
    <row r="919" spans="1:13" ht="14.25" customHeight="1" x14ac:dyDescent="0.25">
      <c r="A919" s="16"/>
      <c r="B919" s="17"/>
      <c r="C919" s="18" t="s">
        <v>1988</v>
      </c>
      <c r="D919" s="19"/>
      <c r="E919" s="94" t="s">
        <v>3138</v>
      </c>
      <c r="F919" s="34" t="str">
        <f t="shared" si="33"/>
        <v/>
      </c>
      <c r="G919" s="17"/>
      <c r="H919" s="126" t="s">
        <v>3138</v>
      </c>
      <c r="I919" s="32"/>
      <c r="J919" s="124"/>
      <c r="K919" s="120"/>
      <c r="M919" s="117"/>
    </row>
    <row r="920" spans="1:13" ht="14.25" customHeight="1" x14ac:dyDescent="0.3">
      <c r="A920" s="21"/>
      <c r="B920" s="22" t="s">
        <v>2402</v>
      </c>
      <c r="C920" s="23"/>
      <c r="D920" s="24" t="s">
        <v>3130</v>
      </c>
      <c r="E920" s="95" t="s">
        <v>3629</v>
      </c>
      <c r="F920" s="35" t="str">
        <f t="shared" si="33"/>
        <v>VENTA</v>
      </c>
      <c r="G920" s="22" t="s">
        <v>1965</v>
      </c>
      <c r="H920" s="126" t="s">
        <v>3138</v>
      </c>
      <c r="I920" s="32"/>
      <c r="J920" s="124"/>
      <c r="K920" s="120"/>
      <c r="M920" s="117"/>
    </row>
    <row r="921" spans="1:13" ht="14.25" customHeight="1" x14ac:dyDescent="0.3">
      <c r="B921" s="11"/>
      <c r="C921" s="14"/>
      <c r="D921" s="10"/>
      <c r="E921" s="93" t="s">
        <v>3138</v>
      </c>
      <c r="F921" s="33" t="str">
        <f t="shared" si="33"/>
        <v/>
      </c>
      <c r="G921" s="11">
        <v>10</v>
      </c>
      <c r="H921" s="126" t="s">
        <v>3138</v>
      </c>
      <c r="I921" s="32"/>
      <c r="J921" s="124"/>
      <c r="K921" s="120"/>
      <c r="M921" s="117"/>
    </row>
    <row r="922" spans="1:13" ht="14.25" customHeight="1" x14ac:dyDescent="0.3">
      <c r="B922" s="11" t="s">
        <v>189</v>
      </c>
      <c r="C922" s="14"/>
      <c r="D922" s="10" t="s">
        <v>5066</v>
      </c>
      <c r="E922" s="93">
        <v>99.45</v>
      </c>
      <c r="F922" s="33">
        <f t="shared" si="33"/>
        <v>149.17500000000001</v>
      </c>
      <c r="G922" s="11">
        <v>10</v>
      </c>
      <c r="H922" s="126" t="s">
        <v>7531</v>
      </c>
      <c r="I922" s="32"/>
      <c r="J922" s="124"/>
      <c r="K922" s="120"/>
      <c r="M922" s="117"/>
    </row>
    <row r="923" spans="1:13" ht="14.25" customHeight="1" x14ac:dyDescent="0.3">
      <c r="B923" s="11" t="s">
        <v>190</v>
      </c>
      <c r="C923" s="14"/>
      <c r="D923" s="10" t="s">
        <v>5564</v>
      </c>
      <c r="E923" s="93">
        <v>147.07</v>
      </c>
      <c r="F923" s="33">
        <f t="shared" si="33"/>
        <v>220.60499999999999</v>
      </c>
      <c r="G923" s="11">
        <v>10</v>
      </c>
      <c r="H923" s="126" t="s">
        <v>7527</v>
      </c>
      <c r="I923" s="32"/>
      <c r="J923" s="124"/>
      <c r="K923" s="120"/>
      <c r="M923" s="117"/>
    </row>
    <row r="924" spans="1:13" ht="14.25" customHeight="1" x14ac:dyDescent="0.3">
      <c r="B924" s="11" t="s">
        <v>191</v>
      </c>
      <c r="C924" s="14"/>
      <c r="D924" s="10" t="s">
        <v>4125</v>
      </c>
      <c r="E924" s="93">
        <v>120.595</v>
      </c>
      <c r="F924" s="33">
        <f t="shared" si="33"/>
        <v>180.89249999999998</v>
      </c>
      <c r="G924" s="11">
        <v>10</v>
      </c>
      <c r="H924" s="126" t="s">
        <v>3138</v>
      </c>
      <c r="I924" s="32"/>
      <c r="J924" s="124"/>
      <c r="K924" s="120"/>
      <c r="M924" s="117"/>
    </row>
    <row r="925" spans="1:13" ht="14.25" customHeight="1" x14ac:dyDescent="0.3">
      <c r="B925" s="11" t="s">
        <v>3547</v>
      </c>
      <c r="C925" s="14"/>
      <c r="D925" s="10" t="s">
        <v>3725</v>
      </c>
      <c r="E925" s="93">
        <v>117.462</v>
      </c>
      <c r="F925" s="33">
        <f t="shared" si="33"/>
        <v>176.19300000000001</v>
      </c>
      <c r="G925" s="11">
        <v>10</v>
      </c>
      <c r="H925" s="126" t="s">
        <v>7535</v>
      </c>
      <c r="I925" s="32"/>
      <c r="J925" s="124"/>
      <c r="K925" s="120"/>
      <c r="M925" s="117"/>
    </row>
    <row r="926" spans="1:13" ht="14.25" customHeight="1" x14ac:dyDescent="0.3">
      <c r="B926" s="11" t="s">
        <v>2528</v>
      </c>
      <c r="C926" s="14"/>
      <c r="D926" s="10" t="s">
        <v>4159</v>
      </c>
      <c r="E926" s="93">
        <v>120.595</v>
      </c>
      <c r="F926" s="33">
        <f t="shared" si="33"/>
        <v>180.89249999999998</v>
      </c>
      <c r="G926" s="11">
        <v>10</v>
      </c>
      <c r="H926" s="126" t="s">
        <v>3138</v>
      </c>
      <c r="I926" s="32"/>
      <c r="J926" s="124"/>
      <c r="K926" s="120"/>
      <c r="M926" s="117"/>
    </row>
    <row r="927" spans="1:13" ht="14.25" customHeight="1" x14ac:dyDescent="0.3">
      <c r="B927" s="82"/>
      <c r="C927" s="85"/>
      <c r="D927" s="81"/>
      <c r="F927" s="93"/>
      <c r="G927" s="82"/>
      <c r="H927" s="126" t="s">
        <v>3138</v>
      </c>
      <c r="I927" s="32"/>
      <c r="J927" s="124"/>
      <c r="K927" s="120"/>
      <c r="M927" s="117"/>
    </row>
    <row r="928" spans="1:13" ht="14.25" customHeight="1" x14ac:dyDescent="0.25">
      <c r="A928" s="16"/>
      <c r="B928" s="17"/>
      <c r="C928" s="18" t="s">
        <v>1989</v>
      </c>
      <c r="D928" s="19"/>
      <c r="E928" s="94" t="s">
        <v>3138</v>
      </c>
      <c r="F928" s="34" t="str">
        <f t="shared" si="33"/>
        <v/>
      </c>
      <c r="G928" s="17"/>
      <c r="H928" s="126" t="s">
        <v>3138</v>
      </c>
      <c r="I928" s="32"/>
      <c r="J928" s="124"/>
      <c r="K928" s="120"/>
      <c r="M928" s="117"/>
    </row>
    <row r="929" spans="1:13" ht="14.25" customHeight="1" x14ac:dyDescent="0.3">
      <c r="A929" s="21"/>
      <c r="B929" s="22" t="s">
        <v>2402</v>
      </c>
      <c r="C929" s="23"/>
      <c r="D929" s="24" t="s">
        <v>3130</v>
      </c>
      <c r="E929" s="95" t="s">
        <v>3629</v>
      </c>
      <c r="F929" s="35" t="str">
        <f t="shared" si="33"/>
        <v>VENTA</v>
      </c>
      <c r="G929" s="22" t="s">
        <v>1965</v>
      </c>
      <c r="H929" s="126" t="s">
        <v>3138</v>
      </c>
      <c r="I929" s="32"/>
      <c r="J929" s="124"/>
      <c r="K929" s="120"/>
      <c r="M929" s="117"/>
    </row>
    <row r="930" spans="1:13" ht="14.25" customHeight="1" x14ac:dyDescent="0.3">
      <c r="B930" s="11" t="s">
        <v>2937</v>
      </c>
      <c r="C930" s="14"/>
      <c r="D930" s="10" t="s">
        <v>3731</v>
      </c>
      <c r="E930" s="93">
        <v>7958.6500000000005</v>
      </c>
      <c r="F930" s="33">
        <f t="shared" si="33"/>
        <v>11937.975</v>
      </c>
      <c r="G930" s="11">
        <v>1</v>
      </c>
      <c r="H930" s="126" t="s">
        <v>7535</v>
      </c>
      <c r="I930" s="32"/>
      <c r="J930" s="124"/>
      <c r="K930" s="120"/>
      <c r="M930" s="117"/>
    </row>
    <row r="931" spans="1:13" ht="14.25" customHeight="1" x14ac:dyDescent="0.3">
      <c r="B931" s="11" t="s">
        <v>192</v>
      </c>
      <c r="C931" s="14"/>
      <c r="D931" s="10" t="s">
        <v>3722</v>
      </c>
      <c r="E931" s="93">
        <v>8165.857</v>
      </c>
      <c r="F931" s="33">
        <f t="shared" si="33"/>
        <v>12248.7855</v>
      </c>
      <c r="G931" s="11">
        <v>1</v>
      </c>
      <c r="H931" s="126" t="s">
        <v>7535</v>
      </c>
      <c r="I931" s="32"/>
      <c r="J931" s="124"/>
      <c r="K931" s="120"/>
      <c r="M931" s="117"/>
    </row>
    <row r="932" spans="1:13" ht="14.25" customHeight="1" x14ac:dyDescent="0.3">
      <c r="B932" s="11" t="s">
        <v>1356</v>
      </c>
      <c r="C932" s="14"/>
      <c r="D932" s="10" t="s">
        <v>6009</v>
      </c>
      <c r="E932" s="93">
        <v>909.30700000000002</v>
      </c>
      <c r="F932" s="33">
        <f t="shared" si="33"/>
        <v>1363.9605000000001</v>
      </c>
      <c r="G932" s="11">
        <v>1</v>
      </c>
      <c r="H932" s="126" t="s">
        <v>3138</v>
      </c>
      <c r="I932" s="32"/>
      <c r="J932" s="124"/>
      <c r="K932" s="120"/>
      <c r="M932" s="117"/>
    </row>
    <row r="933" spans="1:13" ht="14.25" customHeight="1" x14ac:dyDescent="0.3">
      <c r="B933" s="11" t="s">
        <v>2708</v>
      </c>
      <c r="C933" s="14"/>
      <c r="D933" s="10" t="s">
        <v>6006</v>
      </c>
      <c r="E933" s="93">
        <v>2648.5190000000002</v>
      </c>
      <c r="F933" s="33">
        <f t="shared" si="33"/>
        <v>3972.7785000000003</v>
      </c>
      <c r="G933" s="11">
        <v>1</v>
      </c>
      <c r="H933" s="126" t="s">
        <v>3138</v>
      </c>
      <c r="I933" s="32"/>
      <c r="J933" s="124"/>
      <c r="K933" s="120"/>
      <c r="M933" s="117"/>
    </row>
    <row r="934" spans="1:13" ht="14.25" customHeight="1" x14ac:dyDescent="0.3">
      <c r="B934" s="82"/>
      <c r="C934" s="85"/>
      <c r="D934" s="81"/>
      <c r="F934" s="93"/>
      <c r="G934" s="82"/>
      <c r="H934" s="126" t="s">
        <v>3138</v>
      </c>
      <c r="I934" s="32"/>
      <c r="J934" s="124"/>
      <c r="K934" s="120"/>
      <c r="M934" s="117"/>
    </row>
    <row r="935" spans="1:13" ht="14.25" customHeight="1" x14ac:dyDescent="0.25">
      <c r="A935" s="16"/>
      <c r="B935" s="17"/>
      <c r="C935" s="18" t="s">
        <v>5515</v>
      </c>
      <c r="D935" s="19"/>
      <c r="E935" s="94" t="s">
        <v>3138</v>
      </c>
      <c r="F935" s="34" t="str">
        <f t="shared" ref="F935:F943" si="34">IF(G935="ENV.","VENTA",IF(B935="","",E935+E935*A$2/100))</f>
        <v/>
      </c>
      <c r="G935" s="17"/>
      <c r="H935" s="126" t="s">
        <v>3138</v>
      </c>
      <c r="I935" s="32"/>
      <c r="J935" s="124"/>
      <c r="K935" s="120"/>
      <c r="M935" s="117"/>
    </row>
    <row r="936" spans="1:13" ht="14.25" customHeight="1" x14ac:dyDescent="0.3">
      <c r="A936" s="21"/>
      <c r="B936" s="22" t="s">
        <v>2402</v>
      </c>
      <c r="C936" s="23"/>
      <c r="D936" s="24" t="s">
        <v>3130</v>
      </c>
      <c r="E936" s="95" t="s">
        <v>3629</v>
      </c>
      <c r="F936" s="35" t="str">
        <f t="shared" si="34"/>
        <v>VENTA</v>
      </c>
      <c r="G936" s="22" t="s">
        <v>1965</v>
      </c>
      <c r="H936" s="126" t="s">
        <v>3138</v>
      </c>
      <c r="I936" s="32"/>
      <c r="J936" s="124"/>
      <c r="K936" s="120"/>
      <c r="M936" s="117"/>
    </row>
    <row r="937" spans="1:13" ht="14.25" customHeight="1" x14ac:dyDescent="0.3">
      <c r="B937" s="11" t="s">
        <v>5208</v>
      </c>
      <c r="C937" s="14"/>
      <c r="D937" s="10" t="s">
        <v>5209</v>
      </c>
      <c r="E937" s="93">
        <v>48.213000000000001</v>
      </c>
      <c r="F937" s="33">
        <f t="shared" si="34"/>
        <v>72.319500000000005</v>
      </c>
      <c r="G937" s="11">
        <v>12</v>
      </c>
      <c r="H937" s="126" t="s">
        <v>3138</v>
      </c>
      <c r="I937" s="32"/>
      <c r="J937" s="124"/>
      <c r="K937" s="120"/>
      <c r="M937" s="117"/>
    </row>
    <row r="938" spans="1:13" ht="14.25" customHeight="1" x14ac:dyDescent="0.3">
      <c r="B938" s="11" t="s">
        <v>5211</v>
      </c>
      <c r="C938" s="14"/>
      <c r="D938" s="10" t="s">
        <v>5212</v>
      </c>
      <c r="E938" s="93">
        <v>172.18800000000002</v>
      </c>
      <c r="F938" s="33">
        <f t="shared" si="34"/>
        <v>258.28200000000004</v>
      </c>
      <c r="G938" s="11">
        <v>24</v>
      </c>
      <c r="H938" s="126" t="s">
        <v>3138</v>
      </c>
      <c r="I938" s="32"/>
      <c r="J938" s="124"/>
      <c r="K938" s="120"/>
      <c r="M938" s="117"/>
    </row>
    <row r="939" spans="1:13" ht="14.25" customHeight="1" x14ac:dyDescent="0.3">
      <c r="B939" s="11" t="s">
        <v>5234</v>
      </c>
      <c r="C939" s="14"/>
      <c r="D939" s="10" t="s">
        <v>5235</v>
      </c>
      <c r="E939" s="93">
        <v>57.855000000000004</v>
      </c>
      <c r="F939" s="33">
        <f t="shared" si="34"/>
        <v>86.782499999999999</v>
      </c>
      <c r="G939" s="11">
        <v>24</v>
      </c>
      <c r="H939" s="126" t="s">
        <v>3138</v>
      </c>
      <c r="I939" s="32"/>
      <c r="J939" s="124"/>
      <c r="K939" s="120"/>
      <c r="M939" s="117"/>
    </row>
    <row r="940" spans="1:13" ht="14.25" customHeight="1" x14ac:dyDescent="0.3">
      <c r="B940" s="11" t="s">
        <v>5236</v>
      </c>
      <c r="C940" s="14"/>
      <c r="D940" s="10" t="s">
        <v>5237</v>
      </c>
      <c r="E940" s="93">
        <v>212.13500000000002</v>
      </c>
      <c r="F940" s="33">
        <f t="shared" si="34"/>
        <v>318.20250000000004</v>
      </c>
      <c r="G940" s="11">
        <v>12</v>
      </c>
      <c r="H940" s="126" t="s">
        <v>3138</v>
      </c>
      <c r="I940" s="32"/>
      <c r="J940" s="124"/>
      <c r="K940" s="120"/>
      <c r="M940" s="117"/>
    </row>
    <row r="941" spans="1:13" ht="14.25" customHeight="1" x14ac:dyDescent="0.3">
      <c r="B941" s="11" t="s">
        <v>5486</v>
      </c>
      <c r="C941" s="14"/>
      <c r="D941" s="10" t="s">
        <v>5487</v>
      </c>
      <c r="E941" s="93">
        <v>77.14</v>
      </c>
      <c r="F941" s="33">
        <f t="shared" si="34"/>
        <v>115.71000000000001</v>
      </c>
      <c r="G941" s="11">
        <v>12</v>
      </c>
      <c r="H941" s="126" t="s">
        <v>3138</v>
      </c>
      <c r="I941" s="32"/>
      <c r="J941" s="124"/>
      <c r="K941" s="120"/>
      <c r="M941" s="117"/>
    </row>
    <row r="942" spans="1:13" ht="14.25" customHeight="1" x14ac:dyDescent="0.3">
      <c r="B942" s="11" t="s">
        <v>5488</v>
      </c>
      <c r="C942" s="14"/>
      <c r="D942" s="10" t="s">
        <v>5489</v>
      </c>
      <c r="E942" s="93">
        <v>152.90300000000002</v>
      </c>
      <c r="F942" s="33">
        <f>IF(G942="ENV.","VENTA",IF(B942="","",E942+E942*A$2/100))</f>
        <v>229.35450000000003</v>
      </c>
      <c r="G942" s="11">
        <v>1</v>
      </c>
      <c r="H942" s="126" t="s">
        <v>3138</v>
      </c>
      <c r="I942" s="32"/>
      <c r="J942" s="124"/>
      <c r="K942" s="120"/>
      <c r="M942" s="117"/>
    </row>
    <row r="943" spans="1:13" ht="14.25" customHeight="1" x14ac:dyDescent="0.3">
      <c r="B943" s="11" t="s">
        <v>5490</v>
      </c>
      <c r="C943" s="14"/>
      <c r="D943" s="10" t="s">
        <v>5491</v>
      </c>
      <c r="E943" s="93">
        <v>289.27500000000003</v>
      </c>
      <c r="F943" s="33">
        <f t="shared" si="34"/>
        <v>433.91250000000002</v>
      </c>
      <c r="G943" s="11">
        <v>1</v>
      </c>
      <c r="H943" s="126" t="s">
        <v>3138</v>
      </c>
      <c r="I943" s="32"/>
      <c r="J943" s="124"/>
      <c r="K943" s="120"/>
      <c r="M943" s="117"/>
    </row>
    <row r="944" spans="1:13" ht="14.25" customHeight="1" x14ac:dyDescent="0.25">
      <c r="A944" s="16"/>
      <c r="B944" s="17"/>
      <c r="C944" s="18" t="s">
        <v>1990</v>
      </c>
      <c r="D944" s="19"/>
      <c r="E944" s="94" t="s">
        <v>3138</v>
      </c>
      <c r="F944" s="34" t="str">
        <f t="shared" si="33"/>
        <v/>
      </c>
      <c r="G944" s="17"/>
      <c r="H944" s="126" t="s">
        <v>3138</v>
      </c>
      <c r="I944" s="32"/>
      <c r="J944" s="124"/>
      <c r="K944" s="120"/>
      <c r="M944" s="117"/>
    </row>
    <row r="945" spans="1:13" ht="14.25" customHeight="1" x14ac:dyDescent="0.3">
      <c r="A945" s="21"/>
      <c r="B945" s="22" t="s">
        <v>2402</v>
      </c>
      <c r="C945" s="23"/>
      <c r="D945" s="24" t="s">
        <v>3130</v>
      </c>
      <c r="E945" s="95" t="s">
        <v>3629</v>
      </c>
      <c r="F945" s="35" t="str">
        <f t="shared" si="33"/>
        <v>VENTA</v>
      </c>
      <c r="G945" s="22" t="s">
        <v>1965</v>
      </c>
      <c r="H945" s="126" t="s">
        <v>3138</v>
      </c>
      <c r="I945" s="32"/>
      <c r="J945" s="124"/>
      <c r="K945" s="120"/>
      <c r="M945" s="117"/>
    </row>
    <row r="946" spans="1:13" ht="14.25" customHeight="1" x14ac:dyDescent="0.3">
      <c r="B946" s="11" t="s">
        <v>195</v>
      </c>
      <c r="C946" s="14"/>
      <c r="D946" s="10" t="s">
        <v>5721</v>
      </c>
      <c r="E946" s="93">
        <v>231.31</v>
      </c>
      <c r="F946" s="33">
        <f t="shared" si="33"/>
        <v>346.96500000000003</v>
      </c>
      <c r="G946" s="11">
        <v>12</v>
      </c>
      <c r="H946" s="126" t="s">
        <v>7530</v>
      </c>
      <c r="I946" s="32"/>
      <c r="J946" s="124"/>
      <c r="K946" s="120"/>
      <c r="M946" s="117"/>
    </row>
    <row r="947" spans="1:13" ht="14.25" customHeight="1" x14ac:dyDescent="0.3">
      <c r="B947" s="11" t="s">
        <v>196</v>
      </c>
      <c r="C947" s="14"/>
      <c r="D947" s="10" t="s">
        <v>5720</v>
      </c>
      <c r="E947" s="93">
        <v>307.91500000000002</v>
      </c>
      <c r="F947" s="33">
        <f t="shared" si="33"/>
        <v>461.87250000000006</v>
      </c>
      <c r="G947" s="11">
        <v>24</v>
      </c>
      <c r="H947" s="126" t="s">
        <v>7527</v>
      </c>
      <c r="I947" s="32"/>
      <c r="J947" s="124"/>
      <c r="K947" s="120"/>
      <c r="M947" s="117"/>
    </row>
    <row r="948" spans="1:13" ht="14.25" customHeight="1" x14ac:dyDescent="0.3">
      <c r="B948" s="11" t="s">
        <v>197</v>
      </c>
      <c r="C948" s="14"/>
      <c r="D948" s="10" t="s">
        <v>5719</v>
      </c>
      <c r="E948" s="93">
        <v>431.68100000000004</v>
      </c>
      <c r="F948" s="33">
        <f t="shared" si="33"/>
        <v>647.52150000000006</v>
      </c>
      <c r="G948" s="11">
        <v>24</v>
      </c>
      <c r="H948" s="126" t="s">
        <v>7527</v>
      </c>
      <c r="I948" s="32"/>
      <c r="J948" s="124"/>
      <c r="K948" s="120"/>
      <c r="M948" s="117"/>
    </row>
    <row r="949" spans="1:13" ht="14.25" customHeight="1" x14ac:dyDescent="0.3">
      <c r="B949" s="11" t="s">
        <v>198</v>
      </c>
      <c r="C949" s="14"/>
      <c r="D949" s="10" t="s">
        <v>5718</v>
      </c>
      <c r="E949" s="93">
        <v>698.34</v>
      </c>
      <c r="F949" s="33">
        <f t="shared" si="33"/>
        <v>1047.51</v>
      </c>
      <c r="G949" s="11">
        <v>12</v>
      </c>
      <c r="H949" s="126" t="s">
        <v>7530</v>
      </c>
      <c r="I949" s="32"/>
      <c r="J949" s="124"/>
      <c r="K949" s="120"/>
      <c r="M949" s="117"/>
    </row>
    <row r="950" spans="1:13" ht="14.25" customHeight="1" x14ac:dyDescent="0.3">
      <c r="B950" s="11" t="s">
        <v>199</v>
      </c>
      <c r="C950" s="14"/>
      <c r="D950" s="10" t="s">
        <v>3909</v>
      </c>
      <c r="E950" s="93">
        <v>1243.46</v>
      </c>
      <c r="F950" s="33">
        <f t="shared" si="33"/>
        <v>1865.19</v>
      </c>
      <c r="G950" s="11">
        <v>12</v>
      </c>
      <c r="H950" s="126" t="s">
        <v>7530</v>
      </c>
      <c r="I950" s="32"/>
      <c r="J950" s="124"/>
      <c r="K950" s="120"/>
      <c r="M950" s="117"/>
    </row>
    <row r="951" spans="1:13" ht="14.25" customHeight="1" x14ac:dyDescent="0.3">
      <c r="B951" s="11" t="s">
        <v>200</v>
      </c>
      <c r="C951" s="14"/>
      <c r="D951" s="10" t="s">
        <v>3910</v>
      </c>
      <c r="E951" s="93">
        <v>4419.8870000000006</v>
      </c>
      <c r="F951" s="33">
        <f t="shared" si="33"/>
        <v>6629.8305000000009</v>
      </c>
      <c r="G951" s="11">
        <v>1</v>
      </c>
      <c r="H951" s="126" t="s">
        <v>7529</v>
      </c>
      <c r="I951" s="32"/>
      <c r="J951" s="124"/>
      <c r="K951" s="120"/>
      <c r="M951" s="117"/>
    </row>
    <row r="952" spans="1:13" ht="14.25" customHeight="1" x14ac:dyDescent="0.3">
      <c r="B952" s="11" t="s">
        <v>201</v>
      </c>
      <c r="C952" s="14"/>
      <c r="D952" s="10" t="s">
        <v>6362</v>
      </c>
      <c r="E952" s="93">
        <v>17358.370000000003</v>
      </c>
      <c r="F952" s="33">
        <f t="shared" si="33"/>
        <v>26037.555000000004</v>
      </c>
      <c r="G952" s="11">
        <v>1</v>
      </c>
      <c r="H952" s="126" t="s">
        <v>7537</v>
      </c>
      <c r="I952" s="32"/>
      <c r="J952" s="124"/>
      <c r="K952" s="120"/>
      <c r="M952" s="117"/>
    </row>
    <row r="953" spans="1:13" ht="14.25" customHeight="1" x14ac:dyDescent="0.25">
      <c r="A953" s="16"/>
      <c r="B953" s="17"/>
      <c r="C953" s="18" t="s">
        <v>3542</v>
      </c>
      <c r="D953" s="19"/>
      <c r="E953" s="94" t="s">
        <v>3138</v>
      </c>
      <c r="F953" s="34" t="str">
        <f t="shared" si="33"/>
        <v/>
      </c>
      <c r="G953" s="17"/>
      <c r="H953" s="126" t="s">
        <v>3138</v>
      </c>
      <c r="I953" s="32"/>
      <c r="J953" s="124"/>
      <c r="K953" s="120"/>
      <c r="M953" s="117"/>
    </row>
    <row r="954" spans="1:13" ht="14.25" customHeight="1" x14ac:dyDescent="0.3">
      <c r="A954" s="52"/>
      <c r="B954" s="82" t="s">
        <v>7145</v>
      </c>
      <c r="C954" s="85"/>
      <c r="D954" s="81" t="s">
        <v>7937</v>
      </c>
      <c r="E954" s="93">
        <v>445.78800000000001</v>
      </c>
      <c r="F954" s="93">
        <f t="shared" ref="F954" si="35">IF(G954="ENV.","VENTA",IF(B954="","",E954+E954*A$2/100))</f>
        <v>668.68200000000002</v>
      </c>
      <c r="G954" s="82">
        <v>6</v>
      </c>
      <c r="H954" s="126" t="s">
        <v>7535</v>
      </c>
      <c r="I954" s="32"/>
      <c r="J954" s="124"/>
      <c r="K954" s="120"/>
      <c r="M954" s="117"/>
    </row>
    <row r="955" spans="1:13" ht="14.25" customHeight="1" x14ac:dyDescent="0.3">
      <c r="A955" s="52"/>
      <c r="B955" s="11" t="s">
        <v>202</v>
      </c>
      <c r="C955" s="14"/>
      <c r="D955" s="10" t="s">
        <v>7936</v>
      </c>
      <c r="E955" s="93">
        <v>636.84</v>
      </c>
      <c r="F955" s="33">
        <f t="shared" si="33"/>
        <v>955.26</v>
      </c>
      <c r="G955" s="11">
        <v>6</v>
      </c>
      <c r="H955" s="126" t="s">
        <v>7535</v>
      </c>
      <c r="I955" s="32"/>
      <c r="J955" s="124"/>
      <c r="K955" s="120"/>
      <c r="M955" s="117"/>
    </row>
    <row r="956" spans="1:13" ht="14.25" customHeight="1" x14ac:dyDescent="0.3">
      <c r="A956" s="53"/>
      <c r="B956" s="11" t="s">
        <v>203</v>
      </c>
      <c r="C956" s="14"/>
      <c r="D956" s="10" t="s">
        <v>2953</v>
      </c>
      <c r="E956" s="93">
        <v>90.902900000000002</v>
      </c>
      <c r="F956" s="33">
        <f t="shared" si="33"/>
        <v>136.35435000000001</v>
      </c>
      <c r="G956" s="11">
        <v>12</v>
      </c>
      <c r="H956" s="126" t="s">
        <v>3138</v>
      </c>
      <c r="I956" s="32"/>
      <c r="J956" s="124"/>
      <c r="K956" s="120"/>
      <c r="M956" s="117"/>
    </row>
    <row r="957" spans="1:13" ht="14.25" customHeight="1" x14ac:dyDescent="0.3">
      <c r="A957" s="54"/>
      <c r="B957" s="11" t="s">
        <v>204</v>
      </c>
      <c r="C957" s="14"/>
      <c r="D957" s="10" t="s">
        <v>7942</v>
      </c>
      <c r="E957" s="93">
        <v>1123.47</v>
      </c>
      <c r="F957" s="33">
        <f t="shared" si="33"/>
        <v>1685.2049999999999</v>
      </c>
      <c r="G957" s="11">
        <v>1</v>
      </c>
      <c r="H957" s="126" t="s">
        <v>7535</v>
      </c>
      <c r="I957" s="32"/>
      <c r="J957" s="124"/>
      <c r="K957" s="120"/>
      <c r="M957" s="117"/>
    </row>
    <row r="958" spans="1:13" ht="14.25" customHeight="1" x14ac:dyDescent="0.3">
      <c r="A958" s="55"/>
      <c r="B958" s="11" t="s">
        <v>205</v>
      </c>
      <c r="C958" s="14"/>
      <c r="D958" s="10" t="s">
        <v>4000</v>
      </c>
      <c r="E958" s="93">
        <v>291.339</v>
      </c>
      <c r="F958" s="33">
        <f t="shared" si="33"/>
        <v>437.00850000000003</v>
      </c>
      <c r="G958" s="11">
        <v>12</v>
      </c>
      <c r="H958" s="126" t="s">
        <v>3138</v>
      </c>
      <c r="I958" s="32"/>
      <c r="J958" s="124"/>
      <c r="K958" s="120"/>
      <c r="M958" s="117"/>
    </row>
    <row r="959" spans="1:13" ht="14.25" customHeight="1" x14ac:dyDescent="0.3">
      <c r="A959" s="53"/>
      <c r="B959" s="11" t="s">
        <v>206</v>
      </c>
      <c r="C959" s="14"/>
      <c r="D959" s="10" t="s">
        <v>4001</v>
      </c>
      <c r="E959" s="93">
        <v>349.53200000000004</v>
      </c>
      <c r="F959" s="33">
        <f t="shared" si="33"/>
        <v>524.298</v>
      </c>
      <c r="G959" s="11">
        <v>12</v>
      </c>
      <c r="H959" s="126" t="s">
        <v>3138</v>
      </c>
      <c r="I959" s="32"/>
      <c r="J959" s="124"/>
      <c r="K959" s="120"/>
      <c r="M959" s="117"/>
    </row>
    <row r="960" spans="1:13" ht="14.25" customHeight="1" x14ac:dyDescent="0.3">
      <c r="A960" s="56"/>
      <c r="B960" s="11" t="s">
        <v>207</v>
      </c>
      <c r="C960" s="14"/>
      <c r="D960" s="10" t="s">
        <v>8041</v>
      </c>
      <c r="E960" s="93">
        <v>217.55800000000002</v>
      </c>
      <c r="F960" s="33">
        <f t="shared" si="33"/>
        <v>326.33700000000005</v>
      </c>
      <c r="G960" s="11">
        <v>12</v>
      </c>
      <c r="H960" s="126" t="s">
        <v>7534</v>
      </c>
      <c r="I960" s="32"/>
      <c r="J960" s="124"/>
      <c r="K960" s="120"/>
      <c r="M960" s="117"/>
    </row>
    <row r="961" spans="1:13" ht="14.25" customHeight="1" x14ac:dyDescent="0.25">
      <c r="A961" s="16"/>
      <c r="B961" s="17"/>
      <c r="C961" s="18" t="s">
        <v>2878</v>
      </c>
      <c r="D961" s="19"/>
      <c r="E961" s="94" t="s">
        <v>3138</v>
      </c>
      <c r="F961" s="34" t="str">
        <f t="shared" si="33"/>
        <v/>
      </c>
      <c r="G961" s="17"/>
      <c r="H961" s="126" t="s">
        <v>3138</v>
      </c>
      <c r="I961" s="32"/>
      <c r="J961" s="124"/>
      <c r="K961" s="120"/>
      <c r="M961" s="117"/>
    </row>
    <row r="962" spans="1:13" ht="14.25" customHeight="1" x14ac:dyDescent="0.3">
      <c r="A962" s="21"/>
      <c r="B962" s="22" t="s">
        <v>2402</v>
      </c>
      <c r="C962" s="23"/>
      <c r="D962" s="24" t="s">
        <v>3130</v>
      </c>
      <c r="E962" s="95" t="s">
        <v>3629</v>
      </c>
      <c r="F962" s="35" t="str">
        <f t="shared" si="33"/>
        <v>VENTA</v>
      </c>
      <c r="G962" s="22" t="s">
        <v>1965</v>
      </c>
      <c r="H962" s="126" t="s">
        <v>3138</v>
      </c>
      <c r="I962" s="32"/>
      <c r="J962" s="124"/>
      <c r="K962" s="120"/>
      <c r="M962" s="117"/>
    </row>
    <row r="963" spans="1:13" ht="14.25" customHeight="1" x14ac:dyDescent="0.3">
      <c r="A963" s="127"/>
      <c r="B963" s="89"/>
      <c r="C963" s="91" t="s">
        <v>7675</v>
      </c>
      <c r="D963" s="91"/>
      <c r="E963" s="95"/>
      <c r="F963" s="95" t="str">
        <f t="shared" si="33"/>
        <v/>
      </c>
      <c r="G963" s="89"/>
      <c r="H963" s="126" t="s">
        <v>3138</v>
      </c>
      <c r="I963" s="32"/>
      <c r="J963" s="124"/>
      <c r="K963" s="120"/>
      <c r="M963" s="117"/>
    </row>
    <row r="964" spans="1:13" ht="14.25" customHeight="1" x14ac:dyDescent="0.3">
      <c r="B964" s="11" t="s">
        <v>208</v>
      </c>
      <c r="C964" s="14"/>
      <c r="D964" s="10" t="s">
        <v>5669</v>
      </c>
      <c r="E964" s="93">
        <v>696.99800000000005</v>
      </c>
      <c r="F964" s="33">
        <f t="shared" si="33"/>
        <v>1045.4970000000001</v>
      </c>
      <c r="G964" s="11">
        <v>60</v>
      </c>
      <c r="H964" s="126" t="s">
        <v>7532</v>
      </c>
      <c r="I964" s="32"/>
      <c r="J964" s="124"/>
      <c r="K964" s="120"/>
      <c r="M964" s="117"/>
    </row>
    <row r="965" spans="1:13" ht="14.25" customHeight="1" x14ac:dyDescent="0.3">
      <c r="B965" s="11" t="s">
        <v>209</v>
      </c>
      <c r="C965" s="14"/>
      <c r="D965" s="10" t="s">
        <v>5670</v>
      </c>
      <c r="E965" s="93">
        <v>749.30500000000006</v>
      </c>
      <c r="F965" s="33">
        <f t="shared" si="33"/>
        <v>1123.9575</v>
      </c>
      <c r="G965" s="11">
        <v>60</v>
      </c>
      <c r="H965" s="126" t="s">
        <v>7532</v>
      </c>
      <c r="I965" s="32"/>
      <c r="J965" s="124"/>
      <c r="K965" s="120"/>
      <c r="M965" s="117"/>
    </row>
    <row r="966" spans="1:13" ht="14.25" customHeight="1" x14ac:dyDescent="0.3">
      <c r="A966" s="127"/>
      <c r="B966" s="89"/>
      <c r="C966" s="91" t="s">
        <v>2877</v>
      </c>
      <c r="D966" s="91"/>
      <c r="E966" s="95" t="s">
        <v>3138</v>
      </c>
      <c r="F966" s="95" t="str">
        <f t="shared" si="33"/>
        <v/>
      </c>
      <c r="G966" s="89"/>
      <c r="H966" s="126" t="s">
        <v>3138</v>
      </c>
      <c r="I966" s="32"/>
      <c r="J966" s="124"/>
      <c r="K966" s="120"/>
      <c r="M966" s="117"/>
    </row>
    <row r="967" spans="1:13" ht="14.25" customHeight="1" x14ac:dyDescent="0.3">
      <c r="B967" s="11" t="s">
        <v>210</v>
      </c>
      <c r="C967" s="14"/>
      <c r="D967" s="82" t="s">
        <v>5674</v>
      </c>
      <c r="E967" s="93">
        <v>1716.192</v>
      </c>
      <c r="F967" s="33">
        <f t="shared" si="33"/>
        <v>2574.288</v>
      </c>
      <c r="G967" s="11">
        <v>30</v>
      </c>
      <c r="H967" s="126" t="s">
        <v>7532</v>
      </c>
      <c r="I967" s="32"/>
      <c r="J967" s="124"/>
      <c r="K967" s="120"/>
      <c r="M967" s="117"/>
    </row>
    <row r="968" spans="1:13" ht="14.25" customHeight="1" x14ac:dyDescent="0.3">
      <c r="B968" s="11" t="s">
        <v>211</v>
      </c>
      <c r="C968" s="14"/>
      <c r="D968" s="10" t="s">
        <v>5678</v>
      </c>
      <c r="E968" s="93">
        <v>1568.539</v>
      </c>
      <c r="F968" s="33">
        <f t="shared" si="33"/>
        <v>2352.8085000000001</v>
      </c>
      <c r="G968" s="11">
        <v>30</v>
      </c>
      <c r="H968" s="126" t="s">
        <v>7532</v>
      </c>
      <c r="I968" s="32"/>
      <c r="J968" s="124"/>
      <c r="K968" s="120"/>
      <c r="M968" s="117"/>
    </row>
    <row r="969" spans="1:13" ht="14.25" customHeight="1" x14ac:dyDescent="0.3">
      <c r="B969" s="11" t="s">
        <v>212</v>
      </c>
      <c r="C969" s="14"/>
      <c r="D969" s="10" t="s">
        <v>5679</v>
      </c>
      <c r="E969" s="93">
        <v>1612.818</v>
      </c>
      <c r="F969" s="33">
        <f t="shared" si="33"/>
        <v>2419.2269999999999</v>
      </c>
      <c r="G969" s="11">
        <v>30</v>
      </c>
      <c r="H969" s="126" t="s">
        <v>7532</v>
      </c>
      <c r="I969" s="32"/>
      <c r="J969" s="124"/>
      <c r="K969" s="120"/>
      <c r="M969" s="117"/>
    </row>
    <row r="970" spans="1:13" ht="14.25" customHeight="1" x14ac:dyDescent="0.3">
      <c r="B970" s="11" t="s">
        <v>215</v>
      </c>
      <c r="C970" s="14"/>
      <c r="D970" s="10" t="s">
        <v>3716</v>
      </c>
      <c r="E970" s="93">
        <v>2362.8040000000001</v>
      </c>
      <c r="F970" s="33">
        <f t="shared" si="33"/>
        <v>3544.2060000000001</v>
      </c>
      <c r="G970" s="11">
        <v>1</v>
      </c>
      <c r="H970" s="126" t="s">
        <v>7528</v>
      </c>
      <c r="I970" s="32"/>
      <c r="J970" s="124"/>
      <c r="K970" s="120"/>
      <c r="M970" s="117"/>
    </row>
    <row r="971" spans="1:13" ht="14.25" customHeight="1" x14ac:dyDescent="0.3">
      <c r="B971" s="11" t="s">
        <v>213</v>
      </c>
      <c r="C971" s="14"/>
      <c r="D971" s="10" t="s">
        <v>3705</v>
      </c>
      <c r="E971" s="93">
        <v>2190.5430000000001</v>
      </c>
      <c r="F971" s="33">
        <f t="shared" si="33"/>
        <v>3285.8145000000004</v>
      </c>
      <c r="G971" s="11">
        <v>1</v>
      </c>
      <c r="H971" s="126" t="s">
        <v>3138</v>
      </c>
      <c r="I971" s="32"/>
      <c r="J971" s="124"/>
      <c r="K971" s="120"/>
      <c r="M971" s="117"/>
    </row>
    <row r="972" spans="1:13" ht="14.25" customHeight="1" x14ac:dyDescent="0.3">
      <c r="B972" s="11" t="s">
        <v>214</v>
      </c>
      <c r="C972" s="14"/>
      <c r="D972" s="10" t="s">
        <v>3706</v>
      </c>
      <c r="E972" s="93">
        <v>2190.5430000000001</v>
      </c>
      <c r="F972" s="33">
        <f t="shared" si="33"/>
        <v>3285.8145000000004</v>
      </c>
      <c r="G972" s="11">
        <v>25</v>
      </c>
      <c r="H972" s="126" t="s">
        <v>3138</v>
      </c>
      <c r="I972" s="32"/>
      <c r="J972" s="124"/>
      <c r="K972" s="120"/>
      <c r="M972" s="117"/>
    </row>
    <row r="973" spans="1:13" ht="14.25" customHeight="1" x14ac:dyDescent="0.3">
      <c r="B973" s="11"/>
      <c r="C973" s="14"/>
      <c r="D973" s="10" t="s">
        <v>3138</v>
      </c>
      <c r="E973" s="93" t="s">
        <v>3138</v>
      </c>
      <c r="F973" s="33" t="str">
        <f t="shared" si="33"/>
        <v/>
      </c>
      <c r="G973" s="11">
        <v>12</v>
      </c>
      <c r="H973" s="126" t="s">
        <v>3138</v>
      </c>
      <c r="I973" s="32"/>
      <c r="J973" s="124"/>
      <c r="K973" s="120"/>
      <c r="M973" s="117"/>
    </row>
    <row r="974" spans="1:13" ht="14.25" customHeight="1" x14ac:dyDescent="0.3">
      <c r="B974" s="11"/>
      <c r="C974" s="14"/>
      <c r="D974" s="10" t="s">
        <v>3138</v>
      </c>
      <c r="E974" s="93" t="s">
        <v>3138</v>
      </c>
      <c r="F974" s="33" t="str">
        <f t="shared" si="33"/>
        <v/>
      </c>
      <c r="G974" s="11">
        <v>12</v>
      </c>
      <c r="H974" s="126" t="s">
        <v>3138</v>
      </c>
      <c r="I974" s="32"/>
      <c r="J974" s="124"/>
      <c r="K974" s="120"/>
      <c r="M974" s="117"/>
    </row>
    <row r="975" spans="1:13" ht="14.25" customHeight="1" x14ac:dyDescent="0.3">
      <c r="B975" s="11"/>
      <c r="C975" s="14"/>
      <c r="D975" s="10" t="s">
        <v>3138</v>
      </c>
      <c r="E975" s="93" t="s">
        <v>3138</v>
      </c>
      <c r="F975" s="33" t="str">
        <f t="shared" si="33"/>
        <v/>
      </c>
      <c r="G975" s="11">
        <v>12</v>
      </c>
      <c r="H975" s="126" t="s">
        <v>3138</v>
      </c>
      <c r="I975" s="32"/>
      <c r="J975" s="124"/>
      <c r="K975" s="120"/>
      <c r="M975" s="117"/>
    </row>
    <row r="976" spans="1:13" ht="14.25" customHeight="1" x14ac:dyDescent="0.3">
      <c r="B976" s="11" t="s">
        <v>216</v>
      </c>
      <c r="C976" s="14"/>
      <c r="D976" s="10" t="s">
        <v>3719</v>
      </c>
      <c r="E976" s="93">
        <v>2511.2450000000003</v>
      </c>
      <c r="F976" s="33">
        <f t="shared" si="33"/>
        <v>3766.8675000000003</v>
      </c>
      <c r="G976" s="11">
        <v>12</v>
      </c>
      <c r="H976" s="126" t="s">
        <v>3138</v>
      </c>
      <c r="I976" s="32"/>
      <c r="J976" s="124"/>
      <c r="K976" s="120"/>
      <c r="M976" s="117"/>
    </row>
    <row r="977" spans="1:13" ht="14.25" customHeight="1" x14ac:dyDescent="0.3">
      <c r="B977" s="11" t="s">
        <v>219</v>
      </c>
      <c r="C977" s="14"/>
      <c r="D977" s="10" t="s">
        <v>5676</v>
      </c>
      <c r="E977" s="93">
        <v>1899.2910000000002</v>
      </c>
      <c r="F977" s="33">
        <f t="shared" si="33"/>
        <v>2848.9365000000003</v>
      </c>
      <c r="G977" s="11">
        <v>30</v>
      </c>
      <c r="H977" s="126" t="s">
        <v>7532</v>
      </c>
      <c r="I977" s="32"/>
      <c r="J977" s="124"/>
      <c r="K977" s="120"/>
      <c r="M977" s="117"/>
    </row>
    <row r="978" spans="1:13" ht="14.25" customHeight="1" x14ac:dyDescent="0.3">
      <c r="B978" s="11" t="s">
        <v>220</v>
      </c>
      <c r="C978" s="14"/>
      <c r="D978" s="10" t="s">
        <v>3715</v>
      </c>
      <c r="E978" s="93">
        <v>2261.6379999999999</v>
      </c>
      <c r="F978" s="33">
        <f t="shared" si="33"/>
        <v>3392.4569999999999</v>
      </c>
      <c r="G978" s="11">
        <v>25</v>
      </c>
      <c r="H978" s="126" t="s">
        <v>3138</v>
      </c>
      <c r="I978" s="32"/>
      <c r="J978" s="124"/>
      <c r="K978" s="120"/>
      <c r="M978" s="117"/>
    </row>
    <row r="979" spans="1:13" ht="14.25" customHeight="1" x14ac:dyDescent="0.3">
      <c r="B979" s="11" t="s">
        <v>226</v>
      </c>
      <c r="C979" s="14"/>
      <c r="D979" s="10" t="s">
        <v>3720</v>
      </c>
      <c r="E979" s="93">
        <v>2511.2450000000003</v>
      </c>
      <c r="F979" s="33">
        <f t="shared" si="33"/>
        <v>3766.8675000000003</v>
      </c>
      <c r="G979" s="11">
        <v>12</v>
      </c>
      <c r="H979" s="126" t="s">
        <v>3138</v>
      </c>
      <c r="I979" s="32"/>
      <c r="J979" s="124"/>
      <c r="K979" s="120"/>
      <c r="M979" s="117"/>
    </row>
    <row r="980" spans="1:13" ht="14.25" customHeight="1" x14ac:dyDescent="0.3">
      <c r="B980" s="82"/>
      <c r="C980" s="85"/>
      <c r="D980" s="81"/>
      <c r="F980" s="93"/>
      <c r="G980" s="82"/>
      <c r="H980" s="126" t="s">
        <v>3138</v>
      </c>
      <c r="I980" s="32"/>
      <c r="J980" s="124"/>
      <c r="K980" s="120"/>
      <c r="M980" s="117"/>
    </row>
    <row r="981" spans="1:13" ht="14.25" customHeight="1" x14ac:dyDescent="0.3">
      <c r="A981" s="128"/>
      <c r="B981" s="90"/>
      <c r="C981" s="91" t="s">
        <v>7680</v>
      </c>
      <c r="D981" s="90"/>
      <c r="E981" s="129"/>
      <c r="F981" s="129" t="str">
        <f t="shared" si="33"/>
        <v/>
      </c>
      <c r="G981" s="90"/>
      <c r="H981" s="126" t="s">
        <v>3138</v>
      </c>
      <c r="I981" s="32"/>
      <c r="J981" s="124"/>
      <c r="K981" s="120"/>
      <c r="M981" s="117"/>
    </row>
    <row r="982" spans="1:13" ht="14.25" customHeight="1" x14ac:dyDescent="0.3">
      <c r="B982" s="11" t="s">
        <v>223</v>
      </c>
      <c r="C982" s="14"/>
      <c r="D982" s="10" t="s">
        <v>3711</v>
      </c>
      <c r="E982" s="93">
        <v>4033.239</v>
      </c>
      <c r="F982" s="33">
        <f t="shared" si="33"/>
        <v>6049.8585000000003</v>
      </c>
      <c r="G982" s="11">
        <v>12</v>
      </c>
      <c r="H982" s="126" t="s">
        <v>3138</v>
      </c>
      <c r="I982" s="32"/>
      <c r="J982" s="124"/>
      <c r="K982" s="120"/>
      <c r="M982" s="117"/>
    </row>
    <row r="983" spans="1:13" ht="14.25" customHeight="1" x14ac:dyDescent="0.3">
      <c r="B983" s="11" t="s">
        <v>225</v>
      </c>
      <c r="C983" s="14"/>
      <c r="D983" s="10" t="s">
        <v>3713</v>
      </c>
      <c r="E983" s="93">
        <v>3203.002</v>
      </c>
      <c r="F983" s="33">
        <f t="shared" si="33"/>
        <v>4804.5029999999997</v>
      </c>
      <c r="G983" s="11">
        <v>12</v>
      </c>
      <c r="H983" s="126" t="s">
        <v>3138</v>
      </c>
      <c r="I983" s="32"/>
      <c r="J983" s="124"/>
      <c r="K983" s="120"/>
      <c r="M983" s="117"/>
    </row>
    <row r="984" spans="1:13" ht="14.25" customHeight="1" x14ac:dyDescent="0.3">
      <c r="B984" s="11"/>
      <c r="C984" s="14"/>
      <c r="D984" s="10" t="s">
        <v>3138</v>
      </c>
      <c r="E984" s="93" t="s">
        <v>3138</v>
      </c>
      <c r="F984" s="33" t="str">
        <f t="shared" ref="F984:F1038" si="36">IF(G984="ENV.","VENTA",IF(B984="","",E984+E984*A$2/100))</f>
        <v/>
      </c>
      <c r="G984" s="11">
        <v>1</v>
      </c>
      <c r="H984" s="126" t="s">
        <v>3138</v>
      </c>
      <c r="I984" s="32"/>
      <c r="J984" s="124"/>
      <c r="K984" s="120"/>
      <c r="M984" s="117"/>
    </row>
    <row r="985" spans="1:13" ht="14.25" customHeight="1" x14ac:dyDescent="0.3">
      <c r="B985" s="11" t="s">
        <v>217</v>
      </c>
      <c r="C985" s="14"/>
      <c r="D985" s="10" t="s">
        <v>7092</v>
      </c>
      <c r="E985" s="93">
        <v>3512.5440000000003</v>
      </c>
      <c r="F985" s="33">
        <f t="shared" si="36"/>
        <v>5268.8160000000007</v>
      </c>
      <c r="G985" s="11">
        <v>1</v>
      </c>
      <c r="H985" s="126" t="s">
        <v>7535</v>
      </c>
      <c r="I985" s="32"/>
      <c r="J985" s="124"/>
      <c r="K985" s="120"/>
      <c r="M985" s="117"/>
    </row>
    <row r="986" spans="1:13" ht="14.25" customHeight="1" x14ac:dyDescent="0.3">
      <c r="B986" s="11" t="s">
        <v>218</v>
      </c>
      <c r="C986" s="14"/>
      <c r="D986" s="10" t="s">
        <v>3707</v>
      </c>
      <c r="E986" s="93">
        <v>1212.0550000000001</v>
      </c>
      <c r="F986" s="33">
        <f t="shared" si="36"/>
        <v>1818.0825</v>
      </c>
      <c r="G986" s="11">
        <v>1</v>
      </c>
      <c r="H986" s="126" t="s">
        <v>3138</v>
      </c>
      <c r="I986" s="32"/>
      <c r="J986" s="124"/>
      <c r="K986" s="120"/>
      <c r="M986" s="117"/>
    </row>
    <row r="987" spans="1:13" ht="14.25" customHeight="1" x14ac:dyDescent="0.3">
      <c r="B987" s="11" t="s">
        <v>224</v>
      </c>
      <c r="C987" s="14"/>
      <c r="D987" s="10" t="s">
        <v>3712</v>
      </c>
      <c r="E987" s="93">
        <v>3280.4180000000001</v>
      </c>
      <c r="F987" s="33">
        <f t="shared" si="36"/>
        <v>4920.6270000000004</v>
      </c>
      <c r="G987" s="11">
        <v>1</v>
      </c>
      <c r="H987" s="126" t="s">
        <v>3138</v>
      </c>
      <c r="I987" s="32"/>
      <c r="J987" s="124"/>
      <c r="K987" s="120"/>
      <c r="M987" s="117"/>
    </row>
    <row r="988" spans="1:13" ht="14.25" customHeight="1" x14ac:dyDescent="0.3">
      <c r="B988" s="11" t="s">
        <v>221</v>
      </c>
      <c r="C988" s="14"/>
      <c r="D988" s="10" t="s">
        <v>5672</v>
      </c>
      <c r="E988" s="93">
        <v>2768.5920000000001</v>
      </c>
      <c r="F988" s="33">
        <f t="shared" si="36"/>
        <v>4152.8879999999999</v>
      </c>
      <c r="G988" s="11">
        <v>30</v>
      </c>
      <c r="H988" s="126" t="s">
        <v>7532</v>
      </c>
      <c r="I988" s="32"/>
      <c r="J988" s="124"/>
      <c r="K988" s="120"/>
      <c r="M988" s="117"/>
    </row>
    <row r="989" spans="1:13" ht="14.25" customHeight="1" x14ac:dyDescent="0.3">
      <c r="B989" s="11" t="s">
        <v>222</v>
      </c>
      <c r="C989" s="14"/>
      <c r="D989" s="10" t="s">
        <v>5673</v>
      </c>
      <c r="E989" s="93">
        <v>1997.1080000000002</v>
      </c>
      <c r="F989" s="33">
        <f t="shared" si="36"/>
        <v>2995.6620000000003</v>
      </c>
      <c r="G989" s="11">
        <v>30</v>
      </c>
      <c r="H989" s="126" t="s">
        <v>7532</v>
      </c>
      <c r="I989" s="32"/>
      <c r="J989" s="124"/>
      <c r="K989" s="120"/>
      <c r="M989" s="117"/>
    </row>
    <row r="990" spans="1:13" ht="14.25" customHeight="1" x14ac:dyDescent="0.3">
      <c r="A990" s="128"/>
      <c r="B990" s="90"/>
      <c r="C990" s="91" t="s">
        <v>7676</v>
      </c>
      <c r="D990" s="90"/>
      <c r="E990" s="129" t="s">
        <v>3138</v>
      </c>
      <c r="F990" s="129" t="str">
        <f t="shared" si="36"/>
        <v/>
      </c>
      <c r="G990" s="90"/>
      <c r="H990" s="126" t="s">
        <v>3138</v>
      </c>
      <c r="I990" s="32"/>
      <c r="J990" s="124"/>
      <c r="K990" s="120"/>
      <c r="M990" s="117"/>
    </row>
    <row r="991" spans="1:13" ht="14.25" customHeight="1" x14ac:dyDescent="0.3">
      <c r="B991" s="11" t="s">
        <v>227</v>
      </c>
      <c r="C991" s="14"/>
      <c r="D991" s="10" t="s">
        <v>5677</v>
      </c>
      <c r="E991" s="93">
        <v>2012.48</v>
      </c>
      <c r="F991" s="33">
        <f t="shared" si="36"/>
        <v>3018.7200000000003</v>
      </c>
      <c r="G991" s="11">
        <v>30</v>
      </c>
      <c r="H991" s="126" t="s">
        <v>7532</v>
      </c>
      <c r="I991" s="32"/>
      <c r="J991" s="124"/>
      <c r="K991" s="120"/>
      <c r="M991" s="117"/>
    </row>
    <row r="992" spans="1:13" ht="14.25" customHeight="1" x14ac:dyDescent="0.3">
      <c r="B992" s="11"/>
      <c r="C992" s="14"/>
      <c r="D992" s="10" t="s">
        <v>3138</v>
      </c>
      <c r="E992" s="93" t="s">
        <v>3138</v>
      </c>
      <c r="F992" s="33" t="str">
        <f t="shared" si="36"/>
        <v/>
      </c>
      <c r="G992" s="11">
        <v>12</v>
      </c>
      <c r="H992" s="126" t="s">
        <v>3138</v>
      </c>
      <c r="I992" s="32"/>
      <c r="J992" s="124"/>
      <c r="K992" s="120"/>
      <c r="M992" s="117"/>
    </row>
    <row r="993" spans="1:13" ht="14.25" customHeight="1" x14ac:dyDescent="0.3">
      <c r="A993" s="128"/>
      <c r="B993" s="90"/>
      <c r="C993" s="91" t="s">
        <v>7681</v>
      </c>
      <c r="D993" s="90"/>
      <c r="E993" s="129"/>
      <c r="F993" s="129" t="str">
        <f t="shared" si="36"/>
        <v/>
      </c>
      <c r="G993" s="90"/>
      <c r="H993" s="126" t="s">
        <v>3138</v>
      </c>
      <c r="I993" s="32"/>
      <c r="J993" s="124"/>
      <c r="K993" s="120"/>
      <c r="M993" s="117"/>
    </row>
    <row r="994" spans="1:13" ht="14.25" customHeight="1" x14ac:dyDescent="0.3">
      <c r="B994" s="11" t="s">
        <v>228</v>
      </c>
      <c r="C994" s="14"/>
      <c r="D994" s="10" t="s">
        <v>5683</v>
      </c>
      <c r="E994" s="93">
        <v>3107.0160000000001</v>
      </c>
      <c r="F994" s="33">
        <f t="shared" si="36"/>
        <v>4660.5240000000003</v>
      </c>
      <c r="G994" s="11">
        <v>30</v>
      </c>
      <c r="H994" s="126" t="s">
        <v>7532</v>
      </c>
      <c r="I994" s="32"/>
      <c r="J994" s="124"/>
      <c r="K994" s="120"/>
      <c r="M994" s="117"/>
    </row>
    <row r="995" spans="1:13" ht="14.25" customHeight="1" x14ac:dyDescent="0.3">
      <c r="B995" s="11" t="s">
        <v>229</v>
      </c>
      <c r="C995" s="14"/>
      <c r="D995" s="10" t="s">
        <v>3721</v>
      </c>
      <c r="E995" s="93">
        <v>3168.5650000000001</v>
      </c>
      <c r="F995" s="33">
        <f t="shared" si="36"/>
        <v>4752.8474999999999</v>
      </c>
      <c r="G995" s="11">
        <v>1</v>
      </c>
      <c r="H995" s="126" t="s">
        <v>3138</v>
      </c>
      <c r="I995" s="32"/>
      <c r="J995" s="124"/>
      <c r="K995" s="120"/>
      <c r="M995" s="117"/>
    </row>
    <row r="996" spans="1:13" ht="14.25" customHeight="1" x14ac:dyDescent="0.3">
      <c r="B996" s="11" t="s">
        <v>232</v>
      </c>
      <c r="C996" s="14"/>
      <c r="D996" s="10" t="s">
        <v>5682</v>
      </c>
      <c r="E996" s="93">
        <v>2266.7290000000003</v>
      </c>
      <c r="F996" s="33">
        <f t="shared" si="36"/>
        <v>3400.0935000000004</v>
      </c>
      <c r="G996" s="11">
        <v>1</v>
      </c>
      <c r="H996" s="126" t="s">
        <v>7532</v>
      </c>
      <c r="I996" s="32"/>
      <c r="J996" s="124"/>
      <c r="K996" s="120"/>
      <c r="M996" s="117"/>
    </row>
    <row r="997" spans="1:13" ht="14.25" customHeight="1" x14ac:dyDescent="0.3">
      <c r="A997" s="128"/>
      <c r="B997" s="90"/>
      <c r="C997" s="91" t="s">
        <v>2876</v>
      </c>
      <c r="D997" s="90"/>
      <c r="E997" s="129" t="s">
        <v>3138</v>
      </c>
      <c r="F997" s="129" t="str">
        <f t="shared" si="36"/>
        <v/>
      </c>
      <c r="G997" s="90"/>
      <c r="H997" s="126" t="s">
        <v>3138</v>
      </c>
      <c r="I997" s="32"/>
      <c r="J997" s="124"/>
      <c r="K997" s="120"/>
      <c r="M997" s="117"/>
    </row>
    <row r="998" spans="1:13" ht="14.25" customHeight="1" x14ac:dyDescent="0.3">
      <c r="B998" s="82" t="s">
        <v>7123</v>
      </c>
      <c r="C998" s="85"/>
      <c r="D998" s="81" t="s">
        <v>7287</v>
      </c>
      <c r="E998" s="93">
        <v>1454.1180000000002</v>
      </c>
      <c r="F998" s="93">
        <f t="shared" ref="F998" si="37">IF(G998="ENV.","VENTA",IF(B998="","",E998+E998*A$2/100))</f>
        <v>2181.1770000000001</v>
      </c>
      <c r="G998" s="82">
        <v>1</v>
      </c>
      <c r="H998" s="126" t="s">
        <v>7535</v>
      </c>
      <c r="I998" s="32"/>
      <c r="J998" s="124"/>
      <c r="K998" s="120"/>
      <c r="M998" s="117"/>
    </row>
    <row r="999" spans="1:13" ht="14.25" customHeight="1" x14ac:dyDescent="0.3">
      <c r="B999" s="11" t="s">
        <v>230</v>
      </c>
      <c r="C999" s="14"/>
      <c r="D999" s="10" t="s">
        <v>3729</v>
      </c>
      <c r="E999" s="93">
        <v>2138.721</v>
      </c>
      <c r="F999" s="33">
        <f t="shared" si="36"/>
        <v>3208.0815000000002</v>
      </c>
      <c r="G999" s="11">
        <v>1</v>
      </c>
      <c r="H999" s="126" t="s">
        <v>7535</v>
      </c>
      <c r="I999" s="32"/>
      <c r="J999" s="124"/>
      <c r="K999" s="120"/>
      <c r="M999" s="117"/>
    </row>
    <row r="1000" spans="1:13" ht="14.25" customHeight="1" x14ac:dyDescent="0.3">
      <c r="B1000" s="11" t="s">
        <v>3107</v>
      </c>
      <c r="C1000" s="14"/>
      <c r="D1000" s="10" t="s">
        <v>5690</v>
      </c>
      <c r="E1000" s="93">
        <v>3904.5420000000004</v>
      </c>
      <c r="F1000" s="33">
        <f t="shared" si="36"/>
        <v>5856.8130000000001</v>
      </c>
      <c r="G1000" s="11">
        <v>1</v>
      </c>
      <c r="H1000" s="126" t="s">
        <v>7532</v>
      </c>
      <c r="I1000" s="32"/>
      <c r="J1000" s="124"/>
      <c r="K1000" s="120"/>
      <c r="M1000" s="117"/>
    </row>
    <row r="1001" spans="1:13" ht="14.25" customHeight="1" x14ac:dyDescent="0.3">
      <c r="B1001" s="11" t="s">
        <v>5179</v>
      </c>
      <c r="C1001" s="14"/>
      <c r="D1001" s="10" t="s">
        <v>5180</v>
      </c>
      <c r="E1001" s="93">
        <v>3335.5370000000003</v>
      </c>
      <c r="F1001" s="33">
        <f>IF(G1001="ENV.","VENTA",IF(B1001="","",E1001+E1001*A$2/100))</f>
        <v>5003.3055000000004</v>
      </c>
      <c r="G1001" s="11"/>
      <c r="H1001" s="126" t="s">
        <v>3138</v>
      </c>
      <c r="I1001" s="32"/>
      <c r="J1001" s="124"/>
      <c r="K1001" s="120"/>
      <c r="M1001" s="117"/>
    </row>
    <row r="1002" spans="1:13" ht="14.25" customHeight="1" x14ac:dyDescent="0.3">
      <c r="B1002" s="11"/>
      <c r="C1002" s="14"/>
      <c r="D1002" s="10" t="s">
        <v>3138</v>
      </c>
      <c r="E1002" s="93" t="s">
        <v>3138</v>
      </c>
      <c r="F1002" s="33" t="str">
        <f t="shared" si="36"/>
        <v/>
      </c>
      <c r="G1002" s="11"/>
      <c r="H1002" s="126" t="s">
        <v>3138</v>
      </c>
      <c r="I1002" s="32"/>
      <c r="J1002" s="124"/>
      <c r="K1002" s="120"/>
      <c r="M1002" s="117"/>
    </row>
    <row r="1003" spans="1:13" ht="14.25" customHeight="1" x14ac:dyDescent="0.3">
      <c r="A1003" s="128"/>
      <c r="B1003" s="90"/>
      <c r="C1003" s="91" t="s">
        <v>2875</v>
      </c>
      <c r="D1003" s="90"/>
      <c r="E1003" s="129" t="s">
        <v>3629</v>
      </c>
      <c r="F1003" s="129" t="str">
        <f t="shared" si="36"/>
        <v>VENTA</v>
      </c>
      <c r="G1003" s="90" t="s">
        <v>1965</v>
      </c>
      <c r="H1003" s="126" t="s">
        <v>3138</v>
      </c>
      <c r="I1003" s="32"/>
      <c r="J1003" s="124"/>
      <c r="K1003" s="120"/>
      <c r="M1003" s="117"/>
    </row>
    <row r="1004" spans="1:13" ht="14.25" customHeight="1" x14ac:dyDescent="0.3">
      <c r="B1004" s="11" t="s">
        <v>5182</v>
      </c>
      <c r="C1004" s="14"/>
      <c r="D1004" s="10" t="s">
        <v>5675</v>
      </c>
      <c r="E1004" s="93">
        <v>1849.4070000000002</v>
      </c>
      <c r="F1004" s="33">
        <f>IF(G1004="ENV.","VENTA",IF(B1004="","",E1004+E1004*A$2/100))</f>
        <v>2774.1105000000002</v>
      </c>
      <c r="G1004" s="11">
        <v>30</v>
      </c>
      <c r="H1004" s="126" t="s">
        <v>7532</v>
      </c>
      <c r="I1004" s="32"/>
      <c r="J1004" s="124"/>
      <c r="K1004" s="120"/>
      <c r="M1004" s="117"/>
    </row>
    <row r="1005" spans="1:13" ht="14.25" customHeight="1" x14ac:dyDescent="0.3">
      <c r="B1005" s="11" t="s">
        <v>231</v>
      </c>
      <c r="C1005" s="14"/>
      <c r="D1005" s="10" t="s">
        <v>5681</v>
      </c>
      <c r="E1005" s="93">
        <v>1596.0140000000001</v>
      </c>
      <c r="F1005" s="33">
        <f t="shared" si="36"/>
        <v>2394.0210000000002</v>
      </c>
      <c r="G1005" s="11">
        <v>30</v>
      </c>
      <c r="H1005" s="126" t="s">
        <v>7532</v>
      </c>
      <c r="I1005" s="32"/>
      <c r="J1005" s="124"/>
      <c r="K1005" s="120"/>
      <c r="M1005" s="117"/>
    </row>
    <row r="1006" spans="1:13" ht="14.25" customHeight="1" x14ac:dyDescent="0.3">
      <c r="B1006" s="11" t="s">
        <v>2266</v>
      </c>
      <c r="C1006" s="14"/>
      <c r="D1006" s="10" t="s">
        <v>3717</v>
      </c>
      <c r="E1006" s="93">
        <v>1833.4750000000001</v>
      </c>
      <c r="F1006" s="33">
        <f t="shared" si="36"/>
        <v>2750.2125000000001</v>
      </c>
      <c r="G1006" s="11"/>
      <c r="H1006" s="126" t="s">
        <v>7560</v>
      </c>
      <c r="I1006" s="32"/>
      <c r="J1006" s="124"/>
      <c r="K1006" s="120"/>
      <c r="M1006" s="117"/>
    </row>
    <row r="1007" spans="1:13" ht="14.25" customHeight="1" x14ac:dyDescent="0.3">
      <c r="B1007" s="11" t="s">
        <v>233</v>
      </c>
      <c r="C1007" s="14"/>
      <c r="D1007" s="10" t="s">
        <v>3718</v>
      </c>
      <c r="E1007" s="93">
        <v>1082.2460000000001</v>
      </c>
      <c r="F1007" s="33">
        <f t="shared" si="36"/>
        <v>1623.3690000000001</v>
      </c>
      <c r="G1007" s="11"/>
      <c r="H1007" s="126" t="s">
        <v>3138</v>
      </c>
      <c r="I1007" s="32"/>
      <c r="J1007" s="124"/>
      <c r="K1007" s="120"/>
      <c r="M1007" s="117"/>
    </row>
    <row r="1008" spans="1:13" ht="14.25" customHeight="1" x14ac:dyDescent="0.3">
      <c r="B1008" s="11" t="s">
        <v>234</v>
      </c>
      <c r="C1008" s="14"/>
      <c r="D1008" s="10" t="s">
        <v>6429</v>
      </c>
      <c r="E1008" s="93">
        <v>2367.1759999999999</v>
      </c>
      <c r="F1008" s="33">
        <f t="shared" si="36"/>
        <v>3550.7640000000001</v>
      </c>
      <c r="G1008" s="11"/>
      <c r="H1008" s="126" t="s">
        <v>3138</v>
      </c>
      <c r="I1008" s="32"/>
      <c r="J1008" s="124"/>
      <c r="K1008" s="120"/>
      <c r="M1008" s="117"/>
    </row>
    <row r="1009" spans="1:13" ht="14.25" customHeight="1" x14ac:dyDescent="0.3">
      <c r="B1009" s="11"/>
      <c r="C1009" s="14"/>
      <c r="D1009" s="10" t="s">
        <v>3138</v>
      </c>
      <c r="E1009" s="93" t="s">
        <v>3138</v>
      </c>
      <c r="F1009" s="33" t="str">
        <f t="shared" si="36"/>
        <v/>
      </c>
      <c r="G1009" s="11"/>
      <c r="H1009" s="126" t="s">
        <v>3138</v>
      </c>
      <c r="I1009" s="32"/>
      <c r="J1009" s="124"/>
      <c r="K1009" s="120"/>
      <c r="M1009" s="117"/>
    </row>
    <row r="1010" spans="1:13" ht="14.25" customHeight="1" x14ac:dyDescent="0.3">
      <c r="B1010" s="11" t="s">
        <v>2298</v>
      </c>
      <c r="C1010" s="14"/>
      <c r="D1010" s="10" t="s">
        <v>3730</v>
      </c>
      <c r="E1010" s="93">
        <v>330.137</v>
      </c>
      <c r="F1010" s="33">
        <f t="shared" si="36"/>
        <v>495.20549999999997</v>
      </c>
      <c r="G1010" s="11"/>
      <c r="H1010" s="126" t="s">
        <v>7535</v>
      </c>
      <c r="I1010" s="32"/>
      <c r="J1010" s="124"/>
      <c r="K1010" s="120"/>
      <c r="M1010" s="117"/>
    </row>
    <row r="1011" spans="1:13" ht="14.25" customHeight="1" x14ac:dyDescent="0.25">
      <c r="A1011" s="16"/>
      <c r="B1011" s="17"/>
      <c r="C1011" s="18" t="s">
        <v>1945</v>
      </c>
      <c r="D1011" s="19"/>
      <c r="E1011" s="94" t="s">
        <v>3138</v>
      </c>
      <c r="F1011" s="34" t="str">
        <f t="shared" si="36"/>
        <v/>
      </c>
      <c r="G1011" s="17"/>
      <c r="H1011" s="126" t="s">
        <v>3138</v>
      </c>
      <c r="I1011" s="32"/>
      <c r="J1011" s="124"/>
      <c r="K1011" s="120"/>
      <c r="M1011" s="117"/>
    </row>
    <row r="1012" spans="1:13" ht="14.25" customHeight="1" x14ac:dyDescent="0.3">
      <c r="A1012" s="21"/>
      <c r="B1012" s="22" t="s">
        <v>2402</v>
      </c>
      <c r="C1012" s="23"/>
      <c r="D1012" s="24" t="s">
        <v>3130</v>
      </c>
      <c r="E1012" s="95" t="s">
        <v>3629</v>
      </c>
      <c r="F1012" s="35" t="str">
        <f t="shared" si="36"/>
        <v>VENTA</v>
      </c>
      <c r="G1012" s="22" t="s">
        <v>1965</v>
      </c>
      <c r="H1012" s="126" t="s">
        <v>3138</v>
      </c>
      <c r="I1012" s="32"/>
      <c r="J1012" s="124"/>
      <c r="K1012" s="120"/>
      <c r="M1012" s="117"/>
    </row>
    <row r="1013" spans="1:13" ht="14.25" customHeight="1" x14ac:dyDescent="0.3">
      <c r="B1013" s="11" t="s">
        <v>235</v>
      </c>
      <c r="C1013" s="14"/>
      <c r="D1013" s="10" t="s">
        <v>7232</v>
      </c>
      <c r="E1013" s="93">
        <v>43.512</v>
      </c>
      <c r="F1013" s="33">
        <f t="shared" si="36"/>
        <v>65.268000000000001</v>
      </c>
      <c r="G1013" s="11">
        <v>25</v>
      </c>
      <c r="H1013" s="126" t="s">
        <v>7534</v>
      </c>
      <c r="I1013" s="32"/>
      <c r="J1013" s="124"/>
      <c r="K1013" s="120"/>
      <c r="M1013" s="117"/>
    </row>
    <row r="1014" spans="1:13" ht="14.25" customHeight="1" x14ac:dyDescent="0.3">
      <c r="B1014" s="11"/>
      <c r="C1014" s="14"/>
      <c r="D1014" s="10" t="s">
        <v>3138</v>
      </c>
      <c r="E1014" s="93" t="s">
        <v>3138</v>
      </c>
      <c r="F1014" s="33" t="str">
        <f t="shared" si="36"/>
        <v/>
      </c>
      <c r="G1014" s="11"/>
      <c r="H1014" s="126" t="s">
        <v>3138</v>
      </c>
      <c r="I1014" s="32"/>
      <c r="J1014" s="124"/>
      <c r="K1014" s="120"/>
      <c r="M1014" s="117"/>
    </row>
    <row r="1015" spans="1:13" ht="14.25" customHeight="1" x14ac:dyDescent="0.25">
      <c r="A1015" s="16"/>
      <c r="B1015" s="17"/>
      <c r="C1015" s="18" t="s">
        <v>1991</v>
      </c>
      <c r="D1015" s="19"/>
      <c r="E1015" s="94" t="s">
        <v>3138</v>
      </c>
      <c r="F1015" s="34" t="str">
        <f t="shared" si="36"/>
        <v/>
      </c>
      <c r="G1015" s="17"/>
      <c r="H1015" s="126" t="s">
        <v>3138</v>
      </c>
      <c r="I1015" s="32"/>
      <c r="J1015" s="124"/>
      <c r="K1015" s="120"/>
      <c r="M1015" s="117"/>
    </row>
    <row r="1016" spans="1:13" ht="14.25" customHeight="1" x14ac:dyDescent="0.3">
      <c r="A1016" s="21"/>
      <c r="B1016" s="22" t="s">
        <v>2402</v>
      </c>
      <c r="C1016" s="23"/>
      <c r="D1016" s="24" t="s">
        <v>3130</v>
      </c>
      <c r="E1016" s="95" t="s">
        <v>3629</v>
      </c>
      <c r="F1016" s="35" t="str">
        <f t="shared" si="36"/>
        <v>VENTA</v>
      </c>
      <c r="G1016" s="22" t="s">
        <v>1965</v>
      </c>
      <c r="H1016" s="126" t="s">
        <v>3138</v>
      </c>
      <c r="I1016" s="32"/>
      <c r="J1016" s="124"/>
      <c r="K1016" s="120"/>
      <c r="M1016" s="117"/>
    </row>
    <row r="1017" spans="1:13" ht="14.25" customHeight="1" x14ac:dyDescent="0.3">
      <c r="B1017" s="11" t="s">
        <v>236</v>
      </c>
      <c r="C1017" s="14"/>
      <c r="D1017" s="10" t="s">
        <v>6907</v>
      </c>
      <c r="E1017" s="93">
        <v>389.18</v>
      </c>
      <c r="F1017" s="33">
        <f t="shared" si="36"/>
        <v>583.77</v>
      </c>
      <c r="G1017" s="11">
        <v>2</v>
      </c>
      <c r="H1017" s="126" t="s">
        <v>7543</v>
      </c>
      <c r="I1017" s="32"/>
      <c r="J1017" s="124"/>
      <c r="K1017" s="120"/>
      <c r="M1017" s="117"/>
    </row>
    <row r="1018" spans="1:13" ht="14.25" customHeight="1" x14ac:dyDescent="0.3">
      <c r="B1018" s="11" t="s">
        <v>2817</v>
      </c>
      <c r="C1018" s="14"/>
      <c r="D1018" s="10" t="s">
        <v>6906</v>
      </c>
      <c r="E1018" s="93">
        <v>611.32000000000005</v>
      </c>
      <c r="F1018" s="33">
        <f t="shared" si="36"/>
        <v>916.98</v>
      </c>
      <c r="G1018" s="11">
        <v>2</v>
      </c>
      <c r="H1018" s="126" t="s">
        <v>7534</v>
      </c>
      <c r="I1018" s="32"/>
      <c r="J1018" s="124"/>
      <c r="K1018" s="120"/>
      <c r="M1018" s="117"/>
    </row>
    <row r="1019" spans="1:13" ht="14.25" customHeight="1" x14ac:dyDescent="0.3">
      <c r="B1019" s="11" t="s">
        <v>2737</v>
      </c>
      <c r="C1019" s="14"/>
      <c r="D1019" s="10" t="s">
        <v>6637</v>
      </c>
      <c r="E1019" s="93">
        <v>2259.83</v>
      </c>
      <c r="F1019" s="33">
        <f t="shared" si="36"/>
        <v>3389.7449999999999</v>
      </c>
      <c r="G1019" s="11"/>
      <c r="H1019" s="126" t="s">
        <v>3138</v>
      </c>
      <c r="I1019" s="32"/>
      <c r="J1019" s="124"/>
      <c r="K1019" s="120"/>
      <c r="M1019" s="117"/>
    </row>
    <row r="1020" spans="1:13" ht="14.25" customHeight="1" x14ac:dyDescent="0.3">
      <c r="B1020" s="82"/>
      <c r="C1020" s="85"/>
      <c r="D1020" s="81"/>
      <c r="F1020" s="93"/>
      <c r="G1020" s="82"/>
      <c r="H1020" s="126" t="s">
        <v>3138</v>
      </c>
      <c r="I1020" s="32"/>
      <c r="J1020" s="124"/>
      <c r="K1020" s="120"/>
      <c r="M1020" s="117"/>
    </row>
    <row r="1021" spans="1:13" ht="14.25" customHeight="1" x14ac:dyDescent="0.25">
      <c r="A1021" s="16"/>
      <c r="B1021" s="17"/>
      <c r="C1021" s="18" t="s">
        <v>1992</v>
      </c>
      <c r="D1021" s="19"/>
      <c r="E1021" s="94" t="s">
        <v>3138</v>
      </c>
      <c r="F1021" s="34" t="str">
        <f t="shared" si="36"/>
        <v/>
      </c>
      <c r="G1021" s="17"/>
      <c r="H1021" s="126" t="s">
        <v>3138</v>
      </c>
      <c r="I1021" s="32"/>
      <c r="J1021" s="124"/>
      <c r="K1021" s="120"/>
      <c r="M1021" s="117"/>
    </row>
    <row r="1022" spans="1:13" ht="14.25" customHeight="1" x14ac:dyDescent="0.3">
      <c r="A1022" s="21"/>
      <c r="B1022" s="22" t="s">
        <v>2402</v>
      </c>
      <c r="C1022" s="23"/>
      <c r="D1022" s="24" t="s">
        <v>3130</v>
      </c>
      <c r="E1022" s="95" t="s">
        <v>3629</v>
      </c>
      <c r="F1022" s="35" t="str">
        <f t="shared" si="36"/>
        <v>VENTA</v>
      </c>
      <c r="G1022" s="22" t="s">
        <v>1965</v>
      </c>
      <c r="H1022" s="126" t="s">
        <v>3138</v>
      </c>
      <c r="I1022" s="32"/>
      <c r="J1022" s="124"/>
      <c r="K1022" s="120"/>
      <c r="M1022" s="117"/>
    </row>
    <row r="1023" spans="1:13" ht="14.25" customHeight="1" x14ac:dyDescent="0.3">
      <c r="A1023" s="8"/>
      <c r="B1023" s="11" t="s">
        <v>237</v>
      </c>
      <c r="C1023" s="14"/>
      <c r="D1023" s="10" t="s">
        <v>7231</v>
      </c>
      <c r="E1023" s="93">
        <v>53.778000000000006</v>
      </c>
      <c r="F1023" s="33">
        <f t="shared" si="36"/>
        <v>80.667000000000002</v>
      </c>
      <c r="G1023" s="11">
        <v>12</v>
      </c>
      <c r="H1023" s="126" t="s">
        <v>7535</v>
      </c>
      <c r="I1023" s="32"/>
      <c r="J1023" s="124"/>
      <c r="K1023" s="120"/>
      <c r="M1023" s="117"/>
    </row>
    <row r="1024" spans="1:13" ht="14.25" customHeight="1" x14ac:dyDescent="0.3">
      <c r="B1024" s="11" t="s">
        <v>238</v>
      </c>
      <c r="C1024" s="14"/>
      <c r="D1024" s="10" t="s">
        <v>7234</v>
      </c>
      <c r="E1024" s="93">
        <v>70.760000000000005</v>
      </c>
      <c r="F1024" s="33">
        <f t="shared" si="36"/>
        <v>106.14000000000001</v>
      </c>
      <c r="G1024" s="11">
        <v>12</v>
      </c>
      <c r="H1024" s="126" t="s">
        <v>7535</v>
      </c>
      <c r="I1024" s="32"/>
      <c r="J1024" s="124"/>
      <c r="K1024" s="120"/>
      <c r="M1024" s="117"/>
    </row>
    <row r="1025" spans="1:13" ht="14.25" customHeight="1" x14ac:dyDescent="0.3">
      <c r="B1025" s="82"/>
      <c r="C1025" s="85"/>
      <c r="D1025" s="81"/>
      <c r="F1025" s="93"/>
      <c r="G1025" s="82"/>
      <c r="H1025" s="126" t="s">
        <v>3138</v>
      </c>
      <c r="I1025" s="32"/>
      <c r="J1025" s="124"/>
      <c r="K1025" s="120"/>
      <c r="M1025" s="117"/>
    </row>
    <row r="1026" spans="1:13" ht="14.25" customHeight="1" x14ac:dyDescent="0.25">
      <c r="A1026" s="16"/>
      <c r="B1026" s="86"/>
      <c r="C1026" s="87" t="s">
        <v>7162</v>
      </c>
      <c r="D1026" s="88"/>
      <c r="E1026" s="94" t="s">
        <v>3138</v>
      </c>
      <c r="F1026" s="94" t="str">
        <f t="shared" ref="F1026:F1028" si="38">IF(G1026="ENV.","VENTA",IF(B1026="","",E1026+E1026*A$2/100))</f>
        <v/>
      </c>
      <c r="G1026" s="86"/>
      <c r="H1026" s="126" t="s">
        <v>3138</v>
      </c>
      <c r="I1026" s="32"/>
      <c r="J1026" s="124"/>
      <c r="K1026" s="120"/>
      <c r="M1026" s="117"/>
    </row>
    <row r="1027" spans="1:13" ht="14.25" customHeight="1" x14ac:dyDescent="0.3">
      <c r="A1027" s="21"/>
      <c r="B1027" s="89" t="s">
        <v>2402</v>
      </c>
      <c r="C1027" s="90"/>
      <c r="D1027" s="91" t="s">
        <v>3130</v>
      </c>
      <c r="E1027" s="95" t="s">
        <v>3629</v>
      </c>
      <c r="F1027" s="95" t="str">
        <f t="shared" si="38"/>
        <v>VENTA</v>
      </c>
      <c r="G1027" s="89" t="s">
        <v>1965</v>
      </c>
      <c r="H1027" s="126" t="s">
        <v>3138</v>
      </c>
      <c r="I1027" s="32"/>
      <c r="J1027" s="124"/>
      <c r="K1027" s="120"/>
      <c r="M1027" s="117"/>
    </row>
    <row r="1028" spans="1:13" ht="14.25" customHeight="1" x14ac:dyDescent="0.3">
      <c r="B1028" s="82" t="s">
        <v>7151</v>
      </c>
      <c r="C1028" s="85"/>
      <c r="D1028" s="81" t="s">
        <v>7152</v>
      </c>
      <c r="E1028" s="93">
        <v>921.46500000000003</v>
      </c>
      <c r="F1028" s="93">
        <f t="shared" si="38"/>
        <v>1382.1975</v>
      </c>
      <c r="G1028" s="82">
        <v>10</v>
      </c>
      <c r="H1028" s="126" t="s">
        <v>7535</v>
      </c>
      <c r="I1028" s="32"/>
      <c r="J1028" s="124"/>
      <c r="K1028" s="120"/>
      <c r="M1028" s="117"/>
    </row>
    <row r="1029" spans="1:13" ht="14.25" customHeight="1" x14ac:dyDescent="0.3">
      <c r="B1029" s="82" t="s">
        <v>5210</v>
      </c>
      <c r="C1029" s="85"/>
      <c r="D1029" s="81" t="s">
        <v>7150</v>
      </c>
      <c r="E1029" s="93">
        <v>872.58199999999999</v>
      </c>
      <c r="F1029" s="93">
        <f t="shared" ref="F1029:F1030" si="39">IF(G1029="ENV.","VENTA",IF(B1029="","",E1029+E1029*A$2/100))</f>
        <v>1308.873</v>
      </c>
      <c r="G1029" s="82">
        <v>10</v>
      </c>
      <c r="H1029" s="126" t="s">
        <v>7535</v>
      </c>
      <c r="I1029" s="32"/>
      <c r="J1029" s="124"/>
      <c r="K1029" s="120"/>
      <c r="M1029" s="117"/>
    </row>
    <row r="1030" spans="1:13" ht="14.25" customHeight="1" x14ac:dyDescent="0.3">
      <c r="B1030" s="82" t="s">
        <v>5229</v>
      </c>
      <c r="C1030" s="85"/>
      <c r="D1030" s="81" t="s">
        <v>7147</v>
      </c>
      <c r="E1030" s="93">
        <v>680.87300000000005</v>
      </c>
      <c r="F1030" s="93">
        <f t="shared" si="39"/>
        <v>1021.3095000000001</v>
      </c>
      <c r="G1030" s="82">
        <v>10</v>
      </c>
      <c r="H1030" s="126" t="s">
        <v>7535</v>
      </c>
      <c r="I1030" s="32"/>
      <c r="J1030" s="124"/>
      <c r="K1030" s="120"/>
      <c r="M1030" s="117"/>
    </row>
    <row r="1031" spans="1:13" ht="14.25" customHeight="1" x14ac:dyDescent="0.3">
      <c r="B1031" s="82"/>
      <c r="C1031" s="85"/>
      <c r="D1031" s="81"/>
      <c r="F1031" s="93"/>
      <c r="G1031" s="82"/>
      <c r="H1031" s="126" t="s">
        <v>3138</v>
      </c>
      <c r="I1031" s="32"/>
      <c r="J1031" s="124"/>
      <c r="K1031" s="120"/>
      <c r="M1031" s="117"/>
    </row>
    <row r="1032" spans="1:13" ht="14.25" customHeight="1" x14ac:dyDescent="0.25">
      <c r="A1032" s="16"/>
      <c r="B1032" s="17"/>
      <c r="C1032" s="18" t="s">
        <v>1993</v>
      </c>
      <c r="D1032" s="19"/>
      <c r="E1032" s="94" t="s">
        <v>3138</v>
      </c>
      <c r="F1032" s="34" t="str">
        <f t="shared" si="36"/>
        <v/>
      </c>
      <c r="G1032" s="17"/>
      <c r="H1032" s="126" t="s">
        <v>3138</v>
      </c>
      <c r="I1032" s="32"/>
      <c r="J1032" s="124"/>
      <c r="K1032" s="120"/>
      <c r="M1032" s="117"/>
    </row>
    <row r="1033" spans="1:13" ht="14.25" customHeight="1" x14ac:dyDescent="0.3">
      <c r="A1033" s="21"/>
      <c r="B1033" s="22" t="s">
        <v>2402</v>
      </c>
      <c r="C1033" s="23"/>
      <c r="D1033" s="24" t="s">
        <v>3130</v>
      </c>
      <c r="E1033" s="95" t="s">
        <v>3629</v>
      </c>
      <c r="F1033" s="35" t="str">
        <f t="shared" si="36"/>
        <v>VENTA</v>
      </c>
      <c r="G1033" s="22" t="s">
        <v>1965</v>
      </c>
      <c r="H1033" s="126" t="s">
        <v>3138</v>
      </c>
      <c r="I1033" s="32"/>
      <c r="J1033" s="124"/>
      <c r="K1033" s="120"/>
      <c r="M1033" s="117"/>
    </row>
    <row r="1034" spans="1:13" ht="14.25" customHeight="1" x14ac:dyDescent="0.3">
      <c r="B1034" s="11" t="s">
        <v>2290</v>
      </c>
      <c r="C1034" s="14"/>
      <c r="D1034" s="10" t="s">
        <v>7786</v>
      </c>
      <c r="E1034" s="93">
        <v>1346.924</v>
      </c>
      <c r="F1034" s="33">
        <f t="shared" si="36"/>
        <v>2020.386</v>
      </c>
      <c r="G1034" s="11">
        <v>10</v>
      </c>
      <c r="H1034" s="126" t="s">
        <v>7535</v>
      </c>
      <c r="I1034" s="32"/>
      <c r="J1034" s="124"/>
      <c r="K1034" s="120"/>
      <c r="M1034" s="117"/>
    </row>
    <row r="1035" spans="1:13" ht="14.25" customHeight="1" x14ac:dyDescent="0.3">
      <c r="B1035" s="11" t="s">
        <v>239</v>
      </c>
      <c r="C1035" s="14"/>
      <c r="D1035" s="10" t="s">
        <v>7785</v>
      </c>
      <c r="E1035" s="93">
        <v>48.059000000000005</v>
      </c>
      <c r="F1035" s="33">
        <f t="shared" si="36"/>
        <v>72.08850000000001</v>
      </c>
      <c r="G1035" s="11">
        <v>12</v>
      </c>
      <c r="H1035" s="126" t="s">
        <v>7535</v>
      </c>
      <c r="I1035" s="32"/>
      <c r="J1035" s="124"/>
      <c r="K1035" s="120"/>
      <c r="M1035" s="117"/>
    </row>
    <row r="1036" spans="1:13" ht="14.25" customHeight="1" x14ac:dyDescent="0.3">
      <c r="B1036" s="11" t="s">
        <v>240</v>
      </c>
      <c r="C1036" s="14"/>
      <c r="D1036" s="10" t="s">
        <v>6192</v>
      </c>
      <c r="E1036" s="93">
        <v>19.083000000000002</v>
      </c>
      <c r="F1036" s="33">
        <f t="shared" si="36"/>
        <v>28.624500000000005</v>
      </c>
      <c r="G1036" s="11">
        <v>24</v>
      </c>
      <c r="H1036" s="126" t="s">
        <v>3138</v>
      </c>
      <c r="I1036" s="32"/>
      <c r="J1036" s="124"/>
      <c r="K1036" s="120"/>
      <c r="M1036" s="117"/>
    </row>
    <row r="1037" spans="1:13" ht="14.25" customHeight="1" x14ac:dyDescent="0.25">
      <c r="A1037" s="16"/>
      <c r="B1037" s="17"/>
      <c r="C1037" s="18" t="s">
        <v>1994</v>
      </c>
      <c r="D1037" s="19"/>
      <c r="E1037" s="94" t="s">
        <v>3138</v>
      </c>
      <c r="F1037" s="34" t="str">
        <f t="shared" si="36"/>
        <v/>
      </c>
      <c r="G1037" s="17"/>
      <c r="H1037" s="126" t="s">
        <v>3138</v>
      </c>
      <c r="I1037" s="32"/>
      <c r="J1037" s="124"/>
      <c r="K1037" s="120"/>
      <c r="M1037" s="117"/>
    </row>
    <row r="1038" spans="1:13" ht="14.25" customHeight="1" x14ac:dyDescent="0.3">
      <c r="A1038" s="21"/>
      <c r="B1038" s="22" t="s">
        <v>2402</v>
      </c>
      <c r="C1038" s="23"/>
      <c r="D1038" s="24" t="s">
        <v>3130</v>
      </c>
      <c r="E1038" s="95" t="s">
        <v>3629</v>
      </c>
      <c r="F1038" s="35" t="str">
        <f t="shared" si="36"/>
        <v>VENTA</v>
      </c>
      <c r="G1038" s="22" t="s">
        <v>1965</v>
      </c>
      <c r="H1038" s="126" t="s">
        <v>3138</v>
      </c>
      <c r="I1038" s="32"/>
      <c r="J1038" s="124"/>
      <c r="K1038" s="120"/>
      <c r="M1038" s="117"/>
    </row>
    <row r="1039" spans="1:13" ht="14.25" customHeight="1" x14ac:dyDescent="0.3">
      <c r="A1039"/>
      <c r="B1039" s="11" t="s">
        <v>241</v>
      </c>
      <c r="C1039" s="14"/>
      <c r="D1039" s="10" t="s">
        <v>7633</v>
      </c>
      <c r="E1039" s="93">
        <v>54.260000000000005</v>
      </c>
      <c r="F1039" s="33">
        <f t="shared" ref="F1039:F1103" si="40">IF(G1039="ENV.","VENTA",IF(B1039="","",E1039+E1039*A$2/100))</f>
        <v>81.390000000000015</v>
      </c>
      <c r="G1039" s="11">
        <v>200</v>
      </c>
      <c r="H1039" s="126" t="s">
        <v>7532</v>
      </c>
      <c r="I1039" s="32"/>
      <c r="J1039" s="124"/>
      <c r="K1039" s="120"/>
      <c r="M1039" s="117"/>
    </row>
    <row r="1040" spans="1:13" ht="14.25" customHeight="1" x14ac:dyDescent="0.3">
      <c r="B1040" s="11" t="s">
        <v>2841</v>
      </c>
      <c r="C1040" s="14"/>
      <c r="D1040" s="10" t="s">
        <v>7631</v>
      </c>
      <c r="E1040" s="93">
        <v>86.820000000000007</v>
      </c>
      <c r="F1040" s="33">
        <f t="shared" si="40"/>
        <v>130.23000000000002</v>
      </c>
      <c r="G1040" s="11">
        <v>120</v>
      </c>
      <c r="H1040" s="126" t="s">
        <v>7532</v>
      </c>
      <c r="I1040" s="32"/>
      <c r="J1040" s="124"/>
      <c r="K1040" s="120"/>
      <c r="M1040" s="117"/>
    </row>
    <row r="1041" spans="1:13" ht="14.25" customHeight="1" x14ac:dyDescent="0.3">
      <c r="B1041" s="11" t="s">
        <v>242</v>
      </c>
      <c r="C1041" s="14"/>
      <c r="D1041" s="10" t="s">
        <v>7632</v>
      </c>
      <c r="E1041" s="93">
        <v>151.93</v>
      </c>
      <c r="F1041" s="33">
        <f t="shared" si="40"/>
        <v>227.89500000000001</v>
      </c>
      <c r="G1041" s="11">
        <v>120</v>
      </c>
      <c r="H1041" s="126" t="s">
        <v>7532</v>
      </c>
      <c r="I1041" s="32"/>
      <c r="J1041" s="124"/>
      <c r="K1041" s="120"/>
      <c r="M1041" s="117"/>
    </row>
    <row r="1042" spans="1:13" ht="14.25" customHeight="1" x14ac:dyDescent="0.25">
      <c r="A1042" s="16"/>
      <c r="B1042" s="17"/>
      <c r="C1042" s="18" t="s">
        <v>6377</v>
      </c>
      <c r="D1042" s="19"/>
      <c r="E1042" s="94" t="s">
        <v>3138</v>
      </c>
      <c r="F1042" s="34" t="str">
        <f>IF(G1042="ENV.","VENTA",IF(B1042="","",E1042+E1042*A$2/100))</f>
        <v/>
      </c>
      <c r="G1042" s="17"/>
      <c r="H1042" s="126" t="s">
        <v>3138</v>
      </c>
      <c r="I1042" s="32"/>
      <c r="J1042" s="124"/>
      <c r="K1042" s="120"/>
      <c r="M1042" s="117"/>
    </row>
    <row r="1043" spans="1:13" ht="14.25" customHeight="1" x14ac:dyDescent="0.3">
      <c r="A1043" s="21"/>
      <c r="B1043" s="22" t="s">
        <v>2402</v>
      </c>
      <c r="C1043" s="23"/>
      <c r="D1043" s="24" t="s">
        <v>3130</v>
      </c>
      <c r="E1043" s="95" t="s">
        <v>3629</v>
      </c>
      <c r="F1043" s="35" t="str">
        <f>IF(G1043="ENV.","VENTA",IF(B1043="","",E1043+E1043*A$2/100))</f>
        <v>VENTA</v>
      </c>
      <c r="G1043" s="22" t="s">
        <v>1965</v>
      </c>
      <c r="H1043" s="126" t="s">
        <v>3138</v>
      </c>
      <c r="I1043" s="32"/>
      <c r="J1043" s="124"/>
      <c r="K1043" s="120"/>
      <c r="M1043" s="117"/>
    </row>
    <row r="1044" spans="1:13" ht="14.25" customHeight="1" x14ac:dyDescent="0.3">
      <c r="B1044" s="11" t="s">
        <v>5742</v>
      </c>
      <c r="C1044" s="14"/>
      <c r="D1044" s="10" t="s">
        <v>7974</v>
      </c>
      <c r="E1044" s="93">
        <v>426.745</v>
      </c>
      <c r="F1044" s="33">
        <f>IF(G1044="ENV.","VENTA",IF(B1044="","",E1044+E1044*A$2/100))</f>
        <v>640.11750000000006</v>
      </c>
      <c r="G1044" s="11">
        <v>1</v>
      </c>
      <c r="H1044" s="126" t="s">
        <v>3138</v>
      </c>
      <c r="I1044" s="32"/>
      <c r="J1044" s="124"/>
      <c r="K1044" s="120"/>
      <c r="M1044" s="117"/>
    </row>
    <row r="1045" spans="1:13" ht="14.25" customHeight="1" x14ac:dyDescent="0.3">
      <c r="B1045" s="11" t="s">
        <v>5774</v>
      </c>
      <c r="C1045" s="14"/>
      <c r="D1045" s="10" t="s">
        <v>7976</v>
      </c>
      <c r="E1045" s="93">
        <v>251.32400000000001</v>
      </c>
      <c r="F1045" s="33">
        <f>IF(G1045="ENV.","VENTA",IF(B1045="","",E1045+E1045*A$2/100))</f>
        <v>376.98599999999999</v>
      </c>
      <c r="G1045" s="11">
        <v>1</v>
      </c>
      <c r="H1045" s="126" t="s">
        <v>3138</v>
      </c>
      <c r="I1045" s="32"/>
      <c r="J1045" s="124"/>
      <c r="K1045" s="120"/>
      <c r="M1045" s="117"/>
    </row>
    <row r="1046" spans="1:13" ht="14.25" customHeight="1" x14ac:dyDescent="0.3">
      <c r="B1046" s="82"/>
      <c r="C1046" s="85"/>
      <c r="D1046" s="81"/>
      <c r="F1046" s="93"/>
      <c r="G1046" s="82"/>
      <c r="H1046" s="126" t="s">
        <v>3138</v>
      </c>
      <c r="I1046" s="32"/>
      <c r="J1046" s="124"/>
      <c r="K1046" s="120"/>
      <c r="M1046" s="117"/>
    </row>
    <row r="1047" spans="1:13" ht="14.25" customHeight="1" x14ac:dyDescent="0.25">
      <c r="A1047" s="16"/>
      <c r="B1047" s="17"/>
      <c r="C1047" s="18" t="s">
        <v>1995</v>
      </c>
      <c r="D1047" s="19"/>
      <c r="E1047" s="94" t="s">
        <v>3138</v>
      </c>
      <c r="F1047" s="34" t="str">
        <f t="shared" si="40"/>
        <v/>
      </c>
      <c r="G1047" s="17"/>
      <c r="H1047" s="126" t="s">
        <v>3138</v>
      </c>
      <c r="I1047" s="32"/>
      <c r="J1047" s="124"/>
      <c r="K1047" s="120"/>
      <c r="M1047" s="117"/>
    </row>
    <row r="1048" spans="1:13" ht="14.25" customHeight="1" x14ac:dyDescent="0.3">
      <c r="A1048" s="21"/>
      <c r="B1048" s="22" t="s">
        <v>2402</v>
      </c>
      <c r="C1048" s="23"/>
      <c r="D1048" s="24" t="s">
        <v>3130</v>
      </c>
      <c r="E1048" s="95" t="s">
        <v>3629</v>
      </c>
      <c r="F1048" s="35" t="str">
        <f t="shared" si="40"/>
        <v>VENTA</v>
      </c>
      <c r="G1048" s="22" t="s">
        <v>1965</v>
      </c>
      <c r="H1048" s="126" t="s">
        <v>3138</v>
      </c>
      <c r="I1048" s="32"/>
      <c r="J1048" s="124"/>
      <c r="K1048" s="120"/>
      <c r="M1048" s="117"/>
    </row>
    <row r="1049" spans="1:13" ht="14.25" customHeight="1" x14ac:dyDescent="0.3">
      <c r="B1049" s="11" t="s">
        <v>3094</v>
      </c>
      <c r="C1049" s="14"/>
      <c r="D1049" s="10" t="s">
        <v>5130</v>
      </c>
      <c r="E1049" s="93">
        <v>584.10400000000004</v>
      </c>
      <c r="F1049" s="33">
        <f t="shared" si="40"/>
        <v>876.15600000000006</v>
      </c>
      <c r="G1049" s="11">
        <v>1</v>
      </c>
      <c r="H1049" s="126" t="s">
        <v>7535</v>
      </c>
      <c r="I1049" s="32"/>
      <c r="J1049" s="124"/>
      <c r="K1049" s="120"/>
      <c r="M1049" s="117"/>
    </row>
    <row r="1050" spans="1:13" ht="14.25" customHeight="1" x14ac:dyDescent="0.3">
      <c r="B1050" s="11" t="s">
        <v>3095</v>
      </c>
      <c r="C1050" s="14"/>
      <c r="D1050" s="10" t="s">
        <v>5127</v>
      </c>
      <c r="E1050" s="93">
        <v>750.99099999999999</v>
      </c>
      <c r="F1050" s="33">
        <f t="shared" si="40"/>
        <v>1126.4865</v>
      </c>
      <c r="G1050" s="11">
        <v>1</v>
      </c>
      <c r="H1050" s="126" t="s">
        <v>7535</v>
      </c>
      <c r="I1050" s="32"/>
      <c r="J1050" s="124"/>
      <c r="K1050" s="120"/>
      <c r="M1050" s="117"/>
    </row>
    <row r="1051" spans="1:13" ht="14.25" customHeight="1" x14ac:dyDescent="0.3">
      <c r="B1051" s="11" t="s">
        <v>3096</v>
      </c>
      <c r="C1051" s="14"/>
      <c r="D1051" s="10" t="s">
        <v>5128</v>
      </c>
      <c r="E1051" s="93">
        <v>1051.3869999999999</v>
      </c>
      <c r="F1051" s="33">
        <f t="shared" si="40"/>
        <v>1577.0805</v>
      </c>
      <c r="G1051" s="11">
        <v>1</v>
      </c>
      <c r="H1051" s="126" t="s">
        <v>7535</v>
      </c>
      <c r="I1051" s="32"/>
      <c r="J1051" s="124"/>
      <c r="K1051" s="120"/>
      <c r="M1051" s="117"/>
    </row>
    <row r="1052" spans="1:13" ht="14.25" customHeight="1" x14ac:dyDescent="0.3">
      <c r="B1052" s="11" t="s">
        <v>3097</v>
      </c>
      <c r="C1052" s="14"/>
      <c r="D1052" s="10" t="s">
        <v>5129</v>
      </c>
      <c r="E1052" s="93">
        <v>1418.538</v>
      </c>
      <c r="F1052" s="33">
        <f t="shared" si="40"/>
        <v>2127.8069999999998</v>
      </c>
      <c r="G1052" s="11">
        <v>1</v>
      </c>
      <c r="H1052" s="126" t="s">
        <v>7535</v>
      </c>
      <c r="I1052" s="32"/>
      <c r="J1052" s="124"/>
      <c r="K1052" s="120"/>
      <c r="M1052" s="117"/>
    </row>
    <row r="1053" spans="1:13" ht="14.25" customHeight="1" x14ac:dyDescent="0.3">
      <c r="B1053" s="11" t="s">
        <v>1689</v>
      </c>
      <c r="C1053" s="14"/>
      <c r="D1053" s="10" t="s">
        <v>4142</v>
      </c>
      <c r="E1053" s="93">
        <v>1819.818</v>
      </c>
      <c r="F1053" s="33">
        <f t="shared" si="40"/>
        <v>2729.7269999999999</v>
      </c>
      <c r="G1053" s="11">
        <v>1</v>
      </c>
      <c r="H1053" s="126" t="s">
        <v>3138</v>
      </c>
      <c r="I1053" s="32"/>
      <c r="J1053" s="124"/>
      <c r="K1053" s="120"/>
      <c r="M1053" s="117"/>
    </row>
    <row r="1054" spans="1:13" ht="14.25" customHeight="1" x14ac:dyDescent="0.3">
      <c r="B1054" s="11" t="s">
        <v>1690</v>
      </c>
      <c r="C1054" s="14"/>
      <c r="D1054" s="10" t="s">
        <v>4136</v>
      </c>
      <c r="E1054" s="93">
        <v>2862.3290000000002</v>
      </c>
      <c r="F1054" s="33">
        <f t="shared" si="40"/>
        <v>4293.4935000000005</v>
      </c>
      <c r="G1054" s="11">
        <v>1</v>
      </c>
      <c r="H1054" s="126" t="s">
        <v>3138</v>
      </c>
      <c r="I1054" s="32"/>
      <c r="J1054" s="124"/>
      <c r="K1054" s="120"/>
      <c r="M1054" s="117"/>
    </row>
    <row r="1055" spans="1:13" ht="14.25" customHeight="1" x14ac:dyDescent="0.3">
      <c r="B1055" s="11" t="s">
        <v>1691</v>
      </c>
      <c r="C1055" s="14"/>
      <c r="D1055" s="10" t="s">
        <v>4138</v>
      </c>
      <c r="E1055" s="93">
        <v>3808.308</v>
      </c>
      <c r="F1055" s="33">
        <f t="shared" si="40"/>
        <v>5712.4619999999995</v>
      </c>
      <c r="G1055" s="11">
        <v>1</v>
      </c>
      <c r="H1055" s="126" t="s">
        <v>3138</v>
      </c>
      <c r="I1055" s="32"/>
      <c r="J1055" s="124"/>
      <c r="K1055" s="120"/>
      <c r="M1055" s="117"/>
    </row>
    <row r="1056" spans="1:13" ht="14.25" customHeight="1" x14ac:dyDescent="0.3">
      <c r="B1056" s="11" t="s">
        <v>1692</v>
      </c>
      <c r="C1056" s="14"/>
      <c r="D1056" s="10" t="s">
        <v>4140</v>
      </c>
      <c r="E1056" s="93">
        <v>4870.1140000000005</v>
      </c>
      <c r="F1056" s="33">
        <f t="shared" si="40"/>
        <v>7305.1710000000003</v>
      </c>
      <c r="G1056" s="11">
        <v>1</v>
      </c>
      <c r="H1056" s="126" t="s">
        <v>3138</v>
      </c>
      <c r="I1056" s="32"/>
      <c r="J1056" s="124"/>
      <c r="K1056" s="120"/>
      <c r="M1056" s="117"/>
    </row>
    <row r="1057" spans="1:13" ht="14.25" customHeight="1" x14ac:dyDescent="0.3">
      <c r="B1057" s="11" t="s">
        <v>1693</v>
      </c>
      <c r="C1057" s="14"/>
      <c r="D1057" s="10" t="s">
        <v>4141</v>
      </c>
      <c r="E1057" s="93">
        <v>1071.6890000000001</v>
      </c>
      <c r="F1057" s="33">
        <f t="shared" si="40"/>
        <v>1607.5335</v>
      </c>
      <c r="G1057" s="11">
        <v>1</v>
      </c>
      <c r="H1057" s="126" t="s">
        <v>3138</v>
      </c>
      <c r="I1057" s="32"/>
      <c r="J1057" s="124"/>
      <c r="K1057" s="120"/>
      <c r="M1057" s="117"/>
    </row>
    <row r="1058" spans="1:13" ht="14.25" customHeight="1" x14ac:dyDescent="0.3">
      <c r="B1058" s="11" t="s">
        <v>1694</v>
      </c>
      <c r="C1058" s="14"/>
      <c r="D1058" s="10" t="s">
        <v>4135</v>
      </c>
      <c r="E1058" s="93">
        <v>2114.183</v>
      </c>
      <c r="F1058" s="33">
        <f t="shared" si="40"/>
        <v>3171.2745</v>
      </c>
      <c r="G1058" s="11">
        <v>1</v>
      </c>
      <c r="H1058" s="126" t="s">
        <v>3138</v>
      </c>
      <c r="I1058" s="32"/>
      <c r="J1058" s="124"/>
      <c r="K1058" s="120"/>
      <c r="M1058" s="117"/>
    </row>
    <row r="1059" spans="1:13" ht="14.25" customHeight="1" x14ac:dyDescent="0.3">
      <c r="B1059" s="11" t="s">
        <v>1695</v>
      </c>
      <c r="C1059" s="14"/>
      <c r="D1059" s="10" t="s">
        <v>4137</v>
      </c>
      <c r="E1059" s="93">
        <v>3060.1910000000003</v>
      </c>
      <c r="F1059" s="33">
        <f t="shared" si="40"/>
        <v>4590.2865000000002</v>
      </c>
      <c r="G1059" s="11">
        <v>1</v>
      </c>
      <c r="H1059" s="126" t="s">
        <v>3138</v>
      </c>
      <c r="I1059" s="32"/>
      <c r="J1059" s="124"/>
      <c r="K1059" s="120"/>
      <c r="M1059" s="117"/>
    </row>
    <row r="1060" spans="1:13" ht="14.25" customHeight="1" x14ac:dyDescent="0.3">
      <c r="B1060" s="11" t="s">
        <v>243</v>
      </c>
      <c r="C1060" s="14"/>
      <c r="D1060" s="10" t="s">
        <v>4139</v>
      </c>
      <c r="E1060" s="93">
        <v>4122.0020000000004</v>
      </c>
      <c r="F1060" s="33">
        <f t="shared" si="40"/>
        <v>6183.0030000000006</v>
      </c>
      <c r="G1060" s="11">
        <v>1</v>
      </c>
      <c r="H1060" s="126" t="s">
        <v>3138</v>
      </c>
      <c r="I1060" s="32"/>
      <c r="J1060" s="124"/>
      <c r="K1060" s="120"/>
      <c r="M1060" s="117"/>
    </row>
    <row r="1061" spans="1:13" ht="14.25" customHeight="1" x14ac:dyDescent="0.3">
      <c r="B1061" s="82"/>
      <c r="C1061" s="85"/>
      <c r="D1061" s="81"/>
      <c r="F1061" s="93"/>
      <c r="G1061" s="82"/>
      <c r="H1061" s="126" t="s">
        <v>3138</v>
      </c>
      <c r="I1061" s="32"/>
      <c r="J1061" s="124"/>
      <c r="K1061" s="120"/>
      <c r="M1061" s="117"/>
    </row>
    <row r="1062" spans="1:13" ht="14.25" customHeight="1" x14ac:dyDescent="0.25">
      <c r="A1062" s="16"/>
      <c r="B1062" s="17"/>
      <c r="C1062" s="18" t="s">
        <v>1996</v>
      </c>
      <c r="D1062" s="19"/>
      <c r="E1062" s="94" t="s">
        <v>3138</v>
      </c>
      <c r="F1062" s="34" t="str">
        <f t="shared" si="40"/>
        <v/>
      </c>
      <c r="G1062" s="17"/>
      <c r="H1062" s="126" t="s">
        <v>3138</v>
      </c>
      <c r="I1062" s="32"/>
      <c r="J1062" s="124"/>
      <c r="K1062" s="120"/>
      <c r="M1062" s="117"/>
    </row>
    <row r="1063" spans="1:13" ht="14.25" customHeight="1" x14ac:dyDescent="0.3">
      <c r="A1063" s="21"/>
      <c r="B1063" s="22" t="s">
        <v>2402</v>
      </c>
      <c r="C1063" s="23"/>
      <c r="D1063" s="24" t="s">
        <v>3130</v>
      </c>
      <c r="E1063" s="95" t="s">
        <v>3629</v>
      </c>
      <c r="F1063" s="35" t="str">
        <f t="shared" si="40"/>
        <v>VENTA</v>
      </c>
      <c r="G1063" s="22" t="s">
        <v>1965</v>
      </c>
      <c r="H1063" s="126" t="s">
        <v>3138</v>
      </c>
      <c r="I1063" s="32"/>
      <c r="J1063" s="124"/>
      <c r="K1063" s="120"/>
      <c r="M1063" s="117"/>
    </row>
    <row r="1064" spans="1:13" ht="14.25" customHeight="1" x14ac:dyDescent="0.3">
      <c r="B1064" s="11" t="s">
        <v>1696</v>
      </c>
      <c r="C1064" s="14"/>
      <c r="D1064" s="10" t="s">
        <v>5727</v>
      </c>
      <c r="E1064" s="93">
        <v>402.565</v>
      </c>
      <c r="F1064" s="33">
        <f t="shared" si="40"/>
        <v>603.84749999999997</v>
      </c>
      <c r="G1064" s="11">
        <v>1</v>
      </c>
      <c r="H1064" s="126" t="s">
        <v>7528</v>
      </c>
      <c r="I1064" s="32"/>
      <c r="J1064" s="124"/>
      <c r="K1064" s="120"/>
      <c r="M1064" s="117"/>
    </row>
    <row r="1065" spans="1:13" ht="14.25" customHeight="1" x14ac:dyDescent="0.3">
      <c r="B1065" s="11" t="s">
        <v>1697</v>
      </c>
      <c r="C1065" s="14"/>
      <c r="D1065" s="10" t="s">
        <v>5728</v>
      </c>
      <c r="E1065" s="93">
        <v>402.565</v>
      </c>
      <c r="F1065" s="33">
        <f t="shared" si="40"/>
        <v>603.84749999999997</v>
      </c>
      <c r="G1065" s="11">
        <v>1</v>
      </c>
      <c r="H1065" s="126" t="s">
        <v>7528</v>
      </c>
      <c r="I1065" s="32"/>
      <c r="J1065" s="124"/>
      <c r="K1065" s="120"/>
      <c r="M1065" s="117"/>
    </row>
    <row r="1066" spans="1:13" ht="14.25" customHeight="1" x14ac:dyDescent="0.3">
      <c r="B1066" s="11" t="s">
        <v>1698</v>
      </c>
      <c r="C1066" s="14"/>
      <c r="D1066" s="10" t="s">
        <v>5729</v>
      </c>
      <c r="E1066" s="93">
        <v>402.565</v>
      </c>
      <c r="F1066" s="33">
        <f t="shared" si="40"/>
        <v>603.84749999999997</v>
      </c>
      <c r="G1066" s="11">
        <v>1</v>
      </c>
      <c r="H1066" s="126" t="s">
        <v>7528</v>
      </c>
      <c r="I1066" s="32"/>
      <c r="J1066" s="124"/>
      <c r="K1066" s="120"/>
      <c r="M1066" s="117"/>
    </row>
    <row r="1067" spans="1:13" ht="14.25" customHeight="1" x14ac:dyDescent="0.3">
      <c r="B1067" s="11" t="s">
        <v>1699</v>
      </c>
      <c r="C1067" s="14"/>
      <c r="D1067" s="10" t="s">
        <v>5730</v>
      </c>
      <c r="E1067" s="93">
        <v>402.565</v>
      </c>
      <c r="F1067" s="33">
        <f t="shared" si="40"/>
        <v>603.84749999999997</v>
      </c>
      <c r="G1067" s="11">
        <v>1</v>
      </c>
      <c r="H1067" s="126" t="s">
        <v>7528</v>
      </c>
      <c r="I1067" s="32"/>
      <c r="J1067" s="124"/>
      <c r="K1067" s="120"/>
      <c r="M1067" s="117"/>
    </row>
    <row r="1068" spans="1:13" ht="14.25" customHeight="1" x14ac:dyDescent="0.3">
      <c r="B1068" s="11" t="s">
        <v>244</v>
      </c>
      <c r="C1068" s="14"/>
      <c r="D1068" s="10" t="s">
        <v>5731</v>
      </c>
      <c r="E1068" s="93">
        <v>402.565</v>
      </c>
      <c r="F1068" s="33">
        <f t="shared" si="40"/>
        <v>603.84749999999997</v>
      </c>
      <c r="G1068" s="11">
        <v>1</v>
      </c>
      <c r="H1068" s="126" t="s">
        <v>7528</v>
      </c>
      <c r="I1068" s="32"/>
      <c r="J1068" s="124"/>
      <c r="K1068" s="120"/>
      <c r="M1068" s="117"/>
    </row>
    <row r="1069" spans="1:13" ht="14.25" customHeight="1" x14ac:dyDescent="0.3">
      <c r="B1069" s="11" t="s">
        <v>245</v>
      </c>
      <c r="C1069" s="14"/>
      <c r="D1069" s="10" t="s">
        <v>5732</v>
      </c>
      <c r="E1069" s="93">
        <v>402.565</v>
      </c>
      <c r="F1069" s="33">
        <f t="shared" si="40"/>
        <v>603.84749999999997</v>
      </c>
      <c r="G1069" s="11">
        <v>1</v>
      </c>
      <c r="H1069" s="126" t="s">
        <v>7528</v>
      </c>
      <c r="I1069" s="32"/>
      <c r="J1069" s="124"/>
      <c r="K1069" s="120"/>
      <c r="M1069" s="117"/>
    </row>
    <row r="1070" spans="1:13" ht="14.25" customHeight="1" x14ac:dyDescent="0.3">
      <c r="B1070" s="11" t="s">
        <v>246</v>
      </c>
      <c r="C1070" s="14"/>
      <c r="D1070" s="10" t="s">
        <v>5733</v>
      </c>
      <c r="E1070" s="93">
        <v>402.565</v>
      </c>
      <c r="F1070" s="33">
        <f t="shared" si="40"/>
        <v>603.84749999999997</v>
      </c>
      <c r="G1070" s="11">
        <v>1</v>
      </c>
      <c r="H1070" s="126" t="s">
        <v>7528</v>
      </c>
      <c r="I1070" s="32"/>
      <c r="J1070" s="124"/>
      <c r="K1070" s="120"/>
      <c r="M1070" s="117"/>
    </row>
    <row r="1071" spans="1:13" ht="14.25" customHeight="1" x14ac:dyDescent="0.3">
      <c r="B1071" s="11" t="s">
        <v>247</v>
      </c>
      <c r="C1071" s="14"/>
      <c r="D1071" s="10" t="s">
        <v>5734</v>
      </c>
      <c r="E1071" s="93">
        <v>402.565</v>
      </c>
      <c r="F1071" s="33">
        <f t="shared" si="40"/>
        <v>603.84749999999997</v>
      </c>
      <c r="G1071" s="11">
        <v>1</v>
      </c>
      <c r="H1071" s="126" t="s">
        <v>7528</v>
      </c>
      <c r="I1071" s="32"/>
      <c r="J1071" s="124"/>
      <c r="K1071" s="120"/>
      <c r="M1071" s="117"/>
    </row>
    <row r="1072" spans="1:13" ht="14.25" customHeight="1" x14ac:dyDescent="0.25">
      <c r="A1072" s="16"/>
      <c r="B1072" s="17"/>
      <c r="C1072" s="18" t="s">
        <v>1997</v>
      </c>
      <c r="D1072" s="19"/>
      <c r="E1072" s="94" t="s">
        <v>3138</v>
      </c>
      <c r="F1072" s="34" t="str">
        <f t="shared" si="40"/>
        <v/>
      </c>
      <c r="G1072" s="17"/>
      <c r="H1072" s="126" t="s">
        <v>3138</v>
      </c>
      <c r="I1072" s="32"/>
      <c r="J1072" s="124"/>
      <c r="K1072" s="120"/>
      <c r="M1072" s="117"/>
    </row>
    <row r="1073" spans="1:13" ht="14.25" customHeight="1" x14ac:dyDescent="0.3">
      <c r="A1073" s="21"/>
      <c r="B1073" s="22" t="s">
        <v>2402</v>
      </c>
      <c r="C1073" s="23"/>
      <c r="D1073" s="24" t="s">
        <v>3130</v>
      </c>
      <c r="E1073" s="95" t="s">
        <v>3629</v>
      </c>
      <c r="F1073" s="35" t="str">
        <f t="shared" si="40"/>
        <v>VENTA</v>
      </c>
      <c r="G1073" s="22" t="s">
        <v>1965</v>
      </c>
      <c r="H1073" s="126" t="s">
        <v>3138</v>
      </c>
      <c r="I1073" s="32"/>
      <c r="J1073" s="124"/>
      <c r="K1073" s="120"/>
      <c r="M1073" s="117"/>
    </row>
    <row r="1074" spans="1:13" ht="14.25" customHeight="1" x14ac:dyDescent="0.3">
      <c r="B1074" s="11" t="s">
        <v>3138</v>
      </c>
      <c r="C1074" s="14"/>
      <c r="D1074" s="10" t="s">
        <v>3138</v>
      </c>
      <c r="E1074" s="93" t="s">
        <v>3138</v>
      </c>
      <c r="F1074" s="33" t="str">
        <f t="shared" si="40"/>
        <v/>
      </c>
      <c r="G1074" s="11"/>
      <c r="H1074" s="126" t="s">
        <v>3138</v>
      </c>
      <c r="I1074" s="32"/>
      <c r="J1074" s="124"/>
      <c r="K1074" s="120"/>
      <c r="M1074" s="117"/>
    </row>
    <row r="1075" spans="1:13" ht="14.25" customHeight="1" x14ac:dyDescent="0.3">
      <c r="B1075" s="11" t="s">
        <v>1700</v>
      </c>
      <c r="C1075" s="14"/>
      <c r="D1075" s="10" t="s">
        <v>5740</v>
      </c>
      <c r="E1075" s="93">
        <v>186.602</v>
      </c>
      <c r="F1075" s="33">
        <f t="shared" si="40"/>
        <v>279.90300000000002</v>
      </c>
      <c r="G1075" s="11">
        <v>36</v>
      </c>
      <c r="H1075" s="126" t="s">
        <v>7561</v>
      </c>
      <c r="I1075" s="32"/>
      <c r="J1075" s="124"/>
      <c r="K1075" s="120"/>
      <c r="M1075" s="117"/>
    </row>
    <row r="1076" spans="1:13" ht="14.25" customHeight="1" x14ac:dyDescent="0.3">
      <c r="B1076" s="11" t="s">
        <v>1701</v>
      </c>
      <c r="C1076" s="14"/>
      <c r="D1076" s="10" t="s">
        <v>5741</v>
      </c>
      <c r="E1076" s="93">
        <v>186.602</v>
      </c>
      <c r="F1076" s="33">
        <f t="shared" si="40"/>
        <v>279.90300000000002</v>
      </c>
      <c r="G1076" s="11">
        <v>36</v>
      </c>
      <c r="H1076" s="126" t="s">
        <v>7561</v>
      </c>
      <c r="I1076" s="32"/>
      <c r="J1076" s="124"/>
      <c r="K1076" s="120"/>
      <c r="M1076" s="117"/>
    </row>
    <row r="1077" spans="1:13" ht="14.25" customHeight="1" x14ac:dyDescent="0.3">
      <c r="B1077" s="82"/>
      <c r="C1077" s="85"/>
      <c r="D1077" s="81"/>
      <c r="F1077" s="93"/>
      <c r="G1077" s="82"/>
      <c r="H1077" s="126" t="s">
        <v>3138</v>
      </c>
      <c r="I1077" s="32"/>
      <c r="J1077" s="124"/>
      <c r="K1077" s="120"/>
      <c r="M1077" s="117"/>
    </row>
    <row r="1078" spans="1:13" ht="14.25" customHeight="1" x14ac:dyDescent="0.25">
      <c r="A1078" s="16"/>
      <c r="B1078" s="17"/>
      <c r="C1078" s="18" t="s">
        <v>1998</v>
      </c>
      <c r="D1078" s="19"/>
      <c r="E1078" s="94" t="s">
        <v>3138</v>
      </c>
      <c r="F1078" s="34" t="str">
        <f t="shared" si="40"/>
        <v/>
      </c>
      <c r="G1078" s="17"/>
      <c r="H1078" s="126" t="s">
        <v>3138</v>
      </c>
      <c r="I1078" s="32"/>
      <c r="J1078" s="124"/>
      <c r="K1078" s="120"/>
      <c r="M1078" s="117"/>
    </row>
    <row r="1079" spans="1:13" ht="14.25" customHeight="1" x14ac:dyDescent="0.3">
      <c r="A1079" s="21"/>
      <c r="B1079" s="22" t="s">
        <v>2402</v>
      </c>
      <c r="C1079" s="23"/>
      <c r="D1079" s="24" t="s">
        <v>3130</v>
      </c>
      <c r="E1079" s="95" t="s">
        <v>3629</v>
      </c>
      <c r="F1079" s="35" t="str">
        <f t="shared" si="40"/>
        <v>VENTA</v>
      </c>
      <c r="G1079" s="22" t="s">
        <v>1965</v>
      </c>
      <c r="H1079" s="126" t="s">
        <v>3138</v>
      </c>
      <c r="I1079" s="32"/>
      <c r="J1079" s="124"/>
      <c r="K1079" s="120"/>
      <c r="M1079" s="117"/>
    </row>
    <row r="1080" spans="1:13" ht="14.25" customHeight="1" x14ac:dyDescent="0.3">
      <c r="B1080" s="11" t="s">
        <v>3118</v>
      </c>
      <c r="C1080" s="14"/>
      <c r="D1080" s="10" t="s">
        <v>4191</v>
      </c>
      <c r="E1080" s="93">
        <v>298.15100000000001</v>
      </c>
      <c r="F1080" s="33">
        <f t="shared" si="40"/>
        <v>447.22649999999999</v>
      </c>
      <c r="G1080" s="11"/>
      <c r="H1080" s="126" t="s">
        <v>7528</v>
      </c>
      <c r="I1080" s="32"/>
      <c r="J1080" s="124"/>
      <c r="K1080" s="120"/>
      <c r="M1080" s="117"/>
    </row>
    <row r="1081" spans="1:13" ht="14.25" customHeight="1" x14ac:dyDescent="0.3">
      <c r="B1081" s="11" t="s">
        <v>3119</v>
      </c>
      <c r="C1081" s="14"/>
      <c r="D1081" s="10" t="s">
        <v>4192</v>
      </c>
      <c r="E1081" s="93">
        <v>395.59300000000002</v>
      </c>
      <c r="F1081" s="33">
        <f t="shared" si="40"/>
        <v>593.3895</v>
      </c>
      <c r="G1081" s="11"/>
      <c r="H1081" s="126" t="s">
        <v>7528</v>
      </c>
      <c r="I1081" s="32"/>
      <c r="J1081" s="124"/>
      <c r="K1081" s="120"/>
      <c r="M1081" s="117"/>
    </row>
    <row r="1082" spans="1:13" ht="14.25" customHeight="1" x14ac:dyDescent="0.3">
      <c r="B1082" s="11" t="s">
        <v>5735</v>
      </c>
      <c r="C1082" s="14"/>
      <c r="D1082" s="10" t="s">
        <v>7358</v>
      </c>
      <c r="E1082" s="93">
        <v>138.32599999999999</v>
      </c>
      <c r="F1082" s="33">
        <f>IF(G1082="ENV.","VENTA",IF(B1082="","",E1082+E1082*A$2/100))</f>
        <v>207.48899999999998</v>
      </c>
      <c r="G1082" s="11">
        <v>72</v>
      </c>
      <c r="H1082" s="126" t="s">
        <v>3138</v>
      </c>
      <c r="I1082" s="32"/>
      <c r="J1082" s="124"/>
      <c r="K1082" s="120"/>
      <c r="M1082" s="117"/>
    </row>
    <row r="1083" spans="1:13" ht="14.25" customHeight="1" x14ac:dyDescent="0.3">
      <c r="B1083" s="11" t="s">
        <v>5736</v>
      </c>
      <c r="C1083" s="14"/>
      <c r="D1083" s="10" t="s">
        <v>7409</v>
      </c>
      <c r="E1083" s="93">
        <v>181.24100000000001</v>
      </c>
      <c r="F1083" s="33">
        <f>IF(G1083="ENV.","VENTA",IF(B1083="","",E1083+E1083*A$2/100))</f>
        <v>271.86150000000004</v>
      </c>
      <c r="G1083" s="11">
        <v>48</v>
      </c>
      <c r="H1083" s="126" t="s">
        <v>3138</v>
      </c>
      <c r="I1083" s="32"/>
      <c r="J1083" s="124"/>
      <c r="K1083" s="120"/>
      <c r="M1083" s="117"/>
    </row>
    <row r="1084" spans="1:13" ht="14.25" customHeight="1" x14ac:dyDescent="0.3">
      <c r="B1084" s="11" t="s">
        <v>5737</v>
      </c>
      <c r="C1084" s="14"/>
      <c r="D1084" s="10" t="s">
        <v>7418</v>
      </c>
      <c r="E1084" s="93">
        <v>243.21800000000002</v>
      </c>
      <c r="F1084" s="33">
        <f>IF(G1084="ENV.","VENTA",IF(B1084="","",E1084+E1084*A$2/100))</f>
        <v>364.827</v>
      </c>
      <c r="G1084" s="11">
        <v>36</v>
      </c>
      <c r="H1084" s="126" t="s">
        <v>3138</v>
      </c>
      <c r="I1084" s="32"/>
      <c r="J1084" s="124"/>
      <c r="K1084" s="120"/>
      <c r="M1084" s="117"/>
    </row>
    <row r="1085" spans="1:13" ht="14.25" customHeight="1" x14ac:dyDescent="0.3">
      <c r="B1085" s="11" t="s">
        <v>5738</v>
      </c>
      <c r="C1085" s="14"/>
      <c r="D1085" s="10" t="s">
        <v>7426</v>
      </c>
      <c r="E1085" s="93">
        <v>362.48099999999999</v>
      </c>
      <c r="F1085" s="33">
        <f>IF(G1085="ENV.","VENTA",IF(B1085="","",E1085+E1085*A$2/100))</f>
        <v>543.72149999999999</v>
      </c>
      <c r="G1085" s="11">
        <v>24</v>
      </c>
      <c r="H1085" s="126" t="s">
        <v>3138</v>
      </c>
      <c r="I1085" s="32"/>
      <c r="J1085" s="124"/>
      <c r="K1085" s="120"/>
      <c r="M1085" s="117"/>
    </row>
    <row r="1086" spans="1:13" ht="14.25" customHeight="1" x14ac:dyDescent="0.3">
      <c r="B1086" s="11" t="s">
        <v>5739</v>
      </c>
      <c r="C1086" s="14"/>
      <c r="D1086" s="10" t="s">
        <v>7434</v>
      </c>
      <c r="E1086" s="93">
        <v>472.16400000000004</v>
      </c>
      <c r="F1086" s="33">
        <f>IF(G1086="ENV.","VENTA",IF(B1086="","",E1086+E1086*A$2/100))</f>
        <v>708.24600000000009</v>
      </c>
      <c r="G1086" s="11">
        <v>20</v>
      </c>
      <c r="H1086" s="126" t="s">
        <v>3138</v>
      </c>
      <c r="I1086" s="32"/>
      <c r="J1086" s="124"/>
      <c r="K1086" s="120"/>
      <c r="M1086" s="117"/>
    </row>
    <row r="1087" spans="1:13" ht="14.25" customHeight="1" x14ac:dyDescent="0.3">
      <c r="B1087" s="11" t="s">
        <v>1702</v>
      </c>
      <c r="C1087" s="14"/>
      <c r="D1087" s="10" t="s">
        <v>4143</v>
      </c>
      <c r="E1087" s="93">
        <v>140.029</v>
      </c>
      <c r="F1087" s="33">
        <f t="shared" si="40"/>
        <v>210.04349999999999</v>
      </c>
      <c r="G1087" s="11">
        <v>72</v>
      </c>
      <c r="H1087" s="126" t="s">
        <v>7528</v>
      </c>
      <c r="I1087" s="32"/>
      <c r="J1087" s="124"/>
      <c r="K1087" s="120"/>
      <c r="M1087" s="117"/>
    </row>
    <row r="1088" spans="1:13" ht="14.25" customHeight="1" x14ac:dyDescent="0.3">
      <c r="B1088" s="11" t="s">
        <v>1703</v>
      </c>
      <c r="C1088" s="14"/>
      <c r="D1088" s="10" t="s">
        <v>4146</v>
      </c>
      <c r="E1088" s="93">
        <v>175.00400000000002</v>
      </c>
      <c r="F1088" s="33">
        <f t="shared" si="40"/>
        <v>262.50600000000003</v>
      </c>
      <c r="G1088" s="11">
        <v>48</v>
      </c>
      <c r="H1088" s="126" t="s">
        <v>7528</v>
      </c>
      <c r="I1088" s="32"/>
      <c r="J1088" s="124"/>
      <c r="K1088" s="120"/>
      <c r="M1088" s="117"/>
    </row>
    <row r="1089" spans="1:13" ht="14.25" customHeight="1" x14ac:dyDescent="0.3">
      <c r="B1089" s="11" t="s">
        <v>1704</v>
      </c>
      <c r="C1089" s="14"/>
      <c r="D1089" s="10" t="s">
        <v>4148</v>
      </c>
      <c r="E1089" s="93">
        <v>233.63500000000002</v>
      </c>
      <c r="F1089" s="33">
        <f t="shared" si="40"/>
        <v>350.45250000000004</v>
      </c>
      <c r="G1089" s="11">
        <v>36</v>
      </c>
      <c r="H1089" s="126" t="s">
        <v>7528</v>
      </c>
      <c r="I1089" s="32"/>
      <c r="J1089" s="124"/>
      <c r="K1089" s="120"/>
      <c r="M1089" s="117"/>
    </row>
    <row r="1090" spans="1:13" ht="14.25" customHeight="1" x14ac:dyDescent="0.3">
      <c r="B1090" s="11" t="s">
        <v>2269</v>
      </c>
      <c r="C1090" s="14"/>
      <c r="D1090" s="10" t="s">
        <v>4150</v>
      </c>
      <c r="E1090" s="93">
        <v>352.99100000000004</v>
      </c>
      <c r="F1090" s="33">
        <f t="shared" si="40"/>
        <v>529.48650000000009</v>
      </c>
      <c r="G1090" s="11">
        <v>24</v>
      </c>
      <c r="H1090" s="126" t="s">
        <v>7528</v>
      </c>
      <c r="I1090" s="32"/>
      <c r="J1090" s="124"/>
      <c r="K1090" s="120"/>
      <c r="M1090" s="117"/>
    </row>
    <row r="1091" spans="1:13" ht="14.25" customHeight="1" x14ac:dyDescent="0.3">
      <c r="B1091" s="11" t="s">
        <v>2270</v>
      </c>
      <c r="C1091" s="14"/>
      <c r="D1091" s="10" t="s">
        <v>4152</v>
      </c>
      <c r="E1091" s="93">
        <v>468.99200000000002</v>
      </c>
      <c r="F1091" s="33">
        <f t="shared" si="40"/>
        <v>703.48800000000006</v>
      </c>
      <c r="G1091" s="11">
        <v>20</v>
      </c>
      <c r="H1091" s="126" t="s">
        <v>7528</v>
      </c>
      <c r="I1091" s="32"/>
      <c r="J1091" s="124"/>
      <c r="K1091" s="120"/>
      <c r="M1091" s="117"/>
    </row>
    <row r="1092" spans="1:13" ht="14.25" customHeight="1" x14ac:dyDescent="0.3">
      <c r="B1092" s="11" t="s">
        <v>2271</v>
      </c>
      <c r="C1092" s="14"/>
      <c r="D1092" s="10" t="s">
        <v>4144</v>
      </c>
      <c r="E1092" s="93">
        <v>168.702</v>
      </c>
      <c r="F1092" s="33">
        <f t="shared" si="40"/>
        <v>253.053</v>
      </c>
      <c r="G1092" s="11">
        <v>1</v>
      </c>
      <c r="H1092" s="126" t="s">
        <v>7528</v>
      </c>
      <c r="I1092" s="32"/>
      <c r="J1092" s="124"/>
      <c r="K1092" s="120"/>
      <c r="M1092" s="117"/>
    </row>
    <row r="1093" spans="1:13" ht="14.25" customHeight="1" x14ac:dyDescent="0.3">
      <c r="B1093" s="11" t="s">
        <v>2272</v>
      </c>
      <c r="C1093" s="14"/>
      <c r="D1093" s="10" t="s">
        <v>4145</v>
      </c>
      <c r="E1093" s="93">
        <v>213.10900000000001</v>
      </c>
      <c r="F1093" s="33">
        <f t="shared" si="40"/>
        <v>319.6635</v>
      </c>
      <c r="G1093" s="11">
        <v>1</v>
      </c>
      <c r="H1093" s="126" t="s">
        <v>7528</v>
      </c>
      <c r="I1093" s="32"/>
      <c r="J1093" s="124"/>
      <c r="K1093" s="120"/>
      <c r="M1093" s="117"/>
    </row>
    <row r="1094" spans="1:13" ht="14.25" customHeight="1" x14ac:dyDescent="0.3">
      <c r="B1094" s="11" t="s">
        <v>2273</v>
      </c>
      <c r="C1094" s="14"/>
      <c r="D1094" s="10" t="s">
        <v>4147</v>
      </c>
      <c r="E1094" s="93">
        <v>253.84100000000001</v>
      </c>
      <c r="F1094" s="33">
        <f t="shared" si="40"/>
        <v>380.76150000000001</v>
      </c>
      <c r="G1094" s="11">
        <v>1</v>
      </c>
      <c r="H1094" s="126" t="s">
        <v>7528</v>
      </c>
      <c r="I1094" s="32"/>
      <c r="J1094" s="124"/>
      <c r="K1094" s="120"/>
      <c r="M1094" s="117"/>
    </row>
    <row r="1095" spans="1:13" ht="14.25" customHeight="1" x14ac:dyDescent="0.3">
      <c r="B1095" s="11" t="s">
        <v>248</v>
      </c>
      <c r="C1095" s="14"/>
      <c r="D1095" s="10" t="s">
        <v>4149</v>
      </c>
      <c r="E1095" s="93">
        <v>339.68600000000004</v>
      </c>
      <c r="F1095" s="33">
        <f t="shared" si="40"/>
        <v>509.52900000000005</v>
      </c>
      <c r="G1095" s="11">
        <v>1</v>
      </c>
      <c r="H1095" s="126" t="s">
        <v>7528</v>
      </c>
      <c r="I1095" s="32"/>
      <c r="J1095" s="124"/>
      <c r="K1095" s="120"/>
      <c r="M1095" s="117"/>
    </row>
    <row r="1096" spans="1:13" ht="14.25" customHeight="1" x14ac:dyDescent="0.3">
      <c r="B1096" s="11" t="s">
        <v>249</v>
      </c>
      <c r="C1096" s="14"/>
      <c r="D1096" s="10" t="s">
        <v>4151</v>
      </c>
      <c r="E1096" s="93">
        <v>509.55200000000002</v>
      </c>
      <c r="F1096" s="33">
        <f t="shared" si="40"/>
        <v>764.32799999999997</v>
      </c>
      <c r="G1096" s="11">
        <v>1</v>
      </c>
      <c r="H1096" s="126" t="s">
        <v>7528</v>
      </c>
      <c r="I1096" s="32"/>
      <c r="J1096" s="124"/>
      <c r="K1096" s="120"/>
      <c r="M1096" s="117"/>
    </row>
    <row r="1097" spans="1:13" ht="14.25" customHeight="1" x14ac:dyDescent="0.3">
      <c r="B1097" s="11" t="s">
        <v>250</v>
      </c>
      <c r="C1097" s="14"/>
      <c r="D1097" s="10" t="s">
        <v>4153</v>
      </c>
      <c r="E1097" s="93">
        <v>679.072</v>
      </c>
      <c r="F1097" s="33">
        <f t="shared" si="40"/>
        <v>1018.6079999999999</v>
      </c>
      <c r="G1097" s="11">
        <v>1</v>
      </c>
      <c r="H1097" s="126" t="s">
        <v>7528</v>
      </c>
      <c r="I1097" s="32"/>
      <c r="J1097" s="124"/>
      <c r="K1097" s="120"/>
      <c r="M1097" s="117"/>
    </row>
    <row r="1098" spans="1:13" ht="14.25" customHeight="1" x14ac:dyDescent="0.25">
      <c r="A1098" s="16"/>
      <c r="B1098" s="17"/>
      <c r="C1098" s="18" t="s">
        <v>1999</v>
      </c>
      <c r="D1098" s="19"/>
      <c r="E1098" s="94" t="s">
        <v>3138</v>
      </c>
      <c r="F1098" s="34" t="str">
        <f t="shared" si="40"/>
        <v/>
      </c>
      <c r="G1098" s="17"/>
      <c r="H1098" s="126" t="s">
        <v>3138</v>
      </c>
      <c r="I1098" s="32"/>
      <c r="J1098" s="124"/>
      <c r="K1098" s="120"/>
      <c r="M1098" s="117"/>
    </row>
    <row r="1099" spans="1:13" ht="14.25" customHeight="1" x14ac:dyDescent="0.3">
      <c r="A1099" s="21"/>
      <c r="B1099" s="22" t="s">
        <v>2402</v>
      </c>
      <c r="C1099" s="23"/>
      <c r="D1099" s="24" t="s">
        <v>3130</v>
      </c>
      <c r="E1099" s="95" t="s">
        <v>3629</v>
      </c>
      <c r="F1099" s="35" t="str">
        <f t="shared" si="40"/>
        <v>VENTA</v>
      </c>
      <c r="G1099" s="22" t="s">
        <v>1965</v>
      </c>
      <c r="H1099" s="126" t="s">
        <v>3138</v>
      </c>
      <c r="I1099" s="32"/>
      <c r="J1099" s="124"/>
      <c r="K1099" s="120"/>
      <c r="M1099" s="117"/>
    </row>
    <row r="1100" spans="1:13" ht="14.25" customHeight="1" x14ac:dyDescent="0.3">
      <c r="B1100" s="63" t="s">
        <v>6662</v>
      </c>
      <c r="C1100" s="67"/>
      <c r="D1100" s="62" t="s">
        <v>6807</v>
      </c>
      <c r="E1100" s="93">
        <v>325.26</v>
      </c>
      <c r="F1100" s="74">
        <f>IF(G1100="ENV.","VENTA",IF(B1100="","",E1100+E1100*A$2/100))</f>
        <v>487.89</v>
      </c>
      <c r="G1100" s="63">
        <v>12</v>
      </c>
      <c r="H1100" s="126" t="s">
        <v>3138</v>
      </c>
      <c r="I1100" s="32"/>
      <c r="J1100" s="124"/>
      <c r="K1100" s="120"/>
      <c r="M1100" s="117"/>
    </row>
    <row r="1101" spans="1:13" ht="14.25" customHeight="1" x14ac:dyDescent="0.3">
      <c r="B1101" s="63" t="s">
        <v>6663</v>
      </c>
      <c r="C1101" s="67"/>
      <c r="D1101" s="62" t="s">
        <v>6820</v>
      </c>
      <c r="E1101" s="93">
        <v>575.31600000000003</v>
      </c>
      <c r="F1101" s="74">
        <f>IF(G1101="ENV.","VENTA",IF(B1101="","",E1101+E1101*A$2/100))</f>
        <v>862.97400000000005</v>
      </c>
      <c r="G1101" s="63">
        <v>12</v>
      </c>
      <c r="H1101" s="126" t="s">
        <v>3138</v>
      </c>
      <c r="I1101" s="32"/>
      <c r="J1101" s="124"/>
      <c r="K1101" s="120"/>
      <c r="M1101" s="117"/>
    </row>
    <row r="1102" spans="1:13" ht="14.25" customHeight="1" x14ac:dyDescent="0.3">
      <c r="B1102" s="63" t="s">
        <v>5222</v>
      </c>
      <c r="C1102" s="67"/>
      <c r="D1102" s="62" t="s">
        <v>7283</v>
      </c>
      <c r="E1102" s="93">
        <v>1244.8710000000001</v>
      </c>
      <c r="F1102" s="74">
        <f>IF(G1102="ENV.","VENTA",IF(B1102="","",E1102+E1102*A$2/100))</f>
        <v>1867.3065000000001</v>
      </c>
      <c r="G1102" s="63">
        <v>6</v>
      </c>
      <c r="H1102" s="126" t="s">
        <v>7532</v>
      </c>
      <c r="I1102" s="32"/>
      <c r="J1102" s="124"/>
      <c r="K1102" s="120"/>
      <c r="M1102" s="117"/>
    </row>
    <row r="1103" spans="1:13" ht="14.25" customHeight="1" x14ac:dyDescent="0.3">
      <c r="B1103" s="11" t="s">
        <v>5223</v>
      </c>
      <c r="C1103" s="14"/>
      <c r="D1103" s="10" t="s">
        <v>7285</v>
      </c>
      <c r="E1103" s="93">
        <v>1455.9930000000002</v>
      </c>
      <c r="F1103" s="33">
        <f t="shared" si="40"/>
        <v>2183.9895000000001</v>
      </c>
      <c r="G1103" s="11">
        <v>12</v>
      </c>
      <c r="H1103" s="126" t="s">
        <v>7532</v>
      </c>
      <c r="I1103" s="32"/>
      <c r="J1103" s="124"/>
      <c r="K1103" s="120"/>
      <c r="M1103" s="117"/>
    </row>
    <row r="1104" spans="1:13" ht="14.25" customHeight="1" x14ac:dyDescent="0.3">
      <c r="B1104" s="11" t="s">
        <v>251</v>
      </c>
      <c r="C1104" s="14"/>
      <c r="D1104" s="10" t="s">
        <v>7939</v>
      </c>
      <c r="E1104" s="93">
        <v>289.47800000000001</v>
      </c>
      <c r="F1104" s="33">
        <f t="shared" ref="F1104:F1162" si="41">IF(G1104="ENV.","VENTA",IF(B1104="","",E1104+E1104*A$2/100))</f>
        <v>434.21699999999998</v>
      </c>
      <c r="G1104" s="11">
        <v>12</v>
      </c>
      <c r="H1104" s="126" t="s">
        <v>7534</v>
      </c>
      <c r="I1104" s="32"/>
      <c r="J1104" s="124"/>
      <c r="K1104" s="120"/>
      <c r="M1104" s="117"/>
    </row>
    <row r="1105" spans="1:13" ht="14.25" customHeight="1" x14ac:dyDescent="0.3">
      <c r="B1105" s="11" t="s">
        <v>252</v>
      </c>
      <c r="C1105" s="14"/>
      <c r="D1105" s="10" t="s">
        <v>7940</v>
      </c>
      <c r="E1105" s="93">
        <v>341.62</v>
      </c>
      <c r="F1105" s="33">
        <f t="shared" si="41"/>
        <v>512.43000000000006</v>
      </c>
      <c r="G1105" s="11">
        <v>12</v>
      </c>
      <c r="H1105" s="126" t="s">
        <v>7534</v>
      </c>
      <c r="I1105" s="32"/>
      <c r="J1105" s="124"/>
      <c r="K1105" s="120"/>
      <c r="M1105" s="117"/>
    </row>
    <row r="1106" spans="1:13" ht="14.25" customHeight="1" x14ac:dyDescent="0.3">
      <c r="B1106" s="11" t="s">
        <v>5217</v>
      </c>
      <c r="C1106" s="14"/>
      <c r="D1106" s="10" t="s">
        <v>7941</v>
      </c>
      <c r="E1106" s="93">
        <v>629.30000000000007</v>
      </c>
      <c r="F1106" s="33">
        <f>IF(G1106="ENV.","VENTA",IF(B1106="","",E1106+E1106*A$2/100))</f>
        <v>943.95</v>
      </c>
      <c r="G1106" s="11">
        <v>6</v>
      </c>
      <c r="H1106" s="126" t="s">
        <v>7534</v>
      </c>
      <c r="I1106" s="32"/>
      <c r="J1106" s="124"/>
      <c r="K1106" s="120"/>
      <c r="M1106" s="117"/>
    </row>
    <row r="1107" spans="1:13" ht="14.25" customHeight="1" x14ac:dyDescent="0.3">
      <c r="B1107" s="11" t="s">
        <v>253</v>
      </c>
      <c r="C1107" s="14"/>
      <c r="D1107" s="10" t="s">
        <v>7938</v>
      </c>
      <c r="E1107" s="93">
        <v>1114.76</v>
      </c>
      <c r="F1107" s="33">
        <f t="shared" si="41"/>
        <v>1672.1399999999999</v>
      </c>
      <c r="G1107" s="11">
        <v>6</v>
      </c>
      <c r="H1107" s="126" t="s">
        <v>7534</v>
      </c>
      <c r="I1107" s="32"/>
      <c r="J1107" s="124"/>
      <c r="K1107" s="120"/>
      <c r="M1107" s="117"/>
    </row>
    <row r="1108" spans="1:13" ht="14.25" customHeight="1" x14ac:dyDescent="0.3">
      <c r="B1108" s="11" t="s">
        <v>1705</v>
      </c>
      <c r="C1108" s="14"/>
      <c r="D1108" s="10" t="s">
        <v>5750</v>
      </c>
      <c r="E1108" s="93">
        <v>509.60200000000003</v>
      </c>
      <c r="F1108" s="33">
        <f t="shared" si="41"/>
        <v>764.40300000000002</v>
      </c>
      <c r="G1108" s="11">
        <v>6</v>
      </c>
      <c r="H1108" s="126" t="s">
        <v>7532</v>
      </c>
      <c r="I1108" s="32"/>
      <c r="J1108" s="124"/>
      <c r="K1108" s="120"/>
      <c r="M1108" s="117"/>
    </row>
    <row r="1109" spans="1:13" ht="14.25" customHeight="1" x14ac:dyDescent="0.3">
      <c r="B1109" s="11" t="s">
        <v>1706</v>
      </c>
      <c r="C1109" s="14"/>
      <c r="D1109" s="10" t="s">
        <v>5751</v>
      </c>
      <c r="E1109" s="93">
        <v>691.59500000000003</v>
      </c>
      <c r="F1109" s="33">
        <f t="shared" si="41"/>
        <v>1037.3924999999999</v>
      </c>
      <c r="G1109" s="11">
        <v>6</v>
      </c>
      <c r="H1109" s="126" t="s">
        <v>7532</v>
      </c>
      <c r="I1109" s="32"/>
      <c r="J1109" s="124"/>
      <c r="K1109" s="120"/>
      <c r="M1109" s="117"/>
    </row>
    <row r="1110" spans="1:13" ht="14.25" customHeight="1" x14ac:dyDescent="0.3">
      <c r="B1110" s="11" t="s">
        <v>254</v>
      </c>
      <c r="C1110" s="14"/>
      <c r="D1110" s="10" t="s">
        <v>5752</v>
      </c>
      <c r="E1110" s="93">
        <v>917.27200000000005</v>
      </c>
      <c r="F1110" s="33">
        <f t="shared" si="41"/>
        <v>1375.9080000000001</v>
      </c>
      <c r="G1110" s="11">
        <v>6</v>
      </c>
      <c r="H1110" s="126" t="s">
        <v>7532</v>
      </c>
      <c r="I1110" s="32"/>
      <c r="J1110" s="124"/>
      <c r="K1110" s="120"/>
      <c r="M1110" s="117"/>
    </row>
    <row r="1111" spans="1:13" ht="14.25" customHeight="1" x14ac:dyDescent="0.3">
      <c r="B1111" s="11" t="s">
        <v>255</v>
      </c>
      <c r="C1111" s="14"/>
      <c r="D1111" s="10" t="s">
        <v>5753</v>
      </c>
      <c r="E1111" s="93">
        <v>2191.2719999999999</v>
      </c>
      <c r="F1111" s="33">
        <f t="shared" si="41"/>
        <v>3286.9079999999999</v>
      </c>
      <c r="G1111" s="11">
        <v>6</v>
      </c>
      <c r="H1111" s="126" t="s">
        <v>7532</v>
      </c>
      <c r="I1111" s="32"/>
      <c r="J1111" s="124"/>
      <c r="K1111" s="120"/>
      <c r="M1111" s="117"/>
    </row>
    <row r="1112" spans="1:13" ht="14.25" customHeight="1" x14ac:dyDescent="0.3">
      <c r="B1112" s="11" t="s">
        <v>2275</v>
      </c>
      <c r="C1112" s="14"/>
      <c r="D1112" s="10" t="s">
        <v>5749</v>
      </c>
      <c r="E1112" s="93">
        <v>1146.5930000000001</v>
      </c>
      <c r="F1112" s="33">
        <f t="shared" si="41"/>
        <v>1719.8895000000002</v>
      </c>
      <c r="G1112" s="11">
        <v>6</v>
      </c>
      <c r="H1112" s="126" t="s">
        <v>7532</v>
      </c>
      <c r="I1112" s="32"/>
      <c r="J1112" s="124"/>
      <c r="K1112" s="120"/>
      <c r="M1112" s="117"/>
    </row>
    <row r="1113" spans="1:13" ht="14.25" customHeight="1" x14ac:dyDescent="0.3">
      <c r="B1113" s="11" t="s">
        <v>2276</v>
      </c>
      <c r="C1113" s="14"/>
      <c r="D1113" s="10" t="s">
        <v>5743</v>
      </c>
      <c r="E1113" s="93">
        <v>1437.7950000000001</v>
      </c>
      <c r="F1113" s="33">
        <f t="shared" si="41"/>
        <v>2156.6925000000001</v>
      </c>
      <c r="G1113" s="11">
        <v>6</v>
      </c>
      <c r="H1113" s="126" t="s">
        <v>7532</v>
      </c>
      <c r="I1113" s="32"/>
      <c r="J1113" s="124"/>
      <c r="K1113" s="120"/>
      <c r="M1113" s="117"/>
    </row>
    <row r="1114" spans="1:13" ht="14.25" customHeight="1" x14ac:dyDescent="0.3">
      <c r="B1114" s="11" t="s">
        <v>2277</v>
      </c>
      <c r="C1114" s="14"/>
      <c r="D1114" s="10" t="s">
        <v>5744</v>
      </c>
      <c r="E1114" s="93">
        <v>1892.7920000000001</v>
      </c>
      <c r="F1114" s="33">
        <f t="shared" si="41"/>
        <v>2839.1880000000001</v>
      </c>
      <c r="G1114" s="11">
        <v>6</v>
      </c>
      <c r="H1114" s="126" t="s">
        <v>7532</v>
      </c>
      <c r="I1114" s="32"/>
      <c r="J1114" s="124"/>
      <c r="K1114" s="120"/>
      <c r="M1114" s="117"/>
    </row>
    <row r="1115" spans="1:13" ht="14.25" customHeight="1" x14ac:dyDescent="0.3">
      <c r="B1115" s="11" t="s">
        <v>2278</v>
      </c>
      <c r="C1115" s="14"/>
      <c r="D1115" s="10" t="s">
        <v>5745</v>
      </c>
      <c r="E1115" s="93">
        <v>2220.3920000000003</v>
      </c>
      <c r="F1115" s="33">
        <f t="shared" si="41"/>
        <v>3330.5880000000006</v>
      </c>
      <c r="G1115" s="11">
        <v>6</v>
      </c>
      <c r="H1115" s="126" t="s">
        <v>7532</v>
      </c>
      <c r="I1115" s="32"/>
      <c r="J1115" s="124"/>
      <c r="K1115" s="120"/>
      <c r="M1115" s="117"/>
    </row>
    <row r="1116" spans="1:13" ht="14.25" customHeight="1" x14ac:dyDescent="0.3">
      <c r="B1116" s="11" t="s">
        <v>2279</v>
      </c>
      <c r="C1116" s="14"/>
      <c r="D1116" s="10" t="s">
        <v>5746</v>
      </c>
      <c r="E1116" s="93">
        <v>2729.9839999999999</v>
      </c>
      <c r="F1116" s="33">
        <f t="shared" si="41"/>
        <v>4094.9759999999997</v>
      </c>
      <c r="G1116" s="11">
        <v>6</v>
      </c>
      <c r="H1116" s="126" t="s">
        <v>7532</v>
      </c>
      <c r="I1116" s="32"/>
      <c r="J1116" s="124"/>
      <c r="K1116" s="120"/>
      <c r="M1116" s="117"/>
    </row>
    <row r="1117" spans="1:13" ht="14.25" customHeight="1" x14ac:dyDescent="0.3">
      <c r="B1117" s="11" t="s">
        <v>2280</v>
      </c>
      <c r="C1117" s="14"/>
      <c r="D1117" s="10" t="s">
        <v>5747</v>
      </c>
      <c r="E1117" s="93">
        <v>3275.9830000000002</v>
      </c>
      <c r="F1117" s="33">
        <f t="shared" si="41"/>
        <v>4913.9745000000003</v>
      </c>
      <c r="G1117" s="11">
        <v>6</v>
      </c>
      <c r="H1117" s="126" t="s">
        <v>7532</v>
      </c>
      <c r="I1117" s="32"/>
      <c r="J1117" s="124"/>
      <c r="K1117" s="120"/>
      <c r="M1117" s="117"/>
    </row>
    <row r="1118" spans="1:13" ht="14.25" customHeight="1" x14ac:dyDescent="0.3">
      <c r="B1118" s="11" t="s">
        <v>2281</v>
      </c>
      <c r="C1118" s="14"/>
      <c r="D1118" s="10" t="s">
        <v>5748</v>
      </c>
      <c r="E1118" s="93">
        <v>4731.9760000000006</v>
      </c>
      <c r="F1118" s="33">
        <f t="shared" si="41"/>
        <v>7097.9640000000009</v>
      </c>
      <c r="G1118" s="11">
        <v>6</v>
      </c>
      <c r="H1118" s="126" t="s">
        <v>7532</v>
      </c>
      <c r="I1118" s="32"/>
      <c r="J1118" s="124"/>
      <c r="K1118" s="120"/>
      <c r="M1118" s="117"/>
    </row>
    <row r="1119" spans="1:13" ht="14.25" customHeight="1" x14ac:dyDescent="0.25">
      <c r="A1119" s="16"/>
      <c r="B1119" s="17"/>
      <c r="C1119" s="18" t="s">
        <v>2000</v>
      </c>
      <c r="D1119" s="19"/>
      <c r="E1119" s="94" t="s">
        <v>3138</v>
      </c>
      <c r="F1119" s="34" t="str">
        <f t="shared" si="41"/>
        <v/>
      </c>
      <c r="G1119" s="17"/>
      <c r="H1119" s="126" t="s">
        <v>3138</v>
      </c>
      <c r="I1119" s="32"/>
      <c r="J1119" s="124"/>
      <c r="K1119" s="120"/>
      <c r="M1119" s="117"/>
    </row>
    <row r="1120" spans="1:13" ht="14.25" customHeight="1" x14ac:dyDescent="0.3">
      <c r="A1120" s="21"/>
      <c r="B1120" s="22" t="s">
        <v>2402</v>
      </c>
      <c r="C1120" s="23"/>
      <c r="D1120" s="24" t="s">
        <v>3130</v>
      </c>
      <c r="E1120" s="95" t="s">
        <v>3629</v>
      </c>
      <c r="F1120" s="35" t="str">
        <f t="shared" si="41"/>
        <v>VENTA</v>
      </c>
      <c r="G1120" s="22" t="s">
        <v>1965</v>
      </c>
      <c r="H1120" s="126" t="s">
        <v>3138</v>
      </c>
      <c r="I1120" s="32"/>
      <c r="J1120" s="124"/>
      <c r="K1120" s="120"/>
      <c r="M1120" s="117"/>
    </row>
    <row r="1121" spans="1:13" ht="14.25" customHeight="1" x14ac:dyDescent="0.3">
      <c r="B1121" s="11" t="s">
        <v>256</v>
      </c>
      <c r="C1121" s="14"/>
      <c r="D1121" s="10" t="s">
        <v>4180</v>
      </c>
      <c r="E1121" s="93">
        <v>1248.211</v>
      </c>
      <c r="F1121" s="33">
        <f>IF(G1121="ENV.","VENTA",IF(B1121="","",E1121+E1121*A$2/100))</f>
        <v>1872.3164999999999</v>
      </c>
      <c r="G1121" s="11">
        <v>1</v>
      </c>
      <c r="H1121" s="126" t="s">
        <v>7532</v>
      </c>
      <c r="I1121" s="32"/>
      <c r="J1121" s="124"/>
      <c r="K1121" s="120"/>
      <c r="M1121" s="117"/>
    </row>
    <row r="1122" spans="1:13" ht="14.25" customHeight="1" x14ac:dyDescent="0.25">
      <c r="A1122" s="16"/>
      <c r="B1122" s="17"/>
      <c r="C1122" s="18" t="s">
        <v>2001</v>
      </c>
      <c r="D1122" s="19"/>
      <c r="E1122" s="94" t="s">
        <v>3138</v>
      </c>
      <c r="F1122" s="34" t="str">
        <f t="shared" si="41"/>
        <v/>
      </c>
      <c r="G1122" s="17"/>
      <c r="H1122" s="126" t="s">
        <v>3138</v>
      </c>
      <c r="I1122" s="32"/>
      <c r="J1122" s="124"/>
      <c r="K1122" s="120"/>
      <c r="M1122" s="117"/>
    </row>
    <row r="1123" spans="1:13" ht="14.25" customHeight="1" x14ac:dyDescent="0.3">
      <c r="A1123" s="21"/>
      <c r="B1123" s="22" t="s">
        <v>2402</v>
      </c>
      <c r="C1123" s="23"/>
      <c r="D1123" s="24" t="s">
        <v>3130</v>
      </c>
      <c r="E1123" s="95" t="s">
        <v>3629</v>
      </c>
      <c r="F1123" s="35" t="str">
        <f t="shared" si="41"/>
        <v>VENTA</v>
      </c>
      <c r="G1123" s="22" t="s">
        <v>1965</v>
      </c>
      <c r="H1123" s="126" t="s">
        <v>3138</v>
      </c>
      <c r="I1123" s="32"/>
      <c r="J1123" s="124"/>
      <c r="K1123" s="120"/>
      <c r="M1123" s="117"/>
    </row>
    <row r="1124" spans="1:13" ht="14.25" customHeight="1" x14ac:dyDescent="0.3">
      <c r="B1124" s="11" t="s">
        <v>1707</v>
      </c>
      <c r="C1124" s="14"/>
      <c r="D1124" s="10" t="s">
        <v>5760</v>
      </c>
      <c r="E1124" s="93">
        <v>296.298</v>
      </c>
      <c r="F1124" s="33">
        <f t="shared" si="41"/>
        <v>444.447</v>
      </c>
      <c r="G1124" s="11">
        <v>1</v>
      </c>
      <c r="H1124" s="126" t="s">
        <v>3138</v>
      </c>
      <c r="I1124" s="32"/>
      <c r="J1124" s="124"/>
      <c r="K1124" s="120"/>
      <c r="M1124" s="117"/>
    </row>
    <row r="1125" spans="1:13" ht="14.25" customHeight="1" x14ac:dyDescent="0.3">
      <c r="B1125" s="11" t="s">
        <v>1708</v>
      </c>
      <c r="C1125" s="14"/>
      <c r="D1125" s="10" t="s">
        <v>5757</v>
      </c>
      <c r="E1125" s="93">
        <v>323.20600000000002</v>
      </c>
      <c r="F1125" s="33">
        <f t="shared" si="41"/>
        <v>484.80900000000003</v>
      </c>
      <c r="G1125" s="11">
        <v>1</v>
      </c>
      <c r="H1125" s="126" t="s">
        <v>3138</v>
      </c>
      <c r="I1125" s="32"/>
      <c r="J1125" s="124"/>
      <c r="K1125" s="120"/>
      <c r="M1125" s="117"/>
    </row>
    <row r="1126" spans="1:13" ht="14.25" customHeight="1" x14ac:dyDescent="0.3">
      <c r="B1126" s="11" t="s">
        <v>257</v>
      </c>
      <c r="C1126" s="14"/>
      <c r="D1126" s="10" t="s">
        <v>5758</v>
      </c>
      <c r="E1126" s="93">
        <v>365.44800000000004</v>
      </c>
      <c r="F1126" s="33">
        <f t="shared" si="41"/>
        <v>548.17200000000003</v>
      </c>
      <c r="G1126" s="11">
        <v>1</v>
      </c>
      <c r="H1126" s="126" t="s">
        <v>3138</v>
      </c>
      <c r="I1126" s="32"/>
      <c r="J1126" s="124"/>
      <c r="K1126" s="120"/>
      <c r="M1126" s="117"/>
    </row>
    <row r="1127" spans="1:13" ht="14.25" customHeight="1" x14ac:dyDescent="0.3">
      <c r="B1127" s="11" t="s">
        <v>258</v>
      </c>
      <c r="C1127" s="14"/>
      <c r="D1127" s="10" t="s">
        <v>5759</v>
      </c>
      <c r="E1127" s="93">
        <v>437.39500000000004</v>
      </c>
      <c r="F1127" s="33">
        <f t="shared" si="41"/>
        <v>656.09250000000009</v>
      </c>
      <c r="G1127" s="11">
        <v>1</v>
      </c>
      <c r="H1127" s="126" t="s">
        <v>3138</v>
      </c>
      <c r="I1127" s="32"/>
      <c r="J1127" s="124"/>
      <c r="K1127" s="120"/>
      <c r="M1127" s="117"/>
    </row>
    <row r="1128" spans="1:13" ht="14.25" customHeight="1" x14ac:dyDescent="0.25">
      <c r="A1128" s="16"/>
      <c r="B1128" s="17"/>
      <c r="C1128" s="18" t="s">
        <v>2002</v>
      </c>
      <c r="D1128" s="19"/>
      <c r="E1128" s="94" t="s">
        <v>3138</v>
      </c>
      <c r="F1128" s="34" t="str">
        <f t="shared" si="41"/>
        <v/>
      </c>
      <c r="G1128" s="17"/>
      <c r="H1128" s="126" t="s">
        <v>3138</v>
      </c>
      <c r="I1128" s="32"/>
      <c r="J1128" s="124"/>
      <c r="K1128" s="120"/>
      <c r="M1128" s="117"/>
    </row>
    <row r="1129" spans="1:13" ht="14.25" customHeight="1" x14ac:dyDescent="0.3">
      <c r="A1129" s="21"/>
      <c r="B1129" s="22" t="s">
        <v>2402</v>
      </c>
      <c r="C1129" s="23"/>
      <c r="D1129" s="24" t="s">
        <v>3130</v>
      </c>
      <c r="E1129" s="95" t="s">
        <v>3629</v>
      </c>
      <c r="F1129" s="35" t="str">
        <f t="shared" si="41"/>
        <v>VENTA</v>
      </c>
      <c r="G1129" s="22" t="s">
        <v>1965</v>
      </c>
      <c r="H1129" s="126" t="s">
        <v>3138</v>
      </c>
      <c r="I1129" s="32"/>
      <c r="J1129" s="124"/>
      <c r="K1129" s="120"/>
      <c r="M1129" s="117"/>
    </row>
    <row r="1130" spans="1:13" ht="14.25" customHeight="1" x14ac:dyDescent="0.3">
      <c r="B1130" s="11" t="s">
        <v>1709</v>
      </c>
      <c r="C1130" s="14"/>
      <c r="D1130" s="10" t="s">
        <v>4193</v>
      </c>
      <c r="E1130" s="93">
        <v>291.14400000000001</v>
      </c>
      <c r="F1130" s="33">
        <f t="shared" si="41"/>
        <v>436.71600000000001</v>
      </c>
      <c r="G1130" s="11">
        <v>1</v>
      </c>
      <c r="H1130" s="126" t="s">
        <v>7555</v>
      </c>
      <c r="I1130" s="32"/>
      <c r="J1130" s="124"/>
      <c r="K1130" s="120"/>
      <c r="M1130" s="117"/>
    </row>
    <row r="1131" spans="1:13" ht="14.25" customHeight="1" x14ac:dyDescent="0.3">
      <c r="B1131" s="11" t="s">
        <v>1710</v>
      </c>
      <c r="C1131" s="14"/>
      <c r="D1131" s="10" t="s">
        <v>4196</v>
      </c>
      <c r="E1131" s="93">
        <v>530.88</v>
      </c>
      <c r="F1131" s="33">
        <f t="shared" si="41"/>
        <v>796.31999999999994</v>
      </c>
      <c r="G1131" s="11">
        <v>1</v>
      </c>
      <c r="H1131" s="126" t="s">
        <v>8147</v>
      </c>
      <c r="I1131" s="32"/>
      <c r="J1131" s="124"/>
      <c r="K1131" s="120"/>
      <c r="M1131" s="117"/>
    </row>
    <row r="1132" spans="1:13" ht="14.25" customHeight="1" x14ac:dyDescent="0.25">
      <c r="A1132" s="16"/>
      <c r="B1132" s="17"/>
      <c r="C1132" s="18" t="s">
        <v>2003</v>
      </c>
      <c r="D1132" s="19"/>
      <c r="E1132" s="94" t="s">
        <v>3138</v>
      </c>
      <c r="F1132" s="34" t="str">
        <f t="shared" si="41"/>
        <v/>
      </c>
      <c r="G1132" s="17"/>
      <c r="H1132" s="126" t="s">
        <v>3138</v>
      </c>
      <c r="I1132" s="32"/>
      <c r="J1132" s="124"/>
      <c r="K1132" s="120"/>
      <c r="M1132" s="117"/>
    </row>
    <row r="1133" spans="1:13" ht="14.25" customHeight="1" x14ac:dyDescent="0.3">
      <c r="A1133" s="21"/>
      <c r="B1133" s="22" t="s">
        <v>2402</v>
      </c>
      <c r="C1133" s="23"/>
      <c r="D1133" s="24" t="s">
        <v>3130</v>
      </c>
      <c r="E1133" s="95" t="s">
        <v>3629</v>
      </c>
      <c r="F1133" s="35" t="str">
        <f t="shared" si="41"/>
        <v>VENTA</v>
      </c>
      <c r="G1133" s="22" t="s">
        <v>1965</v>
      </c>
      <c r="H1133" s="126" t="s">
        <v>3138</v>
      </c>
      <c r="I1133" s="32"/>
      <c r="J1133" s="124"/>
      <c r="K1133" s="120"/>
      <c r="M1133" s="117"/>
    </row>
    <row r="1134" spans="1:13" ht="14.25" customHeight="1" x14ac:dyDescent="0.3">
      <c r="B1134" s="11" t="s">
        <v>1711</v>
      </c>
      <c r="C1134" s="14"/>
      <c r="D1134" s="10" t="s">
        <v>6438</v>
      </c>
      <c r="E1134" s="93">
        <v>80.275000000000006</v>
      </c>
      <c r="F1134" s="33">
        <f t="shared" si="41"/>
        <v>120.41250000000001</v>
      </c>
      <c r="G1134" s="11">
        <v>100</v>
      </c>
      <c r="H1134" s="126" t="s">
        <v>3138</v>
      </c>
      <c r="I1134" s="32"/>
      <c r="J1134" s="124"/>
      <c r="K1134" s="120"/>
      <c r="M1134" s="117"/>
    </row>
    <row r="1135" spans="1:13" ht="14.25" customHeight="1" x14ac:dyDescent="0.25">
      <c r="A1135" s="16"/>
      <c r="B1135" s="17"/>
      <c r="C1135" s="18" t="s">
        <v>2306</v>
      </c>
      <c r="D1135" s="19"/>
      <c r="E1135" s="94" t="s">
        <v>3138</v>
      </c>
      <c r="F1135" s="34" t="str">
        <f t="shared" si="41"/>
        <v/>
      </c>
      <c r="G1135" s="17"/>
      <c r="H1135" s="126" t="s">
        <v>3138</v>
      </c>
      <c r="I1135" s="32"/>
      <c r="J1135" s="124"/>
      <c r="K1135" s="120"/>
      <c r="M1135" s="117"/>
    </row>
    <row r="1136" spans="1:13" ht="14.25" customHeight="1" x14ac:dyDescent="0.3">
      <c r="A1136" s="21"/>
      <c r="B1136" s="22" t="s">
        <v>2402</v>
      </c>
      <c r="C1136" s="23"/>
      <c r="D1136" s="24" t="s">
        <v>3130</v>
      </c>
      <c r="E1136" s="95" t="s">
        <v>3629</v>
      </c>
      <c r="F1136" s="35" t="str">
        <f t="shared" si="41"/>
        <v>VENTA</v>
      </c>
      <c r="G1136" s="22" t="s">
        <v>1965</v>
      </c>
      <c r="H1136" s="126" t="s">
        <v>3138</v>
      </c>
      <c r="I1136" s="32"/>
      <c r="J1136" s="124"/>
      <c r="K1136" s="120"/>
      <c r="M1136" s="117"/>
    </row>
    <row r="1137" spans="1:13" ht="14.25" customHeight="1" x14ac:dyDescent="0.3">
      <c r="B1137" s="11" t="s">
        <v>1712</v>
      </c>
      <c r="C1137" s="14"/>
      <c r="D1137" s="10" t="s">
        <v>7784</v>
      </c>
      <c r="E1137" s="93">
        <v>1236.836</v>
      </c>
      <c r="F1137" s="33">
        <f t="shared" si="41"/>
        <v>1855.2539999999999</v>
      </c>
      <c r="G1137" s="11">
        <v>1</v>
      </c>
      <c r="H1137" s="126" t="s">
        <v>7534</v>
      </c>
      <c r="I1137" s="32"/>
      <c r="J1137" s="124"/>
      <c r="K1137" s="120"/>
      <c r="M1137" s="117"/>
    </row>
    <row r="1138" spans="1:13" ht="14.25" customHeight="1" x14ac:dyDescent="0.25">
      <c r="A1138" s="16"/>
      <c r="B1138" s="17"/>
      <c r="C1138" s="18" t="s">
        <v>2004</v>
      </c>
      <c r="D1138" s="19"/>
      <c r="E1138" s="94" t="s">
        <v>3138</v>
      </c>
      <c r="F1138" s="34" t="str">
        <f t="shared" si="41"/>
        <v/>
      </c>
      <c r="G1138" s="17"/>
      <c r="H1138" s="126" t="s">
        <v>3138</v>
      </c>
      <c r="I1138" s="32"/>
      <c r="J1138" s="124"/>
      <c r="K1138" s="120"/>
      <c r="M1138" s="117"/>
    </row>
    <row r="1139" spans="1:13" ht="14.25" customHeight="1" x14ac:dyDescent="0.3">
      <c r="A1139" s="21"/>
      <c r="B1139" s="22" t="s">
        <v>2402</v>
      </c>
      <c r="C1139" s="23"/>
      <c r="D1139" s="24" t="s">
        <v>3130</v>
      </c>
      <c r="E1139" s="95" t="s">
        <v>3629</v>
      </c>
      <c r="F1139" s="35" t="str">
        <f t="shared" si="41"/>
        <v>VENTA</v>
      </c>
      <c r="G1139" s="22" t="s">
        <v>1965</v>
      </c>
      <c r="H1139" s="126" t="s">
        <v>3138</v>
      </c>
      <c r="I1139" s="32"/>
      <c r="J1139" s="124"/>
      <c r="K1139" s="120"/>
      <c r="M1139" s="117"/>
    </row>
    <row r="1140" spans="1:13" ht="14.25" customHeight="1" x14ac:dyDescent="0.3">
      <c r="B1140" s="11" t="s">
        <v>3138</v>
      </c>
      <c r="C1140" s="14"/>
      <c r="D1140" s="10" t="s">
        <v>3138</v>
      </c>
      <c r="E1140" s="93" t="s">
        <v>3138</v>
      </c>
      <c r="F1140" s="33" t="str">
        <f t="shared" si="41"/>
        <v/>
      </c>
      <c r="G1140" s="11"/>
      <c r="H1140" s="126" t="s">
        <v>3138</v>
      </c>
      <c r="I1140" s="32"/>
      <c r="J1140" s="124"/>
      <c r="K1140" s="120"/>
      <c r="M1140" s="117"/>
    </row>
    <row r="1141" spans="1:13" ht="14.25" customHeight="1" x14ac:dyDescent="0.3">
      <c r="B1141" s="11" t="s">
        <v>1713</v>
      </c>
      <c r="C1141" s="14"/>
      <c r="D1141" s="10" t="s">
        <v>5767</v>
      </c>
      <c r="E1141" s="93">
        <v>559.98599999999999</v>
      </c>
      <c r="F1141" s="33">
        <f t="shared" si="41"/>
        <v>839.97900000000004</v>
      </c>
      <c r="G1141" s="11">
        <v>1</v>
      </c>
      <c r="H1141" s="126" t="s">
        <v>7528</v>
      </c>
      <c r="I1141" s="32"/>
      <c r="J1141" s="124"/>
      <c r="K1141" s="120"/>
      <c r="M1141" s="117"/>
    </row>
    <row r="1142" spans="1:13" ht="14.25" customHeight="1" x14ac:dyDescent="0.3">
      <c r="B1142" s="11" t="s">
        <v>1714</v>
      </c>
      <c r="C1142" s="14"/>
      <c r="D1142" s="10" t="s">
        <v>5766</v>
      </c>
      <c r="E1142" s="93">
        <v>715.00400000000002</v>
      </c>
      <c r="F1142" s="33">
        <f t="shared" si="41"/>
        <v>1072.5060000000001</v>
      </c>
      <c r="G1142" s="11">
        <v>1</v>
      </c>
      <c r="H1142" s="126" t="s">
        <v>7528</v>
      </c>
      <c r="I1142" s="32"/>
      <c r="J1142" s="124"/>
      <c r="K1142" s="120"/>
      <c r="M1142" s="117"/>
    </row>
    <row r="1143" spans="1:13" ht="14.25" customHeight="1" x14ac:dyDescent="0.3">
      <c r="B1143" s="82"/>
      <c r="C1143" s="85"/>
      <c r="D1143" s="81"/>
      <c r="F1143" s="93"/>
      <c r="G1143" s="82"/>
      <c r="H1143" s="126" t="s">
        <v>3138</v>
      </c>
      <c r="I1143" s="32"/>
      <c r="J1143" s="124"/>
      <c r="K1143" s="120"/>
      <c r="M1143" s="117"/>
    </row>
    <row r="1144" spans="1:13" ht="14.25" customHeight="1" x14ac:dyDescent="0.3">
      <c r="B1144" s="82"/>
      <c r="C1144" s="85"/>
      <c r="D1144" s="81"/>
      <c r="F1144" s="93"/>
      <c r="G1144" s="82"/>
      <c r="H1144" s="126" t="s">
        <v>3138</v>
      </c>
      <c r="I1144" s="32"/>
      <c r="J1144" s="124"/>
      <c r="K1144" s="120"/>
      <c r="M1144" s="117"/>
    </row>
    <row r="1145" spans="1:13" ht="14.25" customHeight="1" x14ac:dyDescent="0.25">
      <c r="A1145" s="16"/>
      <c r="B1145" s="17"/>
      <c r="C1145" s="18" t="s">
        <v>2006</v>
      </c>
      <c r="D1145" s="19"/>
      <c r="E1145" s="94" t="s">
        <v>3138</v>
      </c>
      <c r="F1145" s="34" t="str">
        <f t="shared" si="41"/>
        <v/>
      </c>
      <c r="G1145" s="17"/>
      <c r="H1145" s="126" t="s">
        <v>3138</v>
      </c>
      <c r="I1145" s="32"/>
      <c r="J1145" s="124"/>
      <c r="K1145" s="120"/>
      <c r="M1145" s="117"/>
    </row>
    <row r="1146" spans="1:13" ht="14.25" customHeight="1" x14ac:dyDescent="0.3">
      <c r="A1146" s="21"/>
      <c r="B1146" s="22" t="s">
        <v>2402</v>
      </c>
      <c r="C1146" s="23"/>
      <c r="D1146" s="24" t="s">
        <v>3130</v>
      </c>
      <c r="E1146" s="95" t="s">
        <v>3629</v>
      </c>
      <c r="F1146" s="35" t="str">
        <f t="shared" si="41"/>
        <v>VENTA</v>
      </c>
      <c r="G1146" s="22" t="s">
        <v>1965</v>
      </c>
      <c r="H1146" s="126" t="s">
        <v>3138</v>
      </c>
      <c r="I1146" s="32"/>
      <c r="J1146" s="124"/>
      <c r="K1146" s="120"/>
      <c r="M1146" s="117"/>
    </row>
    <row r="1147" spans="1:13" ht="14.25" customHeight="1" x14ac:dyDescent="0.3">
      <c r="B1147" s="82" t="s">
        <v>5199</v>
      </c>
      <c r="C1147" s="85"/>
      <c r="D1147" s="81" t="s">
        <v>5200</v>
      </c>
      <c r="E1147" s="93">
        <v>3555.0640000000003</v>
      </c>
      <c r="F1147" s="93">
        <f t="shared" ref="F1147" si="42">IF(G1147="ENV.","VENTA",IF(B1147="","",E1147+E1147*A$2/100))</f>
        <v>5332.5960000000005</v>
      </c>
      <c r="G1147" s="82">
        <v>2</v>
      </c>
      <c r="H1147" s="126" t="s">
        <v>7535</v>
      </c>
      <c r="I1147" s="32"/>
      <c r="J1147" s="124"/>
      <c r="K1147" s="120"/>
      <c r="M1147" s="117"/>
    </row>
    <row r="1148" spans="1:13" ht="14.25" customHeight="1" x14ac:dyDescent="0.3">
      <c r="B1148" s="11" t="s">
        <v>2940</v>
      </c>
      <c r="C1148" s="14"/>
      <c r="D1148" s="10" t="e">
        <v>#N/A</v>
      </c>
      <c r="E1148" s="93" t="e">
        <v>#N/A</v>
      </c>
      <c r="F1148" s="33" t="e">
        <f t="shared" si="41"/>
        <v>#N/A</v>
      </c>
      <c r="G1148" s="11">
        <v>2</v>
      </c>
      <c r="H1148" s="126" t="e">
        <v>#N/A</v>
      </c>
      <c r="I1148" s="32"/>
      <c r="J1148" s="124"/>
      <c r="K1148" s="120"/>
      <c r="M1148" s="117"/>
    </row>
    <row r="1149" spans="1:13" ht="14.25" customHeight="1" x14ac:dyDescent="0.25">
      <c r="A1149" s="16"/>
      <c r="B1149" s="17"/>
      <c r="C1149" s="18" t="s">
        <v>5492</v>
      </c>
      <c r="D1149" s="19"/>
      <c r="E1149" s="94" t="s">
        <v>3138</v>
      </c>
      <c r="F1149" s="34" t="str">
        <f t="shared" si="41"/>
        <v/>
      </c>
      <c r="G1149" s="17"/>
      <c r="H1149" s="126" t="s">
        <v>3138</v>
      </c>
      <c r="I1149" s="32"/>
      <c r="J1149" s="124"/>
      <c r="K1149" s="120"/>
      <c r="M1149" s="117"/>
    </row>
    <row r="1150" spans="1:13" ht="14.25" customHeight="1" x14ac:dyDescent="0.3">
      <c r="B1150" s="11" t="s">
        <v>259</v>
      </c>
      <c r="C1150" s="14"/>
      <c r="D1150" s="10" t="s">
        <v>4128</v>
      </c>
      <c r="E1150" s="93">
        <v>576.37400000000002</v>
      </c>
      <c r="F1150" s="33">
        <f t="shared" si="41"/>
        <v>864.56100000000004</v>
      </c>
      <c r="G1150" s="11">
        <v>1</v>
      </c>
      <c r="H1150" s="126" t="s">
        <v>7528</v>
      </c>
      <c r="I1150" s="32"/>
      <c r="J1150" s="124"/>
      <c r="K1150" s="120"/>
      <c r="M1150" s="117"/>
    </row>
    <row r="1151" spans="1:13" ht="14.25" customHeight="1" x14ac:dyDescent="0.3">
      <c r="B1151" s="11" t="s">
        <v>260</v>
      </c>
      <c r="C1151" s="14"/>
      <c r="D1151" s="10" t="s">
        <v>4129</v>
      </c>
      <c r="E1151" s="93">
        <v>599.35700000000008</v>
      </c>
      <c r="F1151" s="33">
        <f t="shared" si="41"/>
        <v>899.03550000000018</v>
      </c>
      <c r="G1151" s="11">
        <v>1</v>
      </c>
      <c r="H1151" s="126" t="s">
        <v>7528</v>
      </c>
      <c r="I1151" s="32"/>
      <c r="J1151" s="124"/>
      <c r="K1151" s="120"/>
      <c r="M1151" s="117"/>
    </row>
    <row r="1152" spans="1:13" ht="14.25" customHeight="1" x14ac:dyDescent="0.3">
      <c r="B1152" s="11" t="s">
        <v>261</v>
      </c>
      <c r="C1152" s="14"/>
      <c r="D1152" s="10" t="s">
        <v>4130</v>
      </c>
      <c r="E1152" s="93">
        <v>847.85400000000004</v>
      </c>
      <c r="F1152" s="33">
        <f t="shared" si="41"/>
        <v>1271.7809999999999</v>
      </c>
      <c r="G1152" s="11">
        <v>1</v>
      </c>
      <c r="H1152" s="126" t="s">
        <v>7528</v>
      </c>
      <c r="I1152" s="32"/>
      <c r="J1152" s="124"/>
      <c r="K1152" s="120"/>
      <c r="M1152" s="117"/>
    </row>
    <row r="1153" spans="1:13" ht="14.25" customHeight="1" x14ac:dyDescent="0.25">
      <c r="A1153" s="16"/>
      <c r="B1153" s="17"/>
      <c r="C1153" s="18" t="s">
        <v>2007</v>
      </c>
      <c r="D1153" s="19"/>
      <c r="E1153" s="94" t="s">
        <v>3138</v>
      </c>
      <c r="F1153" s="34" t="str">
        <f t="shared" si="41"/>
        <v/>
      </c>
      <c r="G1153" s="17"/>
      <c r="H1153" s="126" t="s">
        <v>3138</v>
      </c>
      <c r="I1153" s="32"/>
      <c r="J1153" s="124"/>
      <c r="K1153" s="120"/>
      <c r="M1153" s="117"/>
    </row>
    <row r="1154" spans="1:13" ht="14.25" customHeight="1" x14ac:dyDescent="0.3">
      <c r="B1154" s="11" t="s">
        <v>262</v>
      </c>
      <c r="C1154" s="14"/>
      <c r="D1154" s="10" t="s">
        <v>4154</v>
      </c>
      <c r="E1154" s="93">
        <v>34.936</v>
      </c>
      <c r="F1154" s="33">
        <f t="shared" si="41"/>
        <v>52.403999999999996</v>
      </c>
      <c r="G1154" s="11"/>
      <c r="H1154" s="126" t="s">
        <v>3138</v>
      </c>
      <c r="I1154" s="32"/>
      <c r="J1154" s="124"/>
      <c r="K1154" s="120"/>
      <c r="M1154" s="117"/>
    </row>
    <row r="1155" spans="1:13" ht="14.25" customHeight="1" x14ac:dyDescent="0.3">
      <c r="B1155" s="11" t="s">
        <v>263</v>
      </c>
      <c r="C1155" s="14"/>
      <c r="D1155" s="10" t="s">
        <v>4210</v>
      </c>
      <c r="E1155" s="93">
        <v>163.90100000000001</v>
      </c>
      <c r="F1155" s="33">
        <f t="shared" si="41"/>
        <v>245.85150000000002</v>
      </c>
      <c r="G1155" s="11"/>
      <c r="H1155" s="126" t="s">
        <v>3138</v>
      </c>
      <c r="I1155" s="32"/>
      <c r="J1155" s="124"/>
      <c r="K1155" s="120"/>
      <c r="M1155" s="117"/>
    </row>
    <row r="1156" spans="1:13" ht="14.25" customHeight="1" x14ac:dyDescent="0.3">
      <c r="B1156" s="11" t="s">
        <v>264</v>
      </c>
      <c r="C1156" s="14"/>
      <c r="D1156" s="10" t="s">
        <v>4211</v>
      </c>
      <c r="E1156" s="93">
        <v>181.44</v>
      </c>
      <c r="F1156" s="33">
        <f t="shared" si="41"/>
        <v>272.15999999999997</v>
      </c>
      <c r="G1156" s="11"/>
      <c r="H1156" s="126" t="s">
        <v>3138</v>
      </c>
      <c r="I1156" s="32"/>
      <c r="J1156" s="124"/>
      <c r="K1156" s="120"/>
      <c r="M1156" s="117"/>
    </row>
    <row r="1157" spans="1:13" ht="14.25" customHeight="1" x14ac:dyDescent="0.25">
      <c r="A1157" s="16"/>
      <c r="B1157" s="17"/>
      <c r="C1157" s="18" t="s">
        <v>2008</v>
      </c>
      <c r="D1157" s="19"/>
      <c r="E1157" s="94" t="s">
        <v>3138</v>
      </c>
      <c r="F1157" s="34" t="str">
        <f t="shared" si="41"/>
        <v/>
      </c>
      <c r="G1157" s="17"/>
      <c r="H1157" s="126" t="s">
        <v>3138</v>
      </c>
      <c r="I1157" s="32"/>
      <c r="J1157" s="124"/>
      <c r="K1157" s="120"/>
      <c r="M1157" s="117"/>
    </row>
    <row r="1158" spans="1:13" ht="14.25" customHeight="1" x14ac:dyDescent="0.3">
      <c r="B1158" s="11" t="s">
        <v>2743</v>
      </c>
      <c r="C1158" s="14"/>
      <c r="D1158" s="10" t="s">
        <v>5698</v>
      </c>
      <c r="E1158" s="93">
        <v>2.645</v>
      </c>
      <c r="F1158" s="33">
        <f t="shared" si="41"/>
        <v>3.9675000000000002</v>
      </c>
      <c r="G1158" s="11"/>
      <c r="H1158" s="126" t="s">
        <v>7555</v>
      </c>
      <c r="I1158" s="32"/>
      <c r="J1158" s="124"/>
      <c r="K1158" s="120"/>
      <c r="M1158" s="117"/>
    </row>
    <row r="1159" spans="1:13" ht="14.25" customHeight="1" x14ac:dyDescent="0.3">
      <c r="B1159" s="11" t="s">
        <v>2744</v>
      </c>
      <c r="C1159" s="14"/>
      <c r="D1159" s="10" t="s">
        <v>5703</v>
      </c>
      <c r="E1159" s="93">
        <v>3.5210000000000004</v>
      </c>
      <c r="F1159" s="33">
        <f t="shared" si="41"/>
        <v>5.2815000000000003</v>
      </c>
      <c r="G1159" s="11"/>
      <c r="H1159" s="126" t="s">
        <v>7555</v>
      </c>
      <c r="I1159" s="32"/>
      <c r="J1159" s="124"/>
      <c r="K1159" s="120"/>
      <c r="M1159" s="117"/>
    </row>
    <row r="1160" spans="1:13" ht="14.25" customHeight="1" x14ac:dyDescent="0.3">
      <c r="B1160" s="11" t="s">
        <v>2745</v>
      </c>
      <c r="C1160" s="14"/>
      <c r="D1160" s="10" t="s">
        <v>5704</v>
      </c>
      <c r="E1160" s="93">
        <v>3.9560000000000004</v>
      </c>
      <c r="F1160" s="33">
        <f t="shared" si="41"/>
        <v>5.9340000000000011</v>
      </c>
      <c r="G1160" s="11"/>
      <c r="H1160" s="126" t="s">
        <v>8147</v>
      </c>
      <c r="I1160" s="32"/>
      <c r="J1160" s="124"/>
      <c r="K1160" s="120"/>
      <c r="M1160" s="117"/>
    </row>
    <row r="1161" spans="1:13" ht="14.25" customHeight="1" x14ac:dyDescent="0.25">
      <c r="A1161" s="16"/>
      <c r="B1161" s="17"/>
      <c r="C1161" s="18" t="s">
        <v>2009</v>
      </c>
      <c r="D1161" s="19"/>
      <c r="E1161" s="94" t="s">
        <v>3138</v>
      </c>
      <c r="F1161" s="34" t="str">
        <f t="shared" si="41"/>
        <v/>
      </c>
      <c r="G1161" s="17"/>
      <c r="H1161" s="126" t="s">
        <v>3138</v>
      </c>
      <c r="I1161" s="32"/>
      <c r="J1161" s="124"/>
      <c r="K1161" s="120"/>
      <c r="M1161" s="117"/>
    </row>
    <row r="1162" spans="1:13" ht="14.25" customHeight="1" x14ac:dyDescent="0.3">
      <c r="B1162" s="11" t="s">
        <v>1715</v>
      </c>
      <c r="C1162" s="14"/>
      <c r="D1162" s="10" t="s">
        <v>5548</v>
      </c>
      <c r="E1162" s="93">
        <v>1311.6770000000001</v>
      </c>
      <c r="F1162" s="33">
        <f t="shared" si="41"/>
        <v>1967.5155000000002</v>
      </c>
      <c r="G1162" s="11">
        <v>15</v>
      </c>
      <c r="H1162" s="126" t="s">
        <v>3138</v>
      </c>
      <c r="I1162" s="32"/>
      <c r="J1162" s="124"/>
      <c r="K1162" s="120"/>
      <c r="M1162" s="117"/>
    </row>
    <row r="1163" spans="1:13" ht="14.25" customHeight="1" x14ac:dyDescent="0.3">
      <c r="B1163" s="11" t="s">
        <v>1716</v>
      </c>
      <c r="C1163" s="14"/>
      <c r="D1163" s="10" t="s">
        <v>5549</v>
      </c>
      <c r="E1163" s="93">
        <v>1064.288</v>
      </c>
      <c r="F1163" s="33">
        <f t="shared" ref="F1163:F1217" si="43">IF(G1163="ENV.","VENTA",IF(B1163="","",E1163+E1163*A$2/100))</f>
        <v>1596.432</v>
      </c>
      <c r="G1163" s="11">
        <v>15</v>
      </c>
      <c r="H1163" s="126" t="s">
        <v>3138</v>
      </c>
      <c r="I1163" s="32"/>
      <c r="J1163" s="124"/>
      <c r="K1163" s="120"/>
      <c r="M1163" s="117"/>
    </row>
    <row r="1164" spans="1:13" ht="14.25" customHeight="1" x14ac:dyDescent="0.3">
      <c r="B1164" s="11" t="s">
        <v>265</v>
      </c>
      <c r="C1164" s="14"/>
      <c r="D1164" s="10" t="s">
        <v>5550</v>
      </c>
      <c r="E1164" s="93">
        <v>1064.288</v>
      </c>
      <c r="F1164" s="33">
        <f t="shared" si="43"/>
        <v>1596.432</v>
      </c>
      <c r="G1164" s="11">
        <v>15</v>
      </c>
      <c r="H1164" s="126" t="s">
        <v>3138</v>
      </c>
      <c r="I1164" s="32"/>
      <c r="J1164" s="124"/>
      <c r="K1164" s="120"/>
      <c r="M1164" s="117"/>
    </row>
    <row r="1165" spans="1:13" ht="14.25" customHeight="1" x14ac:dyDescent="0.3">
      <c r="B1165" s="11" t="s">
        <v>266</v>
      </c>
      <c r="C1165" s="14"/>
      <c r="D1165" s="10" t="s">
        <v>5551</v>
      </c>
      <c r="E1165" s="93">
        <v>1064.288</v>
      </c>
      <c r="F1165" s="33">
        <f t="shared" si="43"/>
        <v>1596.432</v>
      </c>
      <c r="G1165" s="11">
        <v>15</v>
      </c>
      <c r="H1165" s="126" t="s">
        <v>3138</v>
      </c>
      <c r="I1165" s="32"/>
      <c r="J1165" s="124"/>
      <c r="K1165" s="120"/>
      <c r="M1165" s="117"/>
    </row>
    <row r="1166" spans="1:13" ht="14.25" customHeight="1" x14ac:dyDescent="0.3">
      <c r="B1166" s="11" t="s">
        <v>267</v>
      </c>
      <c r="C1166" s="14"/>
      <c r="D1166" s="10" t="s">
        <v>5552</v>
      </c>
      <c r="E1166" s="93">
        <v>1013.33</v>
      </c>
      <c r="F1166" s="33">
        <f t="shared" si="43"/>
        <v>1519.9950000000001</v>
      </c>
      <c r="G1166" s="11">
        <v>15</v>
      </c>
      <c r="H1166" s="126" t="s">
        <v>3138</v>
      </c>
      <c r="I1166" s="32"/>
      <c r="J1166" s="124"/>
      <c r="K1166" s="120"/>
      <c r="M1166" s="117"/>
    </row>
    <row r="1167" spans="1:13" ht="14.25" customHeight="1" x14ac:dyDescent="0.3">
      <c r="B1167" s="11" t="s">
        <v>268</v>
      </c>
      <c r="C1167" s="14"/>
      <c r="D1167" s="10" t="s">
        <v>5553</v>
      </c>
      <c r="E1167" s="93">
        <v>1013.33</v>
      </c>
      <c r="F1167" s="33">
        <f t="shared" si="43"/>
        <v>1519.9950000000001</v>
      </c>
      <c r="G1167" s="11">
        <v>15</v>
      </c>
      <c r="H1167" s="126" t="s">
        <v>3138</v>
      </c>
      <c r="I1167" s="32"/>
      <c r="J1167" s="124"/>
      <c r="K1167" s="120"/>
      <c r="M1167" s="117"/>
    </row>
    <row r="1168" spans="1:13" ht="14.25" customHeight="1" x14ac:dyDescent="0.3">
      <c r="B1168" s="11" t="s">
        <v>269</v>
      </c>
      <c r="C1168" s="14"/>
      <c r="D1168" s="10" t="s">
        <v>5554</v>
      </c>
      <c r="E1168" s="93">
        <v>1013.33</v>
      </c>
      <c r="F1168" s="33">
        <f t="shared" si="43"/>
        <v>1519.9950000000001</v>
      </c>
      <c r="G1168" s="11">
        <v>15</v>
      </c>
      <c r="H1168" s="126" t="s">
        <v>3138</v>
      </c>
      <c r="I1168" s="32"/>
      <c r="J1168" s="124"/>
      <c r="K1168" s="120"/>
      <c r="M1168" s="117"/>
    </row>
    <row r="1169" spans="1:13" ht="14.25" customHeight="1" x14ac:dyDescent="0.3">
      <c r="B1169" s="11" t="s">
        <v>270</v>
      </c>
      <c r="C1169" s="14"/>
      <c r="D1169" s="10" t="s">
        <v>5545</v>
      </c>
      <c r="E1169" s="93">
        <v>1192.876</v>
      </c>
      <c r="F1169" s="33">
        <f t="shared" si="43"/>
        <v>1789.3139999999999</v>
      </c>
      <c r="G1169" s="11">
        <v>15</v>
      </c>
      <c r="H1169" s="126" t="s">
        <v>3138</v>
      </c>
      <c r="I1169" s="32"/>
      <c r="J1169" s="124"/>
      <c r="K1169" s="120"/>
      <c r="M1169" s="117"/>
    </row>
    <row r="1170" spans="1:13" ht="14.25" customHeight="1" x14ac:dyDescent="0.3">
      <c r="B1170" s="11" t="s">
        <v>271</v>
      </c>
      <c r="C1170" s="14"/>
      <c r="D1170" s="10" t="s">
        <v>5546</v>
      </c>
      <c r="E1170" s="93">
        <v>960.56200000000001</v>
      </c>
      <c r="F1170" s="33">
        <f t="shared" si="43"/>
        <v>1440.8430000000001</v>
      </c>
      <c r="G1170" s="11">
        <v>15</v>
      </c>
      <c r="H1170" s="126" t="s">
        <v>3138</v>
      </c>
      <c r="I1170" s="32"/>
      <c r="J1170" s="124"/>
      <c r="K1170" s="120"/>
      <c r="M1170" s="117"/>
    </row>
    <row r="1171" spans="1:13" ht="14.25" customHeight="1" x14ac:dyDescent="0.3">
      <c r="B1171" s="11" t="s">
        <v>272</v>
      </c>
      <c r="C1171" s="14"/>
      <c r="D1171" s="10" t="s">
        <v>5547</v>
      </c>
      <c r="E1171" s="93">
        <v>960.56200000000001</v>
      </c>
      <c r="F1171" s="33">
        <f t="shared" si="43"/>
        <v>1440.8430000000001</v>
      </c>
      <c r="G1171" s="11">
        <v>15</v>
      </c>
      <c r="H1171" s="126" t="s">
        <v>3138</v>
      </c>
      <c r="I1171" s="32"/>
      <c r="J1171" s="124"/>
      <c r="K1171" s="120"/>
      <c r="M1171" s="117"/>
    </row>
    <row r="1172" spans="1:13" ht="14.25" customHeight="1" x14ac:dyDescent="0.25">
      <c r="A1172" s="16"/>
      <c r="B1172" s="17"/>
      <c r="C1172" s="18" t="s">
        <v>2010</v>
      </c>
      <c r="D1172" s="19"/>
      <c r="E1172" s="94" t="s">
        <v>3138</v>
      </c>
      <c r="F1172" s="34" t="str">
        <f t="shared" si="43"/>
        <v/>
      </c>
      <c r="G1172" s="17"/>
      <c r="H1172" s="126" t="s">
        <v>3138</v>
      </c>
      <c r="I1172" s="32"/>
      <c r="J1172" s="124"/>
      <c r="K1172" s="120"/>
      <c r="M1172" s="117"/>
    </row>
    <row r="1173" spans="1:13" ht="14.25" customHeight="1" x14ac:dyDescent="0.3">
      <c r="B1173" s="11" t="s">
        <v>273</v>
      </c>
      <c r="C1173" s="14"/>
      <c r="D1173" s="10" t="s">
        <v>4895</v>
      </c>
      <c r="E1173" s="93">
        <v>286.32400000000001</v>
      </c>
      <c r="F1173" s="33">
        <f t="shared" si="43"/>
        <v>429.48599999999999</v>
      </c>
      <c r="G1173" s="11">
        <v>15</v>
      </c>
      <c r="H1173" s="126" t="s">
        <v>3138</v>
      </c>
      <c r="I1173" s="32"/>
      <c r="J1173" s="124"/>
      <c r="K1173" s="120"/>
      <c r="M1173" s="117"/>
    </row>
    <row r="1174" spans="1:13" ht="14.25" customHeight="1" x14ac:dyDescent="0.3">
      <c r="B1174" s="11" t="s">
        <v>274</v>
      </c>
      <c r="C1174" s="14"/>
      <c r="D1174" s="10" t="s">
        <v>5539</v>
      </c>
      <c r="E1174" s="93">
        <v>1058.8300000000002</v>
      </c>
      <c r="F1174" s="33">
        <f t="shared" si="43"/>
        <v>1588.2450000000003</v>
      </c>
      <c r="G1174" s="11">
        <v>15</v>
      </c>
      <c r="H1174" s="126" t="s">
        <v>3138</v>
      </c>
      <c r="I1174" s="32"/>
      <c r="J1174" s="124"/>
      <c r="K1174" s="120"/>
      <c r="M1174" s="117"/>
    </row>
    <row r="1175" spans="1:13" ht="14.25" customHeight="1" x14ac:dyDescent="0.3">
      <c r="B1175" s="11" t="s">
        <v>275</v>
      </c>
      <c r="C1175" s="14"/>
      <c r="D1175" s="10" t="s">
        <v>5540</v>
      </c>
      <c r="E1175" s="93">
        <v>1058.8300000000002</v>
      </c>
      <c r="F1175" s="33">
        <f t="shared" si="43"/>
        <v>1588.2450000000003</v>
      </c>
      <c r="G1175" s="11">
        <v>15</v>
      </c>
      <c r="H1175" s="126" t="s">
        <v>3138</v>
      </c>
      <c r="I1175" s="32"/>
      <c r="J1175" s="124"/>
      <c r="K1175" s="120"/>
      <c r="M1175" s="117"/>
    </row>
    <row r="1176" spans="1:13" ht="14.25" customHeight="1" x14ac:dyDescent="0.3">
      <c r="B1176" s="11" t="s">
        <v>276</v>
      </c>
      <c r="C1176" s="14"/>
      <c r="D1176" s="10" t="s">
        <v>5541</v>
      </c>
      <c r="E1176" s="93">
        <v>1236.4460000000001</v>
      </c>
      <c r="F1176" s="33">
        <f t="shared" si="43"/>
        <v>1854.6690000000003</v>
      </c>
      <c r="G1176" s="11">
        <v>15</v>
      </c>
      <c r="H1176" s="126" t="s">
        <v>3138</v>
      </c>
      <c r="I1176" s="32"/>
      <c r="J1176" s="124"/>
      <c r="K1176" s="120"/>
      <c r="M1176" s="117"/>
    </row>
    <row r="1177" spans="1:13" ht="14.25" customHeight="1" x14ac:dyDescent="0.3">
      <c r="B1177" s="11" t="s">
        <v>277</v>
      </c>
      <c r="C1177" s="14"/>
      <c r="D1177" s="10" t="s">
        <v>5542</v>
      </c>
      <c r="E1177" s="93">
        <v>1013.33</v>
      </c>
      <c r="F1177" s="33">
        <f t="shared" si="43"/>
        <v>1519.9950000000001</v>
      </c>
      <c r="G1177" s="11">
        <v>15</v>
      </c>
      <c r="H1177" s="126" t="s">
        <v>3138</v>
      </c>
      <c r="I1177" s="32"/>
      <c r="J1177" s="124"/>
      <c r="K1177" s="120"/>
      <c r="M1177" s="117"/>
    </row>
    <row r="1178" spans="1:13" ht="14.25" customHeight="1" x14ac:dyDescent="0.3">
      <c r="B1178" s="11" t="s">
        <v>278</v>
      </c>
      <c r="C1178" s="14"/>
      <c r="D1178" s="10" t="s">
        <v>5543</v>
      </c>
      <c r="E1178" s="93">
        <v>1013.33</v>
      </c>
      <c r="F1178" s="33">
        <f t="shared" si="43"/>
        <v>1519.9950000000001</v>
      </c>
      <c r="G1178" s="11">
        <v>15</v>
      </c>
      <c r="H1178" s="126" t="s">
        <v>3138</v>
      </c>
      <c r="I1178" s="32"/>
      <c r="J1178" s="124"/>
      <c r="K1178" s="120"/>
      <c r="M1178" s="117"/>
    </row>
    <row r="1179" spans="1:13" ht="14.25" customHeight="1" x14ac:dyDescent="0.3">
      <c r="B1179" s="11" t="s">
        <v>279</v>
      </c>
      <c r="C1179" s="14"/>
      <c r="D1179" s="10" t="s">
        <v>5544</v>
      </c>
      <c r="E1179" s="93">
        <v>1013.33</v>
      </c>
      <c r="F1179" s="33">
        <f t="shared" si="43"/>
        <v>1519.9950000000001</v>
      </c>
      <c r="G1179" s="11">
        <v>15</v>
      </c>
      <c r="H1179" s="126" t="s">
        <v>3138</v>
      </c>
      <c r="I1179" s="32"/>
      <c r="J1179" s="124"/>
      <c r="K1179" s="120"/>
      <c r="M1179" s="117"/>
    </row>
    <row r="1180" spans="1:13" ht="14.25" customHeight="1" x14ac:dyDescent="0.3">
      <c r="B1180" s="11" t="s">
        <v>280</v>
      </c>
      <c r="C1180" s="14"/>
      <c r="D1180" s="10" t="s">
        <v>5536</v>
      </c>
      <c r="E1180" s="93">
        <v>265.20699999999999</v>
      </c>
      <c r="F1180" s="33">
        <f t="shared" si="43"/>
        <v>397.81049999999999</v>
      </c>
      <c r="G1180" s="11">
        <v>15</v>
      </c>
      <c r="H1180" s="126" t="s">
        <v>3138</v>
      </c>
      <c r="I1180" s="32"/>
      <c r="J1180" s="124"/>
      <c r="K1180" s="120"/>
      <c r="M1180" s="117"/>
    </row>
    <row r="1181" spans="1:13" ht="14.25" customHeight="1" x14ac:dyDescent="0.3">
      <c r="B1181" s="11" t="s">
        <v>281</v>
      </c>
      <c r="C1181" s="14"/>
      <c r="D1181" s="10" t="s">
        <v>5537</v>
      </c>
      <c r="E1181" s="93">
        <v>960.35300000000007</v>
      </c>
      <c r="F1181" s="33">
        <f t="shared" si="43"/>
        <v>1440.5295000000001</v>
      </c>
      <c r="G1181" s="11">
        <v>15</v>
      </c>
      <c r="H1181" s="126" t="s">
        <v>3138</v>
      </c>
      <c r="I1181" s="32"/>
      <c r="J1181" s="124"/>
      <c r="K1181" s="120"/>
      <c r="M1181" s="117"/>
    </row>
    <row r="1182" spans="1:13" ht="14.25" customHeight="1" x14ac:dyDescent="0.3">
      <c r="B1182" s="11" t="s">
        <v>282</v>
      </c>
      <c r="C1182" s="14"/>
      <c r="D1182" s="10" t="s">
        <v>5538</v>
      </c>
      <c r="E1182" s="93">
        <v>960.35300000000007</v>
      </c>
      <c r="F1182" s="33">
        <f t="shared" si="43"/>
        <v>1440.5295000000001</v>
      </c>
      <c r="G1182" s="11">
        <v>15</v>
      </c>
      <c r="H1182" s="126" t="s">
        <v>3138</v>
      </c>
      <c r="I1182" s="32"/>
      <c r="J1182" s="124"/>
      <c r="K1182" s="120"/>
      <c r="M1182" s="117"/>
    </row>
    <row r="1183" spans="1:13" ht="14.25" customHeight="1" x14ac:dyDescent="0.3">
      <c r="B1183" s="11" t="s">
        <v>283</v>
      </c>
      <c r="C1183" s="14"/>
      <c r="D1183" s="10" t="s">
        <v>4896</v>
      </c>
      <c r="E1183" s="93">
        <v>253.40600000000001</v>
      </c>
      <c r="F1183" s="33">
        <f t="shared" si="43"/>
        <v>380.10900000000004</v>
      </c>
      <c r="G1183" s="11">
        <v>15</v>
      </c>
      <c r="H1183" s="126" t="s">
        <v>3138</v>
      </c>
      <c r="I1183" s="32"/>
      <c r="J1183" s="124"/>
      <c r="K1183" s="120"/>
      <c r="M1183" s="117"/>
    </row>
    <row r="1184" spans="1:13" ht="14.25" customHeight="1" x14ac:dyDescent="0.25">
      <c r="A1184" s="16"/>
      <c r="B1184" s="17"/>
      <c r="C1184" s="18" t="s">
        <v>3903</v>
      </c>
      <c r="D1184" s="19"/>
      <c r="E1184" s="94" t="s">
        <v>3138</v>
      </c>
      <c r="F1184" s="34" t="str">
        <f t="shared" si="43"/>
        <v/>
      </c>
      <c r="G1184" s="17"/>
      <c r="H1184" s="126" t="s">
        <v>3138</v>
      </c>
      <c r="I1184" s="32"/>
      <c r="J1184" s="124"/>
      <c r="K1184" s="120"/>
      <c r="M1184" s="117"/>
    </row>
    <row r="1185" spans="1:13" ht="14.25" customHeight="1" x14ac:dyDescent="0.3">
      <c r="B1185" s="11" t="s">
        <v>284</v>
      </c>
      <c r="C1185" s="14"/>
      <c r="D1185" s="10" t="s">
        <v>6151</v>
      </c>
      <c r="E1185" s="93">
        <v>15.154</v>
      </c>
      <c r="F1185" s="33">
        <f t="shared" si="43"/>
        <v>22.731000000000002</v>
      </c>
      <c r="G1185" s="11">
        <v>250</v>
      </c>
      <c r="H1185" s="126" t="s">
        <v>7528</v>
      </c>
      <c r="I1185" s="32"/>
      <c r="J1185" s="124"/>
      <c r="K1185" s="120"/>
      <c r="M1185" s="117"/>
    </row>
    <row r="1186" spans="1:13" ht="14.25" customHeight="1" x14ac:dyDescent="0.3">
      <c r="B1186" s="11" t="s">
        <v>285</v>
      </c>
      <c r="C1186" s="14"/>
      <c r="D1186" s="10" t="s">
        <v>6152</v>
      </c>
      <c r="E1186" s="93">
        <v>15.154</v>
      </c>
      <c r="F1186" s="33">
        <f t="shared" si="43"/>
        <v>22.731000000000002</v>
      </c>
      <c r="G1186" s="11">
        <v>250</v>
      </c>
      <c r="H1186" s="126" t="s">
        <v>7528</v>
      </c>
      <c r="I1186" s="32"/>
      <c r="J1186" s="124"/>
      <c r="K1186" s="120"/>
      <c r="M1186" s="117"/>
    </row>
    <row r="1187" spans="1:13" ht="14.25" customHeight="1" x14ac:dyDescent="0.3">
      <c r="B1187" s="11" t="s">
        <v>286</v>
      </c>
      <c r="C1187" s="14"/>
      <c r="D1187" s="10" t="s">
        <v>6153</v>
      </c>
      <c r="E1187" s="93">
        <v>15.154</v>
      </c>
      <c r="F1187" s="33">
        <f t="shared" si="43"/>
        <v>22.731000000000002</v>
      </c>
      <c r="G1187" s="11">
        <v>250</v>
      </c>
      <c r="H1187" s="126" t="s">
        <v>7528</v>
      </c>
      <c r="I1187" s="32"/>
      <c r="J1187" s="124"/>
      <c r="K1187" s="120"/>
      <c r="M1187" s="117"/>
    </row>
    <row r="1188" spans="1:13" ht="14.25" customHeight="1" x14ac:dyDescent="0.3">
      <c r="B1188" s="11" t="s">
        <v>287</v>
      </c>
      <c r="C1188" s="14"/>
      <c r="D1188" s="10" t="s">
        <v>6154</v>
      </c>
      <c r="E1188" s="93">
        <v>15.154</v>
      </c>
      <c r="F1188" s="33">
        <f t="shared" si="43"/>
        <v>22.731000000000002</v>
      </c>
      <c r="G1188" s="11">
        <v>250</v>
      </c>
      <c r="H1188" s="126" t="s">
        <v>7528</v>
      </c>
      <c r="I1188" s="32"/>
      <c r="J1188" s="124"/>
      <c r="K1188" s="120"/>
      <c r="M1188" s="117"/>
    </row>
    <row r="1189" spans="1:13" ht="14.25" customHeight="1" x14ac:dyDescent="0.3">
      <c r="B1189" s="11" t="s">
        <v>288</v>
      </c>
      <c r="C1189" s="14"/>
      <c r="D1189" s="10" t="s">
        <v>6155</v>
      </c>
      <c r="E1189" s="93">
        <v>16.022000000000002</v>
      </c>
      <c r="F1189" s="33">
        <f t="shared" si="43"/>
        <v>24.033000000000001</v>
      </c>
      <c r="G1189" s="11">
        <v>250</v>
      </c>
      <c r="H1189" s="126" t="s">
        <v>7528</v>
      </c>
      <c r="I1189" s="32"/>
      <c r="J1189" s="124"/>
      <c r="K1189" s="120"/>
      <c r="M1189" s="117"/>
    </row>
    <row r="1190" spans="1:13" ht="14.25" customHeight="1" x14ac:dyDescent="0.3">
      <c r="B1190" s="11" t="s">
        <v>289</v>
      </c>
      <c r="C1190" s="14"/>
      <c r="D1190" s="10" t="s">
        <v>6156</v>
      </c>
      <c r="E1190" s="93">
        <v>16.022000000000002</v>
      </c>
      <c r="F1190" s="33">
        <f t="shared" si="43"/>
        <v>24.033000000000001</v>
      </c>
      <c r="G1190" s="11">
        <v>250</v>
      </c>
      <c r="H1190" s="126" t="s">
        <v>7528</v>
      </c>
      <c r="I1190" s="32"/>
      <c r="J1190" s="124"/>
      <c r="K1190" s="120"/>
      <c r="M1190" s="117"/>
    </row>
    <row r="1191" spans="1:13" ht="14.25" customHeight="1" x14ac:dyDescent="0.25">
      <c r="A1191" s="16"/>
      <c r="B1191" s="17"/>
      <c r="C1191" s="18" t="s">
        <v>6161</v>
      </c>
      <c r="D1191" s="19"/>
      <c r="E1191" s="94" t="s">
        <v>3138</v>
      </c>
      <c r="F1191" s="34" t="str">
        <f>IF(G1191="ENV.","VENTA",IF(B1191="","",E1191+E1191*A$2/100))</f>
        <v/>
      </c>
      <c r="G1191" s="17"/>
      <c r="H1191" s="126" t="s">
        <v>3138</v>
      </c>
      <c r="I1191" s="32"/>
      <c r="J1191" s="124"/>
      <c r="K1191" s="120"/>
      <c r="M1191" s="117"/>
    </row>
    <row r="1192" spans="1:13" ht="14.25" customHeight="1" x14ac:dyDescent="0.3">
      <c r="B1192" s="11" t="s">
        <v>5183</v>
      </c>
      <c r="C1192" s="14"/>
      <c r="D1192" s="10" t="s">
        <v>5184</v>
      </c>
      <c r="E1192" s="93">
        <v>391.5</v>
      </c>
      <c r="F1192" s="33">
        <f>IF(G1192="ENV.","VENTA",IF(B1192="","",E1192+E1192*A$2/100))</f>
        <v>587.25</v>
      </c>
      <c r="G1192" s="11"/>
      <c r="H1192" s="126" t="s">
        <v>3138</v>
      </c>
      <c r="I1192" s="32"/>
      <c r="J1192" s="124"/>
      <c r="K1192" s="120"/>
      <c r="M1192" s="117"/>
    </row>
    <row r="1193" spans="1:13" ht="14.25" customHeight="1" x14ac:dyDescent="0.3">
      <c r="B1193" s="11" t="s">
        <v>5228</v>
      </c>
      <c r="C1193" s="14"/>
      <c r="D1193" s="10" t="s">
        <v>7565</v>
      </c>
      <c r="E1193" s="93">
        <v>212.22220000000002</v>
      </c>
      <c r="F1193" s="33">
        <f t="shared" ref="F1193:F1198" si="44">IF(G1193="ENV.","VENTA",IF(B1193="","",E1193+E1193*A$2/100))</f>
        <v>318.33330000000001</v>
      </c>
      <c r="G1193" s="11"/>
      <c r="H1193" s="126" t="s">
        <v>8135</v>
      </c>
      <c r="I1193" s="32"/>
      <c r="J1193" s="124"/>
      <c r="K1193" s="120"/>
      <c r="M1193" s="117"/>
    </row>
    <row r="1194" spans="1:13" ht="14.25" customHeight="1" x14ac:dyDescent="0.3">
      <c r="B1194" s="11" t="s">
        <v>5230</v>
      </c>
      <c r="C1194" s="14"/>
      <c r="D1194" s="10" t="s">
        <v>7566</v>
      </c>
      <c r="E1194" s="93">
        <v>57.777800000000006</v>
      </c>
      <c r="F1194" s="33">
        <f t="shared" si="44"/>
        <v>86.666700000000006</v>
      </c>
      <c r="G1194" s="11"/>
      <c r="H1194" s="126" t="s">
        <v>8135</v>
      </c>
      <c r="I1194" s="32"/>
      <c r="J1194" s="124"/>
      <c r="K1194" s="120"/>
      <c r="M1194" s="117"/>
    </row>
    <row r="1195" spans="1:13" ht="14.25" customHeight="1" x14ac:dyDescent="0.3">
      <c r="B1195" s="11" t="s">
        <v>5214</v>
      </c>
      <c r="C1195" s="14"/>
      <c r="D1195" s="10" t="s">
        <v>7966</v>
      </c>
      <c r="E1195" s="93">
        <v>777.77780000000007</v>
      </c>
      <c r="F1195" s="33">
        <f t="shared" si="44"/>
        <v>1166.6667000000002</v>
      </c>
      <c r="G1195" s="11"/>
      <c r="H1195" s="126" t="s">
        <v>8135</v>
      </c>
      <c r="I1195" s="32"/>
      <c r="J1195" s="124"/>
      <c r="K1195" s="120"/>
      <c r="M1195" s="117"/>
    </row>
    <row r="1196" spans="1:13" ht="14.25" customHeight="1" x14ac:dyDescent="0.3">
      <c r="B1196" s="11" t="s">
        <v>5133</v>
      </c>
      <c r="C1196" s="14"/>
      <c r="D1196" s="10" t="s">
        <v>7568</v>
      </c>
      <c r="E1196" s="93">
        <v>461.11110000000002</v>
      </c>
      <c r="F1196" s="33">
        <f t="shared" si="44"/>
        <v>691.66665</v>
      </c>
      <c r="G1196" s="11"/>
      <c r="H1196" s="126" t="s">
        <v>8135</v>
      </c>
      <c r="I1196" s="32"/>
      <c r="J1196" s="124"/>
      <c r="K1196" s="120"/>
      <c r="M1196" s="117"/>
    </row>
    <row r="1197" spans="1:13" ht="14.25" customHeight="1" x14ac:dyDescent="0.3">
      <c r="B1197" s="11" t="s">
        <v>5181</v>
      </c>
      <c r="C1197" s="14"/>
      <c r="D1197" s="10" t="s">
        <v>7567</v>
      </c>
      <c r="E1197" s="93">
        <v>461.11110000000002</v>
      </c>
      <c r="F1197" s="33">
        <f t="shared" si="44"/>
        <v>691.66665</v>
      </c>
      <c r="G1197" s="11"/>
      <c r="H1197" s="126" t="s">
        <v>8135</v>
      </c>
      <c r="I1197" s="32"/>
      <c r="J1197" s="124"/>
      <c r="K1197" s="120"/>
      <c r="M1197" s="117"/>
    </row>
    <row r="1198" spans="1:13" ht="14.25" customHeight="1" x14ac:dyDescent="0.3">
      <c r="B1198" s="11" t="s">
        <v>6162</v>
      </c>
      <c r="C1198" s="14"/>
      <c r="D1198" s="10" t="s">
        <v>6163</v>
      </c>
      <c r="E1198" s="93">
        <v>5629.4890000000005</v>
      </c>
      <c r="F1198" s="33">
        <f t="shared" si="44"/>
        <v>8444.2335000000003</v>
      </c>
      <c r="G1198" s="11"/>
      <c r="H1198" s="126" t="s">
        <v>7535</v>
      </c>
      <c r="I1198" s="32"/>
      <c r="J1198" s="124"/>
      <c r="K1198" s="120"/>
      <c r="M1198" s="117"/>
    </row>
    <row r="1199" spans="1:13" ht="14.25" customHeight="1" x14ac:dyDescent="0.25">
      <c r="A1199" s="16"/>
      <c r="B1199" s="17"/>
      <c r="C1199" s="18" t="s">
        <v>2011</v>
      </c>
      <c r="D1199" s="19"/>
      <c r="E1199" s="94" t="s">
        <v>3138</v>
      </c>
      <c r="F1199" s="34" t="str">
        <f t="shared" si="43"/>
        <v/>
      </c>
      <c r="G1199" s="17"/>
      <c r="H1199" s="126" t="s">
        <v>3138</v>
      </c>
      <c r="I1199" s="32"/>
      <c r="J1199" s="124"/>
      <c r="K1199" s="120"/>
      <c r="M1199" s="117"/>
    </row>
    <row r="1200" spans="1:13" ht="14.25" customHeight="1" x14ac:dyDescent="0.3">
      <c r="A1200" s="21"/>
      <c r="B1200" s="22" t="s">
        <v>2402</v>
      </c>
      <c r="C1200" s="23"/>
      <c r="D1200" s="24" t="s">
        <v>3130</v>
      </c>
      <c r="E1200" s="95" t="s">
        <v>3629</v>
      </c>
      <c r="F1200" s="35" t="str">
        <f t="shared" si="43"/>
        <v>VENTA</v>
      </c>
      <c r="G1200" s="22" t="s">
        <v>1965</v>
      </c>
      <c r="H1200" s="126" t="s">
        <v>3138</v>
      </c>
      <c r="I1200" s="32"/>
      <c r="J1200" s="124"/>
      <c r="K1200" s="120"/>
      <c r="M1200" s="117"/>
    </row>
    <row r="1201" spans="1:13" ht="14.25" customHeight="1" x14ac:dyDescent="0.3">
      <c r="B1201" s="11" t="s">
        <v>290</v>
      </c>
      <c r="C1201" s="14"/>
      <c r="D1201" s="10" t="s">
        <v>6069</v>
      </c>
      <c r="E1201" s="93">
        <v>814.49400000000003</v>
      </c>
      <c r="F1201" s="33">
        <f t="shared" si="43"/>
        <v>1221.741</v>
      </c>
      <c r="G1201" s="11">
        <v>15</v>
      </c>
      <c r="H1201" s="126" t="s">
        <v>3138</v>
      </c>
      <c r="I1201" s="32"/>
      <c r="J1201" s="124"/>
      <c r="K1201" s="120"/>
      <c r="M1201" s="117"/>
    </row>
    <row r="1202" spans="1:13" ht="14.25" customHeight="1" x14ac:dyDescent="0.3">
      <c r="B1202" s="11" t="s">
        <v>291</v>
      </c>
      <c r="C1202" s="14"/>
      <c r="D1202" s="10" t="s">
        <v>6070</v>
      </c>
      <c r="E1202" s="93">
        <v>778.37300000000005</v>
      </c>
      <c r="F1202" s="33">
        <f t="shared" si="43"/>
        <v>1167.5595000000001</v>
      </c>
      <c r="G1202" s="11">
        <v>15</v>
      </c>
      <c r="H1202" s="126" t="s">
        <v>3138</v>
      </c>
      <c r="I1202" s="32"/>
      <c r="J1202" s="124"/>
      <c r="K1202" s="120"/>
      <c r="M1202" s="117"/>
    </row>
    <row r="1203" spans="1:13" ht="14.25" customHeight="1" x14ac:dyDescent="0.3">
      <c r="B1203" s="11" t="s">
        <v>292</v>
      </c>
      <c r="C1203" s="14"/>
      <c r="D1203" s="10" t="s">
        <v>6071</v>
      </c>
      <c r="E1203" s="93">
        <v>726.75800000000004</v>
      </c>
      <c r="F1203" s="33">
        <f t="shared" si="43"/>
        <v>1090.1370000000002</v>
      </c>
      <c r="G1203" s="11">
        <v>15</v>
      </c>
      <c r="H1203" s="126" t="s">
        <v>3138</v>
      </c>
      <c r="I1203" s="32"/>
      <c r="J1203" s="124"/>
      <c r="K1203" s="120"/>
      <c r="M1203" s="117"/>
    </row>
    <row r="1204" spans="1:13" ht="14.25" customHeight="1" x14ac:dyDescent="0.3">
      <c r="B1204" s="11" t="s">
        <v>293</v>
      </c>
      <c r="C1204" s="14"/>
      <c r="D1204" s="10" t="s">
        <v>6072</v>
      </c>
      <c r="E1204" s="93">
        <v>698.53200000000004</v>
      </c>
      <c r="F1204" s="33">
        <f t="shared" si="43"/>
        <v>1047.798</v>
      </c>
      <c r="G1204" s="11">
        <v>15</v>
      </c>
      <c r="H1204" s="126" t="s">
        <v>3138</v>
      </c>
      <c r="I1204" s="32"/>
      <c r="J1204" s="124"/>
      <c r="K1204" s="120"/>
      <c r="M1204" s="117"/>
    </row>
    <row r="1205" spans="1:13" ht="14.25" customHeight="1" x14ac:dyDescent="0.3">
      <c r="B1205" s="11" t="s">
        <v>294</v>
      </c>
      <c r="C1205" s="14"/>
      <c r="D1205" s="10" t="s">
        <v>6073</v>
      </c>
      <c r="E1205" s="93">
        <v>691.82100000000003</v>
      </c>
      <c r="F1205" s="33">
        <f t="shared" si="43"/>
        <v>1037.7315000000001</v>
      </c>
      <c r="G1205" s="11">
        <v>15</v>
      </c>
      <c r="H1205" s="126" t="s">
        <v>3138</v>
      </c>
      <c r="I1205" s="32"/>
      <c r="J1205" s="124"/>
      <c r="K1205" s="120"/>
      <c r="M1205" s="117"/>
    </row>
    <row r="1206" spans="1:13" ht="14.25" customHeight="1" x14ac:dyDescent="0.3">
      <c r="B1206" s="11" t="s">
        <v>295</v>
      </c>
      <c r="C1206" s="14"/>
      <c r="D1206" s="10" t="s">
        <v>6074</v>
      </c>
      <c r="E1206" s="93">
        <v>691.82100000000003</v>
      </c>
      <c r="F1206" s="33">
        <f t="shared" si="43"/>
        <v>1037.7315000000001</v>
      </c>
      <c r="G1206" s="11">
        <v>15</v>
      </c>
      <c r="H1206" s="126" t="s">
        <v>3138</v>
      </c>
      <c r="I1206" s="32"/>
      <c r="J1206" s="124"/>
      <c r="K1206" s="120"/>
      <c r="M1206" s="117"/>
    </row>
    <row r="1207" spans="1:13" ht="14.25" customHeight="1" x14ac:dyDescent="0.3">
      <c r="B1207" s="11" t="s">
        <v>296</v>
      </c>
      <c r="C1207" s="14"/>
      <c r="D1207" s="10" t="s">
        <v>6075</v>
      </c>
      <c r="E1207" s="93">
        <v>691.82100000000003</v>
      </c>
      <c r="F1207" s="33">
        <f t="shared" si="43"/>
        <v>1037.7315000000001</v>
      </c>
      <c r="G1207" s="11">
        <v>15</v>
      </c>
      <c r="H1207" s="126" t="s">
        <v>3138</v>
      </c>
      <c r="I1207" s="32"/>
      <c r="J1207" s="124"/>
      <c r="K1207" s="120"/>
      <c r="M1207" s="117"/>
    </row>
    <row r="1208" spans="1:13" ht="14.25" customHeight="1" x14ac:dyDescent="0.3">
      <c r="B1208" s="11" t="s">
        <v>297</v>
      </c>
      <c r="C1208" s="14"/>
      <c r="D1208" s="10" t="s">
        <v>6076</v>
      </c>
      <c r="E1208" s="93">
        <v>754.39100000000008</v>
      </c>
      <c r="F1208" s="33">
        <f t="shared" si="43"/>
        <v>1131.5865000000001</v>
      </c>
      <c r="G1208" s="11">
        <v>15</v>
      </c>
      <c r="H1208" s="126" t="s">
        <v>3138</v>
      </c>
      <c r="I1208" s="32"/>
      <c r="J1208" s="124"/>
      <c r="K1208" s="120"/>
      <c r="M1208" s="117"/>
    </row>
    <row r="1209" spans="1:13" ht="14.25" customHeight="1" x14ac:dyDescent="0.3">
      <c r="B1209" s="11" t="s">
        <v>298</v>
      </c>
      <c r="C1209" s="14"/>
      <c r="D1209" s="10" t="s">
        <v>6077</v>
      </c>
      <c r="E1209" s="93">
        <v>791.59800000000007</v>
      </c>
      <c r="F1209" s="33">
        <f t="shared" si="43"/>
        <v>1187.3970000000002</v>
      </c>
      <c r="G1209" s="11">
        <v>15</v>
      </c>
      <c r="H1209" s="126" t="s">
        <v>3138</v>
      </c>
      <c r="I1209" s="32"/>
      <c r="J1209" s="124"/>
      <c r="K1209" s="120"/>
      <c r="M1209" s="117"/>
    </row>
    <row r="1210" spans="1:13" ht="14.25" customHeight="1" x14ac:dyDescent="0.3">
      <c r="B1210" s="11" t="s">
        <v>299</v>
      </c>
      <c r="C1210" s="14"/>
      <c r="D1210" s="10" t="s">
        <v>6078</v>
      </c>
      <c r="E1210" s="93">
        <v>791.59800000000007</v>
      </c>
      <c r="F1210" s="33">
        <f t="shared" si="43"/>
        <v>1187.3970000000002</v>
      </c>
      <c r="G1210" s="11">
        <v>15</v>
      </c>
      <c r="H1210" s="126" t="s">
        <v>3138</v>
      </c>
      <c r="I1210" s="32"/>
      <c r="J1210" s="124"/>
      <c r="K1210" s="120"/>
      <c r="M1210" s="117"/>
    </row>
    <row r="1211" spans="1:13" ht="14.25" customHeight="1" x14ac:dyDescent="0.3">
      <c r="B1211" s="11" t="s">
        <v>300</v>
      </c>
      <c r="C1211" s="14"/>
      <c r="D1211" s="10" t="s">
        <v>6079</v>
      </c>
      <c r="E1211" s="93">
        <v>791.59800000000007</v>
      </c>
      <c r="F1211" s="33">
        <f t="shared" si="43"/>
        <v>1187.3970000000002</v>
      </c>
      <c r="G1211" s="11">
        <v>15</v>
      </c>
      <c r="H1211" s="126" t="s">
        <v>3138</v>
      </c>
      <c r="I1211" s="32"/>
      <c r="J1211" s="124"/>
      <c r="K1211" s="120"/>
      <c r="M1211" s="117"/>
    </row>
    <row r="1212" spans="1:13" ht="14.25" customHeight="1" x14ac:dyDescent="0.25">
      <c r="A1212" s="16"/>
      <c r="B1212" s="17"/>
      <c r="C1212" s="18" t="s">
        <v>3449</v>
      </c>
      <c r="D1212" s="19"/>
      <c r="E1212" s="94" t="s">
        <v>3138</v>
      </c>
      <c r="F1212" s="34" t="str">
        <f t="shared" si="43"/>
        <v/>
      </c>
      <c r="G1212" s="17"/>
      <c r="H1212" s="126" t="s">
        <v>3138</v>
      </c>
      <c r="I1212" s="32"/>
      <c r="J1212" s="124"/>
      <c r="K1212" s="120"/>
      <c r="M1212" s="117"/>
    </row>
    <row r="1213" spans="1:13" ht="14.25" customHeight="1" x14ac:dyDescent="0.3">
      <c r="A1213" s="21"/>
      <c r="B1213" s="22" t="s">
        <v>2402</v>
      </c>
      <c r="C1213" s="23"/>
      <c r="D1213" s="24" t="s">
        <v>3130</v>
      </c>
      <c r="E1213" s="95" t="s">
        <v>3629</v>
      </c>
      <c r="F1213" s="35" t="str">
        <f t="shared" si="43"/>
        <v>VENTA</v>
      </c>
      <c r="G1213" s="22" t="s">
        <v>1965</v>
      </c>
      <c r="H1213" s="126" t="s">
        <v>3138</v>
      </c>
      <c r="I1213" s="32"/>
      <c r="J1213" s="124"/>
      <c r="K1213" s="120"/>
      <c r="M1213" s="117"/>
    </row>
    <row r="1214" spans="1:13" ht="14.25" customHeight="1" x14ac:dyDescent="0.3">
      <c r="B1214" s="11" t="s">
        <v>3666</v>
      </c>
      <c r="C1214" s="14"/>
      <c r="D1214" s="10" t="s">
        <v>7787</v>
      </c>
      <c r="E1214" s="93">
        <v>2152.5080000000003</v>
      </c>
      <c r="F1214" s="33">
        <f t="shared" si="43"/>
        <v>3228.7620000000006</v>
      </c>
      <c r="G1214" s="11"/>
      <c r="H1214" s="126" t="s">
        <v>3138</v>
      </c>
      <c r="I1214" s="32"/>
      <c r="J1214" s="124"/>
      <c r="K1214" s="120"/>
      <c r="M1214" s="117"/>
    </row>
    <row r="1215" spans="1:13" ht="14.25" customHeight="1" x14ac:dyDescent="0.3">
      <c r="B1215" s="11" t="s">
        <v>3667</v>
      </c>
      <c r="C1215" s="14"/>
      <c r="D1215" s="10" t="s">
        <v>7788</v>
      </c>
      <c r="E1215" s="93">
        <v>2504.0480000000002</v>
      </c>
      <c r="F1215" s="33">
        <f t="shared" si="43"/>
        <v>3756.0720000000001</v>
      </c>
      <c r="G1215" s="11"/>
      <c r="H1215" s="126" t="s">
        <v>3138</v>
      </c>
      <c r="I1215" s="32"/>
      <c r="J1215" s="124"/>
      <c r="K1215" s="120"/>
      <c r="M1215" s="117"/>
    </row>
    <row r="1216" spans="1:13" ht="14.25" customHeight="1" x14ac:dyDescent="0.3">
      <c r="B1216" s="11" t="s">
        <v>3668</v>
      </c>
      <c r="C1216" s="14"/>
      <c r="D1216" s="10" t="s">
        <v>7789</v>
      </c>
      <c r="E1216" s="93">
        <v>3083.556</v>
      </c>
      <c r="F1216" s="33">
        <f t="shared" si="43"/>
        <v>4625.3339999999998</v>
      </c>
      <c r="G1216" s="11"/>
      <c r="H1216" s="126" t="s">
        <v>3138</v>
      </c>
      <c r="I1216" s="32"/>
      <c r="J1216" s="124"/>
      <c r="K1216" s="120"/>
      <c r="M1216" s="117"/>
    </row>
    <row r="1217" spans="1:13" ht="14.25" customHeight="1" x14ac:dyDescent="0.25">
      <c r="A1217" s="16"/>
      <c r="B1217" s="17"/>
      <c r="C1217" s="18" t="s">
        <v>3417</v>
      </c>
      <c r="D1217" s="19"/>
      <c r="E1217" s="94" t="s">
        <v>3138</v>
      </c>
      <c r="F1217" s="34" t="str">
        <f t="shared" si="43"/>
        <v/>
      </c>
      <c r="G1217" s="17"/>
      <c r="H1217" s="126" t="s">
        <v>3138</v>
      </c>
      <c r="I1217" s="32"/>
      <c r="J1217" s="124"/>
      <c r="K1217" s="120"/>
      <c r="M1217" s="117"/>
    </row>
    <row r="1218" spans="1:13" ht="14.25" customHeight="1" x14ac:dyDescent="0.3">
      <c r="A1218" s="21"/>
      <c r="B1218" s="22" t="s">
        <v>2402</v>
      </c>
      <c r="C1218" s="23"/>
      <c r="D1218" s="24" t="s">
        <v>3130</v>
      </c>
      <c r="E1218" s="95" t="s">
        <v>3629</v>
      </c>
      <c r="F1218" s="35" t="str">
        <f t="shared" ref="F1218:F1280" si="45">IF(G1218="ENV.","VENTA",IF(B1218="","",E1218+E1218*A$2/100))</f>
        <v>VENTA</v>
      </c>
      <c r="G1218" s="22" t="s">
        <v>1965</v>
      </c>
      <c r="H1218" s="126" t="s">
        <v>3138</v>
      </c>
      <c r="I1218" s="32"/>
      <c r="J1218" s="124"/>
      <c r="K1218" s="120"/>
      <c r="M1218" s="117"/>
    </row>
    <row r="1219" spans="1:13" ht="14.25" customHeight="1" x14ac:dyDescent="0.3">
      <c r="B1219" s="11" t="s">
        <v>301</v>
      </c>
      <c r="C1219" s="14"/>
      <c r="D1219" s="10" t="s">
        <v>3906</v>
      </c>
      <c r="E1219" s="93">
        <v>179.738</v>
      </c>
      <c r="F1219" s="33">
        <f t="shared" si="45"/>
        <v>269.60699999999997</v>
      </c>
      <c r="G1219" s="11">
        <v>24</v>
      </c>
      <c r="H1219" s="126" t="s">
        <v>7531</v>
      </c>
      <c r="I1219" s="32"/>
      <c r="J1219" s="124"/>
      <c r="K1219" s="120"/>
      <c r="M1219" s="117"/>
    </row>
    <row r="1220" spans="1:13" ht="14.25" customHeight="1" x14ac:dyDescent="0.3">
      <c r="B1220" s="11" t="s">
        <v>302</v>
      </c>
      <c r="C1220" s="14"/>
      <c r="D1220" s="10" t="s">
        <v>3908</v>
      </c>
      <c r="E1220" s="93">
        <v>241.626</v>
      </c>
      <c r="F1220" s="33">
        <f t="shared" si="45"/>
        <v>362.43900000000002</v>
      </c>
      <c r="G1220" s="11">
        <v>24</v>
      </c>
      <c r="H1220" s="126" t="s">
        <v>7531</v>
      </c>
      <c r="I1220" s="32"/>
      <c r="J1220" s="124"/>
      <c r="K1220" s="120"/>
      <c r="M1220" s="117"/>
    </row>
    <row r="1221" spans="1:13" ht="14.25" customHeight="1" x14ac:dyDescent="0.3">
      <c r="B1221" s="11" t="s">
        <v>303</v>
      </c>
      <c r="C1221" s="14"/>
      <c r="D1221" s="10" t="s">
        <v>3905</v>
      </c>
      <c r="E1221" s="93">
        <v>241.626</v>
      </c>
      <c r="F1221" s="33">
        <f t="shared" si="45"/>
        <v>362.43900000000002</v>
      </c>
      <c r="G1221" s="11">
        <v>24</v>
      </c>
      <c r="H1221" s="126" t="s">
        <v>7531</v>
      </c>
      <c r="I1221" s="32"/>
      <c r="J1221" s="124"/>
      <c r="K1221" s="120"/>
      <c r="M1221" s="117"/>
    </row>
    <row r="1222" spans="1:13" ht="14.25" customHeight="1" x14ac:dyDescent="0.3">
      <c r="B1222" s="11" t="s">
        <v>304</v>
      </c>
      <c r="C1222" s="14"/>
      <c r="D1222" s="10" t="s">
        <v>3904</v>
      </c>
      <c r="E1222" s="93">
        <v>415.46899999999999</v>
      </c>
      <c r="F1222" s="33">
        <f t="shared" si="45"/>
        <v>623.20349999999996</v>
      </c>
      <c r="G1222" s="11">
        <v>24</v>
      </c>
      <c r="H1222" s="126" t="s">
        <v>7540</v>
      </c>
      <c r="I1222" s="32"/>
      <c r="J1222" s="124"/>
      <c r="K1222" s="120"/>
      <c r="M1222" s="117"/>
    </row>
    <row r="1223" spans="1:13" ht="14.25" customHeight="1" x14ac:dyDescent="0.3">
      <c r="B1223" s="11" t="s">
        <v>305</v>
      </c>
      <c r="C1223" s="14"/>
      <c r="D1223" s="10" t="s">
        <v>3907</v>
      </c>
      <c r="E1223" s="93">
        <v>634.98900000000003</v>
      </c>
      <c r="F1223" s="33">
        <f t="shared" si="45"/>
        <v>952.48350000000005</v>
      </c>
      <c r="G1223" s="11">
        <v>12</v>
      </c>
      <c r="H1223" s="126" t="s">
        <v>7530</v>
      </c>
      <c r="I1223" s="32"/>
      <c r="J1223" s="124"/>
      <c r="K1223" s="120"/>
      <c r="M1223" s="117"/>
    </row>
    <row r="1224" spans="1:13" ht="14.25" customHeight="1" x14ac:dyDescent="0.25">
      <c r="A1224" s="16"/>
      <c r="B1224" s="17"/>
      <c r="C1224" s="18" t="s">
        <v>2973</v>
      </c>
      <c r="D1224" s="19"/>
      <c r="E1224" s="94" t="s">
        <v>3138</v>
      </c>
      <c r="F1224" s="34" t="str">
        <f t="shared" si="45"/>
        <v/>
      </c>
      <c r="G1224" s="17"/>
      <c r="H1224" s="126" t="s">
        <v>3138</v>
      </c>
      <c r="I1224" s="32"/>
      <c r="J1224" s="124"/>
      <c r="K1224" s="120"/>
      <c r="M1224" s="117"/>
    </row>
    <row r="1225" spans="1:13" ht="14.25" customHeight="1" x14ac:dyDescent="0.3">
      <c r="A1225" s="21"/>
      <c r="B1225" s="22" t="s">
        <v>2402</v>
      </c>
      <c r="C1225" s="23"/>
      <c r="D1225" s="24" t="s">
        <v>3130</v>
      </c>
      <c r="E1225" s="95" t="s">
        <v>3629</v>
      </c>
      <c r="F1225" s="35" t="str">
        <f t="shared" si="45"/>
        <v>VENTA</v>
      </c>
      <c r="G1225" s="22" t="s">
        <v>1965</v>
      </c>
      <c r="H1225" s="126" t="s">
        <v>3138</v>
      </c>
      <c r="I1225" s="32"/>
      <c r="J1225" s="124"/>
      <c r="K1225" s="120"/>
      <c r="M1225" s="117"/>
    </row>
    <row r="1226" spans="1:13" ht="14.25" customHeight="1" x14ac:dyDescent="0.3">
      <c r="B1226" s="11" t="s">
        <v>2979</v>
      </c>
      <c r="C1226" s="14"/>
      <c r="D1226" s="10" t="s">
        <v>4156</v>
      </c>
      <c r="E1226" s="93">
        <v>239.91500000000002</v>
      </c>
      <c r="F1226" s="33">
        <f t="shared" si="45"/>
        <v>359.87250000000006</v>
      </c>
      <c r="G1226" s="11"/>
      <c r="H1226" s="126" t="s">
        <v>7527</v>
      </c>
      <c r="I1226" s="32"/>
      <c r="J1226" s="124"/>
      <c r="K1226" s="120"/>
      <c r="M1226" s="117"/>
    </row>
    <row r="1227" spans="1:13" ht="14.25" customHeight="1" x14ac:dyDescent="0.3">
      <c r="B1227" s="11" t="s">
        <v>2980</v>
      </c>
      <c r="C1227" s="14"/>
      <c r="D1227" s="10" t="s">
        <v>4157</v>
      </c>
      <c r="E1227" s="93">
        <v>280.80600000000004</v>
      </c>
      <c r="F1227" s="33">
        <f t="shared" si="45"/>
        <v>421.20900000000006</v>
      </c>
      <c r="G1227" s="11"/>
      <c r="H1227" s="126" t="s">
        <v>7527</v>
      </c>
      <c r="I1227" s="32"/>
      <c r="J1227" s="124"/>
      <c r="K1227" s="120"/>
      <c r="M1227" s="117"/>
    </row>
    <row r="1228" spans="1:13" ht="14.25" customHeight="1" x14ac:dyDescent="0.3">
      <c r="B1228" s="11" t="s">
        <v>2981</v>
      </c>
      <c r="C1228" s="14"/>
      <c r="D1228" s="10" t="s">
        <v>4158</v>
      </c>
      <c r="E1228" s="93">
        <v>325.03000000000003</v>
      </c>
      <c r="F1228" s="33">
        <f t="shared" si="45"/>
        <v>487.54500000000007</v>
      </c>
      <c r="G1228" s="11"/>
      <c r="H1228" s="126" t="s">
        <v>7527</v>
      </c>
      <c r="I1228" s="32"/>
      <c r="J1228" s="124"/>
      <c r="K1228" s="120"/>
      <c r="M1228" s="117"/>
    </row>
    <row r="1229" spans="1:13" ht="14.25" customHeight="1" x14ac:dyDescent="0.3">
      <c r="B1229" s="11" t="s">
        <v>2982</v>
      </c>
      <c r="C1229" s="14"/>
      <c r="D1229" s="10" t="s">
        <v>4041</v>
      </c>
      <c r="E1229" s="93">
        <v>58.527000000000001</v>
      </c>
      <c r="F1229" s="33">
        <f t="shared" si="45"/>
        <v>87.790500000000009</v>
      </c>
      <c r="G1229" s="11"/>
      <c r="H1229" s="126" t="s">
        <v>7527</v>
      </c>
      <c r="I1229" s="32"/>
      <c r="J1229" s="124"/>
      <c r="K1229" s="120"/>
      <c r="M1229" s="117"/>
    </row>
    <row r="1230" spans="1:13" ht="14.25" customHeight="1" x14ac:dyDescent="0.3">
      <c r="B1230" s="11" t="s">
        <v>2983</v>
      </c>
      <c r="C1230" s="14"/>
      <c r="D1230" s="10" t="s">
        <v>4069</v>
      </c>
      <c r="E1230" s="93">
        <v>69.741</v>
      </c>
      <c r="F1230" s="33">
        <f t="shared" si="45"/>
        <v>104.61150000000001</v>
      </c>
      <c r="G1230" s="11"/>
      <c r="H1230" s="126" t="s">
        <v>7527</v>
      </c>
      <c r="I1230" s="32"/>
      <c r="J1230" s="124"/>
      <c r="K1230" s="120"/>
      <c r="M1230" s="117"/>
    </row>
    <row r="1231" spans="1:13" ht="14.25" customHeight="1" x14ac:dyDescent="0.3">
      <c r="B1231" s="11" t="s">
        <v>2984</v>
      </c>
      <c r="C1231" s="14"/>
      <c r="D1231" s="10" t="s">
        <v>4082</v>
      </c>
      <c r="E1231" s="93">
        <v>89.39200000000001</v>
      </c>
      <c r="F1231" s="33">
        <f t="shared" si="45"/>
        <v>134.08800000000002</v>
      </c>
      <c r="G1231" s="11"/>
      <c r="H1231" s="126" t="s">
        <v>7527</v>
      </c>
      <c r="I1231" s="32"/>
      <c r="J1231" s="124"/>
      <c r="K1231" s="120"/>
      <c r="M1231" s="117"/>
    </row>
    <row r="1232" spans="1:13" ht="14.25" customHeight="1" x14ac:dyDescent="0.3">
      <c r="B1232" s="11" t="s">
        <v>2985</v>
      </c>
      <c r="C1232" s="14"/>
      <c r="D1232" s="10" t="s">
        <v>4002</v>
      </c>
      <c r="E1232" s="93">
        <v>103.91300000000001</v>
      </c>
      <c r="F1232" s="33">
        <f t="shared" si="45"/>
        <v>155.86950000000002</v>
      </c>
      <c r="G1232" s="11"/>
      <c r="H1232" s="126" t="s">
        <v>7527</v>
      </c>
      <c r="I1232" s="32"/>
      <c r="J1232" s="124"/>
      <c r="K1232" s="120"/>
      <c r="M1232" s="117"/>
    </row>
    <row r="1233" spans="1:13" ht="14.25" customHeight="1" x14ac:dyDescent="0.3">
      <c r="B1233" s="11" t="s">
        <v>2974</v>
      </c>
      <c r="C1233" s="14"/>
      <c r="D1233" s="10" t="s">
        <v>4006</v>
      </c>
      <c r="E1233" s="93">
        <v>121.956</v>
      </c>
      <c r="F1233" s="33">
        <f t="shared" si="45"/>
        <v>182.934</v>
      </c>
      <c r="G1233" s="11"/>
      <c r="H1233" s="126" t="s">
        <v>7527</v>
      </c>
      <c r="I1233" s="32"/>
      <c r="J1233" s="124"/>
      <c r="K1233" s="120"/>
      <c r="M1233" s="117"/>
    </row>
    <row r="1234" spans="1:13" ht="14.25" customHeight="1" x14ac:dyDescent="0.3">
      <c r="A1234" s="3"/>
      <c r="B1234" s="11" t="s">
        <v>2975</v>
      </c>
      <c r="C1234" s="14"/>
      <c r="D1234" s="10" t="s">
        <v>4008</v>
      </c>
      <c r="E1234" s="93">
        <v>140.88</v>
      </c>
      <c r="F1234" s="33">
        <f t="shared" si="45"/>
        <v>211.32</v>
      </c>
      <c r="G1234" s="11"/>
      <c r="H1234" s="126" t="s">
        <v>7527</v>
      </c>
      <c r="I1234" s="32"/>
      <c r="J1234" s="124"/>
      <c r="K1234" s="120"/>
      <c r="M1234" s="117"/>
    </row>
    <row r="1235" spans="1:13" ht="14.25" customHeight="1" x14ac:dyDescent="0.3">
      <c r="A1235" s="3"/>
      <c r="B1235" s="11" t="s">
        <v>2976</v>
      </c>
      <c r="C1235" s="14"/>
      <c r="D1235" s="10" t="s">
        <v>4011</v>
      </c>
      <c r="E1235" s="93">
        <v>160.57300000000001</v>
      </c>
      <c r="F1235" s="33">
        <f t="shared" si="45"/>
        <v>240.85950000000003</v>
      </c>
      <c r="G1235" s="11"/>
      <c r="H1235" s="126" t="s">
        <v>7527</v>
      </c>
      <c r="I1235" s="32"/>
      <c r="J1235" s="124"/>
      <c r="K1235" s="120"/>
      <c r="M1235" s="117"/>
    </row>
    <row r="1236" spans="1:13" ht="14.25" customHeight="1" x14ac:dyDescent="0.3">
      <c r="A1236" s="3"/>
      <c r="B1236" s="11" t="s">
        <v>2977</v>
      </c>
      <c r="C1236" s="14"/>
      <c r="D1236" s="10" t="s">
        <v>4014</v>
      </c>
      <c r="E1236" s="93">
        <v>215.41500000000002</v>
      </c>
      <c r="F1236" s="33">
        <f t="shared" si="45"/>
        <v>323.12250000000006</v>
      </c>
      <c r="G1236" s="11"/>
      <c r="H1236" s="126" t="s">
        <v>7527</v>
      </c>
      <c r="I1236" s="32"/>
      <c r="J1236" s="124"/>
      <c r="K1236" s="120"/>
      <c r="M1236" s="117"/>
    </row>
    <row r="1237" spans="1:13" ht="14.25" customHeight="1" x14ac:dyDescent="0.3">
      <c r="A1237" s="3"/>
      <c r="B1237" s="11" t="s">
        <v>2978</v>
      </c>
      <c r="C1237" s="14"/>
      <c r="D1237" s="10" t="s">
        <v>4018</v>
      </c>
      <c r="E1237" s="93">
        <v>244.821</v>
      </c>
      <c r="F1237" s="33">
        <f t="shared" si="45"/>
        <v>367.23149999999998</v>
      </c>
      <c r="G1237" s="11"/>
      <c r="H1237" s="126" t="s">
        <v>7527</v>
      </c>
      <c r="I1237" s="32"/>
      <c r="J1237" s="124"/>
      <c r="K1237" s="120"/>
      <c r="M1237" s="117"/>
    </row>
    <row r="1238" spans="1:13" ht="14.25" customHeight="1" x14ac:dyDescent="0.3">
      <c r="A1238" s="3"/>
      <c r="B1238" s="11" t="s">
        <v>2986</v>
      </c>
      <c r="C1238" s="14"/>
      <c r="D1238" s="10" t="s">
        <v>4024</v>
      </c>
      <c r="E1238" s="93">
        <v>270.37</v>
      </c>
      <c r="F1238" s="33">
        <f t="shared" si="45"/>
        <v>405.55500000000001</v>
      </c>
      <c r="G1238" s="11"/>
      <c r="H1238" s="126" t="s">
        <v>7527</v>
      </c>
      <c r="I1238" s="32"/>
      <c r="J1238" s="124"/>
      <c r="K1238" s="120"/>
      <c r="M1238" s="117"/>
    </row>
    <row r="1239" spans="1:13" ht="14.25" customHeight="1" x14ac:dyDescent="0.3">
      <c r="A1239" s="3"/>
      <c r="B1239" s="11" t="s">
        <v>2987</v>
      </c>
      <c r="C1239" s="14"/>
      <c r="D1239" s="10" t="s">
        <v>4131</v>
      </c>
      <c r="E1239" s="93">
        <v>328.76100000000002</v>
      </c>
      <c r="F1239" s="33">
        <f t="shared" si="45"/>
        <v>493.14150000000006</v>
      </c>
      <c r="G1239" s="11"/>
      <c r="H1239" s="126" t="s">
        <v>7527</v>
      </c>
      <c r="I1239" s="32"/>
      <c r="J1239" s="124"/>
      <c r="K1239" s="120"/>
      <c r="M1239" s="117"/>
    </row>
    <row r="1240" spans="1:13" ht="14.25" customHeight="1" x14ac:dyDescent="0.3">
      <c r="A1240" s="3"/>
      <c r="B1240" s="11" t="s">
        <v>2988</v>
      </c>
      <c r="C1240" s="14"/>
      <c r="D1240" s="10" t="s">
        <v>4132</v>
      </c>
      <c r="E1240" s="93">
        <v>91.326999999999998</v>
      </c>
      <c r="F1240" s="33">
        <f t="shared" si="45"/>
        <v>136.9905</v>
      </c>
      <c r="G1240" s="11"/>
      <c r="H1240" s="126" t="s">
        <v>7527</v>
      </c>
      <c r="I1240" s="32"/>
      <c r="J1240" s="124"/>
      <c r="K1240" s="120"/>
      <c r="M1240" s="117"/>
    </row>
    <row r="1241" spans="1:13" ht="14.25" customHeight="1" x14ac:dyDescent="0.3">
      <c r="A1241" s="3"/>
      <c r="B1241" s="11" t="s">
        <v>2989</v>
      </c>
      <c r="C1241" s="14"/>
      <c r="D1241" s="10" t="s">
        <v>4133</v>
      </c>
      <c r="E1241" s="93">
        <v>153.69900000000001</v>
      </c>
      <c r="F1241" s="33">
        <f t="shared" si="45"/>
        <v>230.54850000000002</v>
      </c>
      <c r="G1241" s="11"/>
      <c r="H1241" s="126" t="s">
        <v>7527</v>
      </c>
      <c r="I1241" s="32"/>
      <c r="J1241" s="124"/>
      <c r="K1241" s="120"/>
      <c r="M1241" s="117"/>
    </row>
    <row r="1242" spans="1:13" ht="14.25" customHeight="1" x14ac:dyDescent="0.3">
      <c r="A1242" s="3"/>
      <c r="B1242" s="11" t="s">
        <v>2990</v>
      </c>
      <c r="C1242" s="14"/>
      <c r="D1242" s="10" t="s">
        <v>4134</v>
      </c>
      <c r="E1242" s="93">
        <v>241.01700000000002</v>
      </c>
      <c r="F1242" s="33">
        <f t="shared" si="45"/>
        <v>361.52550000000002</v>
      </c>
      <c r="G1242" s="11"/>
      <c r="H1242" s="126" t="s">
        <v>7527</v>
      </c>
      <c r="I1242" s="32"/>
      <c r="J1242" s="124"/>
      <c r="K1242" s="120"/>
      <c r="M1242" s="117"/>
    </row>
    <row r="1243" spans="1:13" ht="14.25" customHeight="1" x14ac:dyDescent="0.3">
      <c r="A1243" s="3"/>
      <c r="B1243" s="11" t="s">
        <v>2991</v>
      </c>
      <c r="C1243" s="14"/>
      <c r="D1243" s="10" t="s">
        <v>4169</v>
      </c>
      <c r="E1243" s="93">
        <v>288.69499999999999</v>
      </c>
      <c r="F1243" s="33">
        <f t="shared" si="45"/>
        <v>433.04250000000002</v>
      </c>
      <c r="G1243" s="11"/>
      <c r="H1243" s="126" t="s">
        <v>7527</v>
      </c>
      <c r="I1243" s="32"/>
      <c r="J1243" s="124"/>
      <c r="K1243" s="120"/>
      <c r="M1243" s="117"/>
    </row>
    <row r="1244" spans="1:13" ht="14.25" customHeight="1" x14ac:dyDescent="0.3">
      <c r="A1244" s="3"/>
      <c r="B1244" s="11" t="s">
        <v>2992</v>
      </c>
      <c r="C1244" s="14"/>
      <c r="D1244" s="10" t="s">
        <v>4170</v>
      </c>
      <c r="E1244" s="93">
        <v>92.296000000000006</v>
      </c>
      <c r="F1244" s="33">
        <f t="shared" si="45"/>
        <v>138.44400000000002</v>
      </c>
      <c r="G1244" s="11"/>
      <c r="H1244" s="126" t="s">
        <v>7527</v>
      </c>
      <c r="I1244" s="32"/>
      <c r="J1244" s="124"/>
      <c r="K1244" s="120"/>
      <c r="M1244" s="117"/>
    </row>
    <row r="1245" spans="1:13" ht="14.25" customHeight="1" x14ac:dyDescent="0.3">
      <c r="A1245" s="3"/>
      <c r="B1245" s="11" t="s">
        <v>2993</v>
      </c>
      <c r="C1245" s="14"/>
      <c r="D1245" s="10" t="s">
        <v>4171</v>
      </c>
      <c r="E1245" s="93">
        <v>132.05500000000001</v>
      </c>
      <c r="F1245" s="33">
        <f t="shared" si="45"/>
        <v>198.08250000000001</v>
      </c>
      <c r="G1245" s="11"/>
      <c r="H1245" s="126" t="s">
        <v>7527</v>
      </c>
      <c r="I1245" s="32"/>
      <c r="J1245" s="124"/>
      <c r="K1245" s="120"/>
      <c r="M1245" s="117"/>
    </row>
    <row r="1246" spans="1:13" ht="14.25" customHeight="1" x14ac:dyDescent="0.3">
      <c r="A1246" s="3"/>
      <c r="B1246" s="11" t="s">
        <v>2994</v>
      </c>
      <c r="C1246" s="14"/>
      <c r="D1246" s="10" t="s">
        <v>4172</v>
      </c>
      <c r="E1246" s="93">
        <v>172.44</v>
      </c>
      <c r="F1246" s="33">
        <f t="shared" si="45"/>
        <v>258.65999999999997</v>
      </c>
      <c r="G1246" s="11"/>
      <c r="H1246" s="126" t="s">
        <v>7527</v>
      </c>
      <c r="I1246" s="32"/>
      <c r="J1246" s="124"/>
      <c r="K1246" s="120"/>
      <c r="M1246" s="117"/>
    </row>
    <row r="1247" spans="1:13" ht="14.25" customHeight="1" x14ac:dyDescent="0.3">
      <c r="A1247" s="3"/>
      <c r="B1247" s="11" t="s">
        <v>2995</v>
      </c>
      <c r="C1247" s="14"/>
      <c r="D1247" s="10" t="s">
        <v>4194</v>
      </c>
      <c r="E1247" s="93">
        <v>347.42200000000003</v>
      </c>
      <c r="F1247" s="33">
        <f t="shared" si="45"/>
        <v>521.13300000000004</v>
      </c>
      <c r="G1247" s="11"/>
      <c r="H1247" s="126" t="s">
        <v>7527</v>
      </c>
      <c r="I1247" s="32"/>
      <c r="J1247" s="124"/>
      <c r="K1247" s="120"/>
      <c r="M1247" s="117"/>
    </row>
    <row r="1248" spans="1:13" ht="14.25" customHeight="1" x14ac:dyDescent="0.3">
      <c r="A1248" s="3"/>
      <c r="B1248" s="11" t="s">
        <v>2996</v>
      </c>
      <c r="C1248" s="14"/>
      <c r="D1248" s="10" t="s">
        <v>4199</v>
      </c>
      <c r="E1248" s="93">
        <v>83.637</v>
      </c>
      <c r="F1248" s="33">
        <f t="shared" si="45"/>
        <v>125.4555</v>
      </c>
      <c r="G1248" s="11"/>
      <c r="H1248" s="126" t="s">
        <v>7527</v>
      </c>
      <c r="I1248" s="32"/>
      <c r="J1248" s="124"/>
      <c r="K1248" s="120"/>
      <c r="M1248" s="117"/>
    </row>
    <row r="1249" spans="1:13" ht="14.25" customHeight="1" x14ac:dyDescent="0.3">
      <c r="A1249" s="3"/>
      <c r="B1249" s="11" t="s">
        <v>2997</v>
      </c>
      <c r="C1249" s="14"/>
      <c r="D1249" s="10" t="s">
        <v>4203</v>
      </c>
      <c r="E1249" s="93">
        <v>150.61700000000002</v>
      </c>
      <c r="F1249" s="33">
        <f t="shared" si="45"/>
        <v>225.92550000000003</v>
      </c>
      <c r="G1249" s="11"/>
      <c r="H1249" s="126" t="s">
        <v>7527</v>
      </c>
      <c r="I1249" s="32"/>
      <c r="J1249" s="124"/>
      <c r="K1249" s="120"/>
      <c r="M1249" s="117"/>
    </row>
    <row r="1250" spans="1:13" ht="14.25" customHeight="1" x14ac:dyDescent="0.3">
      <c r="B1250" s="11" t="s">
        <v>2998</v>
      </c>
      <c r="C1250" s="14"/>
      <c r="D1250" s="10" t="s">
        <v>4205</v>
      </c>
      <c r="E1250" s="93">
        <v>232.25200000000001</v>
      </c>
      <c r="F1250" s="33">
        <f t="shared" si="45"/>
        <v>348.37800000000004</v>
      </c>
      <c r="G1250" s="11"/>
      <c r="H1250" s="126" t="s">
        <v>7527</v>
      </c>
      <c r="I1250" s="32"/>
      <c r="J1250" s="124"/>
      <c r="K1250" s="120"/>
      <c r="M1250" s="117"/>
    </row>
    <row r="1251" spans="1:13" ht="14.25" customHeight="1" x14ac:dyDescent="0.3">
      <c r="B1251" s="82"/>
      <c r="C1251" s="85"/>
      <c r="D1251" s="81"/>
      <c r="F1251" s="93"/>
      <c r="G1251" s="82"/>
      <c r="H1251" s="126" t="s">
        <v>3138</v>
      </c>
      <c r="I1251" s="32"/>
      <c r="J1251" s="124"/>
      <c r="K1251" s="120"/>
      <c r="M1251" s="117"/>
    </row>
    <row r="1252" spans="1:13" ht="14.25" customHeight="1" x14ac:dyDescent="0.25">
      <c r="A1252" s="16"/>
      <c r="B1252" s="17"/>
      <c r="C1252" s="18" t="s">
        <v>3108</v>
      </c>
      <c r="D1252" s="19"/>
      <c r="E1252" s="94" t="s">
        <v>3138</v>
      </c>
      <c r="F1252" s="34" t="str">
        <f t="shared" si="45"/>
        <v/>
      </c>
      <c r="G1252" s="17"/>
      <c r="H1252" s="126" t="s">
        <v>3138</v>
      </c>
      <c r="I1252" s="32"/>
      <c r="J1252" s="124"/>
      <c r="K1252" s="120"/>
      <c r="M1252" s="117"/>
    </row>
    <row r="1253" spans="1:13" ht="14.25" customHeight="1" x14ac:dyDescent="0.3">
      <c r="A1253" s="21"/>
      <c r="B1253" s="22" t="s">
        <v>2402</v>
      </c>
      <c r="C1253" s="23"/>
      <c r="D1253" s="24" t="s">
        <v>3130</v>
      </c>
      <c r="E1253" s="95" t="s">
        <v>3629</v>
      </c>
      <c r="F1253" s="35" t="str">
        <f t="shared" si="45"/>
        <v>VENTA</v>
      </c>
      <c r="G1253" s="22" t="s">
        <v>1965</v>
      </c>
      <c r="H1253" s="126" t="s">
        <v>3138</v>
      </c>
      <c r="I1253" s="32"/>
      <c r="J1253" s="124"/>
      <c r="K1253" s="120"/>
      <c r="M1253" s="117"/>
    </row>
    <row r="1254" spans="1:13" ht="14.25" customHeight="1" x14ac:dyDescent="0.3">
      <c r="B1254" s="11" t="s">
        <v>306</v>
      </c>
      <c r="C1254" s="14"/>
      <c r="D1254" s="10" t="s">
        <v>5773</v>
      </c>
      <c r="E1254" s="93">
        <v>287.02199999999999</v>
      </c>
      <c r="F1254" s="33">
        <f t="shared" si="45"/>
        <v>430.53300000000002</v>
      </c>
      <c r="G1254" s="11"/>
      <c r="H1254" s="126" t="s">
        <v>3138</v>
      </c>
      <c r="I1254" s="32"/>
      <c r="J1254" s="124"/>
      <c r="K1254" s="120"/>
      <c r="M1254" s="117"/>
    </row>
    <row r="1255" spans="1:13" ht="14.25" customHeight="1" x14ac:dyDescent="0.25">
      <c r="A1255" s="16"/>
      <c r="B1255" s="17"/>
      <c r="C1255" s="18" t="s">
        <v>2021</v>
      </c>
      <c r="D1255" s="19"/>
      <c r="E1255" s="94" t="s">
        <v>3138</v>
      </c>
      <c r="F1255" s="34" t="str">
        <f t="shared" si="45"/>
        <v/>
      </c>
      <c r="G1255" s="17"/>
      <c r="H1255" s="126" t="s">
        <v>3138</v>
      </c>
      <c r="I1255" s="32"/>
      <c r="J1255" s="124"/>
      <c r="K1255" s="120"/>
      <c r="M1255" s="117"/>
    </row>
    <row r="1256" spans="1:13" ht="14.25" customHeight="1" x14ac:dyDescent="0.3">
      <c r="A1256" s="21"/>
      <c r="B1256" s="22" t="s">
        <v>2402</v>
      </c>
      <c r="C1256" s="23"/>
      <c r="D1256" s="24" t="s">
        <v>3130</v>
      </c>
      <c r="E1256" s="95" t="s">
        <v>3629</v>
      </c>
      <c r="F1256" s="35" t="str">
        <f t="shared" si="45"/>
        <v>VENTA</v>
      </c>
      <c r="G1256" s="22" t="s">
        <v>1965</v>
      </c>
      <c r="H1256" s="126" t="s">
        <v>3138</v>
      </c>
      <c r="I1256" s="32"/>
      <c r="J1256" s="124"/>
      <c r="K1256" s="120"/>
      <c r="M1256" s="117"/>
    </row>
    <row r="1257" spans="1:13" ht="14.25" customHeight="1" x14ac:dyDescent="0.3">
      <c r="B1257" s="11" t="s">
        <v>307</v>
      </c>
      <c r="C1257" s="14"/>
      <c r="D1257" s="10" t="s">
        <v>8043</v>
      </c>
      <c r="E1257" s="93">
        <v>151.34300000000002</v>
      </c>
      <c r="F1257" s="33">
        <f t="shared" si="45"/>
        <v>227.01450000000003</v>
      </c>
      <c r="G1257" s="11">
        <v>2</v>
      </c>
      <c r="H1257" s="126" t="s">
        <v>7534</v>
      </c>
      <c r="I1257" s="32"/>
      <c r="J1257" s="124"/>
      <c r="K1257" s="120"/>
      <c r="M1257" s="117"/>
    </row>
    <row r="1258" spans="1:13" ht="14.25" customHeight="1" x14ac:dyDescent="0.3">
      <c r="B1258" s="11" t="s">
        <v>308</v>
      </c>
      <c r="C1258" s="14"/>
      <c r="D1258" s="10" t="s">
        <v>8044</v>
      </c>
      <c r="E1258" s="93">
        <v>142.69499999999999</v>
      </c>
      <c r="F1258" s="33">
        <f t="shared" si="45"/>
        <v>214.04249999999999</v>
      </c>
      <c r="G1258" s="11">
        <v>2</v>
      </c>
      <c r="H1258" s="126" t="s">
        <v>7534</v>
      </c>
      <c r="I1258" s="32"/>
      <c r="J1258" s="124"/>
      <c r="K1258" s="120"/>
      <c r="M1258" s="117"/>
    </row>
    <row r="1259" spans="1:13" ht="14.25" customHeight="1" x14ac:dyDescent="0.25">
      <c r="A1259" s="16"/>
      <c r="B1259" s="17"/>
      <c r="C1259" s="18" t="s">
        <v>7677</v>
      </c>
      <c r="D1259" s="19"/>
      <c r="E1259" s="94" t="s">
        <v>3138</v>
      </c>
      <c r="F1259" s="34" t="str">
        <f t="shared" si="45"/>
        <v/>
      </c>
      <c r="G1259" s="17"/>
      <c r="H1259" s="126" t="s">
        <v>3138</v>
      </c>
      <c r="I1259" s="32"/>
      <c r="J1259" s="124"/>
      <c r="K1259" s="120"/>
      <c r="M1259" s="117"/>
    </row>
    <row r="1260" spans="1:13" ht="14.25" customHeight="1" x14ac:dyDescent="0.3">
      <c r="A1260" s="21"/>
      <c r="B1260" s="22" t="s">
        <v>2402</v>
      </c>
      <c r="C1260" s="23"/>
      <c r="D1260" s="24" t="s">
        <v>3130</v>
      </c>
      <c r="E1260" s="95" t="s">
        <v>3629</v>
      </c>
      <c r="F1260" s="35" t="str">
        <f t="shared" si="45"/>
        <v>VENTA</v>
      </c>
      <c r="G1260" s="22" t="s">
        <v>1965</v>
      </c>
      <c r="H1260" s="126" t="s">
        <v>3138</v>
      </c>
      <c r="I1260" s="32"/>
      <c r="J1260" s="124"/>
      <c r="K1260" s="120"/>
      <c r="M1260" s="117"/>
    </row>
    <row r="1261" spans="1:13" ht="14.25" customHeight="1" x14ac:dyDescent="0.3">
      <c r="B1261" s="11" t="s">
        <v>3174</v>
      </c>
      <c r="C1261" s="14"/>
      <c r="D1261" s="10" t="s">
        <v>4155</v>
      </c>
      <c r="E1261" s="93">
        <v>48.434000000000005</v>
      </c>
      <c r="F1261" s="33">
        <f t="shared" si="45"/>
        <v>72.65100000000001</v>
      </c>
      <c r="G1261" s="11">
        <v>1</v>
      </c>
      <c r="H1261" s="126" t="s">
        <v>3138</v>
      </c>
      <c r="I1261" s="32"/>
      <c r="J1261" s="124"/>
      <c r="K1261" s="120"/>
      <c r="M1261" s="117"/>
    </row>
    <row r="1262" spans="1:13" ht="14.25" customHeight="1" x14ac:dyDescent="0.3">
      <c r="B1262" s="11" t="s">
        <v>3175</v>
      </c>
      <c r="C1262" s="14"/>
      <c r="D1262" s="10" t="s">
        <v>7251</v>
      </c>
      <c r="E1262" s="93">
        <v>106.14</v>
      </c>
      <c r="F1262" s="33">
        <f t="shared" si="45"/>
        <v>159.21</v>
      </c>
      <c r="G1262" s="11">
        <v>1</v>
      </c>
      <c r="H1262" s="126" t="s">
        <v>7535</v>
      </c>
      <c r="I1262" s="32"/>
      <c r="J1262" s="124"/>
      <c r="K1262" s="120"/>
      <c r="M1262" s="117"/>
    </row>
    <row r="1263" spans="1:13" ht="14.25" customHeight="1" x14ac:dyDescent="0.3">
      <c r="B1263" s="11" t="s">
        <v>309</v>
      </c>
      <c r="C1263" s="14"/>
      <c r="D1263" s="10" t="s">
        <v>7249</v>
      </c>
      <c r="E1263" s="93">
        <v>97.295000000000002</v>
      </c>
      <c r="F1263" s="33">
        <f t="shared" si="45"/>
        <v>145.9425</v>
      </c>
      <c r="G1263" s="11">
        <v>1</v>
      </c>
      <c r="H1263" s="126" t="s">
        <v>7528</v>
      </c>
      <c r="I1263" s="32"/>
      <c r="J1263" s="124"/>
      <c r="K1263" s="120"/>
      <c r="M1263" s="117"/>
    </row>
    <row r="1264" spans="1:13" ht="14.25" customHeight="1" x14ac:dyDescent="0.3">
      <c r="B1264" s="11" t="s">
        <v>3176</v>
      </c>
      <c r="C1264" s="14"/>
      <c r="D1264" s="10" t="s">
        <v>7250</v>
      </c>
      <c r="E1264" s="93">
        <v>83.143000000000001</v>
      </c>
      <c r="F1264" s="33">
        <f t="shared" si="45"/>
        <v>124.71449999999999</v>
      </c>
      <c r="G1264" s="11">
        <v>1</v>
      </c>
      <c r="H1264" s="126" t="s">
        <v>7535</v>
      </c>
      <c r="I1264" s="32"/>
      <c r="J1264" s="124"/>
      <c r="K1264" s="120"/>
      <c r="M1264" s="117"/>
    </row>
    <row r="1265" spans="1:13" ht="14.25" customHeight="1" x14ac:dyDescent="0.3">
      <c r="B1265" s="82" t="s">
        <v>5558</v>
      </c>
      <c r="C1265" s="85"/>
      <c r="D1265" s="81" t="s">
        <v>7264</v>
      </c>
      <c r="E1265" s="93">
        <v>285.68100000000004</v>
      </c>
      <c r="F1265" s="93">
        <f t="shared" ref="F1265" si="46">IF(G1265="ENV.","VENTA",IF(B1265="","",E1265+E1265*A$2/100))</f>
        <v>428.52150000000006</v>
      </c>
      <c r="G1265" s="82"/>
      <c r="H1265" s="126" t="s">
        <v>3138</v>
      </c>
      <c r="I1265" s="32"/>
      <c r="J1265" s="124"/>
      <c r="K1265" s="120"/>
      <c r="M1265" s="117"/>
    </row>
    <row r="1266" spans="1:13" ht="14.25" customHeight="1" x14ac:dyDescent="0.3">
      <c r="B1266" s="11" t="s">
        <v>2469</v>
      </c>
      <c r="C1266" s="14"/>
      <c r="D1266" s="10" t="s">
        <v>3773</v>
      </c>
      <c r="E1266" s="93">
        <v>210.86500000000001</v>
      </c>
      <c r="F1266" s="33">
        <f t="shared" si="45"/>
        <v>316.29750000000001</v>
      </c>
      <c r="G1266" s="11"/>
      <c r="H1266" s="126" t="s">
        <v>7535</v>
      </c>
      <c r="I1266" s="32"/>
      <c r="J1266" s="124"/>
      <c r="K1266" s="120"/>
      <c r="M1266" s="117"/>
    </row>
    <row r="1267" spans="1:13" ht="14.25" customHeight="1" x14ac:dyDescent="0.25">
      <c r="A1267" s="16"/>
      <c r="B1267" s="17"/>
      <c r="C1267" s="18" t="s">
        <v>6209</v>
      </c>
      <c r="D1267" s="19"/>
      <c r="E1267" s="94" t="s">
        <v>3138</v>
      </c>
      <c r="F1267" s="34" t="str">
        <f t="shared" ref="F1267:F1274" si="47">IF(G1267="ENV.","VENTA",IF(B1267="","",E1267+E1267*A$2/100))</f>
        <v/>
      </c>
      <c r="G1267" s="17"/>
      <c r="H1267" s="126" t="s">
        <v>3138</v>
      </c>
      <c r="I1267" s="32"/>
      <c r="J1267" s="124"/>
      <c r="K1267" s="120"/>
      <c r="M1267" s="117"/>
    </row>
    <row r="1268" spans="1:13" ht="14.25" customHeight="1" x14ac:dyDescent="0.3">
      <c r="A1268" s="21"/>
      <c r="B1268" s="22" t="s">
        <v>2402</v>
      </c>
      <c r="C1268" s="23"/>
      <c r="D1268" s="24" t="s">
        <v>3130</v>
      </c>
      <c r="E1268" s="95" t="s">
        <v>3629</v>
      </c>
      <c r="F1268" s="35" t="str">
        <f t="shared" si="47"/>
        <v>VENTA</v>
      </c>
      <c r="G1268" s="22" t="s">
        <v>1965</v>
      </c>
      <c r="H1268" s="126" t="s">
        <v>3138</v>
      </c>
      <c r="I1268" s="32"/>
      <c r="J1268" s="124"/>
      <c r="K1268" s="120"/>
      <c r="M1268" s="117"/>
    </row>
    <row r="1269" spans="1:13" ht="14.25" customHeight="1" x14ac:dyDescent="0.3">
      <c r="A1269"/>
      <c r="B1269" s="11" t="s">
        <v>6193</v>
      </c>
      <c r="C1269" s="14"/>
      <c r="D1269" s="10" t="s">
        <v>6194</v>
      </c>
      <c r="E1269" s="93">
        <v>262.97000000000003</v>
      </c>
      <c r="F1269" s="33">
        <f>IF(G1269="ENV.","VENTA",IF(B1269="","",E1269+E1269*A$2/100))</f>
        <v>394.45500000000004</v>
      </c>
      <c r="G1269" s="11">
        <v>10</v>
      </c>
      <c r="H1269" s="126" t="s">
        <v>7535</v>
      </c>
      <c r="I1269" s="32"/>
      <c r="J1269" s="124"/>
      <c r="K1269" s="120"/>
      <c r="M1269" s="117"/>
    </row>
    <row r="1270" spans="1:13" ht="14.25" customHeight="1" x14ac:dyDescent="0.3">
      <c r="B1270" s="11" t="s">
        <v>6195</v>
      </c>
      <c r="C1270" s="14"/>
      <c r="D1270" s="10" t="s">
        <v>6196</v>
      </c>
      <c r="E1270" s="93">
        <v>293.13400000000001</v>
      </c>
      <c r="F1270" s="33">
        <f>IF(G1270="ENV.","VENTA",IF(B1270="","",E1270+E1270*A$2/100))</f>
        <v>439.70100000000002</v>
      </c>
      <c r="G1270" s="11">
        <v>10</v>
      </c>
      <c r="H1270" s="126" t="s">
        <v>7535</v>
      </c>
      <c r="I1270" s="32"/>
      <c r="J1270" s="124"/>
      <c r="K1270" s="120"/>
      <c r="M1270" s="117"/>
    </row>
    <row r="1271" spans="1:13" ht="14.25" customHeight="1" x14ac:dyDescent="0.3">
      <c r="B1271" s="11" t="s">
        <v>6197</v>
      </c>
      <c r="C1271" s="14"/>
      <c r="D1271" s="10" t="s">
        <v>6198</v>
      </c>
      <c r="E1271" s="93">
        <v>341.923</v>
      </c>
      <c r="F1271" s="33">
        <f>IF(G1271="ENV.","VENTA",IF(B1271="","",E1271+E1271*A$2/100))</f>
        <v>512.8845</v>
      </c>
      <c r="G1271" s="11">
        <v>10</v>
      </c>
      <c r="H1271" s="126" t="s">
        <v>7535</v>
      </c>
      <c r="I1271" s="32"/>
      <c r="J1271" s="124"/>
      <c r="K1271" s="120"/>
      <c r="M1271" s="117"/>
    </row>
    <row r="1272" spans="1:13" ht="14.25" customHeight="1" x14ac:dyDescent="0.3">
      <c r="B1272" s="11" t="s">
        <v>6199</v>
      </c>
      <c r="C1272" s="14"/>
      <c r="D1272" s="10" t="s">
        <v>6200</v>
      </c>
      <c r="E1272" s="93">
        <v>390.75200000000001</v>
      </c>
      <c r="F1272" s="33">
        <f>IF(G1272="ENV.","VENTA",IF(B1272="","",E1272+E1272*A$2/100))</f>
        <v>586.12800000000004</v>
      </c>
      <c r="G1272" s="11">
        <v>10</v>
      </c>
      <c r="H1272" s="126" t="s">
        <v>7535</v>
      </c>
      <c r="I1272" s="32"/>
      <c r="J1272" s="124"/>
      <c r="K1272" s="120"/>
      <c r="M1272" s="117"/>
    </row>
    <row r="1273" spans="1:13" ht="14.25" customHeight="1" x14ac:dyDescent="0.3">
      <c r="A1273"/>
      <c r="B1273" s="11" t="s">
        <v>6201</v>
      </c>
      <c r="C1273" s="14"/>
      <c r="D1273" s="10" t="s">
        <v>6202</v>
      </c>
      <c r="E1273" s="93">
        <v>439.58000000000004</v>
      </c>
      <c r="F1273" s="33">
        <f t="shared" si="47"/>
        <v>659.37000000000012</v>
      </c>
      <c r="G1273" s="11">
        <v>10</v>
      </c>
      <c r="H1273" s="126" t="s">
        <v>7535</v>
      </c>
      <c r="I1273" s="32"/>
      <c r="J1273" s="124"/>
      <c r="K1273" s="120"/>
      <c r="M1273" s="117"/>
    </row>
    <row r="1274" spans="1:13" ht="14.25" customHeight="1" x14ac:dyDescent="0.3">
      <c r="B1274" s="11" t="s">
        <v>6203</v>
      </c>
      <c r="C1274" s="14"/>
      <c r="D1274" s="10" t="s">
        <v>6204</v>
      </c>
      <c r="E1274" s="93">
        <v>488.44900000000001</v>
      </c>
      <c r="F1274" s="33">
        <f t="shared" si="47"/>
        <v>732.67349999999999</v>
      </c>
      <c r="G1274" s="11">
        <v>10</v>
      </c>
      <c r="H1274" s="126" t="s">
        <v>7535</v>
      </c>
      <c r="I1274" s="32"/>
      <c r="J1274" s="124"/>
      <c r="K1274" s="120"/>
      <c r="M1274" s="117"/>
    </row>
    <row r="1275" spans="1:13" ht="14.25" customHeight="1" x14ac:dyDescent="0.25">
      <c r="A1275" s="16"/>
      <c r="B1275" s="17"/>
      <c r="C1275" s="18" t="s">
        <v>2022</v>
      </c>
      <c r="D1275" s="19"/>
      <c r="E1275" s="94" t="s">
        <v>3138</v>
      </c>
      <c r="F1275" s="34" t="str">
        <f t="shared" si="45"/>
        <v/>
      </c>
      <c r="G1275" s="17"/>
      <c r="H1275" s="126" t="s">
        <v>3138</v>
      </c>
      <c r="I1275" s="32"/>
      <c r="J1275" s="124"/>
      <c r="K1275" s="120"/>
      <c r="M1275" s="117"/>
    </row>
    <row r="1276" spans="1:13" ht="14.25" customHeight="1" x14ac:dyDescent="0.3">
      <c r="A1276" s="21"/>
      <c r="B1276" s="22" t="s">
        <v>2402</v>
      </c>
      <c r="C1276" s="23"/>
      <c r="D1276" s="24" t="s">
        <v>3130</v>
      </c>
      <c r="E1276" s="95" t="s">
        <v>3629</v>
      </c>
      <c r="F1276" s="35" t="str">
        <f t="shared" si="45"/>
        <v>VENTA</v>
      </c>
      <c r="G1276" s="22" t="s">
        <v>1965</v>
      </c>
      <c r="H1276" s="126" t="s">
        <v>3138</v>
      </c>
      <c r="I1276" s="32"/>
      <c r="J1276" s="124"/>
      <c r="K1276" s="120"/>
      <c r="M1276" s="117"/>
    </row>
    <row r="1277" spans="1:13" ht="14.25" customHeight="1" x14ac:dyDescent="0.3">
      <c r="A1277"/>
      <c r="B1277" s="11" t="s">
        <v>310</v>
      </c>
      <c r="C1277" s="14"/>
      <c r="D1277" s="10" t="s">
        <v>4173</v>
      </c>
      <c r="E1277" s="93">
        <v>175.01400000000001</v>
      </c>
      <c r="F1277" s="33">
        <f t="shared" si="45"/>
        <v>262.52100000000002</v>
      </c>
      <c r="G1277" s="11">
        <v>10</v>
      </c>
      <c r="H1277" s="126" t="s">
        <v>3138</v>
      </c>
      <c r="I1277" s="32"/>
      <c r="J1277" s="124"/>
      <c r="K1277" s="120"/>
      <c r="M1277" s="117"/>
    </row>
    <row r="1278" spans="1:13" ht="14.25" customHeight="1" x14ac:dyDescent="0.3">
      <c r="B1278" s="11" t="s">
        <v>311</v>
      </c>
      <c r="C1278" s="14"/>
      <c r="D1278" s="10" t="s">
        <v>4174</v>
      </c>
      <c r="E1278" s="93">
        <v>186.62700000000001</v>
      </c>
      <c r="F1278" s="33">
        <f t="shared" si="45"/>
        <v>279.94050000000004</v>
      </c>
      <c r="G1278" s="11">
        <v>10</v>
      </c>
      <c r="H1278" s="126" t="s">
        <v>3138</v>
      </c>
      <c r="I1278" s="32"/>
      <c r="J1278" s="124"/>
      <c r="K1278" s="120"/>
      <c r="M1278" s="117"/>
    </row>
    <row r="1279" spans="1:13" ht="14.25" customHeight="1" x14ac:dyDescent="0.25">
      <c r="A1279" s="16"/>
      <c r="B1279" s="17"/>
      <c r="C1279" s="18" t="s">
        <v>2025</v>
      </c>
      <c r="D1279" s="19"/>
      <c r="E1279" s="94" t="s">
        <v>3138</v>
      </c>
      <c r="F1279" s="34" t="str">
        <f t="shared" si="45"/>
        <v/>
      </c>
      <c r="G1279" s="17"/>
      <c r="H1279" s="126" t="s">
        <v>3138</v>
      </c>
      <c r="I1279" s="32"/>
      <c r="J1279" s="124"/>
      <c r="K1279" s="120"/>
      <c r="M1279" s="117"/>
    </row>
    <row r="1280" spans="1:13" ht="14.25" customHeight="1" x14ac:dyDescent="0.3">
      <c r="A1280" s="21"/>
      <c r="B1280" s="22" t="s">
        <v>2402</v>
      </c>
      <c r="C1280" s="23"/>
      <c r="D1280" s="24" t="s">
        <v>3130</v>
      </c>
      <c r="E1280" s="95" t="s">
        <v>3629</v>
      </c>
      <c r="F1280" s="35" t="str">
        <f t="shared" si="45"/>
        <v>VENTA</v>
      </c>
      <c r="G1280" s="22" t="s">
        <v>1965</v>
      </c>
      <c r="H1280" s="126" t="s">
        <v>3138</v>
      </c>
      <c r="I1280" s="32"/>
      <c r="J1280" s="124"/>
      <c r="K1280" s="120"/>
      <c r="M1280" s="117"/>
    </row>
    <row r="1281" spans="1:13" ht="14.25" customHeight="1" x14ac:dyDescent="0.3">
      <c r="B1281" s="11" t="s">
        <v>2023</v>
      </c>
      <c r="C1281" s="14"/>
      <c r="D1281" s="10" t="s">
        <v>5671</v>
      </c>
      <c r="E1281" s="93">
        <v>6929.6510000000007</v>
      </c>
      <c r="F1281" s="33">
        <f t="shared" ref="F1281:F1347" si="48">IF(G1281="ENV.","VENTA",IF(B1281="","",E1281+E1281*A$2/100))</f>
        <v>10394.476500000001</v>
      </c>
      <c r="G1281" s="11">
        <v>1</v>
      </c>
      <c r="H1281" s="126" t="s">
        <v>7528</v>
      </c>
      <c r="I1281" s="32"/>
      <c r="J1281" s="124"/>
      <c r="K1281" s="120"/>
      <c r="M1281" s="117"/>
    </row>
    <row r="1282" spans="1:13" ht="14.25" customHeight="1" x14ac:dyDescent="0.3">
      <c r="B1282" s="11" t="s">
        <v>2024</v>
      </c>
      <c r="C1282" s="14"/>
      <c r="D1282" s="10" t="s">
        <v>5684</v>
      </c>
      <c r="E1282" s="93">
        <v>8969.2129999999997</v>
      </c>
      <c r="F1282" s="33">
        <f t="shared" si="48"/>
        <v>13453.8195</v>
      </c>
      <c r="G1282" s="11">
        <v>1</v>
      </c>
      <c r="H1282" s="126" t="s">
        <v>7528</v>
      </c>
      <c r="I1282" s="32"/>
      <c r="J1282" s="124"/>
      <c r="K1282" s="120"/>
      <c r="M1282" s="117"/>
    </row>
    <row r="1283" spans="1:13" ht="14.25" customHeight="1" x14ac:dyDescent="0.25">
      <c r="A1283" s="16"/>
      <c r="B1283" s="17"/>
      <c r="C1283" s="18" t="s">
        <v>3109</v>
      </c>
      <c r="D1283" s="19"/>
      <c r="E1283" s="94" t="s">
        <v>3138</v>
      </c>
      <c r="F1283" s="34" t="str">
        <f t="shared" si="48"/>
        <v/>
      </c>
      <c r="G1283" s="17"/>
      <c r="H1283" s="126" t="s">
        <v>3138</v>
      </c>
      <c r="I1283" s="32"/>
      <c r="J1283" s="124"/>
      <c r="K1283" s="120"/>
      <c r="M1283" s="117"/>
    </row>
    <row r="1284" spans="1:13" ht="14.25" customHeight="1" x14ac:dyDescent="0.3">
      <c r="A1284" s="21"/>
      <c r="B1284" s="22" t="s">
        <v>2402</v>
      </c>
      <c r="C1284" s="23"/>
      <c r="D1284" s="24" t="s">
        <v>3130</v>
      </c>
      <c r="E1284" s="95" t="s">
        <v>3629</v>
      </c>
      <c r="F1284" s="35" t="str">
        <f t="shared" si="48"/>
        <v>VENTA</v>
      </c>
      <c r="G1284" s="22" t="s">
        <v>1965</v>
      </c>
      <c r="H1284" s="126" t="s">
        <v>3138</v>
      </c>
      <c r="I1284" s="32"/>
      <c r="J1284" s="124"/>
      <c r="K1284" s="120"/>
      <c r="M1284" s="117"/>
    </row>
    <row r="1285" spans="1:13" ht="14.25" customHeight="1" x14ac:dyDescent="0.3">
      <c r="B1285" s="11" t="s">
        <v>312</v>
      </c>
      <c r="C1285" s="14"/>
      <c r="D1285" s="10" t="s">
        <v>6916</v>
      </c>
      <c r="E1285" s="93">
        <v>438.78800000000001</v>
      </c>
      <c r="F1285" s="33">
        <f t="shared" si="48"/>
        <v>658.18200000000002</v>
      </c>
      <c r="G1285" s="11"/>
      <c r="H1285" s="126" t="s">
        <v>7534</v>
      </c>
      <c r="I1285" s="32"/>
      <c r="J1285" s="124"/>
      <c r="K1285" s="120"/>
      <c r="M1285" s="117"/>
    </row>
    <row r="1286" spans="1:13" ht="14.25" customHeight="1" x14ac:dyDescent="0.25">
      <c r="A1286" s="16"/>
      <c r="B1286" s="17"/>
      <c r="C1286" s="18" t="s">
        <v>3110</v>
      </c>
      <c r="D1286" s="19"/>
      <c r="E1286" s="94" t="s">
        <v>3138</v>
      </c>
      <c r="F1286" s="34" t="str">
        <f t="shared" si="48"/>
        <v/>
      </c>
      <c r="G1286" s="17"/>
      <c r="H1286" s="126" t="s">
        <v>3138</v>
      </c>
      <c r="I1286" s="32"/>
      <c r="J1286" s="124"/>
      <c r="K1286" s="120"/>
      <c r="M1286" s="117"/>
    </row>
    <row r="1287" spans="1:13" ht="14.25" customHeight="1" x14ac:dyDescent="0.3">
      <c r="A1287" s="21"/>
      <c r="B1287" s="22" t="s">
        <v>2402</v>
      </c>
      <c r="C1287" s="23"/>
      <c r="D1287" s="24" t="s">
        <v>3130</v>
      </c>
      <c r="E1287" s="95" t="s">
        <v>3629</v>
      </c>
      <c r="F1287" s="35" t="str">
        <f t="shared" si="48"/>
        <v>VENTA</v>
      </c>
      <c r="G1287" s="22" t="s">
        <v>1965</v>
      </c>
      <c r="H1287" s="126" t="s">
        <v>3138</v>
      </c>
      <c r="I1287" s="32"/>
      <c r="J1287" s="124"/>
      <c r="K1287" s="120"/>
      <c r="M1287" s="117"/>
    </row>
    <row r="1288" spans="1:13" ht="14.25" customHeight="1" x14ac:dyDescent="0.3">
      <c r="B1288" s="11" t="s">
        <v>313</v>
      </c>
      <c r="C1288" s="14"/>
      <c r="D1288" s="10" t="s">
        <v>8045</v>
      </c>
      <c r="E1288" s="93">
        <v>414.45100000000002</v>
      </c>
      <c r="F1288" s="33">
        <f t="shared" si="48"/>
        <v>621.67650000000003</v>
      </c>
      <c r="G1288" s="11">
        <v>2</v>
      </c>
      <c r="H1288" s="126" t="s">
        <v>7534</v>
      </c>
      <c r="I1288" s="32"/>
      <c r="J1288" s="124"/>
      <c r="K1288" s="120"/>
      <c r="M1288" s="117"/>
    </row>
    <row r="1289" spans="1:13" ht="14.25" customHeight="1" x14ac:dyDescent="0.3">
      <c r="B1289" s="11"/>
      <c r="C1289" s="14"/>
      <c r="D1289" s="10" t="s">
        <v>3138</v>
      </c>
      <c r="E1289" s="93" t="s">
        <v>3138</v>
      </c>
      <c r="F1289" s="33" t="str">
        <f t="shared" si="48"/>
        <v/>
      </c>
      <c r="G1289" s="11">
        <v>2</v>
      </c>
      <c r="H1289" s="126" t="s">
        <v>3138</v>
      </c>
      <c r="I1289" s="32"/>
      <c r="J1289" s="124"/>
      <c r="K1289" s="120"/>
      <c r="M1289" s="117"/>
    </row>
    <row r="1290" spans="1:13" ht="14.25" customHeight="1" x14ac:dyDescent="0.25">
      <c r="A1290" s="16"/>
      <c r="B1290" s="17"/>
      <c r="C1290" s="18" t="s">
        <v>2026</v>
      </c>
      <c r="D1290" s="19"/>
      <c r="E1290" s="94" t="s">
        <v>3138</v>
      </c>
      <c r="F1290" s="34" t="str">
        <f t="shared" si="48"/>
        <v/>
      </c>
      <c r="G1290" s="17"/>
      <c r="H1290" s="126" t="s">
        <v>3138</v>
      </c>
      <c r="I1290" s="32"/>
      <c r="J1290" s="124"/>
      <c r="K1290" s="120"/>
      <c r="M1290" s="117"/>
    </row>
    <row r="1291" spans="1:13" ht="14.25" customHeight="1" x14ac:dyDescent="0.3">
      <c r="A1291" s="21"/>
      <c r="B1291" s="22" t="s">
        <v>2402</v>
      </c>
      <c r="C1291" s="23"/>
      <c r="D1291" s="24" t="s">
        <v>3130</v>
      </c>
      <c r="E1291" s="95" t="s">
        <v>3629</v>
      </c>
      <c r="F1291" s="35" t="str">
        <f t="shared" si="48"/>
        <v>VENTA</v>
      </c>
      <c r="G1291" s="22" t="s">
        <v>1965</v>
      </c>
      <c r="H1291" s="126" t="s">
        <v>3138</v>
      </c>
      <c r="I1291" s="32"/>
      <c r="J1291" s="124"/>
      <c r="K1291" s="120"/>
      <c r="M1291" s="117"/>
    </row>
    <row r="1292" spans="1:13" ht="14.25" customHeight="1" x14ac:dyDescent="0.3">
      <c r="B1292" s="82" t="s">
        <v>5413</v>
      </c>
      <c r="C1292" s="14"/>
      <c r="D1292" s="10" t="s">
        <v>5414</v>
      </c>
      <c r="E1292" s="93">
        <v>6164.9153999999999</v>
      </c>
      <c r="F1292" s="33">
        <f>IF(G1292="ENV.","VENTA",IF(B1292="","",E1292+E1292*A$2/100))</f>
        <v>9247.3731000000007</v>
      </c>
      <c r="G1292" s="11"/>
      <c r="H1292" s="126" t="s">
        <v>3138</v>
      </c>
      <c r="I1292" s="32"/>
      <c r="J1292" s="124"/>
      <c r="K1292" s="120"/>
      <c r="M1292" s="117"/>
    </row>
    <row r="1293" spans="1:13" ht="14.25" customHeight="1" x14ac:dyDescent="0.3">
      <c r="B1293" s="82" t="s">
        <v>5415</v>
      </c>
      <c r="C1293" s="14"/>
      <c r="D1293" s="10" t="s">
        <v>6630</v>
      </c>
      <c r="E1293" s="93">
        <v>61487.65</v>
      </c>
      <c r="F1293" s="33">
        <f>IF(G1293="ENV.","VENTA",IF(B1293="","",E1293+E1293*A$2/100))</f>
        <v>92231.475000000006</v>
      </c>
      <c r="G1293" s="11"/>
      <c r="H1293" s="126" t="s">
        <v>3138</v>
      </c>
      <c r="I1293" s="32"/>
      <c r="J1293" s="124"/>
      <c r="K1293" s="120"/>
      <c r="M1293" s="117"/>
    </row>
    <row r="1294" spans="1:13" ht="14.25" customHeight="1" x14ac:dyDescent="0.3">
      <c r="B1294" s="82" t="s">
        <v>5416</v>
      </c>
      <c r="C1294" s="14"/>
      <c r="D1294" s="10" t="s">
        <v>6632</v>
      </c>
      <c r="E1294" s="93">
        <v>8388.2200000000012</v>
      </c>
      <c r="F1294" s="33">
        <f>IF(G1294="ENV.","VENTA",IF(B1294="","",E1294+E1294*A$2/100))</f>
        <v>12582.330000000002</v>
      </c>
      <c r="G1294" s="11">
        <v>5</v>
      </c>
      <c r="H1294" s="126" t="s">
        <v>3138</v>
      </c>
      <c r="I1294" s="32"/>
      <c r="J1294" s="124"/>
      <c r="K1294" s="120"/>
      <c r="M1294" s="117"/>
    </row>
    <row r="1295" spans="1:13" ht="14.25" customHeight="1" x14ac:dyDescent="0.3">
      <c r="B1295" s="11" t="s">
        <v>2941</v>
      </c>
      <c r="C1295" s="14"/>
      <c r="D1295" s="10" t="s">
        <v>4127</v>
      </c>
      <c r="E1295" s="93">
        <v>7906.482</v>
      </c>
      <c r="F1295" s="33">
        <f t="shared" si="48"/>
        <v>11859.723</v>
      </c>
      <c r="G1295" s="11"/>
      <c r="H1295" s="126" t="s">
        <v>3138</v>
      </c>
      <c r="I1295" s="32"/>
      <c r="J1295" s="124"/>
      <c r="K1295" s="120"/>
      <c r="M1295" s="117"/>
    </row>
    <row r="1296" spans="1:13" ht="14.25" customHeight="1" x14ac:dyDescent="0.3">
      <c r="B1296" s="11" t="s">
        <v>2942</v>
      </c>
      <c r="C1296" s="14"/>
      <c r="D1296" s="10" t="s">
        <v>4126</v>
      </c>
      <c r="E1296" s="93">
        <v>5691.1930000000002</v>
      </c>
      <c r="F1296" s="33">
        <f t="shared" si="48"/>
        <v>8536.7895000000008</v>
      </c>
      <c r="G1296" s="11"/>
      <c r="H1296" s="126" t="s">
        <v>3138</v>
      </c>
      <c r="I1296" s="32"/>
      <c r="J1296" s="124"/>
      <c r="K1296" s="120"/>
      <c r="M1296" s="117"/>
    </row>
    <row r="1297" spans="1:13" ht="14.25" customHeight="1" x14ac:dyDescent="0.3">
      <c r="B1297" s="11" t="s">
        <v>314</v>
      </c>
      <c r="C1297" s="14"/>
      <c r="D1297" s="10" t="s">
        <v>4688</v>
      </c>
      <c r="E1297" s="93">
        <v>662.53700000000003</v>
      </c>
      <c r="F1297" s="33">
        <f t="shared" si="48"/>
        <v>993.80549999999994</v>
      </c>
      <c r="G1297" s="11">
        <v>5</v>
      </c>
      <c r="H1297" s="126" t="s">
        <v>3138</v>
      </c>
      <c r="I1297" s="32"/>
      <c r="J1297" s="124"/>
      <c r="K1297" s="120"/>
      <c r="M1297" s="117"/>
    </row>
    <row r="1298" spans="1:13" ht="14.25" customHeight="1" x14ac:dyDescent="0.25">
      <c r="A1298" s="16"/>
      <c r="B1298" s="17"/>
      <c r="C1298" s="18" t="s">
        <v>2027</v>
      </c>
      <c r="D1298" s="19"/>
      <c r="E1298" s="94" t="s">
        <v>3138</v>
      </c>
      <c r="F1298" s="34" t="str">
        <f t="shared" si="48"/>
        <v/>
      </c>
      <c r="G1298" s="17"/>
      <c r="H1298" s="126" t="s">
        <v>3138</v>
      </c>
      <c r="I1298" s="32"/>
      <c r="J1298" s="124"/>
      <c r="K1298" s="120"/>
      <c r="M1298" s="117"/>
    </row>
    <row r="1299" spans="1:13" ht="14.25" customHeight="1" x14ac:dyDescent="0.3">
      <c r="A1299" s="21"/>
      <c r="B1299" s="22" t="s">
        <v>2402</v>
      </c>
      <c r="C1299" s="23"/>
      <c r="D1299" s="24" t="s">
        <v>3130</v>
      </c>
      <c r="E1299" s="95" t="s">
        <v>3629</v>
      </c>
      <c r="F1299" s="35" t="str">
        <f t="shared" si="48"/>
        <v>VENTA</v>
      </c>
      <c r="G1299" s="22" t="s">
        <v>1965</v>
      </c>
      <c r="H1299" s="126" t="s">
        <v>3138</v>
      </c>
      <c r="I1299" s="32"/>
      <c r="J1299" s="124"/>
      <c r="K1299" s="120"/>
      <c r="M1299" s="117"/>
    </row>
    <row r="1300" spans="1:13" ht="14.25" customHeight="1" x14ac:dyDescent="0.3">
      <c r="B1300" s="11" t="s">
        <v>315</v>
      </c>
      <c r="C1300" s="14"/>
      <c r="D1300" s="10" t="s">
        <v>3963</v>
      </c>
      <c r="E1300" s="93">
        <v>211.416</v>
      </c>
      <c r="F1300" s="33">
        <f t="shared" si="48"/>
        <v>317.12400000000002</v>
      </c>
      <c r="G1300" s="11"/>
      <c r="H1300" s="126" t="s">
        <v>7555</v>
      </c>
      <c r="I1300" s="32"/>
      <c r="J1300" s="124"/>
      <c r="K1300" s="120"/>
      <c r="M1300" s="117"/>
    </row>
    <row r="1301" spans="1:13" ht="14.25" customHeight="1" x14ac:dyDescent="0.3">
      <c r="B1301" s="11" t="s">
        <v>316</v>
      </c>
      <c r="C1301" s="14"/>
      <c r="D1301" s="10" t="s">
        <v>3964</v>
      </c>
      <c r="E1301" s="93">
        <v>222.89800000000002</v>
      </c>
      <c r="F1301" s="33">
        <f t="shared" si="48"/>
        <v>334.34700000000004</v>
      </c>
      <c r="G1301" s="11"/>
      <c r="H1301" s="126" t="s">
        <v>7555</v>
      </c>
      <c r="I1301" s="32"/>
      <c r="J1301" s="124"/>
      <c r="K1301" s="120"/>
      <c r="M1301" s="117"/>
    </row>
    <row r="1302" spans="1:13" ht="14.25" customHeight="1" x14ac:dyDescent="0.3">
      <c r="B1302" s="11" t="s">
        <v>317</v>
      </c>
      <c r="C1302" s="14"/>
      <c r="D1302" s="10" t="s">
        <v>3965</v>
      </c>
      <c r="E1302" s="93">
        <v>235.05700000000002</v>
      </c>
      <c r="F1302" s="33">
        <f t="shared" si="48"/>
        <v>352.58550000000002</v>
      </c>
      <c r="G1302" s="11"/>
      <c r="H1302" s="126" t="s">
        <v>7555</v>
      </c>
      <c r="I1302" s="32"/>
      <c r="J1302" s="124"/>
      <c r="K1302" s="120"/>
      <c r="M1302" s="117"/>
    </row>
    <row r="1303" spans="1:13" ht="14.25" customHeight="1" x14ac:dyDescent="0.3">
      <c r="B1303" s="11" t="s">
        <v>318</v>
      </c>
      <c r="C1303" s="14"/>
      <c r="D1303" s="10" t="s">
        <v>3966</v>
      </c>
      <c r="E1303" s="93">
        <v>246.53900000000002</v>
      </c>
      <c r="F1303" s="33">
        <f t="shared" si="48"/>
        <v>369.80850000000004</v>
      </c>
      <c r="G1303" s="11"/>
      <c r="H1303" s="126" t="s">
        <v>7555</v>
      </c>
      <c r="I1303" s="32"/>
      <c r="J1303" s="124"/>
      <c r="K1303" s="120"/>
      <c r="M1303" s="117"/>
    </row>
    <row r="1304" spans="1:13" ht="14.25" customHeight="1" x14ac:dyDescent="0.3">
      <c r="B1304" s="11" t="s">
        <v>319</v>
      </c>
      <c r="C1304" s="14"/>
      <c r="D1304" s="10" t="s">
        <v>3967</v>
      </c>
      <c r="E1304" s="93">
        <v>258.69900000000001</v>
      </c>
      <c r="F1304" s="33">
        <f t="shared" si="48"/>
        <v>388.04849999999999</v>
      </c>
      <c r="G1304" s="11"/>
      <c r="H1304" s="126" t="s">
        <v>7555</v>
      </c>
      <c r="I1304" s="32"/>
      <c r="J1304" s="124"/>
      <c r="K1304" s="120"/>
      <c r="M1304" s="117"/>
    </row>
    <row r="1305" spans="1:13" ht="14.25" customHeight="1" x14ac:dyDescent="0.3">
      <c r="B1305" s="11" t="s">
        <v>320</v>
      </c>
      <c r="C1305" s="14"/>
      <c r="D1305" s="10" t="s">
        <v>3968</v>
      </c>
      <c r="E1305" s="93">
        <v>270.18</v>
      </c>
      <c r="F1305" s="33">
        <f t="shared" si="48"/>
        <v>405.27</v>
      </c>
      <c r="G1305" s="11"/>
      <c r="H1305" s="126" t="s">
        <v>7555</v>
      </c>
      <c r="I1305" s="32"/>
      <c r="J1305" s="124"/>
      <c r="K1305" s="120"/>
      <c r="M1305" s="117"/>
    </row>
    <row r="1306" spans="1:13" ht="14.25" customHeight="1" x14ac:dyDescent="0.3">
      <c r="B1306" s="11" t="s">
        <v>321</v>
      </c>
      <c r="C1306" s="14"/>
      <c r="D1306" s="10" t="s">
        <v>3969</v>
      </c>
      <c r="E1306" s="93">
        <v>281.66700000000003</v>
      </c>
      <c r="F1306" s="33">
        <f t="shared" si="48"/>
        <v>422.50050000000005</v>
      </c>
      <c r="G1306" s="11"/>
      <c r="H1306" s="126" t="s">
        <v>7555</v>
      </c>
      <c r="I1306" s="32"/>
      <c r="J1306" s="124"/>
      <c r="K1306" s="120"/>
      <c r="M1306" s="117"/>
    </row>
    <row r="1307" spans="1:13" ht="14.25" customHeight="1" x14ac:dyDescent="0.3">
      <c r="B1307" s="11" t="s">
        <v>322</v>
      </c>
      <c r="C1307" s="14"/>
      <c r="D1307" s="10" t="s">
        <v>3970</v>
      </c>
      <c r="E1307" s="93">
        <v>293.822</v>
      </c>
      <c r="F1307" s="33">
        <f t="shared" si="48"/>
        <v>440.733</v>
      </c>
      <c r="G1307" s="11"/>
      <c r="H1307" s="126" t="s">
        <v>7555</v>
      </c>
      <c r="I1307" s="32"/>
      <c r="J1307" s="124"/>
      <c r="K1307" s="120"/>
      <c r="M1307" s="117"/>
    </row>
    <row r="1308" spans="1:13" ht="14.25" customHeight="1" x14ac:dyDescent="0.3">
      <c r="B1308" s="11" t="s">
        <v>323</v>
      </c>
      <c r="C1308" s="14"/>
      <c r="D1308" s="10" t="s">
        <v>3971</v>
      </c>
      <c r="E1308" s="93">
        <v>305.30799999999999</v>
      </c>
      <c r="F1308" s="33">
        <f t="shared" si="48"/>
        <v>457.96199999999999</v>
      </c>
      <c r="G1308" s="11"/>
      <c r="H1308" s="126" t="s">
        <v>7555</v>
      </c>
      <c r="I1308" s="32"/>
      <c r="J1308" s="124"/>
      <c r="K1308" s="120"/>
      <c r="M1308" s="117"/>
    </row>
    <row r="1309" spans="1:13" ht="14.25" customHeight="1" x14ac:dyDescent="0.3">
      <c r="B1309" s="11" t="s">
        <v>324</v>
      </c>
      <c r="C1309" s="14"/>
      <c r="D1309" s="10" t="s">
        <v>3972</v>
      </c>
      <c r="E1309" s="93">
        <v>317.46300000000002</v>
      </c>
      <c r="F1309" s="33">
        <f t="shared" si="48"/>
        <v>476.19450000000006</v>
      </c>
      <c r="G1309" s="11"/>
      <c r="H1309" s="126" t="s">
        <v>7555</v>
      </c>
      <c r="I1309" s="32"/>
      <c r="J1309" s="124"/>
      <c r="K1309" s="120"/>
      <c r="M1309" s="117"/>
    </row>
    <row r="1310" spans="1:13" ht="14.25" customHeight="1" x14ac:dyDescent="0.3">
      <c r="B1310" s="11" t="s">
        <v>325</v>
      </c>
      <c r="C1310" s="14"/>
      <c r="D1310" s="10" t="s">
        <v>3973</v>
      </c>
      <c r="E1310" s="93">
        <v>328.94900000000001</v>
      </c>
      <c r="F1310" s="33">
        <f t="shared" si="48"/>
        <v>493.42349999999999</v>
      </c>
      <c r="G1310" s="11"/>
      <c r="H1310" s="126" t="s">
        <v>7555</v>
      </c>
      <c r="I1310" s="32"/>
      <c r="J1310" s="124"/>
      <c r="K1310" s="120"/>
      <c r="M1310" s="117"/>
    </row>
    <row r="1311" spans="1:13" ht="14.25" customHeight="1" x14ac:dyDescent="0.3">
      <c r="B1311" s="11" t="s">
        <v>326</v>
      </c>
      <c r="C1311" s="14"/>
      <c r="D1311" s="10" t="s">
        <v>3974</v>
      </c>
      <c r="E1311" s="93">
        <v>340.42700000000002</v>
      </c>
      <c r="F1311" s="33">
        <f t="shared" si="48"/>
        <v>510.64050000000003</v>
      </c>
      <c r="G1311" s="11"/>
      <c r="H1311" s="126" t="s">
        <v>7555</v>
      </c>
      <c r="I1311" s="32"/>
      <c r="J1311" s="124"/>
      <c r="K1311" s="120"/>
      <c r="M1311" s="117"/>
    </row>
    <row r="1312" spans="1:13" ht="14.25" customHeight="1" x14ac:dyDescent="0.3">
      <c r="B1312" s="11" t="s">
        <v>327</v>
      </c>
      <c r="C1312" s="14"/>
      <c r="D1312" s="10" t="s">
        <v>3975</v>
      </c>
      <c r="E1312" s="93">
        <v>352.58600000000001</v>
      </c>
      <c r="F1312" s="33">
        <f t="shared" si="48"/>
        <v>528.87900000000002</v>
      </c>
      <c r="G1312" s="11"/>
      <c r="H1312" s="126" t="s">
        <v>7555</v>
      </c>
      <c r="I1312" s="32"/>
      <c r="J1312" s="124"/>
      <c r="K1312" s="120"/>
      <c r="M1312" s="117"/>
    </row>
    <row r="1313" spans="1:13" ht="14.25" customHeight="1" x14ac:dyDescent="0.3">
      <c r="A1313" s="3"/>
      <c r="B1313" s="11" t="s">
        <v>328</v>
      </c>
      <c r="C1313" s="14"/>
      <c r="D1313" s="10" t="s">
        <v>3976</v>
      </c>
      <c r="E1313" s="93">
        <v>364.06800000000004</v>
      </c>
      <c r="F1313" s="33">
        <f t="shared" si="48"/>
        <v>546.10200000000009</v>
      </c>
      <c r="G1313" s="11"/>
      <c r="H1313" s="126" t="s">
        <v>7555</v>
      </c>
      <c r="I1313" s="32"/>
      <c r="J1313" s="124"/>
      <c r="K1313" s="120"/>
      <c r="M1313" s="117"/>
    </row>
    <row r="1314" spans="1:13" ht="14.25" customHeight="1" x14ac:dyDescent="0.3">
      <c r="A1314" s="3"/>
      <c r="B1314" s="11" t="s">
        <v>329</v>
      </c>
      <c r="C1314" s="14"/>
      <c r="D1314" s="10" t="s">
        <v>3977</v>
      </c>
      <c r="E1314" s="93">
        <v>375.55400000000003</v>
      </c>
      <c r="F1314" s="33">
        <f t="shared" si="48"/>
        <v>563.33100000000002</v>
      </c>
      <c r="G1314" s="11"/>
      <c r="H1314" s="126" t="s">
        <v>7555</v>
      </c>
      <c r="I1314" s="32"/>
      <c r="J1314" s="124"/>
      <c r="K1314" s="120"/>
      <c r="M1314" s="117"/>
    </row>
    <row r="1315" spans="1:13" ht="14.25" customHeight="1" x14ac:dyDescent="0.3">
      <c r="A1315" s="3"/>
      <c r="B1315" s="11" t="s">
        <v>330</v>
      </c>
      <c r="C1315" s="14"/>
      <c r="D1315" s="10" t="s">
        <v>3978</v>
      </c>
      <c r="E1315" s="93">
        <v>387.709</v>
      </c>
      <c r="F1315" s="33">
        <f t="shared" si="48"/>
        <v>581.56349999999998</v>
      </c>
      <c r="G1315" s="11"/>
      <c r="H1315" s="126" t="s">
        <v>7555</v>
      </c>
      <c r="I1315" s="32"/>
      <c r="J1315" s="124"/>
      <c r="K1315" s="120"/>
      <c r="M1315" s="117"/>
    </row>
    <row r="1316" spans="1:13" ht="14.25" customHeight="1" x14ac:dyDescent="0.3">
      <c r="A1316" s="3"/>
      <c r="B1316" s="11" t="s">
        <v>331</v>
      </c>
      <c r="C1316" s="14"/>
      <c r="D1316" s="10" t="s">
        <v>3979</v>
      </c>
      <c r="E1316" s="93">
        <v>399.19600000000003</v>
      </c>
      <c r="F1316" s="33">
        <f t="shared" si="48"/>
        <v>598.7940000000001</v>
      </c>
      <c r="G1316" s="11"/>
      <c r="H1316" s="126" t="s">
        <v>7555</v>
      </c>
      <c r="I1316" s="32"/>
      <c r="J1316" s="124"/>
      <c r="K1316" s="120"/>
      <c r="M1316" s="117"/>
    </row>
    <row r="1317" spans="1:13" ht="14.25" customHeight="1" x14ac:dyDescent="0.3">
      <c r="A1317" s="3"/>
      <c r="B1317" s="11" t="s">
        <v>332</v>
      </c>
      <c r="C1317" s="14"/>
      <c r="D1317" s="10" t="s">
        <v>3980</v>
      </c>
      <c r="E1317" s="93">
        <v>411.35</v>
      </c>
      <c r="F1317" s="33">
        <f t="shared" si="48"/>
        <v>617.02500000000009</v>
      </c>
      <c r="G1317" s="11"/>
      <c r="H1317" s="126" t="s">
        <v>7555</v>
      </c>
      <c r="I1317" s="32"/>
      <c r="J1317" s="124"/>
      <c r="K1317" s="120"/>
      <c r="M1317" s="117"/>
    </row>
    <row r="1318" spans="1:13" ht="14.25" customHeight="1" x14ac:dyDescent="0.3">
      <c r="A1318" s="3"/>
      <c r="B1318" s="11" t="s">
        <v>333</v>
      </c>
      <c r="C1318" s="14"/>
      <c r="D1318" s="10" t="s">
        <v>3981</v>
      </c>
      <c r="E1318" s="93">
        <v>422.83700000000005</v>
      </c>
      <c r="F1318" s="33">
        <f t="shared" si="48"/>
        <v>634.2555000000001</v>
      </c>
      <c r="G1318" s="11"/>
      <c r="H1318" s="126" t="s">
        <v>7555</v>
      </c>
      <c r="I1318" s="32"/>
      <c r="J1318" s="124"/>
      <c r="K1318" s="120"/>
      <c r="M1318" s="117"/>
    </row>
    <row r="1319" spans="1:13" ht="14.25" customHeight="1" x14ac:dyDescent="0.3">
      <c r="A1319" s="3"/>
      <c r="B1319" s="11" t="s">
        <v>334</v>
      </c>
      <c r="C1319" s="14"/>
      <c r="D1319" s="10" t="s">
        <v>3982</v>
      </c>
      <c r="E1319" s="93">
        <v>434.31900000000002</v>
      </c>
      <c r="F1319" s="33">
        <f t="shared" si="48"/>
        <v>651.47850000000005</v>
      </c>
      <c r="G1319" s="11"/>
      <c r="H1319" s="126" t="s">
        <v>7555</v>
      </c>
      <c r="I1319" s="32"/>
      <c r="J1319" s="124"/>
      <c r="K1319" s="120"/>
      <c r="M1319" s="117"/>
    </row>
    <row r="1320" spans="1:13" ht="14.25" customHeight="1" x14ac:dyDescent="0.3">
      <c r="A1320" s="3"/>
      <c r="B1320" s="11" t="s">
        <v>335</v>
      </c>
      <c r="C1320" s="14"/>
      <c r="D1320" s="10" t="s">
        <v>3983</v>
      </c>
      <c r="E1320" s="93">
        <v>446.47800000000001</v>
      </c>
      <c r="F1320" s="33">
        <f t="shared" si="48"/>
        <v>669.71699999999998</v>
      </c>
      <c r="G1320" s="11"/>
      <c r="H1320" s="126" t="s">
        <v>7555</v>
      </c>
      <c r="I1320" s="32"/>
      <c r="J1320" s="124"/>
      <c r="K1320" s="120"/>
      <c r="M1320" s="117"/>
    </row>
    <row r="1321" spans="1:13" ht="14.25" customHeight="1" x14ac:dyDescent="0.3">
      <c r="A1321" s="3"/>
      <c r="B1321" s="11" t="s">
        <v>336</v>
      </c>
      <c r="C1321" s="14"/>
      <c r="D1321" s="10" t="s">
        <v>3984</v>
      </c>
      <c r="E1321" s="93">
        <v>457.96000000000004</v>
      </c>
      <c r="F1321" s="33">
        <f t="shared" si="48"/>
        <v>686.94</v>
      </c>
      <c r="G1321" s="11"/>
      <c r="H1321" s="126" t="s">
        <v>7555</v>
      </c>
      <c r="I1321" s="32"/>
      <c r="J1321" s="124"/>
      <c r="K1321" s="120"/>
      <c r="M1321" s="117"/>
    </row>
    <row r="1322" spans="1:13" ht="14.25" customHeight="1" x14ac:dyDescent="0.3">
      <c r="A1322" s="3"/>
      <c r="B1322" s="11" t="s">
        <v>337</v>
      </c>
      <c r="C1322" s="14"/>
      <c r="D1322" s="10" t="s">
        <v>3985</v>
      </c>
      <c r="E1322" s="93">
        <v>470.11500000000001</v>
      </c>
      <c r="F1322" s="33">
        <f t="shared" si="48"/>
        <v>705.17250000000001</v>
      </c>
      <c r="G1322" s="11"/>
      <c r="H1322" s="126" t="s">
        <v>7555</v>
      </c>
      <c r="I1322" s="32"/>
      <c r="J1322" s="124"/>
      <c r="K1322" s="120"/>
      <c r="M1322" s="117"/>
    </row>
    <row r="1323" spans="1:13" ht="14.25" customHeight="1" x14ac:dyDescent="0.3">
      <c r="A1323" s="3"/>
      <c r="B1323" s="11" t="s">
        <v>338</v>
      </c>
      <c r="C1323" s="14"/>
      <c r="D1323" s="10" t="s">
        <v>3986</v>
      </c>
      <c r="E1323" s="93">
        <v>481.601</v>
      </c>
      <c r="F1323" s="33">
        <f t="shared" si="48"/>
        <v>722.40149999999994</v>
      </c>
      <c r="G1323" s="11"/>
      <c r="H1323" s="126" t="s">
        <v>7555</v>
      </c>
      <c r="I1323" s="32"/>
      <c r="J1323" s="124"/>
      <c r="K1323" s="120"/>
      <c r="M1323" s="117"/>
    </row>
    <row r="1324" spans="1:13" ht="14.25" customHeight="1" x14ac:dyDescent="0.3">
      <c r="A1324" s="3"/>
      <c r="B1324" s="11" t="s">
        <v>339</v>
      </c>
      <c r="C1324" s="14"/>
      <c r="D1324" s="10" t="s">
        <v>3987</v>
      </c>
      <c r="E1324" s="93">
        <v>493.08300000000003</v>
      </c>
      <c r="F1324" s="33">
        <f t="shared" si="48"/>
        <v>739.62450000000001</v>
      </c>
      <c r="G1324" s="11"/>
      <c r="H1324" s="126" t="s">
        <v>7555</v>
      </c>
      <c r="I1324" s="32"/>
      <c r="J1324" s="124"/>
      <c r="K1324" s="120"/>
      <c r="M1324" s="117"/>
    </row>
    <row r="1325" spans="1:13" ht="14.25" customHeight="1" x14ac:dyDescent="0.3">
      <c r="A1325" s="3"/>
      <c r="B1325" s="11" t="s">
        <v>340</v>
      </c>
      <c r="C1325" s="14"/>
      <c r="D1325" s="10" t="s">
        <v>3988</v>
      </c>
      <c r="E1325" s="93">
        <v>505.24200000000002</v>
      </c>
      <c r="F1325" s="33">
        <f t="shared" si="48"/>
        <v>757.86300000000006</v>
      </c>
      <c r="G1325" s="11"/>
      <c r="H1325" s="126" t="s">
        <v>7555</v>
      </c>
      <c r="I1325" s="32"/>
      <c r="J1325" s="124"/>
      <c r="K1325" s="120"/>
      <c r="M1325" s="117"/>
    </row>
    <row r="1326" spans="1:13" ht="14.25" customHeight="1" x14ac:dyDescent="0.3">
      <c r="A1326" s="3"/>
      <c r="B1326" s="11" t="s">
        <v>341</v>
      </c>
      <c r="C1326" s="14"/>
      <c r="D1326" s="10" t="s">
        <v>3989</v>
      </c>
      <c r="E1326" s="93">
        <v>516.72400000000005</v>
      </c>
      <c r="F1326" s="33">
        <f t="shared" si="48"/>
        <v>775.08600000000001</v>
      </c>
      <c r="G1326" s="11"/>
      <c r="H1326" s="126" t="s">
        <v>7555</v>
      </c>
      <c r="I1326" s="32"/>
      <c r="J1326" s="124"/>
      <c r="K1326" s="120"/>
      <c r="M1326" s="117"/>
    </row>
    <row r="1327" spans="1:13" ht="14.25" customHeight="1" x14ac:dyDescent="0.3">
      <c r="A1327" s="3"/>
      <c r="B1327" s="11" t="s">
        <v>342</v>
      </c>
      <c r="C1327" s="14"/>
      <c r="D1327" s="10" t="s">
        <v>3990</v>
      </c>
      <c r="E1327" s="93">
        <v>528.87900000000002</v>
      </c>
      <c r="F1327" s="33">
        <f t="shared" si="48"/>
        <v>793.31850000000009</v>
      </c>
      <c r="G1327" s="11"/>
      <c r="H1327" s="126" t="s">
        <v>7555</v>
      </c>
      <c r="I1327" s="32"/>
      <c r="J1327" s="124"/>
      <c r="K1327" s="120"/>
      <c r="M1327" s="117"/>
    </row>
    <row r="1328" spans="1:13" ht="14.25" customHeight="1" x14ac:dyDescent="0.3">
      <c r="A1328" s="3"/>
      <c r="B1328" s="11" t="s">
        <v>343</v>
      </c>
      <c r="C1328" s="14"/>
      <c r="D1328" s="10" t="s">
        <v>3991</v>
      </c>
      <c r="E1328" s="93">
        <v>540.36599999999999</v>
      </c>
      <c r="F1328" s="33">
        <f t="shared" si="48"/>
        <v>810.54899999999998</v>
      </c>
      <c r="G1328" s="11"/>
      <c r="H1328" s="126" t="s">
        <v>7555</v>
      </c>
      <c r="I1328" s="32"/>
      <c r="J1328" s="124"/>
      <c r="K1328" s="120"/>
      <c r="M1328" s="117"/>
    </row>
    <row r="1329" spans="1:13" ht="14.25" customHeight="1" x14ac:dyDescent="0.3">
      <c r="A1329" s="3"/>
      <c r="B1329" s="11" t="s">
        <v>344</v>
      </c>
      <c r="C1329" s="14"/>
      <c r="D1329" s="10" t="s">
        <v>3992</v>
      </c>
      <c r="E1329" s="93">
        <v>551.84699999999998</v>
      </c>
      <c r="F1329" s="33">
        <f t="shared" si="48"/>
        <v>827.77049999999997</v>
      </c>
      <c r="G1329" s="11"/>
      <c r="H1329" s="126" t="s">
        <v>7555</v>
      </c>
      <c r="I1329" s="32"/>
      <c r="J1329" s="124"/>
      <c r="K1329" s="120"/>
      <c r="M1329" s="117"/>
    </row>
    <row r="1330" spans="1:13" ht="14.25" customHeight="1" x14ac:dyDescent="0.3">
      <c r="A1330" s="3"/>
      <c r="B1330" s="11" t="s">
        <v>345</v>
      </c>
      <c r="C1330" s="14"/>
      <c r="D1330" s="10" t="s">
        <v>3993</v>
      </c>
      <c r="E1330" s="93">
        <v>564.00700000000006</v>
      </c>
      <c r="F1330" s="33">
        <f t="shared" si="48"/>
        <v>846.01050000000009</v>
      </c>
      <c r="G1330" s="11"/>
      <c r="H1330" s="126" t="s">
        <v>7555</v>
      </c>
      <c r="I1330" s="32"/>
      <c r="J1330" s="124"/>
      <c r="K1330" s="120"/>
      <c r="M1330" s="117"/>
    </row>
    <row r="1331" spans="1:13" ht="14.25" customHeight="1" x14ac:dyDescent="0.3">
      <c r="A1331" s="3"/>
      <c r="B1331" s="11" t="s">
        <v>346</v>
      </c>
      <c r="C1331" s="14"/>
      <c r="D1331" s="10" t="s">
        <v>3994</v>
      </c>
      <c r="E1331" s="93">
        <v>575.48900000000003</v>
      </c>
      <c r="F1331" s="33">
        <f t="shared" si="48"/>
        <v>863.23350000000005</v>
      </c>
      <c r="G1331" s="11"/>
      <c r="H1331" s="126" t="s">
        <v>7555</v>
      </c>
      <c r="I1331" s="32"/>
      <c r="J1331" s="124"/>
      <c r="K1331" s="120"/>
      <c r="M1331" s="117"/>
    </row>
    <row r="1332" spans="1:13" ht="14.25" customHeight="1" x14ac:dyDescent="0.3">
      <c r="A1332" s="3"/>
      <c r="B1332" s="11" t="s">
        <v>347</v>
      </c>
      <c r="C1332" s="14"/>
      <c r="D1332" s="10" t="s">
        <v>4009</v>
      </c>
      <c r="E1332" s="93">
        <v>225.15300000000002</v>
      </c>
      <c r="F1332" s="33">
        <f t="shared" si="48"/>
        <v>337.72950000000003</v>
      </c>
      <c r="G1332" s="11"/>
      <c r="H1332" s="126" t="s">
        <v>7555</v>
      </c>
      <c r="I1332" s="32"/>
      <c r="J1332" s="124"/>
      <c r="K1332" s="120"/>
      <c r="M1332" s="117"/>
    </row>
    <row r="1333" spans="1:13" ht="14.25" customHeight="1" x14ac:dyDescent="0.3">
      <c r="A1333" s="3"/>
      <c r="B1333" s="11" t="s">
        <v>348</v>
      </c>
      <c r="C1333" s="14"/>
      <c r="D1333" s="10" t="s">
        <v>4010</v>
      </c>
      <c r="E1333" s="93">
        <v>238.125</v>
      </c>
      <c r="F1333" s="33">
        <f t="shared" si="48"/>
        <v>357.1875</v>
      </c>
      <c r="G1333" s="11"/>
      <c r="H1333" s="126" t="s">
        <v>7555</v>
      </c>
      <c r="I1333" s="32"/>
      <c r="J1333" s="124"/>
      <c r="K1333" s="120"/>
      <c r="M1333" s="117"/>
    </row>
    <row r="1334" spans="1:13" ht="14.25" customHeight="1" x14ac:dyDescent="0.3">
      <c r="A1334" s="3"/>
      <c r="B1334" s="11" t="s">
        <v>349</v>
      </c>
      <c r="C1334" s="14"/>
      <c r="D1334" s="10" t="s">
        <v>4012</v>
      </c>
      <c r="E1334" s="93">
        <v>251.86200000000002</v>
      </c>
      <c r="F1334" s="33">
        <f t="shared" si="48"/>
        <v>377.79300000000001</v>
      </c>
      <c r="G1334" s="11"/>
      <c r="H1334" s="126" t="s">
        <v>7555</v>
      </c>
      <c r="I1334" s="32"/>
      <c r="J1334" s="124"/>
      <c r="K1334" s="120"/>
      <c r="M1334" s="117"/>
    </row>
    <row r="1335" spans="1:13" ht="14.25" customHeight="1" x14ac:dyDescent="0.3">
      <c r="A1335" s="3"/>
      <c r="B1335" s="11" t="s">
        <v>350</v>
      </c>
      <c r="C1335" s="14"/>
      <c r="D1335" s="10" t="s">
        <v>4013</v>
      </c>
      <c r="E1335" s="93">
        <v>264.839</v>
      </c>
      <c r="F1335" s="33">
        <f t="shared" si="48"/>
        <v>397.25850000000003</v>
      </c>
      <c r="G1335" s="11"/>
      <c r="H1335" s="126" t="s">
        <v>7555</v>
      </c>
      <c r="I1335" s="32"/>
      <c r="J1335" s="124"/>
      <c r="K1335" s="120"/>
      <c r="M1335" s="117"/>
    </row>
    <row r="1336" spans="1:13" ht="14.25" customHeight="1" x14ac:dyDescent="0.3">
      <c r="A1336" s="3"/>
      <c r="B1336" s="11" t="s">
        <v>351</v>
      </c>
      <c r="C1336" s="14"/>
      <c r="D1336" s="10" t="s">
        <v>4015</v>
      </c>
      <c r="E1336" s="93">
        <v>277.815</v>
      </c>
      <c r="F1336" s="33">
        <f t="shared" si="48"/>
        <v>416.72249999999997</v>
      </c>
      <c r="G1336" s="11"/>
      <c r="H1336" s="126" t="s">
        <v>7555</v>
      </c>
      <c r="I1336" s="32"/>
      <c r="J1336" s="124"/>
      <c r="K1336" s="120"/>
      <c r="M1336" s="117"/>
    </row>
    <row r="1337" spans="1:13" ht="14.25" customHeight="1" x14ac:dyDescent="0.3">
      <c r="A1337" s="3"/>
      <c r="B1337" s="11" t="s">
        <v>352</v>
      </c>
      <c r="C1337" s="14"/>
      <c r="D1337" s="10" t="s">
        <v>4016</v>
      </c>
      <c r="E1337" s="93">
        <v>291.55200000000002</v>
      </c>
      <c r="F1337" s="33">
        <f t="shared" si="48"/>
        <v>437.32800000000003</v>
      </c>
      <c r="G1337" s="11"/>
      <c r="H1337" s="126" t="s">
        <v>7555</v>
      </c>
      <c r="I1337" s="32"/>
      <c r="J1337" s="124"/>
      <c r="K1337" s="120"/>
      <c r="M1337" s="117"/>
    </row>
    <row r="1338" spans="1:13" ht="14.25" customHeight="1" x14ac:dyDescent="0.3">
      <c r="A1338" s="3"/>
      <c r="B1338" s="11" t="s">
        <v>353</v>
      </c>
      <c r="C1338" s="14"/>
      <c r="D1338" s="10" t="s">
        <v>4017</v>
      </c>
      <c r="E1338" s="93">
        <v>304.52800000000002</v>
      </c>
      <c r="F1338" s="33">
        <f t="shared" si="48"/>
        <v>456.79200000000003</v>
      </c>
      <c r="G1338" s="11"/>
      <c r="H1338" s="126" t="s">
        <v>7555</v>
      </c>
      <c r="I1338" s="32"/>
      <c r="J1338" s="124"/>
      <c r="K1338" s="120"/>
      <c r="M1338" s="117"/>
    </row>
    <row r="1339" spans="1:13" ht="14.25" customHeight="1" x14ac:dyDescent="0.3">
      <c r="A1339" s="3"/>
      <c r="B1339" s="11" t="s">
        <v>354</v>
      </c>
      <c r="C1339" s="14"/>
      <c r="D1339" s="10" t="s">
        <v>4019</v>
      </c>
      <c r="E1339" s="93">
        <v>317.505</v>
      </c>
      <c r="F1339" s="33">
        <f t="shared" si="48"/>
        <v>476.25749999999999</v>
      </c>
      <c r="G1339" s="11"/>
      <c r="H1339" s="126" t="s">
        <v>7555</v>
      </c>
      <c r="I1339" s="32"/>
      <c r="J1339" s="124"/>
      <c r="K1339" s="120"/>
      <c r="M1339" s="117"/>
    </row>
    <row r="1340" spans="1:13" ht="14.25" customHeight="1" x14ac:dyDescent="0.3">
      <c r="A1340" s="3"/>
      <c r="B1340" s="11" t="s">
        <v>355</v>
      </c>
      <c r="C1340" s="14"/>
      <c r="D1340" s="10" t="s">
        <v>4020</v>
      </c>
      <c r="E1340" s="93">
        <v>331.24200000000002</v>
      </c>
      <c r="F1340" s="33">
        <f t="shared" si="48"/>
        <v>496.86300000000006</v>
      </c>
      <c r="G1340" s="11"/>
      <c r="H1340" s="126" t="s">
        <v>7555</v>
      </c>
      <c r="I1340" s="32"/>
      <c r="J1340" s="124"/>
      <c r="K1340" s="120"/>
      <c r="M1340" s="117"/>
    </row>
    <row r="1341" spans="1:13" ht="14.25" customHeight="1" x14ac:dyDescent="0.3">
      <c r="A1341" s="3"/>
      <c r="B1341" s="11" t="s">
        <v>356</v>
      </c>
      <c r="C1341" s="14"/>
      <c r="D1341" s="10" t="s">
        <v>4021</v>
      </c>
      <c r="E1341" s="93">
        <v>344.214</v>
      </c>
      <c r="F1341" s="33">
        <f t="shared" si="48"/>
        <v>516.32100000000003</v>
      </c>
      <c r="G1341" s="11"/>
      <c r="H1341" s="126" t="s">
        <v>7555</v>
      </c>
      <c r="I1341" s="32"/>
      <c r="J1341" s="124"/>
      <c r="K1341" s="120"/>
      <c r="M1341" s="117"/>
    </row>
    <row r="1342" spans="1:13" ht="14.25" customHeight="1" x14ac:dyDescent="0.3">
      <c r="A1342" s="3"/>
      <c r="B1342" s="11" t="s">
        <v>357</v>
      </c>
      <c r="C1342" s="14"/>
      <c r="D1342" s="10" t="s">
        <v>4022</v>
      </c>
      <c r="E1342" s="93">
        <v>357.19</v>
      </c>
      <c r="F1342" s="33">
        <f t="shared" si="48"/>
        <v>535.78499999999997</v>
      </c>
      <c r="G1342" s="11"/>
      <c r="H1342" s="126" t="s">
        <v>7555</v>
      </c>
      <c r="I1342" s="32"/>
      <c r="J1342" s="124"/>
      <c r="K1342" s="120"/>
      <c r="M1342" s="117"/>
    </row>
    <row r="1343" spans="1:13" ht="14.25" customHeight="1" x14ac:dyDescent="0.3">
      <c r="A1343" s="3"/>
      <c r="B1343" s="11" t="s">
        <v>358</v>
      </c>
      <c r="C1343" s="14"/>
      <c r="D1343" s="10" t="s">
        <v>4023</v>
      </c>
      <c r="E1343" s="93">
        <v>370.92700000000002</v>
      </c>
      <c r="F1343" s="33">
        <f t="shared" si="48"/>
        <v>556.39049999999997</v>
      </c>
      <c r="G1343" s="11"/>
      <c r="H1343" s="126" t="s">
        <v>7555</v>
      </c>
      <c r="I1343" s="32"/>
      <c r="J1343" s="124"/>
      <c r="K1343" s="120"/>
      <c r="M1343" s="117"/>
    </row>
    <row r="1344" spans="1:13" ht="14.25" customHeight="1" x14ac:dyDescent="0.3">
      <c r="A1344" s="3"/>
      <c r="B1344" s="11" t="s">
        <v>359</v>
      </c>
      <c r="C1344" s="14"/>
      <c r="D1344" s="10" t="s">
        <v>4025</v>
      </c>
      <c r="E1344" s="93">
        <v>383.904</v>
      </c>
      <c r="F1344" s="33">
        <f t="shared" si="48"/>
        <v>575.85599999999999</v>
      </c>
      <c r="G1344" s="11"/>
      <c r="H1344" s="126" t="s">
        <v>7555</v>
      </c>
      <c r="I1344" s="32"/>
      <c r="J1344" s="124"/>
      <c r="K1344" s="120"/>
      <c r="M1344" s="117"/>
    </row>
    <row r="1345" spans="1:13" ht="14.25" customHeight="1" x14ac:dyDescent="0.3">
      <c r="A1345" s="3"/>
      <c r="B1345" s="11" t="s">
        <v>360</v>
      </c>
      <c r="C1345" s="14"/>
      <c r="D1345" s="10" t="s">
        <v>4026</v>
      </c>
      <c r="E1345" s="93">
        <v>396.875</v>
      </c>
      <c r="F1345" s="33">
        <f t="shared" si="48"/>
        <v>595.3125</v>
      </c>
      <c r="G1345" s="11"/>
      <c r="H1345" s="126" t="s">
        <v>7555</v>
      </c>
      <c r="I1345" s="32"/>
      <c r="J1345" s="124"/>
      <c r="K1345" s="120"/>
      <c r="M1345" s="117"/>
    </row>
    <row r="1346" spans="1:13" ht="14.25" customHeight="1" x14ac:dyDescent="0.3">
      <c r="A1346" s="3"/>
      <c r="B1346" s="11" t="s">
        <v>361</v>
      </c>
      <c r="C1346" s="14"/>
      <c r="D1346" s="10" t="s">
        <v>4027</v>
      </c>
      <c r="E1346" s="93">
        <v>410.61700000000002</v>
      </c>
      <c r="F1346" s="33">
        <f t="shared" si="48"/>
        <v>615.92550000000006</v>
      </c>
      <c r="G1346" s="11"/>
      <c r="H1346" s="126" t="s">
        <v>7555</v>
      </c>
      <c r="I1346" s="32"/>
      <c r="J1346" s="124"/>
      <c r="K1346" s="120"/>
      <c r="M1346" s="117"/>
    </row>
    <row r="1347" spans="1:13" ht="14.25" customHeight="1" x14ac:dyDescent="0.3">
      <c r="A1347" s="3"/>
      <c r="B1347" s="11" t="s">
        <v>362</v>
      </c>
      <c r="C1347" s="14"/>
      <c r="D1347" s="10" t="s">
        <v>4028</v>
      </c>
      <c r="E1347" s="93">
        <v>423.589</v>
      </c>
      <c r="F1347" s="33">
        <f t="shared" si="48"/>
        <v>635.38350000000003</v>
      </c>
      <c r="G1347" s="11"/>
      <c r="H1347" s="126" t="s">
        <v>7555</v>
      </c>
      <c r="I1347" s="32"/>
      <c r="J1347" s="124"/>
      <c r="K1347" s="120"/>
      <c r="M1347" s="117"/>
    </row>
    <row r="1348" spans="1:13" ht="14.25" customHeight="1" x14ac:dyDescent="0.3">
      <c r="A1348" s="3"/>
      <c r="B1348" s="11" t="s">
        <v>363</v>
      </c>
      <c r="C1348" s="14"/>
      <c r="D1348" s="10" t="s">
        <v>4029</v>
      </c>
      <c r="E1348" s="93">
        <v>437.33100000000002</v>
      </c>
      <c r="F1348" s="33">
        <f t="shared" ref="F1348:F1411" si="49">IF(G1348="ENV.","VENTA",IF(B1348="","",E1348+E1348*A$2/100))</f>
        <v>655.99649999999997</v>
      </c>
      <c r="G1348" s="11"/>
      <c r="H1348" s="126" t="s">
        <v>7555</v>
      </c>
      <c r="I1348" s="32"/>
      <c r="J1348" s="124"/>
      <c r="K1348" s="120"/>
      <c r="M1348" s="117"/>
    </row>
    <row r="1349" spans="1:13" ht="14.25" customHeight="1" x14ac:dyDescent="0.3">
      <c r="A1349" s="3"/>
      <c r="B1349" s="11" t="s">
        <v>364</v>
      </c>
      <c r="C1349" s="14"/>
      <c r="D1349" s="10" t="s">
        <v>4031</v>
      </c>
      <c r="E1349" s="93">
        <v>450.30200000000002</v>
      </c>
      <c r="F1349" s="33">
        <f t="shared" si="49"/>
        <v>675.45299999999997</v>
      </c>
      <c r="G1349" s="11"/>
      <c r="H1349" s="126" t="s">
        <v>7555</v>
      </c>
      <c r="I1349" s="32"/>
      <c r="J1349" s="124"/>
      <c r="K1349" s="120"/>
      <c r="M1349" s="117"/>
    </row>
    <row r="1350" spans="1:13" ht="14.25" customHeight="1" x14ac:dyDescent="0.3">
      <c r="A1350" s="3"/>
      <c r="B1350" s="11" t="s">
        <v>365</v>
      </c>
      <c r="C1350" s="14"/>
      <c r="D1350" s="10" t="s">
        <v>4032</v>
      </c>
      <c r="E1350" s="93">
        <v>463.279</v>
      </c>
      <c r="F1350" s="33">
        <f t="shared" si="49"/>
        <v>694.91849999999999</v>
      </c>
      <c r="G1350" s="11"/>
      <c r="H1350" s="126" t="s">
        <v>7555</v>
      </c>
      <c r="I1350" s="32"/>
      <c r="J1350" s="124"/>
      <c r="K1350" s="120"/>
      <c r="M1350" s="117"/>
    </row>
    <row r="1351" spans="1:13" ht="14.25" customHeight="1" x14ac:dyDescent="0.3">
      <c r="A1351" s="3"/>
      <c r="B1351" s="11" t="s">
        <v>366</v>
      </c>
      <c r="C1351" s="14"/>
      <c r="D1351" s="10" t="s">
        <v>4033</v>
      </c>
      <c r="E1351" s="93">
        <v>477.01600000000002</v>
      </c>
      <c r="F1351" s="33">
        <f t="shared" si="49"/>
        <v>715.524</v>
      </c>
      <c r="G1351" s="11"/>
      <c r="H1351" s="126" t="s">
        <v>7555</v>
      </c>
      <c r="I1351" s="32"/>
      <c r="J1351" s="124"/>
      <c r="K1351" s="120"/>
      <c r="M1351" s="117"/>
    </row>
    <row r="1352" spans="1:13" ht="14.25" customHeight="1" x14ac:dyDescent="0.3">
      <c r="A1352" s="3"/>
      <c r="B1352" s="11" t="s">
        <v>367</v>
      </c>
      <c r="C1352" s="14"/>
      <c r="D1352" s="10" t="s">
        <v>4034</v>
      </c>
      <c r="E1352" s="93">
        <v>489.99200000000002</v>
      </c>
      <c r="F1352" s="33">
        <f t="shared" si="49"/>
        <v>734.98800000000006</v>
      </c>
      <c r="G1352" s="11"/>
      <c r="H1352" s="126" t="s">
        <v>7555</v>
      </c>
      <c r="I1352" s="32"/>
      <c r="J1352" s="124"/>
      <c r="K1352" s="120"/>
      <c r="M1352" s="117"/>
    </row>
    <row r="1353" spans="1:13" ht="14.25" customHeight="1" x14ac:dyDescent="0.3">
      <c r="A1353" s="3"/>
      <c r="B1353" s="11" t="s">
        <v>368</v>
      </c>
      <c r="C1353" s="14"/>
      <c r="D1353" s="10" t="s">
        <v>4036</v>
      </c>
      <c r="E1353" s="93">
        <v>502.964</v>
      </c>
      <c r="F1353" s="33">
        <f t="shared" si="49"/>
        <v>754.44600000000003</v>
      </c>
      <c r="G1353" s="11"/>
      <c r="H1353" s="126" t="s">
        <v>7555</v>
      </c>
      <c r="I1353" s="32"/>
      <c r="J1353" s="124"/>
      <c r="K1353" s="120"/>
      <c r="M1353" s="117"/>
    </row>
    <row r="1354" spans="1:13" ht="14.25" customHeight="1" x14ac:dyDescent="0.3">
      <c r="A1354" s="3"/>
      <c r="B1354" s="11" t="s">
        <v>369</v>
      </c>
      <c r="C1354" s="14"/>
      <c r="D1354" s="10" t="s">
        <v>4037</v>
      </c>
      <c r="E1354" s="93">
        <v>516.70600000000002</v>
      </c>
      <c r="F1354" s="33">
        <f t="shared" si="49"/>
        <v>775.05899999999997</v>
      </c>
      <c r="G1354" s="11"/>
      <c r="H1354" s="126" t="s">
        <v>7555</v>
      </c>
      <c r="I1354" s="32"/>
      <c r="J1354" s="124"/>
      <c r="K1354" s="120"/>
      <c r="M1354" s="117"/>
    </row>
    <row r="1355" spans="1:13" ht="14.25" customHeight="1" x14ac:dyDescent="0.3">
      <c r="A1355" s="3"/>
      <c r="B1355" s="11" t="s">
        <v>370</v>
      </c>
      <c r="C1355" s="14"/>
      <c r="D1355" s="10" t="s">
        <v>4038</v>
      </c>
      <c r="E1355" s="93">
        <v>529.67700000000002</v>
      </c>
      <c r="F1355" s="33">
        <f t="shared" si="49"/>
        <v>794.51549999999997</v>
      </c>
      <c r="G1355" s="11"/>
      <c r="H1355" s="126" t="s">
        <v>7555</v>
      </c>
      <c r="I1355" s="32"/>
      <c r="J1355" s="124"/>
      <c r="K1355" s="120"/>
      <c r="M1355" s="117"/>
    </row>
    <row r="1356" spans="1:13" ht="14.25" customHeight="1" x14ac:dyDescent="0.3">
      <c r="A1356" s="3"/>
      <c r="B1356" s="11" t="s">
        <v>371</v>
      </c>
      <c r="C1356" s="14"/>
      <c r="D1356" s="10" t="s">
        <v>4039</v>
      </c>
      <c r="E1356" s="93">
        <v>542.654</v>
      </c>
      <c r="F1356" s="33">
        <f t="shared" si="49"/>
        <v>813.98099999999999</v>
      </c>
      <c r="G1356" s="11"/>
      <c r="H1356" s="126" t="s">
        <v>7555</v>
      </c>
      <c r="I1356" s="32"/>
      <c r="J1356" s="124"/>
      <c r="K1356" s="120"/>
      <c r="M1356" s="117"/>
    </row>
    <row r="1357" spans="1:13" ht="14.25" customHeight="1" x14ac:dyDescent="0.3">
      <c r="A1357" s="3"/>
      <c r="B1357" s="11" t="s">
        <v>372</v>
      </c>
      <c r="C1357" s="14"/>
      <c r="D1357" s="10" t="s">
        <v>4040</v>
      </c>
      <c r="E1357" s="93">
        <v>556.39100000000008</v>
      </c>
      <c r="F1357" s="33">
        <f t="shared" si="49"/>
        <v>834.58650000000011</v>
      </c>
      <c r="G1357" s="11"/>
      <c r="H1357" s="126" t="s">
        <v>7555</v>
      </c>
      <c r="I1357" s="32"/>
      <c r="J1357" s="124"/>
      <c r="K1357" s="120"/>
      <c r="M1357" s="117"/>
    </row>
    <row r="1358" spans="1:13" ht="14.25" customHeight="1" x14ac:dyDescent="0.3">
      <c r="A1358" s="3"/>
      <c r="B1358" s="11" t="s">
        <v>373</v>
      </c>
      <c r="C1358" s="14"/>
      <c r="D1358" s="10" t="s">
        <v>4042</v>
      </c>
      <c r="E1358" s="93">
        <v>569.36700000000008</v>
      </c>
      <c r="F1358" s="33">
        <f t="shared" si="49"/>
        <v>854.05050000000006</v>
      </c>
      <c r="G1358" s="11"/>
      <c r="H1358" s="126" t="s">
        <v>7555</v>
      </c>
      <c r="I1358" s="32"/>
      <c r="J1358" s="124"/>
      <c r="K1358" s="120"/>
      <c r="M1358" s="117"/>
    </row>
    <row r="1359" spans="1:13" ht="14.25" customHeight="1" x14ac:dyDescent="0.3">
      <c r="A1359" s="3"/>
      <c r="B1359" s="11" t="s">
        <v>374</v>
      </c>
      <c r="C1359" s="14"/>
      <c r="D1359" s="10" t="s">
        <v>4043</v>
      </c>
      <c r="E1359" s="93">
        <v>582.33900000000006</v>
      </c>
      <c r="F1359" s="33">
        <f t="shared" si="49"/>
        <v>873.50850000000014</v>
      </c>
      <c r="G1359" s="11"/>
      <c r="H1359" s="126" t="s">
        <v>7555</v>
      </c>
      <c r="I1359" s="32"/>
      <c r="J1359" s="124"/>
      <c r="K1359" s="120"/>
      <c r="M1359" s="117"/>
    </row>
    <row r="1360" spans="1:13" ht="14.25" customHeight="1" x14ac:dyDescent="0.3">
      <c r="A1360" s="3"/>
      <c r="B1360" s="11" t="s">
        <v>375</v>
      </c>
      <c r="C1360" s="14"/>
      <c r="D1360" s="10" t="s">
        <v>4044</v>
      </c>
      <c r="E1360" s="93">
        <v>596.08100000000002</v>
      </c>
      <c r="F1360" s="33">
        <f t="shared" si="49"/>
        <v>894.12149999999997</v>
      </c>
      <c r="G1360" s="11"/>
      <c r="H1360" s="126" t="s">
        <v>7555</v>
      </c>
      <c r="I1360" s="32"/>
      <c r="J1360" s="124"/>
      <c r="K1360" s="120"/>
      <c r="M1360" s="117"/>
    </row>
    <row r="1361" spans="1:13" ht="14.25" customHeight="1" x14ac:dyDescent="0.3">
      <c r="A1361" s="3"/>
      <c r="B1361" s="11" t="s">
        <v>376</v>
      </c>
      <c r="C1361" s="14"/>
      <c r="D1361" s="10" t="s">
        <v>4045</v>
      </c>
      <c r="E1361" s="93">
        <v>609.05200000000002</v>
      </c>
      <c r="F1361" s="33">
        <f t="shared" si="49"/>
        <v>913.57799999999997</v>
      </c>
      <c r="G1361" s="11"/>
      <c r="H1361" s="126" t="s">
        <v>7555</v>
      </c>
      <c r="I1361" s="32"/>
      <c r="J1361" s="124"/>
      <c r="K1361" s="120"/>
      <c r="M1361" s="117"/>
    </row>
    <row r="1362" spans="1:13" ht="14.25" customHeight="1" x14ac:dyDescent="0.3">
      <c r="A1362" s="3"/>
      <c r="B1362" s="11" t="s">
        <v>377</v>
      </c>
      <c r="C1362" s="14"/>
      <c r="D1362" s="10" t="s">
        <v>4046</v>
      </c>
      <c r="E1362" s="93">
        <v>622.029</v>
      </c>
      <c r="F1362" s="33">
        <f t="shared" si="49"/>
        <v>933.04349999999999</v>
      </c>
      <c r="G1362" s="11"/>
      <c r="H1362" s="126" t="s">
        <v>7555</v>
      </c>
      <c r="I1362" s="32"/>
      <c r="J1362" s="124"/>
      <c r="K1362" s="120"/>
      <c r="M1362" s="117"/>
    </row>
    <row r="1363" spans="1:13" ht="14.25" customHeight="1" x14ac:dyDescent="0.3">
      <c r="A1363" s="3"/>
      <c r="B1363" s="11" t="s">
        <v>378</v>
      </c>
      <c r="C1363" s="14"/>
      <c r="D1363" s="10" t="s">
        <v>4047</v>
      </c>
      <c r="E1363" s="93">
        <v>635.76600000000008</v>
      </c>
      <c r="F1363" s="33">
        <f t="shared" si="49"/>
        <v>953.64900000000011</v>
      </c>
      <c r="G1363" s="11"/>
      <c r="H1363" s="126" t="s">
        <v>7555</v>
      </c>
      <c r="I1363" s="32"/>
      <c r="J1363" s="124"/>
      <c r="K1363" s="120"/>
      <c r="M1363" s="117"/>
    </row>
    <row r="1364" spans="1:13" ht="14.25" customHeight="1" x14ac:dyDescent="0.3">
      <c r="A1364" s="3"/>
      <c r="B1364" s="11" t="s">
        <v>379</v>
      </c>
      <c r="C1364" s="14"/>
      <c r="D1364" s="10" t="s">
        <v>4048</v>
      </c>
      <c r="E1364" s="93">
        <v>648.74200000000008</v>
      </c>
      <c r="F1364" s="33">
        <f t="shared" si="49"/>
        <v>973.11300000000006</v>
      </c>
      <c r="G1364" s="11"/>
      <c r="H1364" s="126" t="s">
        <v>7555</v>
      </c>
      <c r="I1364" s="32"/>
      <c r="J1364" s="124"/>
      <c r="K1364" s="120"/>
      <c r="M1364" s="117"/>
    </row>
    <row r="1365" spans="1:13" ht="14.25" customHeight="1" x14ac:dyDescent="0.3">
      <c r="A1365" s="3"/>
      <c r="B1365" s="11" t="s">
        <v>380</v>
      </c>
      <c r="C1365" s="14"/>
      <c r="D1365" s="10" t="s">
        <v>4049</v>
      </c>
      <c r="E1365" s="93">
        <v>661.71800000000007</v>
      </c>
      <c r="F1365" s="33">
        <f t="shared" si="49"/>
        <v>992.57700000000011</v>
      </c>
      <c r="G1365" s="11"/>
      <c r="H1365" s="126" t="s">
        <v>7555</v>
      </c>
      <c r="I1365" s="32"/>
      <c r="J1365" s="124"/>
      <c r="K1365" s="120"/>
      <c r="M1365" s="117"/>
    </row>
    <row r="1366" spans="1:13" ht="14.25" customHeight="1" x14ac:dyDescent="0.3">
      <c r="A1366" s="3"/>
      <c r="B1366" s="11" t="s">
        <v>381</v>
      </c>
      <c r="C1366" s="14"/>
      <c r="D1366" s="10" t="s">
        <v>4051</v>
      </c>
      <c r="E1366" s="93">
        <v>675.45600000000002</v>
      </c>
      <c r="F1366" s="33">
        <f t="shared" si="49"/>
        <v>1013.184</v>
      </c>
      <c r="G1366" s="11"/>
      <c r="H1366" s="126" t="s">
        <v>7555</v>
      </c>
      <c r="I1366" s="32"/>
      <c r="J1366" s="124"/>
      <c r="K1366" s="120"/>
      <c r="M1366" s="117"/>
    </row>
    <row r="1367" spans="1:13" ht="14.25" customHeight="1" x14ac:dyDescent="0.3">
      <c r="A1367" s="3"/>
      <c r="B1367" s="11" t="s">
        <v>382</v>
      </c>
      <c r="C1367" s="14"/>
      <c r="D1367" s="10" t="s">
        <v>4052</v>
      </c>
      <c r="E1367" s="93">
        <v>696.06200000000001</v>
      </c>
      <c r="F1367" s="33">
        <f t="shared" si="49"/>
        <v>1044.0930000000001</v>
      </c>
      <c r="G1367" s="11"/>
      <c r="H1367" s="126" t="s">
        <v>7555</v>
      </c>
      <c r="I1367" s="32"/>
      <c r="J1367" s="124"/>
      <c r="K1367" s="120"/>
      <c r="M1367" s="117"/>
    </row>
    <row r="1368" spans="1:13" ht="14.25" customHeight="1" x14ac:dyDescent="0.3">
      <c r="A1368" s="3"/>
      <c r="B1368" s="11" t="s">
        <v>383</v>
      </c>
      <c r="C1368" s="14"/>
      <c r="D1368" s="10" t="s">
        <v>4053</v>
      </c>
      <c r="E1368" s="93">
        <v>701.404</v>
      </c>
      <c r="F1368" s="33">
        <f t="shared" si="49"/>
        <v>1052.106</v>
      </c>
      <c r="G1368" s="11"/>
      <c r="H1368" s="126" t="s">
        <v>7555</v>
      </c>
      <c r="I1368" s="32"/>
      <c r="J1368" s="124"/>
      <c r="K1368" s="120"/>
      <c r="M1368" s="117"/>
    </row>
    <row r="1369" spans="1:13" ht="14.25" customHeight="1" x14ac:dyDescent="0.3">
      <c r="A1369" s="3"/>
      <c r="B1369" s="11" t="s">
        <v>384</v>
      </c>
      <c r="C1369" s="14"/>
      <c r="D1369" s="10" t="s">
        <v>4054</v>
      </c>
      <c r="E1369" s="93">
        <v>715.14100000000008</v>
      </c>
      <c r="F1369" s="33">
        <f t="shared" si="49"/>
        <v>1072.7115000000001</v>
      </c>
      <c r="G1369" s="11"/>
      <c r="H1369" s="126" t="s">
        <v>7555</v>
      </c>
      <c r="I1369" s="32"/>
      <c r="J1369" s="124"/>
      <c r="K1369" s="120"/>
      <c r="M1369" s="117"/>
    </row>
    <row r="1370" spans="1:13" ht="14.25" customHeight="1" x14ac:dyDescent="0.3">
      <c r="A1370" s="3"/>
      <c r="B1370" s="11" t="s">
        <v>385</v>
      </c>
      <c r="C1370" s="14"/>
      <c r="D1370" s="10" t="s">
        <v>4055</v>
      </c>
      <c r="E1370" s="93">
        <v>728.11700000000008</v>
      </c>
      <c r="F1370" s="33">
        <f t="shared" si="49"/>
        <v>1092.1755000000001</v>
      </c>
      <c r="G1370" s="11"/>
      <c r="H1370" s="126" t="s">
        <v>7555</v>
      </c>
      <c r="I1370" s="32"/>
      <c r="J1370" s="124"/>
      <c r="K1370" s="120"/>
      <c r="M1370" s="117"/>
    </row>
    <row r="1371" spans="1:13" ht="14.25" customHeight="1" x14ac:dyDescent="0.3">
      <c r="A1371" s="3"/>
      <c r="B1371" s="11" t="s">
        <v>386</v>
      </c>
      <c r="C1371" s="14"/>
      <c r="D1371" s="10" t="s">
        <v>4056</v>
      </c>
      <c r="E1371" s="93">
        <v>741.85500000000002</v>
      </c>
      <c r="F1371" s="33">
        <f t="shared" si="49"/>
        <v>1112.7825</v>
      </c>
      <c r="G1371" s="11"/>
      <c r="H1371" s="126" t="s">
        <v>7555</v>
      </c>
      <c r="I1371" s="32"/>
      <c r="J1371" s="124"/>
      <c r="K1371" s="120"/>
      <c r="M1371" s="117"/>
    </row>
    <row r="1372" spans="1:13" ht="14.25" customHeight="1" x14ac:dyDescent="0.3">
      <c r="A1372" s="3"/>
      <c r="B1372" s="11" t="s">
        <v>387</v>
      </c>
      <c r="C1372" s="14"/>
      <c r="D1372" s="10" t="s">
        <v>4057</v>
      </c>
      <c r="E1372" s="93">
        <v>754.83100000000002</v>
      </c>
      <c r="F1372" s="33">
        <f t="shared" si="49"/>
        <v>1132.2465</v>
      </c>
      <c r="G1372" s="11"/>
      <c r="H1372" s="126" t="s">
        <v>7555</v>
      </c>
      <c r="I1372" s="32"/>
      <c r="J1372" s="124"/>
      <c r="K1372" s="120"/>
      <c r="M1372" s="117"/>
    </row>
    <row r="1373" spans="1:13" ht="14.25" customHeight="1" x14ac:dyDescent="0.3">
      <c r="A1373" s="3"/>
      <c r="B1373" s="11" t="s">
        <v>388</v>
      </c>
      <c r="C1373" s="14"/>
      <c r="D1373" s="10" t="s">
        <v>4059</v>
      </c>
      <c r="E1373" s="93">
        <v>767.80700000000002</v>
      </c>
      <c r="F1373" s="33">
        <f t="shared" si="49"/>
        <v>1151.7105000000001</v>
      </c>
      <c r="G1373" s="11"/>
      <c r="H1373" s="126" t="s">
        <v>7555</v>
      </c>
      <c r="I1373" s="32"/>
      <c r="J1373" s="124"/>
      <c r="K1373" s="120"/>
      <c r="M1373" s="117"/>
    </row>
    <row r="1374" spans="1:13" ht="14.25" customHeight="1" x14ac:dyDescent="0.3">
      <c r="A1374" s="3"/>
      <c r="B1374" s="11" t="s">
        <v>389</v>
      </c>
      <c r="C1374" s="14"/>
      <c r="D1374" s="10" t="s">
        <v>4060</v>
      </c>
      <c r="E1374" s="93">
        <v>781.54399999999998</v>
      </c>
      <c r="F1374" s="33">
        <f t="shared" si="49"/>
        <v>1172.316</v>
      </c>
      <c r="G1374" s="11"/>
      <c r="H1374" s="126" t="s">
        <v>7555</v>
      </c>
      <c r="I1374" s="32"/>
      <c r="J1374" s="124"/>
      <c r="K1374" s="120"/>
      <c r="M1374" s="117"/>
    </row>
    <row r="1375" spans="1:13" ht="14.25" customHeight="1" x14ac:dyDescent="0.3">
      <c r="A1375" s="3"/>
      <c r="B1375" s="11" t="s">
        <v>390</v>
      </c>
      <c r="C1375" s="14"/>
      <c r="D1375" s="10" t="s">
        <v>4061</v>
      </c>
      <c r="E1375" s="93">
        <v>794.51600000000008</v>
      </c>
      <c r="F1375" s="33">
        <f t="shared" si="49"/>
        <v>1191.7740000000001</v>
      </c>
      <c r="G1375" s="11"/>
      <c r="H1375" s="126" t="s">
        <v>7555</v>
      </c>
      <c r="I1375" s="32"/>
      <c r="J1375" s="124"/>
      <c r="K1375" s="120"/>
      <c r="M1375" s="117"/>
    </row>
    <row r="1376" spans="1:13" ht="14.25" customHeight="1" x14ac:dyDescent="0.3">
      <c r="A1376" s="3"/>
      <c r="B1376" s="11" t="s">
        <v>391</v>
      </c>
      <c r="C1376" s="14"/>
      <c r="D1376" s="10" t="s">
        <v>4062</v>
      </c>
      <c r="E1376" s="93">
        <v>807.49200000000008</v>
      </c>
      <c r="F1376" s="33">
        <f t="shared" si="49"/>
        <v>1211.2380000000001</v>
      </c>
      <c r="G1376" s="11"/>
      <c r="H1376" s="126" t="s">
        <v>7555</v>
      </c>
      <c r="I1376" s="32"/>
      <c r="J1376" s="124"/>
      <c r="K1376" s="120"/>
      <c r="M1376" s="117"/>
    </row>
    <row r="1377" spans="1:13" ht="14.25" customHeight="1" x14ac:dyDescent="0.3">
      <c r="A1377" s="3"/>
      <c r="B1377" s="11" t="s">
        <v>392</v>
      </c>
      <c r="C1377" s="14"/>
      <c r="D1377" s="10" t="s">
        <v>4063</v>
      </c>
      <c r="E1377" s="93">
        <v>821.23</v>
      </c>
      <c r="F1377" s="33">
        <f t="shared" si="49"/>
        <v>1231.845</v>
      </c>
      <c r="G1377" s="11"/>
      <c r="H1377" s="126" t="s">
        <v>7555</v>
      </c>
      <c r="I1377" s="32"/>
      <c r="J1377" s="124"/>
      <c r="K1377" s="120"/>
      <c r="M1377" s="117"/>
    </row>
    <row r="1378" spans="1:13" ht="14.25" customHeight="1" x14ac:dyDescent="0.3">
      <c r="A1378" s="3"/>
      <c r="B1378" s="11" t="s">
        <v>393</v>
      </c>
      <c r="C1378" s="14"/>
      <c r="D1378" s="10" t="s">
        <v>4064</v>
      </c>
      <c r="E1378" s="93">
        <v>834.20600000000002</v>
      </c>
      <c r="F1378" s="33">
        <f t="shared" si="49"/>
        <v>1251.309</v>
      </c>
      <c r="G1378" s="11"/>
      <c r="H1378" s="126" t="s">
        <v>7555</v>
      </c>
      <c r="I1378" s="32"/>
      <c r="J1378" s="124"/>
      <c r="K1378" s="120"/>
      <c r="M1378" s="117"/>
    </row>
    <row r="1379" spans="1:13" ht="14.25" customHeight="1" x14ac:dyDescent="0.3">
      <c r="A1379" s="3"/>
      <c r="B1379" s="11" t="s">
        <v>394</v>
      </c>
      <c r="C1379" s="14"/>
      <c r="D1379" s="10" t="s">
        <v>4065</v>
      </c>
      <c r="E1379" s="93">
        <v>847.18200000000002</v>
      </c>
      <c r="F1379" s="33">
        <f t="shared" si="49"/>
        <v>1270.7730000000001</v>
      </c>
      <c r="G1379" s="11"/>
      <c r="H1379" s="126" t="s">
        <v>7555</v>
      </c>
      <c r="I1379" s="32"/>
      <c r="J1379" s="124"/>
      <c r="K1379" s="120"/>
      <c r="M1379" s="117"/>
    </row>
    <row r="1380" spans="1:13" ht="14.25" customHeight="1" x14ac:dyDescent="0.3">
      <c r="A1380" s="3"/>
      <c r="B1380" s="11" t="s">
        <v>395</v>
      </c>
      <c r="C1380" s="14"/>
      <c r="D1380" s="10" t="s">
        <v>4066</v>
      </c>
      <c r="E1380" s="93">
        <v>860.9190000000001</v>
      </c>
      <c r="F1380" s="33">
        <f t="shared" si="49"/>
        <v>1291.3785000000003</v>
      </c>
      <c r="G1380" s="11"/>
      <c r="H1380" s="126" t="s">
        <v>7555</v>
      </c>
      <c r="I1380" s="32"/>
      <c r="J1380" s="124"/>
      <c r="K1380" s="120"/>
      <c r="M1380" s="117"/>
    </row>
    <row r="1381" spans="1:13" ht="14.25" customHeight="1" x14ac:dyDescent="0.3">
      <c r="A1381" s="3"/>
      <c r="B1381" s="11" t="s">
        <v>396</v>
      </c>
      <c r="C1381" s="14"/>
      <c r="D1381" s="10" t="s">
        <v>4067</v>
      </c>
      <c r="E1381" s="93">
        <v>873.89100000000008</v>
      </c>
      <c r="F1381" s="33">
        <f t="shared" si="49"/>
        <v>1310.8365000000001</v>
      </c>
      <c r="G1381" s="11"/>
      <c r="H1381" s="126" t="s">
        <v>7555</v>
      </c>
      <c r="I1381" s="32"/>
      <c r="J1381" s="124"/>
      <c r="K1381" s="120"/>
      <c r="M1381" s="117"/>
    </row>
    <row r="1382" spans="1:13" ht="14.25" customHeight="1" x14ac:dyDescent="0.3">
      <c r="A1382" s="3"/>
      <c r="B1382" s="11" t="s">
        <v>397</v>
      </c>
      <c r="C1382" s="14"/>
      <c r="D1382" s="10" t="s">
        <v>4068</v>
      </c>
      <c r="E1382" s="93">
        <v>886.86700000000008</v>
      </c>
      <c r="F1382" s="33">
        <f t="shared" si="49"/>
        <v>1330.3005000000001</v>
      </c>
      <c r="G1382" s="11"/>
      <c r="H1382" s="126" t="s">
        <v>7555</v>
      </c>
      <c r="I1382" s="32"/>
      <c r="J1382" s="124"/>
      <c r="K1382" s="120"/>
      <c r="M1382" s="117"/>
    </row>
    <row r="1383" spans="1:13" ht="14.25" customHeight="1" x14ac:dyDescent="0.3">
      <c r="A1383" s="3"/>
      <c r="B1383" s="11" t="s">
        <v>398</v>
      </c>
      <c r="C1383" s="14"/>
      <c r="D1383" s="10" t="s">
        <v>4070</v>
      </c>
      <c r="E1383" s="93">
        <v>900.60500000000002</v>
      </c>
      <c r="F1383" s="33">
        <f t="shared" si="49"/>
        <v>1350.9075</v>
      </c>
      <c r="G1383" s="11"/>
      <c r="H1383" s="126" t="s">
        <v>7555</v>
      </c>
      <c r="I1383" s="32"/>
      <c r="J1383" s="124"/>
      <c r="K1383" s="120"/>
      <c r="M1383" s="117"/>
    </row>
    <row r="1384" spans="1:13" ht="14.25" customHeight="1" x14ac:dyDescent="0.3">
      <c r="A1384" s="3"/>
      <c r="B1384" s="11" t="s">
        <v>399</v>
      </c>
      <c r="C1384" s="14"/>
      <c r="D1384" s="10" t="s">
        <v>4071</v>
      </c>
      <c r="E1384" s="93">
        <v>913.58100000000002</v>
      </c>
      <c r="F1384" s="33">
        <f t="shared" si="49"/>
        <v>1370.3715</v>
      </c>
      <c r="G1384" s="11"/>
      <c r="H1384" s="126" t="s">
        <v>7555</v>
      </c>
      <c r="I1384" s="32"/>
      <c r="J1384" s="124"/>
      <c r="K1384" s="120"/>
      <c r="M1384" s="117"/>
    </row>
    <row r="1385" spans="1:13" ht="14.25" customHeight="1" x14ac:dyDescent="0.3">
      <c r="A1385" s="3"/>
      <c r="B1385" s="11" t="s">
        <v>400</v>
      </c>
      <c r="C1385" s="14"/>
      <c r="D1385" s="10" t="s">
        <v>4072</v>
      </c>
      <c r="E1385" s="93">
        <v>926.55700000000002</v>
      </c>
      <c r="F1385" s="33">
        <f t="shared" si="49"/>
        <v>1389.8355000000001</v>
      </c>
      <c r="G1385" s="11"/>
      <c r="H1385" s="126" t="s">
        <v>7555</v>
      </c>
      <c r="I1385" s="32"/>
      <c r="J1385" s="124"/>
      <c r="K1385" s="120"/>
      <c r="M1385" s="117"/>
    </row>
    <row r="1386" spans="1:13" ht="14.25" customHeight="1" x14ac:dyDescent="0.3">
      <c r="A1386" s="3"/>
      <c r="B1386" s="11" t="s">
        <v>401</v>
      </c>
      <c r="C1386" s="14"/>
      <c r="D1386" s="10" t="s">
        <v>4073</v>
      </c>
      <c r="E1386" s="93">
        <v>940.2940000000001</v>
      </c>
      <c r="F1386" s="33">
        <f t="shared" si="49"/>
        <v>1410.4410000000003</v>
      </c>
      <c r="G1386" s="11"/>
      <c r="H1386" s="126" t="s">
        <v>7555</v>
      </c>
      <c r="I1386" s="32"/>
      <c r="J1386" s="124"/>
      <c r="K1386" s="120"/>
      <c r="M1386" s="117"/>
    </row>
    <row r="1387" spans="1:13" ht="14.25" customHeight="1" x14ac:dyDescent="0.3">
      <c r="A1387" s="3"/>
      <c r="B1387" s="11" t="s">
        <v>402</v>
      </c>
      <c r="C1387" s="14"/>
      <c r="D1387" s="10" t="s">
        <v>4074</v>
      </c>
      <c r="E1387" s="93">
        <v>953.27100000000007</v>
      </c>
      <c r="F1387" s="33">
        <f t="shared" si="49"/>
        <v>1429.9065000000001</v>
      </c>
      <c r="G1387" s="11"/>
      <c r="H1387" s="126" t="s">
        <v>7555</v>
      </c>
      <c r="I1387" s="32"/>
      <c r="J1387" s="124"/>
      <c r="K1387" s="120"/>
      <c r="M1387" s="117"/>
    </row>
    <row r="1388" spans="1:13" ht="14.25" customHeight="1" x14ac:dyDescent="0.3">
      <c r="A1388" s="3"/>
      <c r="B1388" s="11" t="s">
        <v>403</v>
      </c>
      <c r="C1388" s="14"/>
      <c r="D1388" s="10" t="s">
        <v>4075</v>
      </c>
      <c r="E1388" s="93">
        <v>966.24700000000007</v>
      </c>
      <c r="F1388" s="33">
        <f t="shared" si="49"/>
        <v>1449.3705</v>
      </c>
      <c r="G1388" s="11"/>
      <c r="H1388" s="126" t="s">
        <v>7555</v>
      </c>
      <c r="I1388" s="32"/>
      <c r="J1388" s="124"/>
      <c r="K1388" s="120"/>
      <c r="M1388" s="117"/>
    </row>
    <row r="1389" spans="1:13" ht="14.25" customHeight="1" x14ac:dyDescent="0.3">
      <c r="A1389" s="3"/>
      <c r="B1389" s="11" t="s">
        <v>404</v>
      </c>
      <c r="C1389" s="14"/>
      <c r="D1389" s="10" t="s">
        <v>4076</v>
      </c>
      <c r="E1389" s="93">
        <v>979.98</v>
      </c>
      <c r="F1389" s="33">
        <f t="shared" si="49"/>
        <v>1469.97</v>
      </c>
      <c r="G1389" s="11"/>
      <c r="H1389" s="126" t="s">
        <v>7555</v>
      </c>
      <c r="I1389" s="32"/>
      <c r="J1389" s="124"/>
      <c r="K1389" s="120"/>
      <c r="M1389" s="117"/>
    </row>
    <row r="1390" spans="1:13" ht="14.25" customHeight="1" x14ac:dyDescent="0.3">
      <c r="A1390" s="3"/>
      <c r="B1390" s="11" t="s">
        <v>405</v>
      </c>
      <c r="C1390" s="14"/>
      <c r="D1390" s="10" t="s">
        <v>4077</v>
      </c>
      <c r="E1390" s="93">
        <v>992.95600000000002</v>
      </c>
      <c r="F1390" s="33">
        <f t="shared" si="49"/>
        <v>1489.434</v>
      </c>
      <c r="G1390" s="11"/>
      <c r="H1390" s="126" t="s">
        <v>7555</v>
      </c>
      <c r="I1390" s="32"/>
      <c r="J1390" s="124"/>
      <c r="K1390" s="120"/>
      <c r="M1390" s="117"/>
    </row>
    <row r="1391" spans="1:13" ht="14.25" customHeight="1" x14ac:dyDescent="0.3">
      <c r="A1391" s="3"/>
      <c r="B1391" s="11" t="s">
        <v>406</v>
      </c>
      <c r="C1391" s="14"/>
      <c r="D1391" s="10" t="s">
        <v>4078</v>
      </c>
      <c r="E1391" s="93">
        <v>1005.932</v>
      </c>
      <c r="F1391" s="33">
        <f t="shared" si="49"/>
        <v>1508.8980000000001</v>
      </c>
      <c r="G1391" s="11"/>
      <c r="H1391" s="126" t="s">
        <v>7555</v>
      </c>
      <c r="I1391" s="32"/>
      <c r="J1391" s="124"/>
      <c r="K1391" s="120"/>
      <c r="M1391" s="117"/>
    </row>
    <row r="1392" spans="1:13" ht="14.25" customHeight="1" x14ac:dyDescent="0.3">
      <c r="A1392" s="3"/>
      <c r="B1392" s="11" t="s">
        <v>407</v>
      </c>
      <c r="C1392" s="14"/>
      <c r="D1392" s="10" t="s">
        <v>4079</v>
      </c>
      <c r="E1392" s="93">
        <v>1019.6690000000001</v>
      </c>
      <c r="F1392" s="33">
        <f t="shared" si="49"/>
        <v>1529.5035000000003</v>
      </c>
      <c r="G1392" s="11"/>
      <c r="H1392" s="126" t="s">
        <v>7555</v>
      </c>
      <c r="I1392" s="32"/>
      <c r="J1392" s="124"/>
      <c r="K1392" s="120"/>
      <c r="M1392" s="117"/>
    </row>
    <row r="1393" spans="1:13" ht="14.25" customHeight="1" x14ac:dyDescent="0.3">
      <c r="A1393" s="3"/>
      <c r="B1393" s="11" t="s">
        <v>408</v>
      </c>
      <c r="C1393" s="14"/>
      <c r="D1393" s="10" t="s">
        <v>4080</v>
      </c>
      <c r="E1393" s="93">
        <v>1032.646</v>
      </c>
      <c r="F1393" s="33">
        <f t="shared" si="49"/>
        <v>1548.9690000000001</v>
      </c>
      <c r="G1393" s="11"/>
      <c r="H1393" s="126" t="s">
        <v>7555</v>
      </c>
      <c r="I1393" s="32"/>
      <c r="J1393" s="124"/>
      <c r="K1393" s="120"/>
      <c r="M1393" s="117"/>
    </row>
    <row r="1394" spans="1:13" ht="14.25" customHeight="1" x14ac:dyDescent="0.3">
      <c r="A1394" s="3"/>
      <c r="B1394" s="11" t="s">
        <v>409</v>
      </c>
      <c r="C1394" s="14"/>
      <c r="D1394" s="10" t="s">
        <v>4081</v>
      </c>
      <c r="E1394" s="93">
        <v>1046.383</v>
      </c>
      <c r="F1394" s="33">
        <f t="shared" si="49"/>
        <v>1569.5745000000002</v>
      </c>
      <c r="G1394" s="11"/>
      <c r="H1394" s="126" t="s">
        <v>7555</v>
      </c>
      <c r="I1394" s="32"/>
      <c r="J1394" s="124"/>
      <c r="K1394" s="120"/>
      <c r="M1394" s="117"/>
    </row>
    <row r="1395" spans="1:13" ht="14.25" customHeight="1" x14ac:dyDescent="0.3">
      <c r="A1395" s="3"/>
      <c r="B1395" s="11" t="s">
        <v>410</v>
      </c>
      <c r="C1395" s="14"/>
      <c r="D1395" s="10" t="s">
        <v>4083</v>
      </c>
      <c r="E1395" s="93">
        <v>587.15100000000007</v>
      </c>
      <c r="F1395" s="33">
        <f t="shared" si="49"/>
        <v>880.7265000000001</v>
      </c>
      <c r="G1395" s="11"/>
      <c r="H1395" s="126" t="s">
        <v>7555</v>
      </c>
      <c r="I1395" s="32"/>
      <c r="J1395" s="124"/>
      <c r="K1395" s="120"/>
      <c r="M1395" s="117"/>
    </row>
    <row r="1396" spans="1:13" ht="14.25" customHeight="1" x14ac:dyDescent="0.3">
      <c r="A1396" s="3"/>
      <c r="B1396" s="11" t="s">
        <v>411</v>
      </c>
      <c r="C1396" s="14"/>
      <c r="D1396" s="10" t="s">
        <v>4084</v>
      </c>
      <c r="E1396" s="93">
        <v>605.33000000000004</v>
      </c>
      <c r="F1396" s="33">
        <f t="shared" si="49"/>
        <v>907.99500000000012</v>
      </c>
      <c r="G1396" s="11"/>
      <c r="H1396" s="126" t="s">
        <v>7555</v>
      </c>
      <c r="I1396" s="32"/>
      <c r="J1396" s="124"/>
      <c r="K1396" s="120"/>
      <c r="M1396" s="117"/>
    </row>
    <row r="1397" spans="1:13" ht="14.25" customHeight="1" x14ac:dyDescent="0.3">
      <c r="A1397" s="3"/>
      <c r="B1397" s="11" t="s">
        <v>412</v>
      </c>
      <c r="C1397" s="14"/>
      <c r="D1397" s="10" t="s">
        <v>4085</v>
      </c>
      <c r="E1397" s="93">
        <v>624.29300000000001</v>
      </c>
      <c r="F1397" s="33">
        <f t="shared" si="49"/>
        <v>936.43949999999995</v>
      </c>
      <c r="G1397" s="11"/>
      <c r="H1397" s="126" t="s">
        <v>7555</v>
      </c>
      <c r="I1397" s="32"/>
      <c r="J1397" s="124"/>
      <c r="K1397" s="120"/>
      <c r="M1397" s="117"/>
    </row>
    <row r="1398" spans="1:13" ht="14.25" customHeight="1" x14ac:dyDescent="0.3">
      <c r="A1398" s="3"/>
      <c r="B1398" s="11" t="s">
        <v>413</v>
      </c>
      <c r="C1398" s="14"/>
      <c r="D1398" s="10" t="s">
        <v>4086</v>
      </c>
      <c r="E1398" s="93">
        <v>643.25700000000006</v>
      </c>
      <c r="F1398" s="33">
        <f t="shared" si="49"/>
        <v>964.88550000000009</v>
      </c>
      <c r="G1398" s="11"/>
      <c r="H1398" s="126" t="s">
        <v>7555</v>
      </c>
      <c r="I1398" s="32"/>
      <c r="J1398" s="124"/>
      <c r="K1398" s="120"/>
      <c r="M1398" s="117"/>
    </row>
    <row r="1399" spans="1:13" ht="14.25" customHeight="1" x14ac:dyDescent="0.3">
      <c r="A1399" s="3"/>
      <c r="B1399" s="11" t="s">
        <v>414</v>
      </c>
      <c r="C1399" s="14"/>
      <c r="D1399" s="10" t="s">
        <v>4087</v>
      </c>
      <c r="E1399" s="93">
        <v>662.22400000000005</v>
      </c>
      <c r="F1399" s="33">
        <f t="shared" si="49"/>
        <v>993.33600000000001</v>
      </c>
      <c r="G1399" s="11"/>
      <c r="H1399" s="126" t="s">
        <v>7555</v>
      </c>
      <c r="I1399" s="32"/>
      <c r="J1399" s="124"/>
      <c r="K1399" s="120"/>
      <c r="M1399" s="117"/>
    </row>
    <row r="1400" spans="1:13" ht="14.25" customHeight="1" x14ac:dyDescent="0.3">
      <c r="A1400" s="3"/>
      <c r="B1400" s="11" t="s">
        <v>415</v>
      </c>
      <c r="C1400" s="14"/>
      <c r="D1400" s="10" t="s">
        <v>4088</v>
      </c>
      <c r="E1400" s="93">
        <v>681.19200000000001</v>
      </c>
      <c r="F1400" s="33">
        <f t="shared" si="49"/>
        <v>1021.788</v>
      </c>
      <c r="G1400" s="11"/>
      <c r="H1400" s="126" t="s">
        <v>7555</v>
      </c>
      <c r="I1400" s="32"/>
      <c r="J1400" s="124"/>
      <c r="K1400" s="120"/>
      <c r="M1400" s="117"/>
    </row>
    <row r="1401" spans="1:13" ht="14.25" customHeight="1" x14ac:dyDescent="0.3">
      <c r="A1401" s="3"/>
      <c r="B1401" s="11" t="s">
        <v>416</v>
      </c>
      <c r="C1401" s="14"/>
      <c r="D1401" s="10" t="s">
        <v>4089</v>
      </c>
      <c r="E1401" s="93">
        <v>700.15500000000009</v>
      </c>
      <c r="F1401" s="33">
        <f t="shared" si="49"/>
        <v>1050.2325000000001</v>
      </c>
      <c r="G1401" s="11"/>
      <c r="H1401" s="126" t="s">
        <v>7555</v>
      </c>
      <c r="I1401" s="32"/>
      <c r="J1401" s="124"/>
      <c r="K1401" s="120"/>
      <c r="M1401" s="117"/>
    </row>
    <row r="1402" spans="1:13" ht="14.25" customHeight="1" x14ac:dyDescent="0.3">
      <c r="A1402" s="3"/>
      <c r="B1402" s="11" t="s">
        <v>417</v>
      </c>
      <c r="C1402" s="14"/>
      <c r="D1402" s="10" t="s">
        <v>4090</v>
      </c>
      <c r="E1402" s="93">
        <v>719.12300000000005</v>
      </c>
      <c r="F1402" s="33">
        <f t="shared" si="49"/>
        <v>1078.6845000000001</v>
      </c>
      <c r="G1402" s="11"/>
      <c r="H1402" s="126" t="s">
        <v>7555</v>
      </c>
      <c r="I1402" s="32"/>
      <c r="J1402" s="124"/>
      <c r="K1402" s="120"/>
      <c r="M1402" s="117"/>
    </row>
    <row r="1403" spans="1:13" ht="14.25" customHeight="1" x14ac:dyDescent="0.3">
      <c r="A1403" s="3"/>
      <c r="B1403" s="11" t="s">
        <v>418</v>
      </c>
      <c r="C1403" s="14"/>
      <c r="D1403" s="10" t="s">
        <v>4091</v>
      </c>
      <c r="E1403" s="93">
        <v>738.09100000000001</v>
      </c>
      <c r="F1403" s="33">
        <f t="shared" si="49"/>
        <v>1107.1365000000001</v>
      </c>
      <c r="G1403" s="11"/>
      <c r="H1403" s="126" t="s">
        <v>7555</v>
      </c>
      <c r="I1403" s="32"/>
      <c r="J1403" s="124"/>
      <c r="K1403" s="120"/>
      <c r="M1403" s="117"/>
    </row>
    <row r="1404" spans="1:13" ht="14.25" customHeight="1" x14ac:dyDescent="0.3">
      <c r="A1404" s="3"/>
      <c r="B1404" s="11" t="s">
        <v>419</v>
      </c>
      <c r="C1404" s="14"/>
      <c r="D1404" s="10" t="s">
        <v>4092</v>
      </c>
      <c r="E1404" s="93">
        <v>757.05400000000009</v>
      </c>
      <c r="F1404" s="33">
        <f t="shared" si="49"/>
        <v>1135.5810000000001</v>
      </c>
      <c r="G1404" s="11"/>
      <c r="H1404" s="126" t="s">
        <v>7555</v>
      </c>
      <c r="I1404" s="32"/>
      <c r="J1404" s="124"/>
      <c r="K1404" s="120"/>
      <c r="M1404" s="117"/>
    </row>
    <row r="1405" spans="1:13" ht="14.25" customHeight="1" x14ac:dyDescent="0.3">
      <c r="A1405" s="3"/>
      <c r="B1405" s="11" t="s">
        <v>420</v>
      </c>
      <c r="C1405" s="14"/>
      <c r="D1405" s="10" t="s">
        <v>4093</v>
      </c>
      <c r="E1405" s="93">
        <v>776.01700000000005</v>
      </c>
      <c r="F1405" s="33">
        <f t="shared" si="49"/>
        <v>1164.0255000000002</v>
      </c>
      <c r="G1405" s="11"/>
      <c r="H1405" s="126" t="s">
        <v>7555</v>
      </c>
      <c r="I1405" s="32"/>
      <c r="J1405" s="124"/>
      <c r="K1405" s="120"/>
      <c r="M1405" s="117"/>
    </row>
    <row r="1406" spans="1:13" ht="14.25" customHeight="1" x14ac:dyDescent="0.3">
      <c r="A1406" s="3"/>
      <c r="B1406" s="11" t="s">
        <v>421</v>
      </c>
      <c r="C1406" s="14"/>
      <c r="D1406" s="10" t="s">
        <v>4094</v>
      </c>
      <c r="E1406" s="93">
        <v>794.98500000000001</v>
      </c>
      <c r="F1406" s="33">
        <f t="shared" si="49"/>
        <v>1192.4775</v>
      </c>
      <c r="G1406" s="11"/>
      <c r="H1406" s="126" t="s">
        <v>7555</v>
      </c>
      <c r="I1406" s="32"/>
      <c r="J1406" s="124"/>
      <c r="K1406" s="120"/>
      <c r="M1406" s="117"/>
    </row>
    <row r="1407" spans="1:13" ht="14.25" customHeight="1" x14ac:dyDescent="0.3">
      <c r="A1407" s="3"/>
      <c r="B1407" s="11" t="s">
        <v>422</v>
      </c>
      <c r="C1407" s="14"/>
      <c r="D1407" s="10" t="s">
        <v>4095</v>
      </c>
      <c r="E1407" s="93">
        <v>813.95300000000009</v>
      </c>
      <c r="F1407" s="33">
        <f t="shared" si="49"/>
        <v>1220.9295000000002</v>
      </c>
      <c r="G1407" s="11"/>
      <c r="H1407" s="126" t="s">
        <v>7555</v>
      </c>
      <c r="I1407" s="32"/>
      <c r="J1407" s="124"/>
      <c r="K1407" s="120"/>
      <c r="M1407" s="117"/>
    </row>
    <row r="1408" spans="1:13" ht="14.25" customHeight="1" x14ac:dyDescent="0.3">
      <c r="A1408" s="3"/>
      <c r="B1408" s="11" t="s">
        <v>423</v>
      </c>
      <c r="C1408" s="14"/>
      <c r="D1408" s="10" t="s">
        <v>4096</v>
      </c>
      <c r="E1408" s="93">
        <v>832.91600000000005</v>
      </c>
      <c r="F1408" s="33">
        <f t="shared" si="49"/>
        <v>1249.374</v>
      </c>
      <c r="G1408" s="11"/>
      <c r="H1408" s="126" t="s">
        <v>7555</v>
      </c>
      <c r="I1408" s="32"/>
      <c r="J1408" s="124"/>
      <c r="K1408" s="120"/>
      <c r="M1408" s="117"/>
    </row>
    <row r="1409" spans="1:13" ht="14.25" customHeight="1" x14ac:dyDescent="0.3">
      <c r="A1409" s="3"/>
      <c r="B1409" s="11" t="s">
        <v>424</v>
      </c>
      <c r="C1409" s="14"/>
      <c r="D1409" s="10" t="s">
        <v>4097</v>
      </c>
      <c r="E1409" s="93">
        <v>851.88300000000004</v>
      </c>
      <c r="F1409" s="33">
        <f t="shared" si="49"/>
        <v>1277.8245000000002</v>
      </c>
      <c r="G1409" s="11"/>
      <c r="H1409" s="126" t="s">
        <v>7555</v>
      </c>
      <c r="I1409" s="32"/>
      <c r="J1409" s="124"/>
      <c r="K1409" s="120"/>
      <c r="M1409" s="117"/>
    </row>
    <row r="1410" spans="1:13" ht="14.25" customHeight="1" x14ac:dyDescent="0.3">
      <c r="A1410" s="3"/>
      <c r="B1410" s="11" t="s">
        <v>425</v>
      </c>
      <c r="C1410" s="14"/>
      <c r="D1410" s="10" t="s">
        <v>4098</v>
      </c>
      <c r="E1410" s="93">
        <v>870.84700000000009</v>
      </c>
      <c r="F1410" s="33">
        <f t="shared" si="49"/>
        <v>1306.2705000000001</v>
      </c>
      <c r="G1410" s="11"/>
      <c r="H1410" s="126" t="s">
        <v>7555</v>
      </c>
      <c r="I1410" s="32"/>
      <c r="J1410" s="124"/>
      <c r="K1410" s="120"/>
      <c r="M1410" s="117"/>
    </row>
    <row r="1411" spans="1:13" ht="14.25" customHeight="1" x14ac:dyDescent="0.3">
      <c r="A1411" s="3"/>
      <c r="B1411" s="11" t="s">
        <v>426</v>
      </c>
      <c r="C1411" s="14"/>
      <c r="D1411" s="10" t="s">
        <v>4099</v>
      </c>
      <c r="E1411" s="93">
        <v>889.81400000000008</v>
      </c>
      <c r="F1411" s="33">
        <f t="shared" si="49"/>
        <v>1334.721</v>
      </c>
      <c r="G1411" s="11"/>
      <c r="H1411" s="126" t="s">
        <v>7555</v>
      </c>
      <c r="I1411" s="32"/>
      <c r="J1411" s="124"/>
      <c r="K1411" s="120"/>
      <c r="M1411" s="117"/>
    </row>
    <row r="1412" spans="1:13" ht="14.25" customHeight="1" x14ac:dyDescent="0.3">
      <c r="A1412" s="3"/>
      <c r="B1412" s="11" t="s">
        <v>427</v>
      </c>
      <c r="C1412" s="14"/>
      <c r="D1412" s="10" t="s">
        <v>4100</v>
      </c>
      <c r="E1412" s="93">
        <v>908.78200000000004</v>
      </c>
      <c r="F1412" s="33">
        <f t="shared" ref="F1412:F1468" si="50">IF(G1412="ENV.","VENTA",IF(B1412="","",E1412+E1412*A$2/100))</f>
        <v>1363.173</v>
      </c>
      <c r="G1412" s="11"/>
      <c r="H1412" s="126" t="s">
        <v>7555</v>
      </c>
      <c r="I1412" s="32"/>
      <c r="J1412" s="124"/>
      <c r="K1412" s="120"/>
      <c r="M1412" s="117"/>
    </row>
    <row r="1413" spans="1:13" ht="14.25" customHeight="1" x14ac:dyDescent="0.3">
      <c r="A1413" s="3"/>
      <c r="B1413" s="11" t="s">
        <v>428</v>
      </c>
      <c r="C1413" s="14"/>
      <c r="D1413" s="10" t="s">
        <v>4101</v>
      </c>
      <c r="E1413" s="93">
        <v>927.745</v>
      </c>
      <c r="F1413" s="33">
        <f t="shared" si="50"/>
        <v>1391.6175000000001</v>
      </c>
      <c r="G1413" s="11"/>
      <c r="H1413" s="126" t="s">
        <v>7555</v>
      </c>
      <c r="I1413" s="32"/>
      <c r="J1413" s="124"/>
      <c r="K1413" s="120"/>
      <c r="M1413" s="117"/>
    </row>
    <row r="1414" spans="1:13" ht="14.25" customHeight="1" x14ac:dyDescent="0.3">
      <c r="A1414" s="3"/>
      <c r="B1414" s="11" t="s">
        <v>429</v>
      </c>
      <c r="C1414" s="14"/>
      <c r="D1414" s="10" t="s">
        <v>4102</v>
      </c>
      <c r="E1414" s="93">
        <v>945.13</v>
      </c>
      <c r="F1414" s="33">
        <f t="shared" si="50"/>
        <v>1417.6949999999999</v>
      </c>
      <c r="G1414" s="11"/>
      <c r="H1414" s="126" t="s">
        <v>7555</v>
      </c>
      <c r="I1414" s="32"/>
      <c r="J1414" s="124"/>
      <c r="K1414" s="120"/>
      <c r="M1414" s="117"/>
    </row>
    <row r="1415" spans="1:13" ht="14.25" customHeight="1" x14ac:dyDescent="0.3">
      <c r="A1415" s="3"/>
      <c r="B1415" s="11" t="s">
        <v>430</v>
      </c>
      <c r="C1415" s="14"/>
      <c r="D1415" s="10" t="s">
        <v>4103</v>
      </c>
      <c r="E1415" s="93">
        <v>965.67600000000004</v>
      </c>
      <c r="F1415" s="33">
        <f t="shared" si="50"/>
        <v>1448.5140000000001</v>
      </c>
      <c r="G1415" s="11"/>
      <c r="H1415" s="126" t="s">
        <v>7555</v>
      </c>
      <c r="I1415" s="32"/>
      <c r="J1415" s="124"/>
      <c r="K1415" s="120"/>
      <c r="M1415" s="117"/>
    </row>
    <row r="1416" spans="1:13" ht="14.25" customHeight="1" x14ac:dyDescent="0.3">
      <c r="A1416" s="3"/>
      <c r="B1416" s="11" t="s">
        <v>431</v>
      </c>
      <c r="C1416" s="14"/>
      <c r="D1416" s="10" t="s">
        <v>4104</v>
      </c>
      <c r="E1416" s="93">
        <v>984.64400000000001</v>
      </c>
      <c r="F1416" s="33">
        <f t="shared" si="50"/>
        <v>1476.9659999999999</v>
      </c>
      <c r="G1416" s="11"/>
      <c r="H1416" s="126" t="s">
        <v>7555</v>
      </c>
      <c r="I1416" s="32"/>
      <c r="J1416" s="124"/>
      <c r="K1416" s="120"/>
      <c r="M1416" s="117"/>
    </row>
    <row r="1417" spans="1:13" ht="14.25" customHeight="1" x14ac:dyDescent="0.3">
      <c r="A1417" s="3"/>
      <c r="B1417" s="11" t="s">
        <v>432</v>
      </c>
      <c r="C1417" s="14"/>
      <c r="D1417" s="10" t="s">
        <v>4105</v>
      </c>
      <c r="E1417" s="93">
        <v>1003.6120000000001</v>
      </c>
      <c r="F1417" s="33">
        <f t="shared" si="50"/>
        <v>1505.4180000000001</v>
      </c>
      <c r="G1417" s="11"/>
      <c r="H1417" s="126" t="s">
        <v>7555</v>
      </c>
      <c r="I1417" s="32"/>
      <c r="J1417" s="124"/>
      <c r="K1417" s="120"/>
      <c r="M1417" s="117"/>
    </row>
    <row r="1418" spans="1:13" ht="14.25" customHeight="1" x14ac:dyDescent="0.3">
      <c r="A1418" s="3"/>
      <c r="B1418" s="11" t="s">
        <v>433</v>
      </c>
      <c r="C1418" s="14"/>
      <c r="D1418" s="10" t="s">
        <v>4106</v>
      </c>
      <c r="E1418" s="93">
        <v>1021.7860000000001</v>
      </c>
      <c r="F1418" s="33">
        <f t="shared" si="50"/>
        <v>1532.6790000000001</v>
      </c>
      <c r="G1418" s="11"/>
      <c r="H1418" s="126" t="s">
        <v>7555</v>
      </c>
      <c r="I1418" s="32"/>
      <c r="J1418" s="124"/>
      <c r="K1418" s="120"/>
      <c r="M1418" s="117"/>
    </row>
    <row r="1419" spans="1:13" ht="14.25" customHeight="1" x14ac:dyDescent="0.3">
      <c r="A1419" s="3"/>
      <c r="B1419" s="11" t="s">
        <v>434</v>
      </c>
      <c r="C1419" s="14"/>
      <c r="D1419" s="10" t="s">
        <v>4107</v>
      </c>
      <c r="E1419" s="93">
        <v>1040.7540000000001</v>
      </c>
      <c r="F1419" s="33">
        <f t="shared" si="50"/>
        <v>1561.1310000000003</v>
      </c>
      <c r="G1419" s="11"/>
      <c r="H1419" s="126" t="s">
        <v>7555</v>
      </c>
      <c r="I1419" s="32"/>
      <c r="J1419" s="124"/>
      <c r="K1419" s="120"/>
      <c r="M1419" s="117"/>
    </row>
    <row r="1420" spans="1:13" ht="14.25" customHeight="1" x14ac:dyDescent="0.3">
      <c r="A1420" s="3"/>
      <c r="B1420" s="11" t="s">
        <v>435</v>
      </c>
      <c r="C1420" s="14"/>
      <c r="D1420" s="10" t="s">
        <v>4108</v>
      </c>
      <c r="E1420" s="93">
        <v>1059.7170000000001</v>
      </c>
      <c r="F1420" s="33">
        <f t="shared" si="50"/>
        <v>1589.5755000000001</v>
      </c>
      <c r="G1420" s="11"/>
      <c r="H1420" s="126" t="s">
        <v>7555</v>
      </c>
      <c r="I1420" s="32"/>
      <c r="J1420" s="124"/>
      <c r="K1420" s="120"/>
      <c r="M1420" s="117"/>
    </row>
    <row r="1421" spans="1:13" ht="14.25" customHeight="1" x14ac:dyDescent="0.3">
      <c r="A1421" s="3"/>
      <c r="B1421" s="11" t="s">
        <v>436</v>
      </c>
      <c r="C1421" s="14"/>
      <c r="D1421" s="10" t="s">
        <v>4109</v>
      </c>
      <c r="E1421" s="93">
        <v>1078.684</v>
      </c>
      <c r="F1421" s="33">
        <f t="shared" si="50"/>
        <v>1618.0259999999998</v>
      </c>
      <c r="G1421" s="11"/>
      <c r="H1421" s="126" t="s">
        <v>7555</v>
      </c>
      <c r="I1421" s="32"/>
      <c r="J1421" s="124"/>
      <c r="K1421" s="120"/>
      <c r="M1421" s="117"/>
    </row>
    <row r="1422" spans="1:13" ht="14.25" customHeight="1" x14ac:dyDescent="0.3">
      <c r="A1422" s="3"/>
      <c r="B1422" s="11" t="s">
        <v>437</v>
      </c>
      <c r="C1422" s="14"/>
      <c r="D1422" s="10" t="s">
        <v>4110</v>
      </c>
      <c r="E1422" s="93">
        <v>1097.6480000000001</v>
      </c>
      <c r="F1422" s="33">
        <f t="shared" si="50"/>
        <v>1646.4720000000002</v>
      </c>
      <c r="G1422" s="11"/>
      <c r="H1422" s="126" t="s">
        <v>7555</v>
      </c>
      <c r="I1422" s="32"/>
      <c r="J1422" s="124"/>
      <c r="K1422" s="120"/>
      <c r="M1422" s="117"/>
    </row>
    <row r="1423" spans="1:13" ht="14.25" customHeight="1" x14ac:dyDescent="0.3">
      <c r="A1423" s="3"/>
      <c r="B1423" s="11" t="s">
        <v>438</v>
      </c>
      <c r="C1423" s="14"/>
      <c r="D1423" s="10" t="s">
        <v>4111</v>
      </c>
      <c r="E1423" s="93">
        <v>1116.615</v>
      </c>
      <c r="F1423" s="33">
        <f t="shared" si="50"/>
        <v>1674.9225000000001</v>
      </c>
      <c r="G1423" s="11"/>
      <c r="H1423" s="126" t="s">
        <v>7555</v>
      </c>
      <c r="I1423" s="32"/>
      <c r="J1423" s="124"/>
      <c r="K1423" s="120"/>
      <c r="M1423" s="117"/>
    </row>
    <row r="1424" spans="1:13" ht="14.25" customHeight="1" x14ac:dyDescent="0.3">
      <c r="A1424" s="3"/>
      <c r="B1424" s="11" t="s">
        <v>439</v>
      </c>
      <c r="C1424" s="14"/>
      <c r="D1424" s="10" t="s">
        <v>4112</v>
      </c>
      <c r="E1424" s="93">
        <v>1135.578</v>
      </c>
      <c r="F1424" s="33">
        <f t="shared" si="50"/>
        <v>1703.367</v>
      </c>
      <c r="G1424" s="11"/>
      <c r="H1424" s="126" t="s">
        <v>7555</v>
      </c>
      <c r="I1424" s="32"/>
      <c r="J1424" s="124"/>
      <c r="K1424" s="120"/>
      <c r="M1424" s="117"/>
    </row>
    <row r="1425" spans="1:13" ht="14.25" customHeight="1" x14ac:dyDescent="0.3">
      <c r="B1425" s="11" t="s">
        <v>440</v>
      </c>
      <c r="C1425" s="14"/>
      <c r="D1425" s="10" t="s">
        <v>4113</v>
      </c>
      <c r="E1425" s="93">
        <v>1154.546</v>
      </c>
      <c r="F1425" s="33">
        <f t="shared" si="50"/>
        <v>1731.819</v>
      </c>
      <c r="G1425" s="11"/>
      <c r="H1425" s="126" t="s">
        <v>7555</v>
      </c>
      <c r="I1425" s="32"/>
      <c r="J1425" s="124"/>
      <c r="K1425" s="120"/>
      <c r="M1425" s="117"/>
    </row>
    <row r="1426" spans="1:13" ht="14.25" customHeight="1" x14ac:dyDescent="0.3">
      <c r="B1426" s="11" t="s">
        <v>441</v>
      </c>
      <c r="C1426" s="14"/>
      <c r="D1426" s="10" t="s">
        <v>4114</v>
      </c>
      <c r="E1426" s="93">
        <v>1173.5140000000001</v>
      </c>
      <c r="F1426" s="33">
        <f t="shared" si="50"/>
        <v>1760.2710000000002</v>
      </c>
      <c r="G1426" s="11"/>
      <c r="H1426" s="126" t="s">
        <v>7555</v>
      </c>
      <c r="I1426" s="32"/>
      <c r="J1426" s="124"/>
      <c r="K1426" s="120"/>
      <c r="M1426" s="117"/>
    </row>
    <row r="1427" spans="1:13" ht="14.25" customHeight="1" x14ac:dyDescent="0.3">
      <c r="B1427" s="11" t="s">
        <v>442</v>
      </c>
      <c r="C1427" s="14"/>
      <c r="D1427" s="10" t="s">
        <v>4115</v>
      </c>
      <c r="E1427" s="93">
        <v>1192.4770000000001</v>
      </c>
      <c r="F1427" s="33">
        <f t="shared" si="50"/>
        <v>1788.7155000000002</v>
      </c>
      <c r="G1427" s="11"/>
      <c r="H1427" s="126" t="s">
        <v>7555</v>
      </c>
      <c r="I1427" s="32"/>
      <c r="J1427" s="124"/>
      <c r="K1427" s="120"/>
      <c r="M1427" s="117"/>
    </row>
    <row r="1428" spans="1:13" ht="14.25" customHeight="1" x14ac:dyDescent="0.3">
      <c r="B1428" s="11" t="s">
        <v>443</v>
      </c>
      <c r="C1428" s="14"/>
      <c r="D1428" s="10" t="s">
        <v>4116</v>
      </c>
      <c r="E1428" s="93">
        <v>1211.4450000000002</v>
      </c>
      <c r="F1428" s="33">
        <f t="shared" si="50"/>
        <v>1817.1675000000002</v>
      </c>
      <c r="G1428" s="11"/>
      <c r="H1428" s="126" t="s">
        <v>7555</v>
      </c>
      <c r="I1428" s="32"/>
      <c r="J1428" s="124"/>
      <c r="K1428" s="120"/>
      <c r="M1428" s="117"/>
    </row>
    <row r="1429" spans="1:13" ht="14.25" customHeight="1" x14ac:dyDescent="0.3">
      <c r="B1429" s="11" t="s">
        <v>444</v>
      </c>
      <c r="C1429" s="14"/>
      <c r="D1429" s="10" t="s">
        <v>4117</v>
      </c>
      <c r="E1429" s="93">
        <v>1230.4080000000001</v>
      </c>
      <c r="F1429" s="33">
        <f t="shared" si="50"/>
        <v>1845.6120000000001</v>
      </c>
      <c r="G1429" s="11"/>
      <c r="H1429" s="126" t="s">
        <v>7555</v>
      </c>
      <c r="I1429" s="32"/>
      <c r="J1429" s="124"/>
      <c r="K1429" s="120"/>
      <c r="M1429" s="117"/>
    </row>
    <row r="1430" spans="1:13" ht="14.25" customHeight="1" x14ac:dyDescent="0.3">
      <c r="B1430" s="11" t="s">
        <v>445</v>
      </c>
      <c r="C1430" s="14"/>
      <c r="D1430" s="10" t="s">
        <v>4118</v>
      </c>
      <c r="E1430" s="93">
        <v>1249.376</v>
      </c>
      <c r="F1430" s="33">
        <f t="shared" si="50"/>
        <v>1874.0639999999999</v>
      </c>
      <c r="G1430" s="11"/>
      <c r="H1430" s="126" t="s">
        <v>7555</v>
      </c>
      <c r="I1430" s="32"/>
      <c r="J1430" s="124"/>
      <c r="K1430" s="120"/>
      <c r="M1430" s="117"/>
    </row>
    <row r="1431" spans="1:13" ht="14.25" customHeight="1" x14ac:dyDescent="0.3">
      <c r="B1431" s="11" t="s">
        <v>446</v>
      </c>
      <c r="C1431" s="14"/>
      <c r="D1431" s="10" t="s">
        <v>4119</v>
      </c>
      <c r="E1431" s="93">
        <v>1268.3440000000001</v>
      </c>
      <c r="F1431" s="33">
        <f t="shared" si="50"/>
        <v>1902.5160000000001</v>
      </c>
      <c r="G1431" s="11"/>
      <c r="H1431" s="126" t="s">
        <v>7555</v>
      </c>
      <c r="I1431" s="32"/>
      <c r="J1431" s="124"/>
      <c r="K1431" s="120"/>
      <c r="M1431" s="117"/>
    </row>
    <row r="1432" spans="1:13" ht="14.25" customHeight="1" x14ac:dyDescent="0.3">
      <c r="B1432" s="11" t="s">
        <v>447</v>
      </c>
      <c r="C1432" s="14"/>
      <c r="D1432" s="10" t="s">
        <v>4120</v>
      </c>
      <c r="E1432" s="93">
        <v>1287.307</v>
      </c>
      <c r="F1432" s="33">
        <f t="shared" si="50"/>
        <v>1930.9605000000001</v>
      </c>
      <c r="G1432" s="11"/>
      <c r="H1432" s="126" t="s">
        <v>7555</v>
      </c>
      <c r="I1432" s="32"/>
      <c r="J1432" s="124"/>
      <c r="K1432" s="120"/>
      <c r="M1432" s="117"/>
    </row>
    <row r="1433" spans="1:13" ht="14.25" customHeight="1" x14ac:dyDescent="0.3">
      <c r="B1433" s="11" t="s">
        <v>448</v>
      </c>
      <c r="C1433" s="14"/>
      <c r="D1433" s="10" t="s">
        <v>4121</v>
      </c>
      <c r="E1433" s="93">
        <v>1306.2740000000001</v>
      </c>
      <c r="F1433" s="33">
        <f t="shared" si="50"/>
        <v>1959.4110000000001</v>
      </c>
      <c r="G1433" s="11"/>
      <c r="H1433" s="126" t="s">
        <v>7555</v>
      </c>
      <c r="I1433" s="32"/>
      <c r="J1433" s="124"/>
      <c r="K1433" s="120"/>
      <c r="M1433" s="117"/>
    </row>
    <row r="1434" spans="1:13" ht="14.25" customHeight="1" x14ac:dyDescent="0.3">
      <c r="B1434" s="11" t="s">
        <v>449</v>
      </c>
      <c r="C1434" s="14"/>
      <c r="D1434" s="10" t="s">
        <v>4122</v>
      </c>
      <c r="E1434" s="93">
        <v>1325.2380000000001</v>
      </c>
      <c r="F1434" s="33">
        <f t="shared" si="50"/>
        <v>1987.8570000000002</v>
      </c>
      <c r="G1434" s="11"/>
      <c r="H1434" s="126" t="s">
        <v>7555</v>
      </c>
      <c r="I1434" s="32"/>
      <c r="J1434" s="124"/>
      <c r="K1434" s="120"/>
      <c r="M1434" s="117"/>
    </row>
    <row r="1435" spans="1:13" ht="14.25" customHeight="1" x14ac:dyDescent="0.3">
      <c r="B1435" s="11" t="s">
        <v>450</v>
      </c>
      <c r="C1435" s="14"/>
      <c r="D1435" s="10" t="s">
        <v>4123</v>
      </c>
      <c r="E1435" s="93">
        <v>1344.2050000000002</v>
      </c>
      <c r="F1435" s="33">
        <f t="shared" si="50"/>
        <v>2016.3075000000003</v>
      </c>
      <c r="G1435" s="11"/>
      <c r="H1435" s="126" t="s">
        <v>7555</v>
      </c>
      <c r="I1435" s="32"/>
      <c r="J1435" s="124"/>
      <c r="K1435" s="120"/>
      <c r="M1435" s="117"/>
    </row>
    <row r="1436" spans="1:13" ht="14.25" customHeight="1" x14ac:dyDescent="0.3">
      <c r="B1436" s="11" t="s">
        <v>451</v>
      </c>
      <c r="C1436" s="14"/>
      <c r="D1436" s="10" t="s">
        <v>4124</v>
      </c>
      <c r="E1436" s="93">
        <v>1356.2070000000001</v>
      </c>
      <c r="F1436" s="33">
        <f t="shared" si="50"/>
        <v>2034.3105</v>
      </c>
      <c r="G1436" s="11"/>
      <c r="H1436" s="126" t="s">
        <v>7555</v>
      </c>
      <c r="I1436" s="32"/>
      <c r="J1436" s="124"/>
      <c r="K1436" s="120"/>
      <c r="M1436" s="117"/>
    </row>
    <row r="1437" spans="1:13" ht="14.25" customHeight="1" x14ac:dyDescent="0.25">
      <c r="A1437" s="16"/>
      <c r="B1437" s="17"/>
      <c r="C1437" s="18" t="s">
        <v>2028</v>
      </c>
      <c r="D1437" s="19"/>
      <c r="E1437" s="94" t="s">
        <v>3138</v>
      </c>
      <c r="F1437" s="34" t="str">
        <f t="shared" si="50"/>
        <v/>
      </c>
      <c r="G1437" s="17"/>
      <c r="H1437" s="126" t="s">
        <v>3138</v>
      </c>
      <c r="I1437" s="32"/>
      <c r="J1437" s="124"/>
      <c r="K1437" s="120"/>
      <c r="M1437" s="117"/>
    </row>
    <row r="1438" spans="1:13" ht="14.25" customHeight="1" x14ac:dyDescent="0.3">
      <c r="A1438" s="21"/>
      <c r="B1438" s="22" t="s">
        <v>2402</v>
      </c>
      <c r="C1438" s="23"/>
      <c r="D1438" s="24" t="s">
        <v>3130</v>
      </c>
      <c r="E1438" s="95" t="s">
        <v>3629</v>
      </c>
      <c r="F1438" s="35" t="str">
        <f t="shared" si="50"/>
        <v>VENTA</v>
      </c>
      <c r="G1438" s="22" t="s">
        <v>1965</v>
      </c>
      <c r="H1438" s="126" t="s">
        <v>3138</v>
      </c>
      <c r="I1438" s="32"/>
      <c r="J1438" s="124"/>
      <c r="K1438" s="120"/>
      <c r="M1438" s="117"/>
    </row>
    <row r="1439" spans="1:13" ht="14.25" customHeight="1" x14ac:dyDescent="0.3">
      <c r="B1439" s="11" t="s">
        <v>452</v>
      </c>
      <c r="C1439" s="14"/>
      <c r="D1439" s="10" t="s">
        <v>3995</v>
      </c>
      <c r="E1439" s="93">
        <v>331.61799999999999</v>
      </c>
      <c r="F1439" s="33">
        <f t="shared" si="50"/>
        <v>497.42700000000002</v>
      </c>
      <c r="G1439" s="11">
        <v>6</v>
      </c>
      <c r="H1439" s="126" t="s">
        <v>7527</v>
      </c>
      <c r="I1439" s="32"/>
      <c r="J1439" s="124"/>
      <c r="K1439" s="120"/>
      <c r="M1439" s="117"/>
    </row>
    <row r="1440" spans="1:13" ht="14.25" customHeight="1" x14ac:dyDescent="0.3">
      <c r="B1440" s="11" t="s">
        <v>453</v>
      </c>
      <c r="C1440" s="14"/>
      <c r="D1440" s="10" t="s">
        <v>3996</v>
      </c>
      <c r="E1440" s="93">
        <v>382.36700000000002</v>
      </c>
      <c r="F1440" s="33">
        <f t="shared" si="50"/>
        <v>573.55050000000006</v>
      </c>
      <c r="G1440" s="11">
        <v>6</v>
      </c>
      <c r="H1440" s="126" t="s">
        <v>7527</v>
      </c>
      <c r="I1440" s="32"/>
      <c r="J1440" s="124"/>
      <c r="K1440" s="120"/>
      <c r="M1440" s="117"/>
    </row>
    <row r="1441" spans="1:13" ht="14.25" customHeight="1" x14ac:dyDescent="0.3">
      <c r="B1441" s="11" t="s">
        <v>454</v>
      </c>
      <c r="C1441" s="14"/>
      <c r="D1441" s="10" t="s">
        <v>3997</v>
      </c>
      <c r="E1441" s="93">
        <v>424.53100000000001</v>
      </c>
      <c r="F1441" s="33">
        <f t="shared" si="50"/>
        <v>636.79650000000004</v>
      </c>
      <c r="G1441" s="11">
        <v>6</v>
      </c>
      <c r="H1441" s="126" t="s">
        <v>7527</v>
      </c>
      <c r="I1441" s="32"/>
      <c r="J1441" s="124"/>
      <c r="K1441" s="120"/>
      <c r="M1441" s="117"/>
    </row>
    <row r="1442" spans="1:13" ht="14.25" customHeight="1" x14ac:dyDescent="0.3">
      <c r="B1442" s="11" t="s">
        <v>455</v>
      </c>
      <c r="C1442" s="14"/>
      <c r="D1442" s="10" t="s">
        <v>3998</v>
      </c>
      <c r="E1442" s="93">
        <v>467.06100000000004</v>
      </c>
      <c r="F1442" s="33">
        <f t="shared" si="50"/>
        <v>700.5915</v>
      </c>
      <c r="G1442" s="11">
        <v>6</v>
      </c>
      <c r="H1442" s="126" t="s">
        <v>7527</v>
      </c>
      <c r="I1442" s="32"/>
      <c r="J1442" s="124"/>
      <c r="K1442" s="120"/>
      <c r="M1442" s="117"/>
    </row>
    <row r="1443" spans="1:13" ht="14.25" customHeight="1" x14ac:dyDescent="0.3">
      <c r="B1443" s="11" t="s">
        <v>456</v>
      </c>
      <c r="C1443" s="14"/>
      <c r="D1443" s="10" t="s">
        <v>3999</v>
      </c>
      <c r="E1443" s="93">
        <v>518.16300000000001</v>
      </c>
      <c r="F1443" s="33">
        <f t="shared" si="50"/>
        <v>777.24450000000002</v>
      </c>
      <c r="G1443" s="11">
        <v>6</v>
      </c>
      <c r="H1443" s="126" t="s">
        <v>7527</v>
      </c>
      <c r="I1443" s="32"/>
      <c r="J1443" s="124"/>
      <c r="K1443" s="120"/>
      <c r="M1443" s="117"/>
    </row>
    <row r="1444" spans="1:13" ht="14.25" customHeight="1" x14ac:dyDescent="0.3">
      <c r="B1444" s="11" t="s">
        <v>457</v>
      </c>
      <c r="C1444" s="14"/>
      <c r="D1444" s="10" t="s">
        <v>5680</v>
      </c>
      <c r="E1444" s="93">
        <v>971.31900000000007</v>
      </c>
      <c r="F1444" s="33">
        <f t="shared" si="50"/>
        <v>1456.9785000000002</v>
      </c>
      <c r="G1444" s="11">
        <v>6</v>
      </c>
      <c r="H1444" s="126" t="s">
        <v>7528</v>
      </c>
      <c r="I1444" s="32"/>
      <c r="J1444" s="124"/>
      <c r="K1444" s="120"/>
      <c r="M1444" s="117"/>
    </row>
    <row r="1445" spans="1:13" ht="14.25" customHeight="1" x14ac:dyDescent="0.3">
      <c r="B1445" s="11" t="s">
        <v>458</v>
      </c>
      <c r="C1445" s="14"/>
      <c r="D1445" s="10" t="s">
        <v>5686</v>
      </c>
      <c r="E1445" s="93">
        <v>1032.576</v>
      </c>
      <c r="F1445" s="33">
        <f t="shared" si="50"/>
        <v>1548.864</v>
      </c>
      <c r="G1445" s="11">
        <v>6</v>
      </c>
      <c r="H1445" s="126" t="s">
        <v>7528</v>
      </c>
      <c r="I1445" s="32"/>
      <c r="J1445" s="124"/>
      <c r="K1445" s="120"/>
      <c r="M1445" s="117"/>
    </row>
    <row r="1446" spans="1:13" ht="14.25" customHeight="1" x14ac:dyDescent="0.3">
      <c r="B1446" s="11" t="s">
        <v>459</v>
      </c>
      <c r="C1446" s="14"/>
      <c r="D1446" s="10" t="s">
        <v>5688</v>
      </c>
      <c r="E1446" s="93">
        <v>1076.856</v>
      </c>
      <c r="F1446" s="33">
        <f t="shared" si="50"/>
        <v>1615.2840000000001</v>
      </c>
      <c r="G1446" s="11">
        <v>6</v>
      </c>
      <c r="H1446" s="126" t="s">
        <v>7528</v>
      </c>
      <c r="I1446" s="32"/>
      <c r="J1446" s="124"/>
      <c r="K1446" s="120"/>
      <c r="M1446" s="117"/>
    </row>
    <row r="1447" spans="1:13" ht="14.25" customHeight="1" x14ac:dyDescent="0.3">
      <c r="B1447" s="11" t="s">
        <v>460</v>
      </c>
      <c r="C1447" s="14"/>
      <c r="D1447" s="10" t="s">
        <v>5689</v>
      </c>
      <c r="E1447" s="93">
        <v>1204.5810000000001</v>
      </c>
      <c r="F1447" s="33">
        <f t="shared" si="50"/>
        <v>1806.8715000000002</v>
      </c>
      <c r="G1447" s="11">
        <v>6</v>
      </c>
      <c r="H1447" s="126" t="s">
        <v>7528</v>
      </c>
      <c r="I1447" s="32"/>
      <c r="J1447" s="124"/>
      <c r="K1447" s="120"/>
      <c r="M1447" s="117"/>
    </row>
    <row r="1448" spans="1:13" ht="14.25" customHeight="1" x14ac:dyDescent="0.3">
      <c r="B1448" s="11" t="s">
        <v>461</v>
      </c>
      <c r="C1448" s="14"/>
      <c r="D1448" s="10" t="s">
        <v>5692</v>
      </c>
      <c r="E1448" s="93">
        <v>1268.386</v>
      </c>
      <c r="F1448" s="33">
        <f t="shared" si="50"/>
        <v>1902.579</v>
      </c>
      <c r="G1448" s="11">
        <v>6</v>
      </c>
      <c r="H1448" s="126" t="s">
        <v>7528</v>
      </c>
      <c r="I1448" s="32"/>
      <c r="J1448" s="124"/>
      <c r="K1448" s="120"/>
      <c r="M1448" s="117"/>
    </row>
    <row r="1449" spans="1:13" ht="14.25" customHeight="1" x14ac:dyDescent="0.3">
      <c r="B1449" s="11" t="s">
        <v>2623</v>
      </c>
      <c r="C1449" s="14"/>
      <c r="D1449" s="10" t="s">
        <v>5068</v>
      </c>
      <c r="E1449" s="93">
        <v>475.46000000000004</v>
      </c>
      <c r="F1449" s="33">
        <f t="shared" si="50"/>
        <v>713.19</v>
      </c>
      <c r="G1449" s="11">
        <v>5</v>
      </c>
      <c r="H1449" s="126" t="s">
        <v>7530</v>
      </c>
      <c r="I1449" s="32"/>
      <c r="J1449" s="124"/>
      <c r="K1449" s="120"/>
      <c r="M1449" s="117"/>
    </row>
    <row r="1450" spans="1:13" ht="14.25" customHeight="1" x14ac:dyDescent="0.3">
      <c r="B1450" s="11" t="s">
        <v>3138</v>
      </c>
      <c r="C1450" s="14"/>
      <c r="D1450" s="10" t="s">
        <v>3138</v>
      </c>
      <c r="E1450" s="93" t="s">
        <v>3138</v>
      </c>
      <c r="F1450" s="33" t="str">
        <f t="shared" si="50"/>
        <v/>
      </c>
      <c r="G1450" s="11"/>
      <c r="H1450" s="126" t="s">
        <v>3138</v>
      </c>
      <c r="I1450" s="32"/>
      <c r="J1450" s="124"/>
      <c r="K1450" s="120"/>
      <c r="M1450" s="117"/>
    </row>
    <row r="1451" spans="1:13" ht="14.25" customHeight="1" x14ac:dyDescent="0.25">
      <c r="A1451" s="16"/>
      <c r="B1451" s="17"/>
      <c r="C1451" s="18" t="s">
        <v>2029</v>
      </c>
      <c r="D1451" s="19"/>
      <c r="E1451" s="94" t="s">
        <v>3138</v>
      </c>
      <c r="F1451" s="34" t="str">
        <f t="shared" si="50"/>
        <v/>
      </c>
      <c r="G1451" s="17"/>
      <c r="H1451" s="126" t="s">
        <v>3138</v>
      </c>
      <c r="I1451" s="32"/>
      <c r="J1451" s="124"/>
      <c r="K1451" s="120"/>
      <c r="M1451" s="117"/>
    </row>
    <row r="1452" spans="1:13" ht="14.25" customHeight="1" x14ac:dyDescent="0.3">
      <c r="A1452" s="21"/>
      <c r="B1452" s="22" t="s">
        <v>2402</v>
      </c>
      <c r="C1452" s="23"/>
      <c r="D1452" s="24" t="s">
        <v>3130</v>
      </c>
      <c r="E1452" s="95" t="s">
        <v>3629</v>
      </c>
      <c r="F1452" s="35" t="str">
        <f t="shared" si="50"/>
        <v>VENTA</v>
      </c>
      <c r="G1452" s="22" t="s">
        <v>1965</v>
      </c>
      <c r="H1452" s="126" t="s">
        <v>3138</v>
      </c>
      <c r="I1452" s="32"/>
      <c r="J1452" s="124"/>
      <c r="K1452" s="120"/>
      <c r="M1452" s="117"/>
    </row>
    <row r="1453" spans="1:13" ht="14.25" customHeight="1" x14ac:dyDescent="0.3">
      <c r="B1453" s="11" t="s">
        <v>462</v>
      </c>
      <c r="C1453" s="14"/>
      <c r="D1453" s="10" t="s">
        <v>5765</v>
      </c>
      <c r="E1453" s="93">
        <v>126.587</v>
      </c>
      <c r="F1453" s="33">
        <f t="shared" si="50"/>
        <v>189.88050000000001</v>
      </c>
      <c r="G1453" s="11">
        <v>6</v>
      </c>
      <c r="H1453" s="126" t="s">
        <v>7528</v>
      </c>
      <c r="I1453" s="32"/>
      <c r="J1453" s="124"/>
      <c r="K1453" s="120"/>
      <c r="M1453" s="117"/>
    </row>
    <row r="1454" spans="1:13" ht="14.25" customHeight="1" x14ac:dyDescent="0.3">
      <c r="B1454" s="11" t="s">
        <v>463</v>
      </c>
      <c r="C1454" s="14"/>
      <c r="D1454" s="10" t="s">
        <v>5762</v>
      </c>
      <c r="E1454" s="93">
        <v>126.587</v>
      </c>
      <c r="F1454" s="33">
        <f t="shared" si="50"/>
        <v>189.88050000000001</v>
      </c>
      <c r="G1454" s="11">
        <v>6</v>
      </c>
      <c r="H1454" s="126" t="s">
        <v>7528</v>
      </c>
      <c r="I1454" s="32"/>
      <c r="J1454" s="124"/>
      <c r="K1454" s="120"/>
      <c r="M1454" s="117"/>
    </row>
    <row r="1455" spans="1:13" ht="14.25" customHeight="1" x14ac:dyDescent="0.3">
      <c r="B1455" s="11" t="s">
        <v>464</v>
      </c>
      <c r="C1455" s="14"/>
      <c r="D1455" s="10" t="s">
        <v>5763</v>
      </c>
      <c r="E1455" s="93">
        <v>126.587</v>
      </c>
      <c r="F1455" s="33">
        <f t="shared" si="50"/>
        <v>189.88050000000001</v>
      </c>
      <c r="G1455" s="11">
        <v>6</v>
      </c>
      <c r="H1455" s="126" t="s">
        <v>7528</v>
      </c>
      <c r="I1455" s="32"/>
      <c r="J1455" s="124"/>
      <c r="K1455" s="120"/>
      <c r="M1455" s="117"/>
    </row>
    <row r="1456" spans="1:13" ht="14.25" customHeight="1" x14ac:dyDescent="0.3">
      <c r="B1456" s="11" t="s">
        <v>465</v>
      </c>
      <c r="C1456" s="14"/>
      <c r="D1456" s="10" t="s">
        <v>5764</v>
      </c>
      <c r="E1456" s="93">
        <v>126.587</v>
      </c>
      <c r="F1456" s="33">
        <f t="shared" si="50"/>
        <v>189.88050000000001</v>
      </c>
      <c r="G1456" s="11">
        <v>6</v>
      </c>
      <c r="H1456" s="126" t="s">
        <v>7528</v>
      </c>
      <c r="I1456" s="32"/>
      <c r="J1456" s="124"/>
      <c r="K1456" s="120"/>
      <c r="M1456" s="117"/>
    </row>
    <row r="1457" spans="1:13" ht="14.25" customHeight="1" x14ac:dyDescent="0.3">
      <c r="B1457" s="11" t="s">
        <v>466</v>
      </c>
      <c r="C1457" s="14"/>
      <c r="D1457" s="10" t="s">
        <v>5770</v>
      </c>
      <c r="E1457" s="93">
        <v>55.267000000000003</v>
      </c>
      <c r="F1457" s="33">
        <f t="shared" si="50"/>
        <v>82.900500000000008</v>
      </c>
      <c r="G1457" s="11">
        <v>10</v>
      </c>
      <c r="H1457" s="126" t="s">
        <v>7528</v>
      </c>
      <c r="I1457" s="32"/>
      <c r="J1457" s="124"/>
      <c r="K1457" s="120"/>
      <c r="M1457" s="117"/>
    </row>
    <row r="1458" spans="1:13" ht="14.25" customHeight="1" x14ac:dyDescent="0.3">
      <c r="B1458" s="11" t="s">
        <v>467</v>
      </c>
      <c r="C1458" s="14"/>
      <c r="D1458" s="10" t="s">
        <v>5769</v>
      </c>
      <c r="E1458" s="93">
        <v>55.267000000000003</v>
      </c>
      <c r="F1458" s="33">
        <f t="shared" si="50"/>
        <v>82.900500000000008</v>
      </c>
      <c r="G1458" s="11">
        <v>10</v>
      </c>
      <c r="H1458" s="126" t="s">
        <v>7528</v>
      </c>
      <c r="I1458" s="32"/>
      <c r="J1458" s="124"/>
      <c r="K1458" s="120"/>
      <c r="M1458" s="117"/>
    </row>
    <row r="1459" spans="1:13" ht="14.25" customHeight="1" x14ac:dyDescent="0.3">
      <c r="B1459" s="11" t="s">
        <v>468</v>
      </c>
      <c r="C1459" s="14"/>
      <c r="D1459" s="10" t="s">
        <v>5768</v>
      </c>
      <c r="E1459" s="93">
        <v>126.587</v>
      </c>
      <c r="F1459" s="33">
        <f t="shared" si="50"/>
        <v>189.88050000000001</v>
      </c>
      <c r="G1459" s="11">
        <v>6</v>
      </c>
      <c r="H1459" s="126" t="s">
        <v>7528</v>
      </c>
      <c r="I1459" s="32"/>
      <c r="J1459" s="124"/>
      <c r="K1459" s="120"/>
      <c r="M1459" s="117"/>
    </row>
    <row r="1460" spans="1:13" ht="14.25" customHeight="1" x14ac:dyDescent="0.25">
      <c r="A1460" s="16"/>
      <c r="B1460" s="17"/>
      <c r="C1460" s="18" t="s">
        <v>2030</v>
      </c>
      <c r="D1460" s="19"/>
      <c r="E1460" s="94" t="s">
        <v>3138</v>
      </c>
      <c r="F1460" s="34" t="str">
        <f t="shared" si="50"/>
        <v/>
      </c>
      <c r="G1460" s="17"/>
      <c r="H1460" s="126" t="s">
        <v>3138</v>
      </c>
      <c r="I1460" s="32"/>
      <c r="J1460" s="124"/>
      <c r="K1460" s="120"/>
      <c r="M1460" s="117"/>
    </row>
    <row r="1461" spans="1:13" ht="14.25" customHeight="1" x14ac:dyDescent="0.3">
      <c r="A1461" s="21"/>
      <c r="B1461" s="22" t="s">
        <v>2402</v>
      </c>
      <c r="C1461" s="23"/>
      <c r="D1461" s="24" t="s">
        <v>3130</v>
      </c>
      <c r="E1461" s="95" t="s">
        <v>3629</v>
      </c>
      <c r="F1461" s="35" t="str">
        <f t="shared" si="50"/>
        <v>VENTA</v>
      </c>
      <c r="G1461" s="22" t="s">
        <v>1965</v>
      </c>
      <c r="H1461" s="126" t="s">
        <v>3138</v>
      </c>
      <c r="I1461" s="32"/>
      <c r="J1461" s="124"/>
      <c r="K1461" s="120"/>
      <c r="M1461" s="117"/>
    </row>
    <row r="1462" spans="1:13" ht="14.25" customHeight="1" x14ac:dyDescent="0.3">
      <c r="B1462" s="11" t="s">
        <v>469</v>
      </c>
      <c r="C1462" s="14"/>
      <c r="D1462" s="10" t="s">
        <v>7130</v>
      </c>
      <c r="E1462" s="93">
        <v>442.654</v>
      </c>
      <c r="F1462" s="33">
        <f t="shared" si="50"/>
        <v>663.98099999999999</v>
      </c>
      <c r="G1462" s="11">
        <v>1</v>
      </c>
      <c r="H1462" s="126" t="s">
        <v>3138</v>
      </c>
      <c r="I1462" s="32"/>
      <c r="J1462" s="124"/>
      <c r="K1462" s="120"/>
      <c r="M1462" s="117"/>
    </row>
    <row r="1463" spans="1:13" ht="14.25" customHeight="1" x14ac:dyDescent="0.3">
      <c r="B1463" s="11" t="s">
        <v>470</v>
      </c>
      <c r="C1463" s="14"/>
      <c r="D1463" s="10" t="s">
        <v>7131</v>
      </c>
      <c r="E1463" s="93">
        <v>449.012</v>
      </c>
      <c r="F1463" s="33">
        <f t="shared" si="50"/>
        <v>673.51800000000003</v>
      </c>
      <c r="G1463" s="11">
        <v>1</v>
      </c>
      <c r="H1463" s="126" t="s">
        <v>3138</v>
      </c>
      <c r="I1463" s="32"/>
      <c r="J1463" s="124"/>
      <c r="K1463" s="120"/>
      <c r="M1463" s="117"/>
    </row>
    <row r="1464" spans="1:13" ht="14.25" customHeight="1" x14ac:dyDescent="0.3">
      <c r="B1464" s="11" t="s">
        <v>471</v>
      </c>
      <c r="C1464" s="14"/>
      <c r="D1464" s="10" t="s">
        <v>7132</v>
      </c>
      <c r="E1464" s="93">
        <v>509.46100000000001</v>
      </c>
      <c r="F1464" s="33">
        <f t="shared" si="50"/>
        <v>764.19150000000002</v>
      </c>
      <c r="G1464" s="11">
        <v>1</v>
      </c>
      <c r="H1464" s="126" t="s">
        <v>3138</v>
      </c>
      <c r="I1464" s="32"/>
      <c r="J1464" s="124"/>
      <c r="K1464" s="120"/>
      <c r="M1464" s="117"/>
    </row>
    <row r="1465" spans="1:13" ht="14.25" customHeight="1" x14ac:dyDescent="0.3">
      <c r="B1465" s="11" t="s">
        <v>472</v>
      </c>
      <c r="C1465" s="14"/>
      <c r="D1465" s="10" t="s">
        <v>7133</v>
      </c>
      <c r="E1465" s="93">
        <v>532.94000000000005</v>
      </c>
      <c r="F1465" s="33">
        <f t="shared" si="50"/>
        <v>799.41000000000008</v>
      </c>
      <c r="G1465" s="11">
        <v>1</v>
      </c>
      <c r="H1465" s="126" t="s">
        <v>3138</v>
      </c>
      <c r="I1465" s="32"/>
      <c r="J1465" s="124"/>
      <c r="K1465" s="120"/>
      <c r="M1465" s="117"/>
    </row>
    <row r="1466" spans="1:13" ht="14.25" customHeight="1" x14ac:dyDescent="0.3">
      <c r="B1466" s="11" t="s">
        <v>473</v>
      </c>
      <c r="C1466" s="14"/>
      <c r="D1466" s="10" t="s">
        <v>7134</v>
      </c>
      <c r="E1466" s="93">
        <v>585.37900000000002</v>
      </c>
      <c r="F1466" s="33">
        <f t="shared" si="50"/>
        <v>878.06850000000009</v>
      </c>
      <c r="G1466" s="11">
        <v>1</v>
      </c>
      <c r="H1466" s="126" t="s">
        <v>3138</v>
      </c>
      <c r="I1466" s="32"/>
      <c r="J1466" s="124"/>
      <c r="K1466" s="120"/>
      <c r="M1466" s="117"/>
    </row>
    <row r="1467" spans="1:13" ht="14.25" customHeight="1" x14ac:dyDescent="0.3">
      <c r="B1467" s="11" t="s">
        <v>474</v>
      </c>
      <c r="C1467" s="14"/>
      <c r="D1467" s="10" t="s">
        <v>7135</v>
      </c>
      <c r="E1467" s="93">
        <v>598.68400000000008</v>
      </c>
      <c r="F1467" s="33">
        <f t="shared" si="50"/>
        <v>898.02600000000007</v>
      </c>
      <c r="G1467" s="11">
        <v>1</v>
      </c>
      <c r="H1467" s="126" t="s">
        <v>3138</v>
      </c>
      <c r="I1467" s="32"/>
      <c r="J1467" s="124"/>
      <c r="K1467" s="120"/>
      <c r="M1467" s="117"/>
    </row>
    <row r="1468" spans="1:13" ht="14.25" customHeight="1" x14ac:dyDescent="0.3">
      <c r="B1468" s="11" t="s">
        <v>475</v>
      </c>
      <c r="C1468" s="14"/>
      <c r="D1468" s="10" t="s">
        <v>7110</v>
      </c>
      <c r="E1468" s="93">
        <v>2175.7180000000003</v>
      </c>
      <c r="F1468" s="33">
        <f t="shared" si="50"/>
        <v>3263.5770000000002</v>
      </c>
      <c r="G1468" s="11">
        <v>12</v>
      </c>
      <c r="H1468" s="126" t="s">
        <v>7528</v>
      </c>
      <c r="I1468" s="32"/>
      <c r="J1468" s="124"/>
      <c r="K1468" s="120"/>
      <c r="M1468" s="117"/>
    </row>
    <row r="1469" spans="1:13" ht="14.25" customHeight="1" x14ac:dyDescent="0.3">
      <c r="B1469" s="11" t="s">
        <v>476</v>
      </c>
      <c r="C1469" s="14"/>
      <c r="D1469" s="10" t="s">
        <v>5693</v>
      </c>
      <c r="E1469" s="93">
        <v>2289.1089999999999</v>
      </c>
      <c r="F1469" s="33">
        <f t="shared" ref="F1469:F1518" si="51">IF(G1469="ENV.","VENTA",IF(B1469="","",E1469+E1469*A$2/100))</f>
        <v>3433.6634999999997</v>
      </c>
      <c r="G1469" s="11">
        <v>12</v>
      </c>
      <c r="H1469" s="126" t="s">
        <v>7528</v>
      </c>
      <c r="I1469" s="32"/>
      <c r="J1469" s="124"/>
      <c r="K1469" s="120"/>
      <c r="M1469" s="117"/>
    </row>
    <row r="1470" spans="1:13" ht="14.25" customHeight="1" x14ac:dyDescent="0.3">
      <c r="B1470" s="11" t="s">
        <v>477</v>
      </c>
      <c r="C1470" s="14"/>
      <c r="D1470" s="10" t="s">
        <v>5694</v>
      </c>
      <c r="E1470" s="93">
        <v>2528.9850000000001</v>
      </c>
      <c r="F1470" s="33">
        <f t="shared" si="51"/>
        <v>3793.4775</v>
      </c>
      <c r="G1470" s="11">
        <v>12</v>
      </c>
      <c r="H1470" s="126" t="s">
        <v>7528</v>
      </c>
      <c r="I1470" s="32"/>
      <c r="J1470" s="124"/>
      <c r="K1470" s="120"/>
      <c r="M1470" s="117"/>
    </row>
    <row r="1471" spans="1:13" ht="14.25" customHeight="1" x14ac:dyDescent="0.3">
      <c r="B1471" s="11" t="s">
        <v>478</v>
      </c>
      <c r="C1471" s="14"/>
      <c r="D1471" s="10" t="s">
        <v>5695</v>
      </c>
      <c r="E1471" s="93">
        <v>2528.9850000000001</v>
      </c>
      <c r="F1471" s="33">
        <f t="shared" si="51"/>
        <v>3793.4775</v>
      </c>
      <c r="G1471" s="11">
        <v>12</v>
      </c>
      <c r="H1471" s="126" t="s">
        <v>7528</v>
      </c>
      <c r="I1471" s="32"/>
      <c r="J1471" s="124"/>
      <c r="K1471" s="120"/>
      <c r="M1471" s="117"/>
    </row>
    <row r="1472" spans="1:13" ht="14.25" customHeight="1" x14ac:dyDescent="0.3">
      <c r="B1472" s="11" t="s">
        <v>479</v>
      </c>
      <c r="C1472" s="14"/>
      <c r="D1472" s="10" t="s">
        <v>5696</v>
      </c>
      <c r="E1472" s="93">
        <v>2571.88</v>
      </c>
      <c r="F1472" s="33">
        <f t="shared" si="51"/>
        <v>3857.82</v>
      </c>
      <c r="G1472" s="11">
        <v>12</v>
      </c>
      <c r="H1472" s="126" t="s">
        <v>7528</v>
      </c>
      <c r="I1472" s="32"/>
      <c r="J1472" s="124"/>
      <c r="K1472" s="120"/>
      <c r="M1472" s="117"/>
    </row>
    <row r="1473" spans="1:13" ht="14.25" customHeight="1" x14ac:dyDescent="0.3">
      <c r="B1473" s="11" t="s">
        <v>480</v>
      </c>
      <c r="C1473" s="14"/>
      <c r="D1473" s="10" t="s">
        <v>5697</v>
      </c>
      <c r="E1473" s="93">
        <v>2642.8470000000002</v>
      </c>
      <c r="F1473" s="33">
        <f t="shared" si="51"/>
        <v>3964.2705000000005</v>
      </c>
      <c r="G1473" s="11">
        <v>12</v>
      </c>
      <c r="H1473" s="126" t="s">
        <v>7528</v>
      </c>
      <c r="I1473" s="32"/>
      <c r="J1473" s="124"/>
      <c r="K1473" s="120"/>
      <c r="M1473" s="117"/>
    </row>
    <row r="1474" spans="1:13" ht="14.25" customHeight="1" x14ac:dyDescent="0.25">
      <c r="A1474" s="16"/>
      <c r="B1474" s="17"/>
      <c r="C1474" s="18" t="s">
        <v>2031</v>
      </c>
      <c r="D1474" s="19"/>
      <c r="E1474" s="94" t="s">
        <v>3138</v>
      </c>
      <c r="F1474" s="34" t="str">
        <f t="shared" si="51"/>
        <v/>
      </c>
      <c r="G1474" s="17"/>
      <c r="H1474" s="126" t="s">
        <v>3138</v>
      </c>
      <c r="I1474" s="32"/>
      <c r="J1474" s="124"/>
      <c r="K1474" s="120"/>
      <c r="M1474" s="117"/>
    </row>
    <row r="1475" spans="1:13" ht="14.25" customHeight="1" x14ac:dyDescent="0.3">
      <c r="A1475" s="21"/>
      <c r="B1475" s="22" t="s">
        <v>2402</v>
      </c>
      <c r="C1475" s="23"/>
      <c r="D1475" s="24" t="s">
        <v>3130</v>
      </c>
      <c r="E1475" s="95" t="s">
        <v>3629</v>
      </c>
      <c r="F1475" s="35" t="str">
        <f t="shared" si="51"/>
        <v>VENTA</v>
      </c>
      <c r="G1475" s="22" t="s">
        <v>1965</v>
      </c>
      <c r="H1475" s="126" t="s">
        <v>3138</v>
      </c>
      <c r="I1475" s="32"/>
      <c r="J1475" s="124"/>
      <c r="K1475" s="120"/>
      <c r="M1475" s="117"/>
    </row>
    <row r="1476" spans="1:13" ht="14.25" customHeight="1" x14ac:dyDescent="0.3">
      <c r="B1476" s="11" t="s">
        <v>481</v>
      </c>
      <c r="C1476" s="14"/>
      <c r="D1476" s="10" t="s">
        <v>4222</v>
      </c>
      <c r="E1476" s="93">
        <v>1560.067</v>
      </c>
      <c r="F1476" s="33">
        <f t="shared" si="51"/>
        <v>2340.1005</v>
      </c>
      <c r="G1476" s="11">
        <v>1</v>
      </c>
      <c r="H1476" s="126" t="s">
        <v>7555</v>
      </c>
      <c r="I1476" s="32"/>
      <c r="J1476" s="124"/>
      <c r="K1476" s="120"/>
      <c r="M1476" s="117"/>
    </row>
    <row r="1477" spans="1:13" ht="14.25" customHeight="1" x14ac:dyDescent="0.3">
      <c r="B1477" s="11" t="s">
        <v>482</v>
      </c>
      <c r="C1477" s="14"/>
      <c r="D1477" s="10" t="s">
        <v>4223</v>
      </c>
      <c r="E1477" s="93">
        <v>1027.2750000000001</v>
      </c>
      <c r="F1477" s="33">
        <f t="shared" si="51"/>
        <v>1540.9125000000001</v>
      </c>
      <c r="G1477" s="11">
        <v>1</v>
      </c>
      <c r="H1477" s="126" t="s">
        <v>7555</v>
      </c>
      <c r="I1477" s="32"/>
      <c r="J1477" s="124"/>
      <c r="K1477" s="120"/>
      <c r="M1477" s="117"/>
    </row>
    <row r="1478" spans="1:13" ht="14.25" customHeight="1" x14ac:dyDescent="0.3">
      <c r="B1478" s="11" t="s">
        <v>483</v>
      </c>
      <c r="C1478" s="14"/>
      <c r="D1478" s="10" t="s">
        <v>4221</v>
      </c>
      <c r="E1478" s="93">
        <v>1058.2909999999999</v>
      </c>
      <c r="F1478" s="33">
        <f t="shared" si="51"/>
        <v>1587.4364999999998</v>
      </c>
      <c r="G1478" s="11">
        <v>1</v>
      </c>
      <c r="H1478" s="126" t="s">
        <v>7555</v>
      </c>
      <c r="I1478" s="32"/>
      <c r="J1478" s="124"/>
      <c r="K1478" s="120"/>
      <c r="M1478" s="117"/>
    </row>
    <row r="1479" spans="1:13" ht="14.25" customHeight="1" x14ac:dyDescent="0.3">
      <c r="B1479" s="82"/>
      <c r="C1479" s="85"/>
      <c r="D1479" s="81"/>
      <c r="F1479" s="93"/>
      <c r="G1479" s="82"/>
      <c r="H1479" s="126" t="s">
        <v>3138</v>
      </c>
      <c r="I1479" s="32"/>
      <c r="J1479" s="124"/>
      <c r="K1479" s="120"/>
      <c r="M1479" s="117"/>
    </row>
    <row r="1480" spans="1:13" ht="14.25" customHeight="1" x14ac:dyDescent="0.25">
      <c r="A1480" s="16"/>
      <c r="B1480" s="17"/>
      <c r="C1480" s="18" t="s">
        <v>2032</v>
      </c>
      <c r="D1480" s="19"/>
      <c r="E1480" s="94" t="s">
        <v>3138</v>
      </c>
      <c r="F1480" s="34" t="str">
        <f t="shared" si="51"/>
        <v/>
      </c>
      <c r="G1480" s="17"/>
      <c r="H1480" s="126" t="s">
        <v>3138</v>
      </c>
      <c r="I1480" s="32"/>
      <c r="J1480" s="124"/>
      <c r="K1480" s="120"/>
      <c r="M1480" s="117"/>
    </row>
    <row r="1481" spans="1:13" ht="14.25" customHeight="1" x14ac:dyDescent="0.3">
      <c r="A1481" s="21"/>
      <c r="B1481" s="22" t="s">
        <v>2402</v>
      </c>
      <c r="C1481" s="23"/>
      <c r="D1481" s="24" t="s">
        <v>3130</v>
      </c>
      <c r="E1481" s="95" t="s">
        <v>3629</v>
      </c>
      <c r="F1481" s="35" t="str">
        <f t="shared" si="51"/>
        <v>VENTA</v>
      </c>
      <c r="G1481" s="22" t="s">
        <v>1965</v>
      </c>
      <c r="H1481" s="126" t="s">
        <v>3138</v>
      </c>
      <c r="I1481" s="32"/>
      <c r="J1481" s="124"/>
      <c r="K1481" s="120"/>
      <c r="M1481" s="117"/>
    </row>
    <row r="1482" spans="1:13" ht="14.25" customHeight="1" x14ac:dyDescent="0.3">
      <c r="B1482" s="11" t="s">
        <v>1717</v>
      </c>
      <c r="C1482" s="14"/>
      <c r="D1482" s="10" t="s">
        <v>6931</v>
      </c>
      <c r="E1482" s="93">
        <v>55.903000000000006</v>
      </c>
      <c r="F1482" s="33">
        <f t="shared" si="51"/>
        <v>83.854500000000002</v>
      </c>
      <c r="G1482" s="11">
        <v>50</v>
      </c>
      <c r="H1482" s="126" t="s">
        <v>7534</v>
      </c>
      <c r="I1482" s="32"/>
      <c r="J1482" s="124"/>
      <c r="K1482" s="120"/>
      <c r="M1482" s="117"/>
    </row>
    <row r="1483" spans="1:13" ht="14.25" customHeight="1" x14ac:dyDescent="0.3">
      <c r="B1483" s="11" t="s">
        <v>2307</v>
      </c>
      <c r="C1483" s="14"/>
      <c r="D1483" s="10" t="s">
        <v>8042</v>
      </c>
      <c r="E1483" s="93">
        <v>142.648</v>
      </c>
      <c r="F1483" s="33">
        <f t="shared" si="51"/>
        <v>213.97199999999998</v>
      </c>
      <c r="G1483" s="11">
        <v>6</v>
      </c>
      <c r="H1483" s="126" t="s">
        <v>7534</v>
      </c>
      <c r="I1483" s="32"/>
      <c r="J1483" s="124"/>
      <c r="K1483" s="120"/>
      <c r="M1483" s="117"/>
    </row>
    <row r="1484" spans="1:13" ht="14.25" customHeight="1" x14ac:dyDescent="0.3">
      <c r="B1484" s="11" t="s">
        <v>484</v>
      </c>
      <c r="C1484" s="14"/>
      <c r="D1484" s="10" t="s">
        <v>7187</v>
      </c>
      <c r="E1484" s="93">
        <v>146.827</v>
      </c>
      <c r="F1484" s="33">
        <f t="shared" si="51"/>
        <v>220.2405</v>
      </c>
      <c r="G1484" s="11">
        <v>1</v>
      </c>
      <c r="H1484" s="126" t="s">
        <v>7535</v>
      </c>
      <c r="I1484" s="32"/>
      <c r="J1484" s="124"/>
      <c r="K1484" s="120"/>
      <c r="M1484" s="117"/>
    </row>
    <row r="1485" spans="1:13" ht="14.25" customHeight="1" x14ac:dyDescent="0.3">
      <c r="D1485" s="9" t="s">
        <v>3138</v>
      </c>
      <c r="E1485" s="93" t="s">
        <v>3138</v>
      </c>
      <c r="F1485" s="33" t="str">
        <f t="shared" si="51"/>
        <v/>
      </c>
      <c r="H1485" s="126" t="s">
        <v>3138</v>
      </c>
      <c r="I1485" s="32"/>
      <c r="J1485" s="124"/>
      <c r="K1485" s="120"/>
      <c r="M1485" s="117"/>
    </row>
    <row r="1486" spans="1:13" ht="14.25" customHeight="1" x14ac:dyDescent="0.25">
      <c r="A1486" s="16"/>
      <c r="B1486" s="17"/>
      <c r="C1486" s="18" t="s">
        <v>2033</v>
      </c>
      <c r="D1486" s="19"/>
      <c r="E1486" s="94" t="s">
        <v>3138</v>
      </c>
      <c r="F1486" s="34" t="str">
        <f t="shared" si="51"/>
        <v/>
      </c>
      <c r="G1486" s="17"/>
      <c r="H1486" s="126" t="s">
        <v>3138</v>
      </c>
      <c r="I1486" s="32"/>
      <c r="J1486" s="124"/>
      <c r="K1486" s="120"/>
      <c r="M1486" s="117"/>
    </row>
    <row r="1487" spans="1:13" ht="14.25" customHeight="1" x14ac:dyDescent="0.3">
      <c r="A1487" s="21"/>
      <c r="B1487" s="22" t="s">
        <v>2402</v>
      </c>
      <c r="C1487" s="23"/>
      <c r="D1487" s="24" t="s">
        <v>3130</v>
      </c>
      <c r="E1487" s="95" t="s">
        <v>3629</v>
      </c>
      <c r="F1487" s="35" t="str">
        <f t="shared" si="51"/>
        <v>VENTA</v>
      </c>
      <c r="G1487" s="22" t="s">
        <v>1965</v>
      </c>
      <c r="H1487" s="126" t="s">
        <v>3138</v>
      </c>
      <c r="I1487" s="32"/>
      <c r="J1487" s="124"/>
      <c r="K1487" s="120"/>
      <c r="M1487" s="117"/>
    </row>
    <row r="1488" spans="1:13" ht="14.25" customHeight="1" x14ac:dyDescent="0.3">
      <c r="A1488" s="8"/>
      <c r="B1488" s="11" t="s">
        <v>2308</v>
      </c>
      <c r="C1488" s="14"/>
      <c r="D1488" s="10" t="s">
        <v>7024</v>
      </c>
      <c r="E1488" s="93">
        <v>377.6</v>
      </c>
      <c r="F1488" s="33">
        <f t="shared" si="51"/>
        <v>566.40000000000009</v>
      </c>
      <c r="G1488" s="11">
        <v>6</v>
      </c>
      <c r="H1488" s="126" t="s">
        <v>3138</v>
      </c>
      <c r="I1488" s="32"/>
      <c r="J1488" s="124"/>
      <c r="K1488" s="120"/>
      <c r="M1488" s="117"/>
    </row>
    <row r="1489" spans="1:13" ht="14.25" customHeight="1" x14ac:dyDescent="0.3">
      <c r="B1489" s="11" t="s">
        <v>2309</v>
      </c>
      <c r="C1489" s="14"/>
      <c r="D1489" s="10" t="s">
        <v>7027</v>
      </c>
      <c r="E1489" s="93">
        <v>825.33400000000006</v>
      </c>
      <c r="F1489" s="33">
        <f t="shared" si="51"/>
        <v>1238.0010000000002</v>
      </c>
      <c r="G1489" s="11">
        <v>1</v>
      </c>
      <c r="H1489" s="126" t="s">
        <v>3138</v>
      </c>
      <c r="I1489" s="32"/>
      <c r="J1489" s="124"/>
      <c r="K1489" s="120"/>
      <c r="M1489" s="117"/>
    </row>
    <row r="1490" spans="1:13" ht="14.25" customHeight="1" x14ac:dyDescent="0.3">
      <c r="B1490" s="11" t="s">
        <v>2352</v>
      </c>
      <c r="C1490" s="14"/>
      <c r="D1490" s="10" t="s">
        <v>7026</v>
      </c>
      <c r="E1490" s="93">
        <v>439.95300000000003</v>
      </c>
      <c r="F1490" s="33">
        <f t="shared" si="51"/>
        <v>659.92950000000008</v>
      </c>
      <c r="G1490" s="11">
        <v>6</v>
      </c>
      <c r="H1490" s="126" t="s">
        <v>3138</v>
      </c>
      <c r="I1490" s="32"/>
      <c r="J1490" s="124"/>
      <c r="K1490" s="120"/>
      <c r="M1490" s="117"/>
    </row>
    <row r="1491" spans="1:13" ht="14.25" customHeight="1" x14ac:dyDescent="0.3">
      <c r="B1491" s="11" t="s">
        <v>2353</v>
      </c>
      <c r="C1491" s="14"/>
      <c r="D1491" s="10" t="s">
        <v>7029</v>
      </c>
      <c r="E1491" s="93">
        <v>1294.0340000000001</v>
      </c>
      <c r="F1491" s="33">
        <f t="shared" si="51"/>
        <v>1941.0510000000002</v>
      </c>
      <c r="G1491" s="11">
        <v>1</v>
      </c>
      <c r="H1491" s="126" t="s">
        <v>3138</v>
      </c>
      <c r="I1491" s="32"/>
      <c r="J1491" s="124"/>
      <c r="K1491" s="120"/>
      <c r="M1491" s="117"/>
    </row>
    <row r="1492" spans="1:13" ht="14.25" customHeight="1" x14ac:dyDescent="0.25">
      <c r="A1492" s="16"/>
      <c r="B1492" s="17"/>
      <c r="C1492" s="18" t="s">
        <v>2034</v>
      </c>
      <c r="D1492" s="19"/>
      <c r="E1492" s="94" t="s">
        <v>3138</v>
      </c>
      <c r="F1492" s="34" t="str">
        <f t="shared" si="51"/>
        <v/>
      </c>
      <c r="G1492" s="17"/>
      <c r="H1492" s="126" t="s">
        <v>3138</v>
      </c>
      <c r="I1492" s="32"/>
      <c r="J1492" s="124"/>
      <c r="K1492" s="120"/>
      <c r="M1492" s="117"/>
    </row>
    <row r="1493" spans="1:13" ht="14.25" customHeight="1" x14ac:dyDescent="0.3">
      <c r="A1493" s="21"/>
      <c r="B1493" s="22" t="s">
        <v>2402</v>
      </c>
      <c r="C1493" s="23"/>
      <c r="D1493" s="24" t="s">
        <v>3130</v>
      </c>
      <c r="E1493" s="95" t="s">
        <v>3629</v>
      </c>
      <c r="F1493" s="35" t="str">
        <f t="shared" si="51"/>
        <v>VENTA</v>
      </c>
      <c r="G1493" s="22" t="s">
        <v>1965</v>
      </c>
      <c r="H1493" s="126" t="s">
        <v>3138</v>
      </c>
      <c r="I1493" s="32"/>
      <c r="J1493" s="124"/>
      <c r="K1493" s="120"/>
      <c r="M1493" s="117"/>
    </row>
    <row r="1494" spans="1:13" ht="14.25" customHeight="1" x14ac:dyDescent="0.3">
      <c r="B1494" s="11" t="s">
        <v>3138</v>
      </c>
      <c r="C1494" s="14"/>
      <c r="D1494" s="10" t="s">
        <v>3138</v>
      </c>
      <c r="E1494" s="93" t="s">
        <v>3138</v>
      </c>
      <c r="F1494" s="33" t="str">
        <f t="shared" si="51"/>
        <v/>
      </c>
      <c r="G1494" s="11"/>
      <c r="H1494" s="126" t="s">
        <v>3138</v>
      </c>
      <c r="I1494" s="32"/>
      <c r="J1494" s="124"/>
      <c r="K1494" s="120"/>
      <c r="M1494" s="117"/>
    </row>
    <row r="1495" spans="1:13" ht="14.25" customHeight="1" x14ac:dyDescent="0.3">
      <c r="B1495" s="11" t="s">
        <v>2017</v>
      </c>
      <c r="C1495" s="14"/>
      <c r="D1495" s="10" t="s">
        <v>3759</v>
      </c>
      <c r="E1495" s="93">
        <v>118.733</v>
      </c>
      <c r="F1495" s="33">
        <f t="shared" si="51"/>
        <v>178.09950000000001</v>
      </c>
      <c r="G1495" s="11"/>
      <c r="H1495" s="126" t="s">
        <v>8148</v>
      </c>
      <c r="I1495" s="32"/>
      <c r="J1495" s="124"/>
      <c r="K1495" s="120"/>
      <c r="M1495" s="117"/>
    </row>
    <row r="1496" spans="1:13" ht="14.25" customHeight="1" x14ac:dyDescent="0.3">
      <c r="B1496" s="11" t="s">
        <v>2018</v>
      </c>
      <c r="C1496" s="14"/>
      <c r="D1496" s="10" t="s">
        <v>3758</v>
      </c>
      <c r="E1496" s="93">
        <v>185.00300000000001</v>
      </c>
      <c r="F1496" s="33">
        <f t="shared" si="51"/>
        <v>277.50450000000001</v>
      </c>
      <c r="G1496" s="11"/>
      <c r="H1496" s="126" t="s">
        <v>8148</v>
      </c>
      <c r="I1496" s="32"/>
      <c r="J1496" s="124"/>
      <c r="K1496" s="120"/>
      <c r="M1496" s="117"/>
    </row>
    <row r="1497" spans="1:13" ht="14.25" customHeight="1" x14ac:dyDescent="0.3">
      <c r="B1497" s="11" t="s">
        <v>3138</v>
      </c>
      <c r="C1497" s="14"/>
      <c r="D1497" s="10" t="s">
        <v>3138</v>
      </c>
      <c r="E1497" s="93" t="s">
        <v>3138</v>
      </c>
      <c r="F1497" s="33" t="str">
        <f t="shared" si="51"/>
        <v/>
      </c>
      <c r="G1497" s="11"/>
      <c r="H1497" s="126" t="s">
        <v>3138</v>
      </c>
      <c r="I1497" s="32"/>
      <c r="J1497" s="124"/>
      <c r="K1497" s="120"/>
      <c r="M1497" s="117"/>
    </row>
    <row r="1498" spans="1:13" ht="14.25" customHeight="1" x14ac:dyDescent="0.25">
      <c r="A1498" s="16"/>
      <c r="B1498" s="17"/>
      <c r="C1498" s="18" t="s">
        <v>2035</v>
      </c>
      <c r="D1498" s="19"/>
      <c r="E1498" s="94" t="s">
        <v>3138</v>
      </c>
      <c r="F1498" s="34" t="str">
        <f t="shared" si="51"/>
        <v/>
      </c>
      <c r="G1498" s="17"/>
      <c r="H1498" s="126" t="s">
        <v>3138</v>
      </c>
      <c r="I1498" s="32"/>
      <c r="J1498" s="124"/>
      <c r="K1498" s="120"/>
      <c r="M1498" s="117"/>
    </row>
    <row r="1499" spans="1:13" ht="14.25" customHeight="1" x14ac:dyDescent="0.3">
      <c r="A1499" s="21"/>
      <c r="B1499" s="22" t="s">
        <v>2402</v>
      </c>
      <c r="C1499" s="23"/>
      <c r="D1499" s="24" t="s">
        <v>3130</v>
      </c>
      <c r="E1499" s="95" t="s">
        <v>3629</v>
      </c>
      <c r="F1499" s="35" t="str">
        <f t="shared" si="51"/>
        <v>VENTA</v>
      </c>
      <c r="G1499" s="22" t="s">
        <v>1965</v>
      </c>
      <c r="H1499" s="126" t="s">
        <v>3138</v>
      </c>
      <c r="I1499" s="32"/>
      <c r="J1499" s="124"/>
      <c r="K1499" s="120"/>
      <c r="M1499" s="117"/>
    </row>
    <row r="1500" spans="1:13" ht="14.25" customHeight="1" x14ac:dyDescent="0.3">
      <c r="B1500" s="11" t="s">
        <v>485</v>
      </c>
      <c r="C1500" s="14"/>
      <c r="D1500" s="10" t="s">
        <v>5777</v>
      </c>
      <c r="E1500" s="93">
        <v>1148.913</v>
      </c>
      <c r="F1500" s="33">
        <f t="shared" si="51"/>
        <v>1723.3695</v>
      </c>
      <c r="G1500" s="11">
        <v>1</v>
      </c>
      <c r="H1500" s="126" t="s">
        <v>7530</v>
      </c>
      <c r="I1500" s="32"/>
      <c r="J1500" s="124"/>
      <c r="K1500" s="120"/>
      <c r="M1500" s="117"/>
    </row>
    <row r="1501" spans="1:13" ht="14.25" customHeight="1" x14ac:dyDescent="0.25">
      <c r="A1501" s="16"/>
      <c r="B1501" s="17"/>
      <c r="C1501" s="18" t="s">
        <v>2036</v>
      </c>
      <c r="D1501" s="19"/>
      <c r="E1501" s="94" t="s">
        <v>3138</v>
      </c>
      <c r="F1501" s="34" t="str">
        <f t="shared" si="51"/>
        <v/>
      </c>
      <c r="G1501" s="17"/>
      <c r="H1501" s="126" t="s">
        <v>3138</v>
      </c>
      <c r="I1501" s="32"/>
      <c r="J1501" s="124"/>
      <c r="K1501" s="120"/>
      <c r="M1501" s="117"/>
    </row>
    <row r="1502" spans="1:13" ht="14.25" customHeight="1" x14ac:dyDescent="0.3">
      <c r="A1502" s="21"/>
      <c r="B1502" s="22" t="s">
        <v>2402</v>
      </c>
      <c r="C1502" s="23"/>
      <c r="D1502" s="24" t="s">
        <v>3130</v>
      </c>
      <c r="E1502" s="95" t="s">
        <v>3629</v>
      </c>
      <c r="F1502" s="35" t="str">
        <f t="shared" si="51"/>
        <v>VENTA</v>
      </c>
      <c r="G1502" s="22" t="s">
        <v>1965</v>
      </c>
      <c r="H1502" s="126" t="s">
        <v>3138</v>
      </c>
      <c r="I1502" s="32"/>
      <c r="J1502" s="124"/>
      <c r="K1502" s="120"/>
      <c r="M1502" s="117"/>
    </row>
    <row r="1503" spans="1:13" ht="14.25" customHeight="1" x14ac:dyDescent="0.3">
      <c r="B1503" s="11" t="s">
        <v>2354</v>
      </c>
      <c r="C1503" s="14"/>
      <c r="D1503" s="10" t="s">
        <v>6933</v>
      </c>
      <c r="E1503" s="93">
        <v>2763.81</v>
      </c>
      <c r="F1503" s="33">
        <f t="shared" si="51"/>
        <v>4145.7150000000001</v>
      </c>
      <c r="G1503" s="11"/>
      <c r="H1503" s="126" t="s">
        <v>3138</v>
      </c>
      <c r="I1503" s="32"/>
      <c r="J1503" s="124"/>
      <c r="K1503" s="120"/>
      <c r="M1503" s="117"/>
    </row>
    <row r="1504" spans="1:13" ht="14.25" customHeight="1" x14ac:dyDescent="0.3">
      <c r="B1504" s="11" t="s">
        <v>486</v>
      </c>
      <c r="C1504" s="14"/>
      <c r="D1504" s="10" t="s">
        <v>4232</v>
      </c>
      <c r="E1504" s="93">
        <v>1932.5310000000002</v>
      </c>
      <c r="F1504" s="33">
        <f t="shared" si="51"/>
        <v>2898.7965000000004</v>
      </c>
      <c r="G1504" s="11">
        <v>1</v>
      </c>
      <c r="H1504" s="126" t="s">
        <v>7535</v>
      </c>
      <c r="I1504" s="32"/>
      <c r="J1504" s="124"/>
      <c r="K1504" s="120"/>
      <c r="M1504" s="117"/>
    </row>
    <row r="1505" spans="1:13" ht="14.25" customHeight="1" x14ac:dyDescent="0.3">
      <c r="B1505" s="11" t="s">
        <v>487</v>
      </c>
      <c r="C1505" s="14"/>
      <c r="D1505" s="10" t="s">
        <v>6932</v>
      </c>
      <c r="E1505" s="93">
        <v>4096</v>
      </c>
      <c r="F1505" s="33">
        <f t="shared" si="51"/>
        <v>6144</v>
      </c>
      <c r="G1505" s="11">
        <v>4</v>
      </c>
      <c r="H1505" s="126" t="s">
        <v>3138</v>
      </c>
      <c r="I1505" s="32"/>
      <c r="J1505" s="124"/>
      <c r="K1505" s="120"/>
      <c r="M1505" s="117"/>
    </row>
    <row r="1506" spans="1:13" ht="14.25" customHeight="1" x14ac:dyDescent="0.3">
      <c r="B1506" s="11" t="s">
        <v>2348</v>
      </c>
      <c r="C1506" s="14"/>
      <c r="D1506" s="10" t="s">
        <v>4231</v>
      </c>
      <c r="E1506" s="93">
        <v>4135.442</v>
      </c>
      <c r="F1506" s="33">
        <f t="shared" si="51"/>
        <v>6203.1630000000005</v>
      </c>
      <c r="G1506" s="11"/>
      <c r="H1506" s="126" t="s">
        <v>7535</v>
      </c>
      <c r="I1506" s="32"/>
      <c r="J1506" s="124"/>
      <c r="K1506" s="120"/>
      <c r="M1506" s="117"/>
    </row>
    <row r="1507" spans="1:13" ht="14.25" customHeight="1" x14ac:dyDescent="0.25">
      <c r="A1507" s="16"/>
      <c r="B1507" s="17"/>
      <c r="C1507" s="18" t="s">
        <v>3114</v>
      </c>
      <c r="D1507" s="19"/>
      <c r="E1507" s="94" t="s">
        <v>3138</v>
      </c>
      <c r="F1507" s="34" t="str">
        <f t="shared" si="51"/>
        <v/>
      </c>
      <c r="G1507" s="17"/>
      <c r="H1507" s="126" t="s">
        <v>3138</v>
      </c>
      <c r="I1507" s="32"/>
      <c r="J1507" s="124"/>
      <c r="K1507" s="120"/>
      <c r="M1507" s="117"/>
    </row>
    <row r="1508" spans="1:13" ht="14.25" customHeight="1" x14ac:dyDescent="0.3">
      <c r="A1508" s="21"/>
      <c r="B1508" s="22" t="s">
        <v>2402</v>
      </c>
      <c r="C1508" s="23"/>
      <c r="D1508" s="24" t="s">
        <v>3130</v>
      </c>
      <c r="E1508" s="95" t="s">
        <v>3629</v>
      </c>
      <c r="F1508" s="35" t="str">
        <f t="shared" si="51"/>
        <v>VENTA</v>
      </c>
      <c r="G1508" s="22" t="s">
        <v>1965</v>
      </c>
      <c r="H1508" s="126" t="s">
        <v>3138</v>
      </c>
      <c r="I1508" s="32"/>
      <c r="J1508" s="124"/>
      <c r="K1508" s="120"/>
      <c r="M1508" s="117"/>
    </row>
    <row r="1509" spans="1:13" ht="14.25" customHeight="1" x14ac:dyDescent="0.3">
      <c r="A1509" s="8"/>
      <c r="B1509" s="11" t="s">
        <v>488</v>
      </c>
      <c r="C1509" s="14"/>
      <c r="D1509" s="10" t="s">
        <v>5782</v>
      </c>
      <c r="E1509" s="93">
        <v>270.79599999999999</v>
      </c>
      <c r="F1509" s="33">
        <f t="shared" si="51"/>
        <v>406.19399999999996</v>
      </c>
      <c r="G1509" s="11">
        <v>6</v>
      </c>
      <c r="H1509" s="126" t="s">
        <v>7532</v>
      </c>
      <c r="I1509" s="32"/>
      <c r="J1509" s="124"/>
      <c r="K1509" s="120"/>
      <c r="M1509" s="117"/>
    </row>
    <row r="1510" spans="1:13" ht="14.25" customHeight="1" x14ac:dyDescent="0.3">
      <c r="B1510" s="11" t="s">
        <v>489</v>
      </c>
      <c r="C1510" s="14"/>
      <c r="D1510" s="10" t="s">
        <v>5775</v>
      </c>
      <c r="E1510" s="93">
        <v>405.90100000000001</v>
      </c>
      <c r="F1510" s="33">
        <f t="shared" si="51"/>
        <v>608.85149999999999</v>
      </c>
      <c r="G1510" s="11">
        <v>6</v>
      </c>
      <c r="H1510" s="126" t="s">
        <v>7532</v>
      </c>
      <c r="I1510" s="32"/>
      <c r="J1510" s="124"/>
      <c r="K1510" s="120"/>
      <c r="M1510" s="117"/>
    </row>
    <row r="1511" spans="1:13" ht="14.25" customHeight="1" x14ac:dyDescent="0.3">
      <c r="B1511" s="11" t="s">
        <v>490</v>
      </c>
      <c r="C1511" s="14"/>
      <c r="D1511" s="10" t="s">
        <v>5776</v>
      </c>
      <c r="E1511" s="93">
        <v>363.16900000000004</v>
      </c>
      <c r="F1511" s="33">
        <f t="shared" si="51"/>
        <v>544.75350000000003</v>
      </c>
      <c r="G1511" s="11">
        <v>6</v>
      </c>
      <c r="H1511" s="126" t="s">
        <v>7537</v>
      </c>
      <c r="I1511" s="32"/>
      <c r="J1511" s="124"/>
      <c r="K1511" s="120"/>
      <c r="M1511" s="117"/>
    </row>
    <row r="1512" spans="1:13" ht="14.25" customHeight="1" x14ac:dyDescent="0.25">
      <c r="A1512" s="16"/>
      <c r="B1512" s="17"/>
      <c r="C1512" s="18" t="s">
        <v>6473</v>
      </c>
      <c r="D1512" s="19"/>
      <c r="E1512" s="94" t="s">
        <v>3138</v>
      </c>
      <c r="F1512" s="34" t="str">
        <f t="shared" si="51"/>
        <v/>
      </c>
      <c r="G1512" s="17"/>
      <c r="H1512" s="126" t="s">
        <v>3138</v>
      </c>
      <c r="I1512" s="32"/>
      <c r="J1512" s="124"/>
      <c r="K1512" s="120"/>
      <c r="M1512" s="117"/>
    </row>
    <row r="1513" spans="1:13" ht="14.25" customHeight="1" x14ac:dyDescent="0.3">
      <c r="A1513" s="21"/>
      <c r="B1513" s="22" t="s">
        <v>2402</v>
      </c>
      <c r="C1513" s="23"/>
      <c r="D1513" s="24" t="s">
        <v>3130</v>
      </c>
      <c r="E1513" s="95" t="s">
        <v>3629</v>
      </c>
      <c r="F1513" s="35" t="str">
        <f t="shared" si="51"/>
        <v>VENTA</v>
      </c>
      <c r="G1513" s="22" t="s">
        <v>1965</v>
      </c>
      <c r="H1513" s="126" t="s">
        <v>3138</v>
      </c>
      <c r="I1513" s="32"/>
      <c r="J1513" s="124"/>
      <c r="K1513" s="120"/>
      <c r="M1513" s="117"/>
    </row>
    <row r="1514" spans="1:13" ht="14.25" customHeight="1" x14ac:dyDescent="0.3">
      <c r="B1514" s="11" t="s">
        <v>5254</v>
      </c>
      <c r="C1514" s="14"/>
      <c r="D1514" s="10" t="s">
        <v>6439</v>
      </c>
      <c r="E1514" s="93">
        <v>204.68</v>
      </c>
      <c r="F1514" s="33">
        <f t="shared" si="51"/>
        <v>307.02</v>
      </c>
      <c r="G1514" s="11">
        <v>12</v>
      </c>
      <c r="H1514" s="126" t="s">
        <v>3138</v>
      </c>
      <c r="I1514" s="32"/>
      <c r="J1514" s="124"/>
      <c r="K1514" s="120"/>
      <c r="M1514" s="117"/>
    </row>
    <row r="1515" spans="1:13" ht="14.25" customHeight="1" x14ac:dyDescent="0.3">
      <c r="B1515" s="11" t="s">
        <v>5255</v>
      </c>
      <c r="C1515" s="14"/>
      <c r="D1515" s="10" t="s">
        <v>6440</v>
      </c>
      <c r="E1515" s="93">
        <v>241.80800000000002</v>
      </c>
      <c r="F1515" s="33">
        <f t="shared" si="51"/>
        <v>362.71200000000005</v>
      </c>
      <c r="G1515" s="11">
        <v>12</v>
      </c>
      <c r="H1515" s="126" t="s">
        <v>3138</v>
      </c>
      <c r="I1515" s="32"/>
      <c r="J1515" s="124"/>
      <c r="K1515" s="120"/>
      <c r="M1515" s="117"/>
    </row>
    <row r="1516" spans="1:13" ht="14.25" customHeight="1" x14ac:dyDescent="0.3">
      <c r="B1516" s="11" t="s">
        <v>6441</v>
      </c>
      <c r="C1516" s="14"/>
      <c r="D1516" s="10" t="s">
        <v>6442</v>
      </c>
      <c r="E1516" s="93">
        <v>204.99600000000001</v>
      </c>
      <c r="F1516" s="33">
        <f t="shared" si="51"/>
        <v>307.49400000000003</v>
      </c>
      <c r="G1516" s="11">
        <v>12</v>
      </c>
      <c r="H1516" s="126" t="s">
        <v>3138</v>
      </c>
      <c r="I1516" s="32"/>
      <c r="J1516" s="124"/>
      <c r="K1516" s="120"/>
      <c r="M1516" s="117"/>
    </row>
    <row r="1517" spans="1:13" ht="14.25" customHeight="1" x14ac:dyDescent="0.3">
      <c r="B1517" s="11" t="s">
        <v>5275</v>
      </c>
      <c r="C1517" s="14"/>
      <c r="D1517" s="10" t="s">
        <v>6443</v>
      </c>
      <c r="E1517" s="93">
        <v>241.80800000000002</v>
      </c>
      <c r="F1517" s="33">
        <f t="shared" si="51"/>
        <v>362.71200000000005</v>
      </c>
      <c r="G1517" s="11">
        <v>12</v>
      </c>
      <c r="H1517" s="126" t="s">
        <v>3138</v>
      </c>
      <c r="I1517" s="32"/>
      <c r="J1517" s="124"/>
      <c r="K1517" s="120"/>
      <c r="M1517" s="117"/>
    </row>
    <row r="1518" spans="1:13" ht="14.25" customHeight="1" x14ac:dyDescent="0.3">
      <c r="B1518" s="11"/>
      <c r="C1518" s="14"/>
      <c r="D1518" s="10" t="s">
        <v>3138</v>
      </c>
      <c r="E1518" s="93" t="s">
        <v>3138</v>
      </c>
      <c r="F1518" s="33" t="str">
        <f t="shared" si="51"/>
        <v/>
      </c>
      <c r="G1518" s="11">
        <v>6</v>
      </c>
      <c r="H1518" s="126" t="s">
        <v>3138</v>
      </c>
      <c r="I1518" s="32"/>
      <c r="J1518" s="124"/>
      <c r="K1518" s="120"/>
      <c r="M1518" s="117"/>
    </row>
    <row r="1519" spans="1:13" ht="14.25" customHeight="1" x14ac:dyDescent="0.25">
      <c r="A1519" s="16"/>
      <c r="B1519" s="17"/>
      <c r="C1519" s="18" t="s">
        <v>5516</v>
      </c>
      <c r="D1519" s="19"/>
      <c r="E1519" s="94" t="s">
        <v>3138</v>
      </c>
      <c r="F1519" s="34" t="str">
        <f t="shared" ref="F1519:F1524" si="52">IF(G1519="ENV.","VENTA",IF(B1519="","",E1519+E1519*A$2/100))</f>
        <v/>
      </c>
      <c r="G1519" s="17"/>
      <c r="H1519" s="126" t="s">
        <v>3138</v>
      </c>
      <c r="I1519" s="32"/>
      <c r="J1519" s="124"/>
      <c r="K1519" s="120"/>
      <c r="M1519" s="117"/>
    </row>
    <row r="1520" spans="1:13" ht="14.25" customHeight="1" x14ac:dyDescent="0.3">
      <c r="A1520" s="21"/>
      <c r="B1520" s="22" t="s">
        <v>2402</v>
      </c>
      <c r="C1520" s="23"/>
      <c r="D1520" s="24" t="s">
        <v>3130</v>
      </c>
      <c r="E1520" s="95" t="s">
        <v>3629</v>
      </c>
      <c r="F1520" s="35" t="str">
        <f t="shared" si="52"/>
        <v>VENTA</v>
      </c>
      <c r="G1520" s="22" t="s">
        <v>1965</v>
      </c>
      <c r="H1520" s="126" t="s">
        <v>3138</v>
      </c>
      <c r="I1520" s="32"/>
      <c r="J1520" s="124"/>
      <c r="K1520" s="120"/>
      <c r="M1520" s="117"/>
    </row>
    <row r="1521" spans="1:13" ht="14.25" customHeight="1" x14ac:dyDescent="0.3">
      <c r="B1521" s="11" t="s">
        <v>5253</v>
      </c>
      <c r="C1521" s="14"/>
      <c r="D1521" s="10" t="s">
        <v>7563</v>
      </c>
      <c r="E1521" s="93">
        <v>218.33330000000001</v>
      </c>
      <c r="F1521" s="33">
        <f t="shared" si="52"/>
        <v>327.49995000000001</v>
      </c>
      <c r="G1521" s="11">
        <v>25</v>
      </c>
      <c r="H1521" s="126" t="s">
        <v>8135</v>
      </c>
      <c r="I1521" s="32"/>
      <c r="J1521" s="124"/>
      <c r="K1521" s="120"/>
      <c r="M1521" s="117"/>
    </row>
    <row r="1522" spans="1:13" ht="14.25" customHeight="1" x14ac:dyDescent="0.3">
      <c r="B1522" s="11" t="s">
        <v>5256</v>
      </c>
      <c r="C1522" s="14"/>
      <c r="D1522" s="10" t="s">
        <v>5257</v>
      </c>
      <c r="E1522" s="93">
        <v>1297.605</v>
      </c>
      <c r="F1522" s="33">
        <f t="shared" si="52"/>
        <v>1946.4075</v>
      </c>
      <c r="G1522" s="11">
        <v>25</v>
      </c>
      <c r="H1522" s="126" t="s">
        <v>3138</v>
      </c>
      <c r="I1522" s="32"/>
      <c r="J1522" s="124"/>
      <c r="K1522" s="120"/>
      <c r="M1522" s="117"/>
    </row>
    <row r="1523" spans="1:13" ht="14.25" customHeight="1" x14ac:dyDescent="0.3">
      <c r="A1523"/>
      <c r="B1523" s="11" t="s">
        <v>5472</v>
      </c>
      <c r="C1523" s="14"/>
      <c r="D1523" s="10" t="s">
        <v>7564</v>
      </c>
      <c r="E1523" s="93">
        <v>266.66669999999999</v>
      </c>
      <c r="F1523" s="33">
        <f t="shared" si="52"/>
        <v>400.00004999999999</v>
      </c>
      <c r="G1523" s="11">
        <v>25</v>
      </c>
      <c r="H1523" s="126" t="s">
        <v>8135</v>
      </c>
      <c r="I1523" s="32"/>
      <c r="J1523" s="124"/>
      <c r="K1523" s="120"/>
      <c r="M1523" s="117"/>
    </row>
    <row r="1524" spans="1:13" ht="14.25" customHeight="1" x14ac:dyDescent="0.3">
      <c r="B1524" s="11" t="s">
        <v>5473</v>
      </c>
      <c r="C1524" s="14"/>
      <c r="D1524" s="10" t="s">
        <v>5474</v>
      </c>
      <c r="E1524" s="93">
        <v>1542.8000000000002</v>
      </c>
      <c r="F1524" s="33">
        <f t="shared" si="52"/>
        <v>2314.2000000000003</v>
      </c>
      <c r="G1524" s="11">
        <v>15</v>
      </c>
      <c r="H1524" s="126" t="s">
        <v>3138</v>
      </c>
      <c r="I1524" s="32"/>
      <c r="J1524" s="124"/>
      <c r="K1524" s="120"/>
      <c r="M1524" s="117"/>
    </row>
    <row r="1525" spans="1:13" ht="14.25" customHeight="1" x14ac:dyDescent="0.25">
      <c r="A1525" s="16"/>
      <c r="B1525" s="17"/>
      <c r="C1525" s="18" t="s">
        <v>2037</v>
      </c>
      <c r="D1525" s="19"/>
      <c r="E1525" s="94" t="s">
        <v>3138</v>
      </c>
      <c r="F1525" s="34" t="str">
        <f t="shared" ref="F1525:F1583" si="53">IF(G1525="ENV.","VENTA",IF(B1525="","",E1525+E1525*A$2/100))</f>
        <v/>
      </c>
      <c r="G1525" s="17"/>
      <c r="H1525" s="126" t="s">
        <v>3138</v>
      </c>
      <c r="I1525" s="32"/>
      <c r="J1525" s="124"/>
      <c r="K1525" s="120"/>
      <c r="M1525" s="117"/>
    </row>
    <row r="1526" spans="1:13" ht="14.25" customHeight="1" x14ac:dyDescent="0.3">
      <c r="A1526" s="21"/>
      <c r="B1526" s="22" t="s">
        <v>2402</v>
      </c>
      <c r="C1526" s="23"/>
      <c r="D1526" s="24" t="s">
        <v>3130</v>
      </c>
      <c r="E1526" s="95" t="s">
        <v>3629</v>
      </c>
      <c r="F1526" s="35" t="str">
        <f t="shared" si="53"/>
        <v>VENTA</v>
      </c>
      <c r="G1526" s="22" t="s">
        <v>1965</v>
      </c>
      <c r="H1526" s="126" t="s">
        <v>3138</v>
      </c>
      <c r="I1526" s="32"/>
      <c r="J1526" s="124"/>
      <c r="K1526" s="120"/>
      <c r="M1526" s="117"/>
    </row>
    <row r="1527" spans="1:13" ht="14.25" customHeight="1" x14ac:dyDescent="0.3">
      <c r="B1527" s="63" t="s">
        <v>5258</v>
      </c>
      <c r="C1527" s="67"/>
      <c r="D1527" s="62" t="s">
        <v>6786</v>
      </c>
      <c r="E1527" s="93">
        <v>131.572</v>
      </c>
      <c r="F1527" s="74">
        <f>IF(G1527="ENV.","VENTA",IF(B1527="","",E1527+E1527*A$2/100))</f>
        <v>197.358</v>
      </c>
      <c r="G1527" s="63">
        <v>25</v>
      </c>
      <c r="H1527" s="126" t="s">
        <v>7537</v>
      </c>
      <c r="I1527" s="32"/>
      <c r="J1527" s="124"/>
      <c r="K1527" s="120"/>
      <c r="M1527" s="117"/>
    </row>
    <row r="1528" spans="1:13" ht="14.25" customHeight="1" x14ac:dyDescent="0.3">
      <c r="B1528" s="63" t="s">
        <v>5259</v>
      </c>
      <c r="C1528" s="67"/>
      <c r="D1528" s="62" t="s">
        <v>6787</v>
      </c>
      <c r="E1528" s="93">
        <v>150.458</v>
      </c>
      <c r="F1528" s="74">
        <f>IF(G1528="ENV.","VENTA",IF(B1528="","",E1528+E1528*A$2/100))</f>
        <v>225.68700000000001</v>
      </c>
      <c r="G1528" s="63">
        <v>25</v>
      </c>
      <c r="H1528" s="126" t="s">
        <v>7537</v>
      </c>
      <c r="I1528" s="32"/>
      <c r="J1528" s="124"/>
      <c r="K1528" s="120"/>
      <c r="M1528" s="117"/>
    </row>
    <row r="1529" spans="1:13" ht="14.25" customHeight="1" x14ac:dyDescent="0.3">
      <c r="B1529" s="63" t="s">
        <v>5260</v>
      </c>
      <c r="C1529" s="67"/>
      <c r="D1529" s="62" t="s">
        <v>6792</v>
      </c>
      <c r="E1529" s="93">
        <v>205.11600000000001</v>
      </c>
      <c r="F1529" s="74">
        <f>IF(G1529="ENV.","VENTA",IF(B1529="","",E1529+E1529*A$2/100))</f>
        <v>307.67400000000004</v>
      </c>
      <c r="G1529" s="63">
        <v>25</v>
      </c>
      <c r="H1529" s="126" t="s">
        <v>7537</v>
      </c>
      <c r="I1529" s="32"/>
      <c r="J1529" s="124"/>
      <c r="K1529" s="120"/>
      <c r="M1529" s="117"/>
    </row>
    <row r="1530" spans="1:13" ht="14.25" customHeight="1" x14ac:dyDescent="0.3">
      <c r="B1530" s="11" t="s">
        <v>491</v>
      </c>
      <c r="C1530" s="14"/>
      <c r="D1530" s="10" t="s">
        <v>6799</v>
      </c>
      <c r="E1530" s="93">
        <v>261.31600000000003</v>
      </c>
      <c r="F1530" s="33">
        <f t="shared" si="53"/>
        <v>391.97400000000005</v>
      </c>
      <c r="G1530" s="11">
        <v>25</v>
      </c>
      <c r="H1530" s="126" t="s">
        <v>7537</v>
      </c>
      <c r="I1530" s="32"/>
      <c r="J1530" s="124"/>
      <c r="K1530" s="120"/>
      <c r="M1530" s="117"/>
    </row>
    <row r="1531" spans="1:13" ht="14.25" customHeight="1" x14ac:dyDescent="0.3">
      <c r="B1531" s="11" t="s">
        <v>492</v>
      </c>
      <c r="C1531" s="14"/>
      <c r="D1531" s="10" t="s">
        <v>6793</v>
      </c>
      <c r="E1531" s="93">
        <v>228.45600000000002</v>
      </c>
      <c r="F1531" s="33">
        <f t="shared" si="53"/>
        <v>342.68400000000003</v>
      </c>
      <c r="G1531" s="11">
        <v>25</v>
      </c>
      <c r="H1531" s="126" t="s">
        <v>7537</v>
      </c>
      <c r="I1531" s="32"/>
      <c r="J1531" s="124"/>
      <c r="K1531" s="120"/>
      <c r="M1531" s="117"/>
    </row>
    <row r="1532" spans="1:13" ht="14.25" customHeight="1" x14ac:dyDescent="0.3">
      <c r="A1532"/>
      <c r="B1532" s="11" t="s">
        <v>493</v>
      </c>
      <c r="C1532" s="14"/>
      <c r="D1532" s="10" t="s">
        <v>6794</v>
      </c>
      <c r="E1532" s="93">
        <v>234.04000000000002</v>
      </c>
      <c r="F1532" s="33">
        <f t="shared" si="53"/>
        <v>351.06000000000006</v>
      </c>
      <c r="G1532" s="11">
        <v>25</v>
      </c>
      <c r="H1532" s="126" t="s">
        <v>7537</v>
      </c>
      <c r="I1532" s="32"/>
      <c r="J1532" s="124"/>
      <c r="K1532" s="120"/>
      <c r="M1532" s="117"/>
    </row>
    <row r="1533" spans="1:13" ht="14.25" customHeight="1" x14ac:dyDescent="0.3">
      <c r="B1533" s="11" t="s">
        <v>494</v>
      </c>
      <c r="C1533" s="14"/>
      <c r="D1533" s="10" t="s">
        <v>6801</v>
      </c>
      <c r="E1533" s="93">
        <v>289.56</v>
      </c>
      <c r="F1533" s="33">
        <f t="shared" si="53"/>
        <v>434.34000000000003</v>
      </c>
      <c r="G1533" s="11">
        <v>15</v>
      </c>
      <c r="H1533" s="126" t="s">
        <v>7537</v>
      </c>
      <c r="I1533" s="32"/>
      <c r="J1533" s="124"/>
      <c r="K1533" s="120"/>
      <c r="M1533" s="117"/>
    </row>
    <row r="1534" spans="1:13" ht="14.25" customHeight="1" x14ac:dyDescent="0.3">
      <c r="B1534" s="11" t="s">
        <v>495</v>
      </c>
      <c r="C1534" s="14"/>
      <c r="D1534" s="10" t="s">
        <v>6804</v>
      </c>
      <c r="E1534" s="93">
        <v>356.07100000000003</v>
      </c>
      <c r="F1534" s="33">
        <f t="shared" si="53"/>
        <v>534.1065000000001</v>
      </c>
      <c r="G1534" s="11">
        <v>50</v>
      </c>
      <c r="H1534" s="126" t="s">
        <v>7537</v>
      </c>
      <c r="I1534" s="32"/>
      <c r="J1534" s="124"/>
      <c r="K1534" s="120"/>
      <c r="M1534" s="117"/>
    </row>
    <row r="1535" spans="1:13" ht="14.25" customHeight="1" x14ac:dyDescent="0.3">
      <c r="A1535" s="3"/>
      <c r="B1535" s="11" t="s">
        <v>496</v>
      </c>
      <c r="C1535" s="14"/>
      <c r="D1535" s="10" t="s">
        <v>6803</v>
      </c>
      <c r="E1535" s="93">
        <v>344.077</v>
      </c>
      <c r="F1535" s="33">
        <f t="shared" si="53"/>
        <v>516.1155</v>
      </c>
      <c r="G1535" s="11">
        <v>50</v>
      </c>
      <c r="H1535" s="126" t="s">
        <v>7537</v>
      </c>
      <c r="I1535" s="32"/>
      <c r="J1535" s="124"/>
      <c r="K1535" s="120"/>
      <c r="M1535" s="117"/>
    </row>
    <row r="1536" spans="1:13" ht="14.25" customHeight="1" x14ac:dyDescent="0.3">
      <c r="A1536" s="3"/>
      <c r="B1536" s="11" t="s">
        <v>497</v>
      </c>
      <c r="C1536" s="14"/>
      <c r="D1536" s="10" t="s">
        <v>6808</v>
      </c>
      <c r="E1536" s="93">
        <v>498.61100000000005</v>
      </c>
      <c r="F1536" s="33">
        <f t="shared" si="53"/>
        <v>747.91650000000004</v>
      </c>
      <c r="G1536" s="11">
        <v>1</v>
      </c>
      <c r="H1536" s="126" t="s">
        <v>7537</v>
      </c>
      <c r="I1536" s="32"/>
      <c r="J1536" s="124"/>
      <c r="K1536" s="120"/>
      <c r="M1536" s="117"/>
    </row>
    <row r="1537" spans="1:13" ht="14.25" customHeight="1" x14ac:dyDescent="0.3">
      <c r="A1537" s="3"/>
      <c r="B1537" s="11" t="s">
        <v>498</v>
      </c>
      <c r="C1537" s="14"/>
      <c r="D1537" s="10" t="s">
        <v>6809</v>
      </c>
      <c r="E1537" s="93">
        <v>509.45600000000002</v>
      </c>
      <c r="F1537" s="33">
        <f t="shared" si="53"/>
        <v>764.18399999999997</v>
      </c>
      <c r="G1537" s="11">
        <v>1</v>
      </c>
      <c r="H1537" s="126" t="s">
        <v>7537</v>
      </c>
      <c r="I1537" s="32"/>
      <c r="J1537" s="124"/>
      <c r="K1537" s="120"/>
      <c r="M1537" s="117"/>
    </row>
    <row r="1538" spans="1:13" ht="14.25" customHeight="1" x14ac:dyDescent="0.3">
      <c r="A1538" s="3"/>
      <c r="B1538" s="11" t="s">
        <v>499</v>
      </c>
      <c r="C1538" s="14"/>
      <c r="D1538" s="10" t="s">
        <v>6811</v>
      </c>
      <c r="E1538" s="93">
        <v>568.55399999999997</v>
      </c>
      <c r="F1538" s="33">
        <f t="shared" si="53"/>
        <v>852.8309999999999</v>
      </c>
      <c r="G1538" s="11">
        <v>50</v>
      </c>
      <c r="H1538" s="126" t="s">
        <v>7537</v>
      </c>
      <c r="I1538" s="32"/>
      <c r="J1538" s="124"/>
      <c r="K1538" s="120"/>
      <c r="M1538" s="117"/>
    </row>
    <row r="1539" spans="1:13" ht="14.25" customHeight="1" x14ac:dyDescent="0.3">
      <c r="A1539" s="3"/>
      <c r="B1539" s="11" t="s">
        <v>500</v>
      </c>
      <c r="C1539" s="14"/>
      <c r="D1539" s="10" t="s">
        <v>6810</v>
      </c>
      <c r="E1539" s="93">
        <v>550.76400000000001</v>
      </c>
      <c r="F1539" s="33">
        <f t="shared" si="53"/>
        <v>826.14599999999996</v>
      </c>
      <c r="G1539" s="11">
        <v>1</v>
      </c>
      <c r="H1539" s="126" t="s">
        <v>7537</v>
      </c>
      <c r="I1539" s="32"/>
      <c r="J1539" s="124"/>
      <c r="K1539" s="120"/>
      <c r="M1539" s="117"/>
    </row>
    <row r="1540" spans="1:13" ht="14.25" customHeight="1" x14ac:dyDescent="0.3">
      <c r="A1540" s="3"/>
      <c r="B1540" s="11" t="s">
        <v>501</v>
      </c>
      <c r="C1540" s="14"/>
      <c r="D1540" s="10" t="s">
        <v>6818</v>
      </c>
      <c r="E1540" s="93">
        <v>805.18000000000006</v>
      </c>
      <c r="F1540" s="33">
        <f t="shared" si="53"/>
        <v>1207.77</v>
      </c>
      <c r="G1540" s="11">
        <v>1</v>
      </c>
      <c r="H1540" s="126" t="s">
        <v>7537</v>
      </c>
      <c r="I1540" s="32"/>
      <c r="J1540" s="124"/>
      <c r="K1540" s="120"/>
      <c r="M1540" s="117"/>
    </row>
    <row r="1541" spans="1:13" ht="14.25" customHeight="1" x14ac:dyDescent="0.3">
      <c r="A1541" s="3"/>
      <c r="B1541" s="11" t="s">
        <v>502</v>
      </c>
      <c r="C1541" s="14"/>
      <c r="D1541" s="10" t="s">
        <v>6815</v>
      </c>
      <c r="E1541" s="93">
        <v>717.62600000000009</v>
      </c>
      <c r="F1541" s="33">
        <f t="shared" si="53"/>
        <v>1076.4390000000001</v>
      </c>
      <c r="G1541" s="11">
        <v>1</v>
      </c>
      <c r="H1541" s="126" t="s">
        <v>7537</v>
      </c>
      <c r="I1541" s="32"/>
      <c r="J1541" s="124"/>
      <c r="K1541" s="120"/>
      <c r="M1541" s="117"/>
    </row>
    <row r="1542" spans="1:13" ht="14.25" customHeight="1" x14ac:dyDescent="0.3">
      <c r="A1542" s="3"/>
      <c r="B1542" s="11" t="s">
        <v>503</v>
      </c>
      <c r="C1542" s="14"/>
      <c r="D1542" s="10" t="s">
        <v>6821</v>
      </c>
      <c r="E1542" s="93">
        <v>882.12400000000002</v>
      </c>
      <c r="F1542" s="33">
        <f t="shared" si="53"/>
        <v>1323.1860000000001</v>
      </c>
      <c r="G1542" s="11">
        <v>1</v>
      </c>
      <c r="H1542" s="126" t="s">
        <v>7537</v>
      </c>
      <c r="I1542" s="32"/>
      <c r="J1542" s="124"/>
      <c r="K1542" s="120"/>
      <c r="M1542" s="117"/>
    </row>
    <row r="1543" spans="1:13" ht="14.25" customHeight="1" x14ac:dyDescent="0.3">
      <c r="A1543" s="3"/>
      <c r="B1543" s="11" t="s">
        <v>504</v>
      </c>
      <c r="C1543" s="14"/>
      <c r="D1543" s="10" t="s">
        <v>6822</v>
      </c>
      <c r="E1543" s="93">
        <v>882.12400000000002</v>
      </c>
      <c r="F1543" s="33">
        <f t="shared" si="53"/>
        <v>1323.1860000000001</v>
      </c>
      <c r="G1543" s="11">
        <v>1</v>
      </c>
      <c r="H1543" s="126" t="s">
        <v>7537</v>
      </c>
      <c r="I1543" s="32"/>
      <c r="J1543" s="124"/>
      <c r="K1543" s="120"/>
      <c r="M1543" s="117"/>
    </row>
    <row r="1544" spans="1:13" ht="14.25" customHeight="1" x14ac:dyDescent="0.3">
      <c r="A1544" s="3"/>
      <c r="B1544" s="11" t="s">
        <v>505</v>
      </c>
      <c r="C1544" s="14"/>
      <c r="D1544" s="10" t="s">
        <v>6828</v>
      </c>
      <c r="E1544" s="93">
        <v>1125.1480000000001</v>
      </c>
      <c r="F1544" s="33">
        <f t="shared" si="53"/>
        <v>1687.7220000000002</v>
      </c>
      <c r="G1544" s="11"/>
      <c r="H1544" s="126" t="s">
        <v>7537</v>
      </c>
      <c r="I1544" s="32"/>
      <c r="J1544" s="124"/>
      <c r="K1544" s="120"/>
      <c r="M1544" s="117"/>
    </row>
    <row r="1545" spans="1:13" ht="14.25" customHeight="1" x14ac:dyDescent="0.3">
      <c r="A1545" s="3"/>
      <c r="B1545" s="11" t="s">
        <v>506</v>
      </c>
      <c r="C1545" s="14"/>
      <c r="D1545" s="10" t="s">
        <v>6829</v>
      </c>
      <c r="E1545" s="93">
        <v>1125.1480000000001</v>
      </c>
      <c r="F1545" s="33">
        <f t="shared" si="53"/>
        <v>1687.7220000000002</v>
      </c>
      <c r="G1545" s="11"/>
      <c r="H1545" s="126" t="s">
        <v>7537</v>
      </c>
      <c r="I1545" s="32"/>
      <c r="J1545" s="124"/>
      <c r="K1545" s="120"/>
      <c r="M1545" s="117"/>
    </row>
    <row r="1546" spans="1:13" ht="14.25" customHeight="1" x14ac:dyDescent="0.3">
      <c r="A1546" s="3"/>
      <c r="B1546" s="11" t="s">
        <v>507</v>
      </c>
      <c r="C1546" s="14"/>
      <c r="D1546" s="10" t="s">
        <v>6825</v>
      </c>
      <c r="E1546" s="93">
        <v>1015.5350000000001</v>
      </c>
      <c r="F1546" s="33">
        <f t="shared" si="53"/>
        <v>1523.3025000000002</v>
      </c>
      <c r="G1546" s="11"/>
      <c r="H1546" s="126" t="s">
        <v>7537</v>
      </c>
      <c r="I1546" s="32"/>
      <c r="J1546" s="124"/>
      <c r="K1546" s="120"/>
      <c r="M1546" s="117"/>
    </row>
    <row r="1547" spans="1:13" ht="14.25" customHeight="1" x14ac:dyDescent="0.3">
      <c r="A1547" s="3"/>
      <c r="B1547" s="11" t="s">
        <v>508</v>
      </c>
      <c r="C1547" s="14"/>
      <c r="D1547" s="10" t="s">
        <v>6831</v>
      </c>
      <c r="E1547" s="93">
        <v>1766.7440000000001</v>
      </c>
      <c r="F1547" s="33">
        <f t="shared" si="53"/>
        <v>2650.116</v>
      </c>
      <c r="G1547" s="11"/>
      <c r="H1547" s="126" t="s">
        <v>7537</v>
      </c>
      <c r="I1547" s="32"/>
      <c r="J1547" s="124"/>
      <c r="K1547" s="120"/>
      <c r="M1547" s="117"/>
    </row>
    <row r="1548" spans="1:13" ht="14.25" customHeight="1" x14ac:dyDescent="0.3">
      <c r="A1548" s="3"/>
      <c r="B1548" s="11" t="s">
        <v>5286</v>
      </c>
      <c r="C1548" s="14"/>
      <c r="D1548" s="10" t="s">
        <v>6247</v>
      </c>
      <c r="E1548" s="93">
        <v>187.31400000000002</v>
      </c>
      <c r="F1548" s="33">
        <f>IF(G1548="ENV.","VENTA",IF(B1548="","",E1548+E1548*A$2/100))</f>
        <v>280.971</v>
      </c>
      <c r="G1548" s="11">
        <v>25</v>
      </c>
      <c r="H1548" s="126" t="s">
        <v>7537</v>
      </c>
      <c r="I1548" s="32"/>
      <c r="J1548" s="124"/>
      <c r="K1548" s="120"/>
      <c r="M1548" s="117"/>
    </row>
    <row r="1549" spans="1:13" ht="14.25" customHeight="1" x14ac:dyDescent="0.3">
      <c r="A1549" s="3"/>
      <c r="B1549" s="11" t="s">
        <v>509</v>
      </c>
      <c r="C1549" s="14"/>
      <c r="D1549" s="10" t="s">
        <v>6788</v>
      </c>
      <c r="E1549" s="93">
        <v>164.50900000000001</v>
      </c>
      <c r="F1549" s="33">
        <f t="shared" si="53"/>
        <v>246.76350000000002</v>
      </c>
      <c r="G1549" s="11">
        <v>25</v>
      </c>
      <c r="H1549" s="126" t="s">
        <v>7537</v>
      </c>
      <c r="I1549" s="32"/>
      <c r="J1549" s="124"/>
      <c r="K1549" s="120"/>
      <c r="M1549" s="117"/>
    </row>
    <row r="1550" spans="1:13" ht="14.25" customHeight="1" x14ac:dyDescent="0.3">
      <c r="A1550" s="3"/>
      <c r="B1550" s="11" t="s">
        <v>510</v>
      </c>
      <c r="C1550" s="14"/>
      <c r="D1550" s="10" t="s">
        <v>6790</v>
      </c>
      <c r="E1550" s="93">
        <v>166.33700000000002</v>
      </c>
      <c r="F1550" s="33">
        <f t="shared" si="53"/>
        <v>249.50550000000004</v>
      </c>
      <c r="G1550" s="11">
        <v>15</v>
      </c>
      <c r="H1550" s="126" t="s">
        <v>7537</v>
      </c>
      <c r="I1550" s="32"/>
      <c r="J1550" s="124"/>
      <c r="K1550" s="120"/>
      <c r="M1550" s="117"/>
    </row>
    <row r="1551" spans="1:13" ht="14.25" customHeight="1" x14ac:dyDescent="0.3">
      <c r="A1551" s="3"/>
      <c r="B1551" s="11" t="s">
        <v>511</v>
      </c>
      <c r="C1551" s="14"/>
      <c r="D1551" s="10" t="s">
        <v>6795</v>
      </c>
      <c r="E1551" s="93">
        <v>256.03200000000004</v>
      </c>
      <c r="F1551" s="33">
        <f t="shared" si="53"/>
        <v>384.04800000000006</v>
      </c>
      <c r="G1551" s="11">
        <v>15</v>
      </c>
      <c r="H1551" s="126" t="s">
        <v>7537</v>
      </c>
      <c r="I1551" s="32"/>
      <c r="J1551" s="124"/>
      <c r="K1551" s="120"/>
      <c r="M1551" s="117"/>
    </row>
    <row r="1552" spans="1:13" ht="14.25" customHeight="1" x14ac:dyDescent="0.3">
      <c r="B1552" s="11" t="s">
        <v>512</v>
      </c>
      <c r="C1552" s="14"/>
      <c r="D1552" s="10" t="s">
        <v>6789</v>
      </c>
      <c r="E1552" s="93">
        <v>256.36700000000002</v>
      </c>
      <c r="F1552" s="33">
        <f t="shared" si="53"/>
        <v>384.55050000000006</v>
      </c>
      <c r="G1552" s="11">
        <v>50</v>
      </c>
      <c r="H1552" s="126" t="s">
        <v>7537</v>
      </c>
      <c r="I1552" s="32"/>
      <c r="J1552" s="124"/>
      <c r="K1552" s="120"/>
      <c r="M1552" s="117"/>
    </row>
    <row r="1553" spans="1:13" ht="14.25" customHeight="1" x14ac:dyDescent="0.3">
      <c r="B1553" s="11" t="s">
        <v>513</v>
      </c>
      <c r="C1553" s="14"/>
      <c r="D1553" s="10" t="s">
        <v>6800</v>
      </c>
      <c r="E1553" s="93">
        <v>264.38100000000003</v>
      </c>
      <c r="F1553" s="33">
        <f t="shared" si="53"/>
        <v>396.57150000000001</v>
      </c>
      <c r="G1553" s="11">
        <v>1</v>
      </c>
      <c r="H1553" s="126" t="s">
        <v>7537</v>
      </c>
      <c r="I1553" s="32"/>
      <c r="J1553" s="124"/>
      <c r="K1553" s="120"/>
      <c r="M1553" s="117"/>
    </row>
    <row r="1554" spans="1:13" ht="14.25" customHeight="1" x14ac:dyDescent="0.3">
      <c r="B1554" s="11" t="s">
        <v>514</v>
      </c>
      <c r="C1554" s="14"/>
      <c r="D1554" s="10" t="s">
        <v>6806</v>
      </c>
      <c r="E1554" s="93">
        <v>448.77500000000003</v>
      </c>
      <c r="F1554" s="33">
        <f t="shared" si="53"/>
        <v>673.16250000000002</v>
      </c>
      <c r="G1554" s="11">
        <v>1</v>
      </c>
      <c r="H1554" s="126" t="s">
        <v>7537</v>
      </c>
      <c r="I1554" s="32"/>
      <c r="J1554" s="124"/>
      <c r="K1554" s="120"/>
      <c r="M1554" s="117"/>
    </row>
    <row r="1555" spans="1:13" ht="14.25" customHeight="1" x14ac:dyDescent="0.3">
      <c r="B1555" s="11" t="s">
        <v>515</v>
      </c>
      <c r="C1555" s="14"/>
      <c r="D1555" s="10" t="s">
        <v>6805</v>
      </c>
      <c r="E1555" s="93">
        <v>422.59200000000004</v>
      </c>
      <c r="F1555" s="33">
        <f t="shared" si="53"/>
        <v>633.88800000000003</v>
      </c>
      <c r="G1555" s="11">
        <v>1</v>
      </c>
      <c r="H1555" s="126" t="s">
        <v>7537</v>
      </c>
      <c r="I1555" s="32"/>
      <c r="J1555" s="124"/>
      <c r="K1555" s="120"/>
      <c r="M1555" s="117"/>
    </row>
    <row r="1556" spans="1:13" ht="14.25" customHeight="1" x14ac:dyDescent="0.3">
      <c r="B1556" s="11" t="s">
        <v>516</v>
      </c>
      <c r="C1556" s="14"/>
      <c r="D1556" s="10" t="s">
        <v>6813</v>
      </c>
      <c r="E1556" s="93">
        <v>638.99900000000002</v>
      </c>
      <c r="F1556" s="33">
        <f t="shared" si="53"/>
        <v>958.49850000000004</v>
      </c>
      <c r="G1556" s="11">
        <v>1</v>
      </c>
      <c r="H1556" s="126" t="s">
        <v>7537</v>
      </c>
      <c r="I1556" s="32"/>
      <c r="J1556" s="124"/>
      <c r="K1556" s="120"/>
      <c r="M1556" s="117"/>
    </row>
    <row r="1557" spans="1:13" ht="14.25" customHeight="1" x14ac:dyDescent="0.3">
      <c r="B1557" s="11" t="s">
        <v>517</v>
      </c>
      <c r="C1557" s="14"/>
      <c r="D1557" s="10" t="s">
        <v>6814</v>
      </c>
      <c r="E1557" s="93">
        <v>678.60200000000009</v>
      </c>
      <c r="F1557" s="33">
        <f t="shared" si="53"/>
        <v>1017.9030000000001</v>
      </c>
      <c r="G1557" s="11">
        <v>1</v>
      </c>
      <c r="H1557" s="126" t="s">
        <v>7537</v>
      </c>
      <c r="I1557" s="32"/>
      <c r="J1557" s="124"/>
      <c r="K1557" s="120"/>
      <c r="M1557" s="117"/>
    </row>
    <row r="1558" spans="1:13" ht="14.25" customHeight="1" x14ac:dyDescent="0.3">
      <c r="B1558" s="11" t="s">
        <v>518</v>
      </c>
      <c r="C1558" s="14"/>
      <c r="D1558" s="10" t="s">
        <v>6817</v>
      </c>
      <c r="E1558" s="93">
        <v>795.97300000000007</v>
      </c>
      <c r="F1558" s="33">
        <f t="shared" si="53"/>
        <v>1193.9595000000002</v>
      </c>
      <c r="G1558" s="11">
        <v>1</v>
      </c>
      <c r="H1558" s="126" t="s">
        <v>7537</v>
      </c>
      <c r="I1558" s="32"/>
      <c r="J1558" s="124"/>
      <c r="K1558" s="120"/>
      <c r="M1558" s="117"/>
    </row>
    <row r="1559" spans="1:13" ht="14.25" customHeight="1" x14ac:dyDescent="0.3">
      <c r="B1559" s="11" t="s">
        <v>519</v>
      </c>
      <c r="C1559" s="14"/>
      <c r="D1559" s="10" t="s">
        <v>6827</v>
      </c>
      <c r="E1559" s="93">
        <v>1093.481</v>
      </c>
      <c r="F1559" s="33">
        <f t="shared" si="53"/>
        <v>1640.2215000000001</v>
      </c>
      <c r="G1559" s="11">
        <v>1</v>
      </c>
      <c r="H1559" s="126" t="s">
        <v>7537</v>
      </c>
      <c r="I1559" s="32"/>
      <c r="J1559" s="124"/>
      <c r="K1559" s="120"/>
      <c r="M1559" s="117"/>
    </row>
    <row r="1560" spans="1:13" ht="14.25" customHeight="1" x14ac:dyDescent="0.25">
      <c r="A1560" s="16"/>
      <c r="B1560" s="17"/>
      <c r="C1560" s="18" t="s">
        <v>6474</v>
      </c>
      <c r="D1560" s="19"/>
      <c r="E1560" s="94" t="s">
        <v>3138</v>
      </c>
      <c r="F1560" s="34" t="str">
        <f t="shared" si="53"/>
        <v/>
      </c>
      <c r="G1560" s="17"/>
      <c r="H1560" s="126" t="s">
        <v>3138</v>
      </c>
      <c r="I1560" s="32"/>
      <c r="J1560" s="124"/>
      <c r="K1560" s="120"/>
      <c r="M1560" s="117"/>
    </row>
    <row r="1561" spans="1:13" ht="14.25" customHeight="1" x14ac:dyDescent="0.3">
      <c r="A1561" s="21"/>
      <c r="B1561" s="22" t="s">
        <v>2402</v>
      </c>
      <c r="C1561" s="23"/>
      <c r="D1561" s="24" t="s">
        <v>3130</v>
      </c>
      <c r="E1561" s="95" t="s">
        <v>3629</v>
      </c>
      <c r="F1561" s="35" t="str">
        <f t="shared" si="53"/>
        <v>VENTA</v>
      </c>
      <c r="G1561" s="22" t="s">
        <v>1965</v>
      </c>
      <c r="H1561" s="126" t="s">
        <v>3138</v>
      </c>
      <c r="I1561" s="32"/>
      <c r="J1561" s="124"/>
      <c r="K1561" s="120"/>
      <c r="M1561" s="117"/>
    </row>
    <row r="1562" spans="1:13" ht="14.25" customHeight="1" x14ac:dyDescent="0.3">
      <c r="B1562" s="11" t="s">
        <v>520</v>
      </c>
      <c r="C1562" s="14"/>
      <c r="D1562" s="10" t="s">
        <v>6797</v>
      </c>
      <c r="E1562" s="93">
        <v>259.22000000000003</v>
      </c>
      <c r="F1562" s="33">
        <f t="shared" si="53"/>
        <v>388.83000000000004</v>
      </c>
      <c r="G1562" s="11"/>
      <c r="H1562" s="126" t="s">
        <v>7537</v>
      </c>
      <c r="I1562" s="32"/>
      <c r="J1562" s="124"/>
      <c r="K1562" s="120"/>
      <c r="M1562" s="117"/>
    </row>
    <row r="1563" spans="1:13" ht="14.25" customHeight="1" x14ac:dyDescent="0.3">
      <c r="B1563" s="11" t="s">
        <v>521</v>
      </c>
      <c r="C1563" s="14"/>
      <c r="D1563" s="10" t="s">
        <v>6798</v>
      </c>
      <c r="E1563" s="93">
        <v>259.22000000000003</v>
      </c>
      <c r="F1563" s="33">
        <f t="shared" si="53"/>
        <v>388.83000000000004</v>
      </c>
      <c r="G1563" s="11"/>
      <c r="H1563" s="126" t="s">
        <v>7537</v>
      </c>
      <c r="I1563" s="32"/>
      <c r="J1563" s="124"/>
      <c r="K1563" s="120"/>
      <c r="M1563" s="117"/>
    </row>
    <row r="1564" spans="1:13" ht="14.25" customHeight="1" x14ac:dyDescent="0.25">
      <c r="A1564" s="16"/>
      <c r="B1564" s="86"/>
      <c r="C1564" s="87" t="s">
        <v>7163</v>
      </c>
      <c r="D1564" s="88"/>
      <c r="E1564" s="94" t="s">
        <v>3138</v>
      </c>
      <c r="F1564" s="94" t="str">
        <f t="shared" ref="F1564:F1569" si="54">IF(G1564="ENV.","VENTA",IF(B1564="","",E1564+E1564*A$2/100))</f>
        <v/>
      </c>
      <c r="G1564" s="86"/>
      <c r="H1564" s="126" t="s">
        <v>3138</v>
      </c>
      <c r="I1564" s="32"/>
      <c r="J1564" s="124"/>
      <c r="K1564" s="120"/>
      <c r="M1564" s="117"/>
    </row>
    <row r="1565" spans="1:13" ht="14.25" customHeight="1" x14ac:dyDescent="0.3">
      <c r="B1565" s="82" t="s">
        <v>7146</v>
      </c>
      <c r="C1565" s="85"/>
      <c r="D1565" s="81" t="s">
        <v>7516</v>
      </c>
      <c r="E1565" s="93">
        <v>435</v>
      </c>
      <c r="F1565" s="93">
        <f t="shared" ref="F1565" si="55">IF(G1565="ENV.","VENTA",IF(B1565="","",E1565+E1565*A$2/100))</f>
        <v>652.5</v>
      </c>
      <c r="G1565" s="82">
        <v>10</v>
      </c>
      <c r="H1565" s="126" t="s">
        <v>8135</v>
      </c>
      <c r="I1565" s="32"/>
      <c r="J1565" s="124"/>
      <c r="K1565" s="120"/>
      <c r="M1565" s="117"/>
    </row>
    <row r="1566" spans="1:13" ht="14.25" customHeight="1" x14ac:dyDescent="0.3">
      <c r="B1566" s="82" t="s">
        <v>7140</v>
      </c>
      <c r="C1566" s="85"/>
      <c r="D1566" s="81" t="s">
        <v>7520</v>
      </c>
      <c r="E1566" s="93">
        <v>50</v>
      </c>
      <c r="F1566" s="93">
        <f t="shared" si="54"/>
        <v>75</v>
      </c>
      <c r="G1566" s="82">
        <v>10</v>
      </c>
      <c r="H1566" s="126" t="s">
        <v>8135</v>
      </c>
      <c r="I1566" s="32"/>
      <c r="J1566" s="124"/>
      <c r="K1566" s="120"/>
      <c r="M1566" s="117"/>
    </row>
    <row r="1567" spans="1:13" ht="14.25" customHeight="1" x14ac:dyDescent="0.3">
      <c r="B1567" s="82" t="s">
        <v>7137</v>
      </c>
      <c r="C1567" s="85"/>
      <c r="D1567" s="81" t="s">
        <v>7517</v>
      </c>
      <c r="E1567" s="93">
        <v>50</v>
      </c>
      <c r="F1567" s="93">
        <f t="shared" si="54"/>
        <v>75</v>
      </c>
      <c r="G1567" s="82">
        <v>10</v>
      </c>
      <c r="H1567" s="126" t="s">
        <v>8135</v>
      </c>
      <c r="I1567" s="32"/>
      <c r="J1567" s="124"/>
      <c r="K1567" s="120"/>
      <c r="M1567" s="117"/>
    </row>
    <row r="1568" spans="1:13" ht="14.25" customHeight="1" x14ac:dyDescent="0.3">
      <c r="A1568" s="3"/>
      <c r="B1568" s="82" t="s">
        <v>7138</v>
      </c>
      <c r="C1568" s="85"/>
      <c r="D1568" s="81" t="s">
        <v>7518</v>
      </c>
      <c r="E1568" s="93">
        <v>50</v>
      </c>
      <c r="F1568" s="93">
        <f t="shared" si="54"/>
        <v>75</v>
      </c>
      <c r="G1568" s="82">
        <v>10</v>
      </c>
      <c r="H1568" s="126" t="s">
        <v>8135</v>
      </c>
      <c r="I1568" s="32"/>
      <c r="J1568" s="124"/>
      <c r="K1568" s="120"/>
      <c r="M1568" s="117"/>
    </row>
    <row r="1569" spans="1:13" ht="14.25" customHeight="1" x14ac:dyDescent="0.3">
      <c r="A1569" s="3"/>
      <c r="B1569" s="82" t="s">
        <v>7139</v>
      </c>
      <c r="C1569" s="85"/>
      <c r="D1569" s="81" t="s">
        <v>7519</v>
      </c>
      <c r="E1569" s="93">
        <v>50</v>
      </c>
      <c r="F1569" s="93">
        <f t="shared" si="54"/>
        <v>75</v>
      </c>
      <c r="G1569" s="82">
        <v>10</v>
      </c>
      <c r="H1569" s="126" t="s">
        <v>8135</v>
      </c>
      <c r="I1569" s="32"/>
      <c r="J1569" s="124"/>
      <c r="K1569" s="120"/>
      <c r="M1569" s="117"/>
    </row>
    <row r="1570" spans="1:13" ht="14.25" customHeight="1" x14ac:dyDescent="0.25">
      <c r="A1570" s="16"/>
      <c r="B1570" s="17"/>
      <c r="C1570" s="18" t="s">
        <v>2038</v>
      </c>
      <c r="D1570" s="19"/>
      <c r="E1570" s="94" t="s">
        <v>3138</v>
      </c>
      <c r="F1570" s="34" t="str">
        <f t="shared" si="53"/>
        <v/>
      </c>
      <c r="G1570" s="17"/>
      <c r="H1570" s="126" t="s">
        <v>3138</v>
      </c>
      <c r="I1570" s="32"/>
      <c r="J1570" s="124"/>
      <c r="K1570" s="120"/>
      <c r="M1570" s="117"/>
    </row>
    <row r="1571" spans="1:13" ht="14.25" customHeight="1" x14ac:dyDescent="0.3">
      <c r="A1571" s="21"/>
      <c r="B1571" s="22" t="s">
        <v>2402</v>
      </c>
      <c r="C1571" s="23"/>
      <c r="D1571" s="24" t="s">
        <v>3130</v>
      </c>
      <c r="E1571" s="95" t="s">
        <v>3629</v>
      </c>
      <c r="F1571" s="35" t="str">
        <f t="shared" si="53"/>
        <v>VENTA</v>
      </c>
      <c r="G1571" s="22" t="s">
        <v>1965</v>
      </c>
      <c r="H1571" s="126" t="s">
        <v>3138</v>
      </c>
      <c r="I1571" s="32"/>
      <c r="J1571" s="124"/>
      <c r="K1571" s="120"/>
      <c r="M1571" s="117"/>
    </row>
    <row r="1572" spans="1:13" ht="14.25" customHeight="1" x14ac:dyDescent="0.3">
      <c r="B1572" s="11" t="s">
        <v>3247</v>
      </c>
      <c r="C1572" s="14"/>
      <c r="D1572" s="10" t="s">
        <v>4241</v>
      </c>
      <c r="E1572" s="93">
        <v>222.5</v>
      </c>
      <c r="F1572" s="33">
        <f t="shared" si="53"/>
        <v>333.75</v>
      </c>
      <c r="G1572" s="11">
        <v>10</v>
      </c>
      <c r="H1572" s="126" t="s">
        <v>7528</v>
      </c>
      <c r="I1572" s="32"/>
      <c r="J1572" s="124"/>
      <c r="K1572" s="120"/>
      <c r="M1572" s="117"/>
    </row>
    <row r="1573" spans="1:13" ht="14.25" customHeight="1" x14ac:dyDescent="0.3">
      <c r="B1573" s="11" t="s">
        <v>3248</v>
      </c>
      <c r="C1573" s="14"/>
      <c r="D1573" s="10" t="s">
        <v>4242</v>
      </c>
      <c r="E1573" s="93">
        <v>221.941</v>
      </c>
      <c r="F1573" s="33">
        <f t="shared" si="53"/>
        <v>332.91149999999999</v>
      </c>
      <c r="G1573" s="11">
        <v>10</v>
      </c>
      <c r="H1573" s="126" t="s">
        <v>7528</v>
      </c>
      <c r="I1573" s="32"/>
      <c r="J1573" s="124"/>
      <c r="K1573" s="120"/>
      <c r="M1573" s="117"/>
    </row>
    <row r="1574" spans="1:13" ht="14.25" customHeight="1" x14ac:dyDescent="0.3">
      <c r="A1574" s="3"/>
      <c r="B1574" s="11" t="s">
        <v>3249</v>
      </c>
      <c r="C1574" s="14"/>
      <c r="D1574" s="10" t="s">
        <v>4243</v>
      </c>
      <c r="E1574" s="93">
        <v>221.941</v>
      </c>
      <c r="F1574" s="33">
        <f t="shared" si="53"/>
        <v>332.91149999999999</v>
      </c>
      <c r="G1574" s="11">
        <v>10</v>
      </c>
      <c r="H1574" s="126" t="s">
        <v>7528</v>
      </c>
      <c r="I1574" s="32"/>
      <c r="J1574" s="124"/>
      <c r="K1574" s="120"/>
      <c r="M1574" s="117"/>
    </row>
    <row r="1575" spans="1:13" ht="14.25" customHeight="1" x14ac:dyDescent="0.3">
      <c r="A1575" s="3"/>
      <c r="B1575" s="11" t="s">
        <v>3250</v>
      </c>
      <c r="C1575" s="14"/>
      <c r="D1575" s="10" t="s">
        <v>4244</v>
      </c>
      <c r="E1575" s="93">
        <v>221.941</v>
      </c>
      <c r="F1575" s="33">
        <f t="shared" si="53"/>
        <v>332.91149999999999</v>
      </c>
      <c r="G1575" s="11">
        <v>10</v>
      </c>
      <c r="H1575" s="126" t="s">
        <v>7528</v>
      </c>
      <c r="I1575" s="32"/>
      <c r="J1575" s="124"/>
      <c r="K1575" s="120"/>
      <c r="M1575" s="117"/>
    </row>
    <row r="1576" spans="1:13" ht="14.25" customHeight="1" x14ac:dyDescent="0.3">
      <c r="A1576" s="3"/>
      <c r="B1576" s="11" t="s">
        <v>3251</v>
      </c>
      <c r="C1576" s="14"/>
      <c r="D1576" s="10" t="s">
        <v>4245</v>
      </c>
      <c r="E1576" s="93">
        <v>203.74200000000002</v>
      </c>
      <c r="F1576" s="33">
        <f t="shared" si="53"/>
        <v>305.61300000000006</v>
      </c>
      <c r="G1576" s="11">
        <v>10</v>
      </c>
      <c r="H1576" s="126" t="s">
        <v>7528</v>
      </c>
      <c r="I1576" s="32"/>
      <c r="J1576" s="124"/>
      <c r="K1576" s="120"/>
      <c r="M1576" s="117"/>
    </row>
    <row r="1577" spans="1:13" ht="14.25" customHeight="1" x14ac:dyDescent="0.3">
      <c r="A1577" s="3"/>
      <c r="B1577" s="11" t="s">
        <v>3252</v>
      </c>
      <c r="C1577" s="14"/>
      <c r="D1577" s="10" t="s">
        <v>4246</v>
      </c>
      <c r="E1577" s="93">
        <v>203.74200000000002</v>
      </c>
      <c r="F1577" s="33">
        <f t="shared" si="53"/>
        <v>305.61300000000006</v>
      </c>
      <c r="G1577" s="11">
        <v>10</v>
      </c>
      <c r="H1577" s="126" t="s">
        <v>7528</v>
      </c>
      <c r="I1577" s="32"/>
      <c r="J1577" s="124"/>
      <c r="K1577" s="120"/>
      <c r="M1577" s="117"/>
    </row>
    <row r="1578" spans="1:13" ht="14.25" customHeight="1" x14ac:dyDescent="0.3">
      <c r="A1578" s="3"/>
      <c r="B1578" s="11" t="s">
        <v>3253</v>
      </c>
      <c r="C1578" s="14"/>
      <c r="D1578" s="10" t="s">
        <v>4247</v>
      </c>
      <c r="E1578" s="93">
        <v>189.73100000000002</v>
      </c>
      <c r="F1578" s="33">
        <f t="shared" si="53"/>
        <v>284.59650000000005</v>
      </c>
      <c r="G1578" s="11">
        <v>10</v>
      </c>
      <c r="H1578" s="126" t="s">
        <v>7528</v>
      </c>
      <c r="I1578" s="32"/>
      <c r="J1578" s="124"/>
      <c r="K1578" s="120"/>
      <c r="M1578" s="117"/>
    </row>
    <row r="1579" spans="1:13" ht="14.25" customHeight="1" x14ac:dyDescent="0.3">
      <c r="A1579" s="3"/>
      <c r="B1579" s="11" t="s">
        <v>3245</v>
      </c>
      <c r="C1579" s="14"/>
      <c r="D1579" s="10" t="s">
        <v>4239</v>
      </c>
      <c r="E1579" s="93">
        <v>189.73100000000002</v>
      </c>
      <c r="F1579" s="33">
        <f t="shared" si="53"/>
        <v>284.59650000000005</v>
      </c>
      <c r="G1579" s="11">
        <v>10</v>
      </c>
      <c r="H1579" s="126" t="s">
        <v>7528</v>
      </c>
      <c r="I1579" s="32"/>
      <c r="J1579" s="124"/>
      <c r="K1579" s="120"/>
      <c r="M1579" s="117"/>
    </row>
    <row r="1580" spans="1:13" ht="14.25" customHeight="1" x14ac:dyDescent="0.3">
      <c r="A1580" s="3"/>
      <c r="B1580" s="11" t="s">
        <v>3246</v>
      </c>
      <c r="C1580" s="14"/>
      <c r="D1580" s="10" t="s">
        <v>4240</v>
      </c>
      <c r="E1580" s="93">
        <v>189.73100000000002</v>
      </c>
      <c r="F1580" s="33">
        <f t="shared" si="53"/>
        <v>284.59650000000005</v>
      </c>
      <c r="G1580" s="11">
        <v>10</v>
      </c>
      <c r="H1580" s="126" t="s">
        <v>7528</v>
      </c>
      <c r="I1580" s="32"/>
      <c r="J1580" s="124"/>
      <c r="K1580" s="120"/>
      <c r="M1580" s="117"/>
    </row>
    <row r="1581" spans="1:13" ht="14.25" customHeight="1" x14ac:dyDescent="0.3">
      <c r="A1581" s="3"/>
      <c r="B1581" s="11" t="s">
        <v>3254</v>
      </c>
      <c r="C1581" s="14"/>
      <c r="D1581" s="10" t="s">
        <v>4250</v>
      </c>
      <c r="E1581" s="93">
        <v>339.30500000000001</v>
      </c>
      <c r="F1581" s="33">
        <f t="shared" si="53"/>
        <v>508.95749999999998</v>
      </c>
      <c r="G1581" s="11">
        <v>10</v>
      </c>
      <c r="H1581" s="126" t="s">
        <v>3138</v>
      </c>
      <c r="I1581" s="32"/>
      <c r="J1581" s="124"/>
      <c r="K1581" s="120"/>
      <c r="M1581" s="117"/>
    </row>
    <row r="1582" spans="1:13" ht="14.25" customHeight="1" x14ac:dyDescent="0.3">
      <c r="A1582" s="3"/>
      <c r="B1582" s="11" t="s">
        <v>3255</v>
      </c>
      <c r="C1582" s="14"/>
      <c r="D1582" s="10" t="s">
        <v>4251</v>
      </c>
      <c r="E1582" s="93">
        <v>327.75900000000001</v>
      </c>
      <c r="F1582" s="33">
        <f t="shared" si="53"/>
        <v>491.63850000000002</v>
      </c>
      <c r="G1582" s="11">
        <v>10</v>
      </c>
      <c r="H1582" s="126" t="s">
        <v>3138</v>
      </c>
      <c r="I1582" s="32"/>
      <c r="J1582" s="124"/>
      <c r="K1582" s="120"/>
      <c r="M1582" s="117"/>
    </row>
    <row r="1583" spans="1:13" ht="14.25" customHeight="1" x14ac:dyDescent="0.3">
      <c r="A1583" s="3"/>
      <c r="B1583" s="11" t="s">
        <v>3256</v>
      </c>
      <c r="C1583" s="14"/>
      <c r="D1583" s="10" t="s">
        <v>4252</v>
      </c>
      <c r="E1583" s="93">
        <v>327.75900000000001</v>
      </c>
      <c r="F1583" s="33">
        <f t="shared" si="53"/>
        <v>491.63850000000002</v>
      </c>
      <c r="G1583" s="11">
        <v>10</v>
      </c>
      <c r="H1583" s="126" t="s">
        <v>3138</v>
      </c>
      <c r="I1583" s="32"/>
      <c r="J1583" s="124"/>
      <c r="K1583" s="120"/>
      <c r="M1583" s="117"/>
    </row>
    <row r="1584" spans="1:13" ht="14.25" customHeight="1" x14ac:dyDescent="0.3">
      <c r="A1584" s="3"/>
      <c r="B1584" s="11" t="s">
        <v>3257</v>
      </c>
      <c r="C1584" s="14"/>
      <c r="D1584" s="10" t="s">
        <v>4253</v>
      </c>
      <c r="E1584" s="93">
        <v>327.75900000000001</v>
      </c>
      <c r="F1584" s="33">
        <f t="shared" ref="F1584:F1651" si="56">IF(G1584="ENV.","VENTA",IF(B1584="","",E1584+E1584*A$2/100))</f>
        <v>491.63850000000002</v>
      </c>
      <c r="G1584" s="11">
        <v>10</v>
      </c>
      <c r="H1584" s="126" t="s">
        <v>3138</v>
      </c>
      <c r="I1584" s="32"/>
      <c r="J1584" s="124"/>
      <c r="K1584" s="120"/>
      <c r="M1584" s="117"/>
    </row>
    <row r="1585" spans="1:13" ht="14.25" customHeight="1" x14ac:dyDescent="0.3">
      <c r="A1585" s="3"/>
      <c r="B1585" s="11" t="s">
        <v>3258</v>
      </c>
      <c r="C1585" s="14"/>
      <c r="D1585" s="10" t="s">
        <v>4254</v>
      </c>
      <c r="E1585" s="93">
        <v>346.755</v>
      </c>
      <c r="F1585" s="33">
        <f t="shared" si="56"/>
        <v>520.13249999999994</v>
      </c>
      <c r="G1585" s="11">
        <v>10</v>
      </c>
      <c r="H1585" s="126" t="s">
        <v>3138</v>
      </c>
      <c r="I1585" s="32"/>
      <c r="J1585" s="124"/>
      <c r="K1585" s="120"/>
      <c r="M1585" s="117"/>
    </row>
    <row r="1586" spans="1:13" ht="14.25" customHeight="1" x14ac:dyDescent="0.3">
      <c r="A1586" s="3"/>
      <c r="B1586" s="11" t="s">
        <v>3259</v>
      </c>
      <c r="C1586" s="14"/>
      <c r="D1586" s="10" t="s">
        <v>4255</v>
      </c>
      <c r="E1586" s="93">
        <v>302.55700000000002</v>
      </c>
      <c r="F1586" s="33">
        <f t="shared" si="56"/>
        <v>453.83550000000002</v>
      </c>
      <c r="G1586" s="11">
        <v>10</v>
      </c>
      <c r="H1586" s="126" t="s">
        <v>3138</v>
      </c>
      <c r="I1586" s="32"/>
      <c r="J1586" s="124"/>
      <c r="K1586" s="120"/>
      <c r="M1586" s="117"/>
    </row>
    <row r="1587" spans="1:13" ht="14.25" customHeight="1" x14ac:dyDescent="0.3">
      <c r="A1587" s="3"/>
      <c r="B1587" s="11" t="s">
        <v>3260</v>
      </c>
      <c r="C1587" s="14"/>
      <c r="D1587" s="10" t="s">
        <v>4256</v>
      </c>
      <c r="E1587" s="93">
        <v>302.55700000000002</v>
      </c>
      <c r="F1587" s="33">
        <f t="shared" si="56"/>
        <v>453.83550000000002</v>
      </c>
      <c r="G1587" s="11">
        <v>10</v>
      </c>
      <c r="H1587" s="126" t="s">
        <v>3138</v>
      </c>
      <c r="I1587" s="32"/>
      <c r="J1587" s="124"/>
      <c r="K1587" s="120"/>
      <c r="M1587" s="117"/>
    </row>
    <row r="1588" spans="1:13" ht="14.25" customHeight="1" x14ac:dyDescent="0.3">
      <c r="A1588" s="3"/>
      <c r="B1588" s="11" t="s">
        <v>3261</v>
      </c>
      <c r="C1588" s="14"/>
      <c r="D1588" s="10" t="s">
        <v>4257</v>
      </c>
      <c r="E1588" s="93">
        <v>280.94300000000004</v>
      </c>
      <c r="F1588" s="33">
        <f t="shared" si="56"/>
        <v>421.41450000000009</v>
      </c>
      <c r="G1588" s="11">
        <v>10</v>
      </c>
      <c r="H1588" s="126" t="s">
        <v>3138</v>
      </c>
      <c r="I1588" s="32"/>
      <c r="J1588" s="124"/>
      <c r="K1588" s="120"/>
      <c r="M1588" s="117"/>
    </row>
    <row r="1589" spans="1:13" ht="14.25" customHeight="1" x14ac:dyDescent="0.3">
      <c r="A1589" s="3"/>
      <c r="B1589" s="11" t="s">
        <v>2310</v>
      </c>
      <c r="C1589" s="14"/>
      <c r="D1589" s="10" t="s">
        <v>4248</v>
      </c>
      <c r="E1589" s="93">
        <v>280.94300000000004</v>
      </c>
      <c r="F1589" s="33">
        <f t="shared" si="56"/>
        <v>421.41450000000009</v>
      </c>
      <c r="G1589" s="11">
        <v>10</v>
      </c>
      <c r="H1589" s="126" t="s">
        <v>3138</v>
      </c>
      <c r="I1589" s="32"/>
      <c r="J1589" s="124"/>
      <c r="K1589" s="120"/>
      <c r="M1589" s="117"/>
    </row>
    <row r="1590" spans="1:13" ht="14.25" customHeight="1" x14ac:dyDescent="0.3">
      <c r="B1590" s="11" t="s">
        <v>2311</v>
      </c>
      <c r="C1590" s="14"/>
      <c r="D1590" s="10" t="s">
        <v>4249</v>
      </c>
      <c r="E1590" s="93">
        <v>280.94300000000004</v>
      </c>
      <c r="F1590" s="33">
        <f t="shared" si="56"/>
        <v>421.41450000000009</v>
      </c>
      <c r="G1590" s="11">
        <v>10</v>
      </c>
      <c r="H1590" s="126" t="s">
        <v>3138</v>
      </c>
      <c r="I1590" s="32"/>
      <c r="J1590" s="124"/>
      <c r="K1590" s="120"/>
      <c r="M1590" s="117"/>
    </row>
    <row r="1591" spans="1:13" ht="14.25" customHeight="1" x14ac:dyDescent="0.25">
      <c r="A1591" s="16"/>
      <c r="B1591" s="17"/>
      <c r="C1591" s="18" t="s">
        <v>2039</v>
      </c>
      <c r="D1591" s="19"/>
      <c r="E1591" s="94" t="s">
        <v>3138</v>
      </c>
      <c r="F1591" s="34" t="str">
        <f t="shared" si="56"/>
        <v/>
      </c>
      <c r="G1591" s="17"/>
      <c r="H1591" s="126" t="s">
        <v>3138</v>
      </c>
      <c r="I1591" s="32"/>
      <c r="J1591" s="124"/>
      <c r="K1591" s="120"/>
      <c r="M1591" s="117"/>
    </row>
    <row r="1592" spans="1:13" ht="14.25" customHeight="1" x14ac:dyDescent="0.3">
      <c r="B1592" s="11" t="s">
        <v>522</v>
      </c>
      <c r="C1592" s="14"/>
      <c r="D1592" s="10" t="s">
        <v>4600</v>
      </c>
      <c r="E1592" s="93">
        <v>177.161</v>
      </c>
      <c r="F1592" s="33">
        <f t="shared" si="56"/>
        <v>265.74149999999997</v>
      </c>
      <c r="G1592" s="11"/>
      <c r="H1592" s="126" t="s">
        <v>3138</v>
      </c>
      <c r="I1592" s="32"/>
      <c r="J1592" s="124"/>
      <c r="K1592" s="120"/>
      <c r="M1592" s="117"/>
    </row>
    <row r="1593" spans="1:13" ht="14.25" customHeight="1" x14ac:dyDescent="0.3">
      <c r="B1593" s="11" t="s">
        <v>523</v>
      </c>
      <c r="C1593" s="14"/>
      <c r="D1593" s="10" t="s">
        <v>4602</v>
      </c>
      <c r="E1593" s="93">
        <v>416.154</v>
      </c>
      <c r="F1593" s="33">
        <f t="shared" si="56"/>
        <v>624.23099999999999</v>
      </c>
      <c r="G1593" s="11"/>
      <c r="H1593" s="126" t="s">
        <v>3138</v>
      </c>
      <c r="I1593" s="32"/>
      <c r="J1593" s="124"/>
      <c r="K1593" s="120"/>
      <c r="M1593" s="117"/>
    </row>
    <row r="1594" spans="1:13" ht="14.25" customHeight="1" x14ac:dyDescent="0.25">
      <c r="A1594" s="16"/>
      <c r="B1594" s="17"/>
      <c r="C1594" s="18" t="s">
        <v>2871</v>
      </c>
      <c r="D1594" s="19"/>
      <c r="E1594" s="94" t="s">
        <v>3138</v>
      </c>
      <c r="F1594" s="34" t="str">
        <f t="shared" si="56"/>
        <v/>
      </c>
      <c r="G1594" s="17"/>
      <c r="H1594" s="126" t="s">
        <v>3138</v>
      </c>
      <c r="I1594" s="32"/>
      <c r="J1594" s="124"/>
      <c r="K1594" s="120"/>
      <c r="M1594" s="117"/>
    </row>
    <row r="1595" spans="1:13" ht="14.25" customHeight="1" x14ac:dyDescent="0.3">
      <c r="A1595" s="21"/>
      <c r="B1595" s="22" t="s">
        <v>2402</v>
      </c>
      <c r="C1595" s="23"/>
      <c r="D1595" s="24" t="s">
        <v>3130</v>
      </c>
      <c r="E1595" s="95" t="s">
        <v>3629</v>
      </c>
      <c r="F1595" s="35" t="str">
        <f t="shared" si="56"/>
        <v>VENTA</v>
      </c>
      <c r="G1595" s="22" t="s">
        <v>1965</v>
      </c>
      <c r="H1595" s="126" t="s">
        <v>3138</v>
      </c>
      <c r="I1595" s="32"/>
      <c r="J1595" s="124"/>
      <c r="K1595" s="120"/>
      <c r="M1595" s="117"/>
    </row>
    <row r="1596" spans="1:13" ht="14.25" customHeight="1" x14ac:dyDescent="0.3">
      <c r="A1596"/>
      <c r="B1596" s="11" t="s">
        <v>5265</v>
      </c>
      <c r="C1596" s="14"/>
      <c r="D1596" s="10" t="s">
        <v>6812</v>
      </c>
      <c r="E1596" s="93">
        <v>527.67700000000002</v>
      </c>
      <c r="F1596" s="33">
        <f>IF(G1596="ENV.","VENTA",IF(B1596="","",E1596+E1596*A$2/100))</f>
        <v>791.51549999999997</v>
      </c>
      <c r="G1596" s="11">
        <v>10</v>
      </c>
      <c r="H1596" s="126" t="s">
        <v>7540</v>
      </c>
      <c r="I1596" s="32"/>
      <c r="J1596" s="124"/>
      <c r="K1596" s="120"/>
      <c r="M1596" s="117"/>
    </row>
    <row r="1597" spans="1:13" ht="14.25" customHeight="1" x14ac:dyDescent="0.3">
      <c r="A1597" s="8"/>
      <c r="B1597" s="11" t="s">
        <v>5267</v>
      </c>
      <c r="C1597" s="14"/>
      <c r="D1597" s="10" t="s">
        <v>6819</v>
      </c>
      <c r="E1597" s="93">
        <v>734.14600000000007</v>
      </c>
      <c r="F1597" s="33">
        <f>IF(G1597="ENV.","VENTA",IF(B1597="","",E1597+E1597*A$2/100))</f>
        <v>1101.2190000000001</v>
      </c>
      <c r="G1597" s="11">
        <v>10</v>
      </c>
      <c r="H1597" s="126" t="s">
        <v>7540</v>
      </c>
      <c r="I1597" s="32"/>
      <c r="J1597" s="124"/>
      <c r="K1597" s="120"/>
      <c r="M1597" s="117"/>
    </row>
    <row r="1598" spans="1:13" ht="14.25" customHeight="1" x14ac:dyDescent="0.3">
      <c r="B1598" s="11" t="s">
        <v>5269</v>
      </c>
      <c r="C1598" s="14"/>
      <c r="D1598" s="10" t="s">
        <v>6823</v>
      </c>
      <c r="E1598" s="93">
        <v>758.505</v>
      </c>
      <c r="F1598" s="33">
        <f>IF(G1598="ENV.","VENTA",IF(B1598="","",E1598+E1598*A$2/100))</f>
        <v>1137.7574999999999</v>
      </c>
      <c r="G1598" s="11">
        <v>10</v>
      </c>
      <c r="H1598" s="126" t="s">
        <v>7540</v>
      </c>
      <c r="I1598" s="32"/>
      <c r="J1598" s="124"/>
      <c r="K1598" s="120"/>
      <c r="M1598" s="117"/>
    </row>
    <row r="1599" spans="1:13" ht="14.25" customHeight="1" x14ac:dyDescent="0.3">
      <c r="A1599"/>
      <c r="B1599" s="11" t="s">
        <v>3210</v>
      </c>
      <c r="C1599" s="14"/>
      <c r="D1599" s="10" t="s">
        <v>6816</v>
      </c>
      <c r="E1599" s="93">
        <v>640.75800000000004</v>
      </c>
      <c r="F1599" s="33">
        <f t="shared" si="56"/>
        <v>961.13700000000006</v>
      </c>
      <c r="G1599" s="11">
        <v>10</v>
      </c>
      <c r="H1599" s="126" t="s">
        <v>7540</v>
      </c>
      <c r="I1599" s="32"/>
      <c r="J1599" s="124"/>
      <c r="K1599" s="120"/>
      <c r="M1599" s="117"/>
    </row>
    <row r="1600" spans="1:13" ht="14.25" customHeight="1" x14ac:dyDescent="0.3">
      <c r="A1600" s="8"/>
      <c r="B1600" s="11" t="s">
        <v>3213</v>
      </c>
      <c r="C1600" s="14"/>
      <c r="D1600" s="10" t="s">
        <v>6824</v>
      </c>
      <c r="E1600" s="93">
        <v>891.38800000000003</v>
      </c>
      <c r="F1600" s="33">
        <f t="shared" si="56"/>
        <v>1337.0820000000001</v>
      </c>
      <c r="G1600" s="11">
        <v>10</v>
      </c>
      <c r="H1600" s="126" t="s">
        <v>7540</v>
      </c>
      <c r="I1600" s="32"/>
      <c r="J1600" s="124"/>
      <c r="K1600" s="120"/>
      <c r="M1600" s="117"/>
    </row>
    <row r="1601" spans="1:13" ht="14.25" customHeight="1" x14ac:dyDescent="0.3">
      <c r="B1601" s="11" t="s">
        <v>3217</v>
      </c>
      <c r="C1601" s="14"/>
      <c r="D1601" s="10" t="s">
        <v>6826</v>
      </c>
      <c r="E1601" s="93">
        <v>919.53000000000009</v>
      </c>
      <c r="F1601" s="33">
        <f t="shared" si="56"/>
        <v>1379.2950000000001</v>
      </c>
      <c r="G1601" s="11">
        <v>10</v>
      </c>
      <c r="H1601" s="126" t="s">
        <v>7540</v>
      </c>
      <c r="I1601" s="32"/>
      <c r="J1601" s="124"/>
      <c r="K1601" s="120"/>
      <c r="M1601" s="117"/>
    </row>
    <row r="1602" spans="1:13" ht="14.25" customHeight="1" x14ac:dyDescent="0.3">
      <c r="B1602" s="63" t="s">
        <v>5266</v>
      </c>
      <c r="C1602" s="14"/>
      <c r="D1602" s="10" t="s">
        <v>6830</v>
      </c>
      <c r="E1602" s="93">
        <v>1371.203</v>
      </c>
      <c r="F1602" s="33">
        <f t="shared" si="56"/>
        <v>2056.8045000000002</v>
      </c>
      <c r="G1602" s="11">
        <v>1</v>
      </c>
      <c r="H1602" s="126" t="s">
        <v>7540</v>
      </c>
      <c r="I1602" s="32"/>
      <c r="J1602" s="124"/>
      <c r="K1602" s="120"/>
      <c r="M1602" s="117"/>
    </row>
    <row r="1603" spans="1:13" ht="14.25" customHeight="1" x14ac:dyDescent="0.3">
      <c r="B1603" s="63" t="s">
        <v>5268</v>
      </c>
      <c r="C1603" s="14"/>
      <c r="D1603" s="10" t="s">
        <v>6832</v>
      </c>
      <c r="E1603" s="93">
        <v>1677.4060000000002</v>
      </c>
      <c r="F1603" s="33">
        <f t="shared" si="56"/>
        <v>2516.1090000000004</v>
      </c>
      <c r="G1603" s="11">
        <v>1</v>
      </c>
      <c r="H1603" s="126" t="s">
        <v>7540</v>
      </c>
      <c r="I1603" s="32"/>
      <c r="J1603" s="124"/>
      <c r="K1603" s="120"/>
      <c r="M1603" s="117"/>
    </row>
    <row r="1604" spans="1:13" ht="14.25" customHeight="1" x14ac:dyDescent="0.3">
      <c r="B1604" s="11" t="s">
        <v>5270</v>
      </c>
      <c r="C1604" s="14"/>
      <c r="D1604" s="10" t="s">
        <v>6833</v>
      </c>
      <c r="E1604" s="93">
        <v>1781.0620000000001</v>
      </c>
      <c r="F1604" s="33">
        <f t="shared" si="56"/>
        <v>2671.5930000000003</v>
      </c>
      <c r="G1604" s="11">
        <v>1</v>
      </c>
      <c r="H1604" s="126" t="s">
        <v>7540</v>
      </c>
      <c r="I1604" s="32"/>
      <c r="J1604" s="124"/>
      <c r="K1604" s="120"/>
      <c r="M1604" s="117"/>
    </row>
    <row r="1605" spans="1:13" ht="14.25" customHeight="1" x14ac:dyDescent="0.3">
      <c r="B1605" s="11" t="s">
        <v>3214</v>
      </c>
      <c r="C1605" s="14"/>
      <c r="D1605" s="10" t="s">
        <v>6837</v>
      </c>
      <c r="E1605" s="93">
        <v>3262.6600000000003</v>
      </c>
      <c r="F1605" s="33">
        <f t="shared" si="56"/>
        <v>4893.9900000000007</v>
      </c>
      <c r="G1605" s="11">
        <v>1</v>
      </c>
      <c r="H1605" s="126" t="s">
        <v>7540</v>
      </c>
      <c r="I1605" s="32"/>
      <c r="J1605" s="124"/>
      <c r="K1605" s="120"/>
      <c r="M1605" s="117"/>
    </row>
    <row r="1606" spans="1:13" ht="14.25" customHeight="1" x14ac:dyDescent="0.3">
      <c r="B1606" s="11" t="s">
        <v>3218</v>
      </c>
      <c r="C1606" s="14"/>
      <c r="D1606" s="10" t="s">
        <v>6838</v>
      </c>
      <c r="E1606" s="93">
        <v>3389.1320000000001</v>
      </c>
      <c r="F1606" s="33">
        <f t="shared" si="56"/>
        <v>5083.6980000000003</v>
      </c>
      <c r="G1606" s="11">
        <v>1</v>
      </c>
      <c r="H1606" s="126" t="s">
        <v>7540</v>
      </c>
      <c r="I1606" s="32"/>
      <c r="J1606" s="124"/>
      <c r="K1606" s="120"/>
      <c r="M1606" s="117"/>
    </row>
    <row r="1607" spans="1:13" ht="14.25" customHeight="1" x14ac:dyDescent="0.3">
      <c r="B1607" s="82" t="s">
        <v>5504</v>
      </c>
      <c r="C1607" s="14"/>
      <c r="D1607" s="62" t="s">
        <v>6836</v>
      </c>
      <c r="E1607" s="93">
        <v>2789.375</v>
      </c>
      <c r="F1607" s="74">
        <f>IF(G1607="ENV.","VENTA",IF(B1607="","",E1607+E1607*A$2/100))</f>
        <v>4184.0625</v>
      </c>
      <c r="G1607" s="63">
        <v>2</v>
      </c>
      <c r="H1607" s="126" t="s">
        <v>7540</v>
      </c>
      <c r="I1607" s="32"/>
      <c r="J1607" s="124"/>
      <c r="K1607" s="120"/>
      <c r="M1607" s="117"/>
    </row>
    <row r="1608" spans="1:13" ht="14.25" customHeight="1" x14ac:dyDescent="0.3">
      <c r="B1608" s="11" t="s">
        <v>3211</v>
      </c>
      <c r="C1608" s="14"/>
      <c r="D1608" s="10" t="s">
        <v>4233</v>
      </c>
      <c r="E1608" s="93">
        <v>422.40600000000001</v>
      </c>
      <c r="F1608" s="33">
        <f t="shared" si="56"/>
        <v>633.60900000000004</v>
      </c>
      <c r="G1608" s="11">
        <v>75</v>
      </c>
      <c r="H1608" s="126" t="s">
        <v>7531</v>
      </c>
      <c r="I1608" s="32"/>
      <c r="J1608" s="124"/>
      <c r="K1608" s="120"/>
      <c r="M1608" s="117"/>
    </row>
    <row r="1609" spans="1:13" ht="14.25" customHeight="1" x14ac:dyDescent="0.3">
      <c r="A1609" s="8"/>
      <c r="B1609" s="11" t="s">
        <v>3212</v>
      </c>
      <c r="C1609" s="14"/>
      <c r="D1609" s="10" t="s">
        <v>4234</v>
      </c>
      <c r="E1609" s="93">
        <v>1139.9639999999999</v>
      </c>
      <c r="F1609" s="33">
        <f t="shared" si="56"/>
        <v>1709.9459999999999</v>
      </c>
      <c r="G1609" s="11">
        <v>20</v>
      </c>
      <c r="H1609" s="126" t="s">
        <v>7531</v>
      </c>
      <c r="I1609" s="32"/>
      <c r="J1609" s="124"/>
      <c r="K1609" s="120"/>
      <c r="M1609" s="117"/>
    </row>
    <row r="1610" spans="1:13" ht="14.25" customHeight="1" x14ac:dyDescent="0.3">
      <c r="B1610" s="11" t="s">
        <v>3215</v>
      </c>
      <c r="C1610" s="14"/>
      <c r="D1610" s="10" t="s">
        <v>4235</v>
      </c>
      <c r="E1610" s="93">
        <v>470.03400000000005</v>
      </c>
      <c r="F1610" s="33">
        <f t="shared" si="56"/>
        <v>705.05100000000004</v>
      </c>
      <c r="G1610" s="11">
        <v>75</v>
      </c>
      <c r="H1610" s="126" t="s">
        <v>7531</v>
      </c>
      <c r="I1610" s="32"/>
      <c r="J1610" s="124"/>
      <c r="K1610" s="120"/>
      <c r="M1610" s="117"/>
    </row>
    <row r="1611" spans="1:13" ht="14.25" customHeight="1" x14ac:dyDescent="0.3">
      <c r="B1611" s="11" t="s">
        <v>3216</v>
      </c>
      <c r="C1611" s="14"/>
      <c r="D1611" s="10" t="s">
        <v>4236</v>
      </c>
      <c r="E1611" s="93">
        <v>1284.7550000000001</v>
      </c>
      <c r="F1611" s="33">
        <f t="shared" si="56"/>
        <v>1927.1325000000002</v>
      </c>
      <c r="G1611" s="11">
        <v>20</v>
      </c>
      <c r="H1611" s="126" t="s">
        <v>7531</v>
      </c>
      <c r="I1611" s="32"/>
      <c r="J1611" s="124"/>
      <c r="K1611" s="120"/>
      <c r="M1611" s="117"/>
    </row>
    <row r="1612" spans="1:13" ht="14.25" customHeight="1" x14ac:dyDescent="0.3">
      <c r="B1612" s="11" t="s">
        <v>3219</v>
      </c>
      <c r="C1612" s="14"/>
      <c r="D1612" s="10" t="s">
        <v>4237</v>
      </c>
      <c r="E1612" s="93">
        <v>543.17399999999998</v>
      </c>
      <c r="F1612" s="33">
        <f t="shared" si="56"/>
        <v>814.76099999999997</v>
      </c>
      <c r="G1612" s="11">
        <v>75</v>
      </c>
      <c r="H1612" s="126" t="s">
        <v>7531</v>
      </c>
      <c r="I1612" s="32"/>
      <c r="J1612" s="124"/>
      <c r="K1612" s="120"/>
      <c r="M1612" s="117"/>
    </row>
    <row r="1613" spans="1:13" ht="14.25" customHeight="1" x14ac:dyDescent="0.3">
      <c r="B1613" s="11" t="s">
        <v>3220</v>
      </c>
      <c r="C1613" s="14"/>
      <c r="D1613" s="10" t="s">
        <v>4238</v>
      </c>
      <c r="E1613" s="93">
        <v>1461.7150000000001</v>
      </c>
      <c r="F1613" s="33">
        <f t="shared" si="56"/>
        <v>2192.5725000000002</v>
      </c>
      <c r="G1613" s="11">
        <v>20</v>
      </c>
      <c r="H1613" s="126" t="s">
        <v>7531</v>
      </c>
      <c r="I1613" s="32"/>
      <c r="J1613" s="124"/>
      <c r="K1613" s="120"/>
      <c r="M1613" s="117"/>
    </row>
    <row r="1614" spans="1:13" ht="14.25" customHeight="1" x14ac:dyDescent="0.25">
      <c r="A1614" s="16"/>
      <c r="B1614" s="17"/>
      <c r="C1614" s="18" t="s">
        <v>2872</v>
      </c>
      <c r="D1614" s="19"/>
      <c r="E1614" s="94" t="s">
        <v>3138</v>
      </c>
      <c r="F1614" s="34" t="str">
        <f t="shared" si="56"/>
        <v/>
      </c>
      <c r="G1614" s="17"/>
      <c r="H1614" s="126" t="s">
        <v>3138</v>
      </c>
      <c r="I1614" s="32"/>
      <c r="J1614" s="124"/>
      <c r="K1614" s="120"/>
      <c r="M1614" s="117"/>
    </row>
    <row r="1615" spans="1:13" ht="14.25" customHeight="1" x14ac:dyDescent="0.3">
      <c r="A1615" s="21"/>
      <c r="B1615" s="22" t="s">
        <v>2402</v>
      </c>
      <c r="C1615" s="23"/>
      <c r="D1615" s="24" t="s">
        <v>3130</v>
      </c>
      <c r="E1615" s="95" t="s">
        <v>3629</v>
      </c>
      <c r="F1615" s="35" t="str">
        <f t="shared" si="56"/>
        <v>VENTA</v>
      </c>
      <c r="G1615" s="22" t="s">
        <v>1965</v>
      </c>
      <c r="H1615" s="126" t="s">
        <v>3138</v>
      </c>
      <c r="I1615" s="32"/>
      <c r="J1615" s="124"/>
      <c r="K1615" s="120"/>
      <c r="M1615" s="117"/>
    </row>
    <row r="1616" spans="1:13" ht="14.25" customHeight="1" x14ac:dyDescent="0.3">
      <c r="B1616" s="11" t="s">
        <v>2297</v>
      </c>
      <c r="C1616" s="14"/>
      <c r="D1616" s="10" t="s">
        <v>5779</v>
      </c>
      <c r="E1616" s="93">
        <v>217.404</v>
      </c>
      <c r="F1616" s="33">
        <f t="shared" si="56"/>
        <v>326.10599999999999</v>
      </c>
      <c r="G1616" s="11">
        <v>10</v>
      </c>
      <c r="H1616" s="126" t="s">
        <v>3138</v>
      </c>
      <c r="I1616" s="32"/>
      <c r="J1616" s="124"/>
      <c r="K1616" s="120"/>
      <c r="M1616" s="117"/>
    </row>
    <row r="1617" spans="1:13" ht="14.25" customHeight="1" x14ac:dyDescent="0.3">
      <c r="A1617"/>
      <c r="B1617" s="11" t="s">
        <v>524</v>
      </c>
      <c r="C1617" s="14"/>
      <c r="D1617" s="10" t="s">
        <v>5780</v>
      </c>
      <c r="E1617" s="93">
        <v>217.404</v>
      </c>
      <c r="F1617" s="33">
        <f>IF(G1617="ENV.","VENTA",IF(B1617="","",E1617+E1617*A$2/100))</f>
        <v>326.10599999999999</v>
      </c>
      <c r="G1617" s="11">
        <v>10</v>
      </c>
      <c r="H1617" s="126" t="s">
        <v>3138</v>
      </c>
      <c r="I1617" s="32"/>
      <c r="J1617" s="124"/>
      <c r="K1617" s="120"/>
      <c r="M1617" s="117"/>
    </row>
    <row r="1618" spans="1:13" ht="14.25" customHeight="1" x14ac:dyDescent="0.3">
      <c r="B1618" s="11" t="s">
        <v>525</v>
      </c>
      <c r="C1618" s="14"/>
      <c r="D1618" s="10" t="s">
        <v>5781</v>
      </c>
      <c r="E1618" s="93">
        <v>217.404</v>
      </c>
      <c r="F1618" s="33">
        <f>IF(G1618="ENV.","VENTA",IF(B1618="","",E1618+E1618*A$2/100))</f>
        <v>326.10599999999999</v>
      </c>
      <c r="G1618" s="11">
        <v>10</v>
      </c>
      <c r="H1618" s="126" t="s">
        <v>3138</v>
      </c>
      <c r="I1618" s="32"/>
      <c r="J1618" s="124"/>
      <c r="K1618" s="120"/>
      <c r="M1618" s="117"/>
    </row>
    <row r="1619" spans="1:13" ht="14.25" customHeight="1" x14ac:dyDescent="0.3">
      <c r="B1619" s="11" t="s">
        <v>526</v>
      </c>
      <c r="C1619" s="14"/>
      <c r="D1619" s="10" t="s">
        <v>5778</v>
      </c>
      <c r="E1619" s="93">
        <v>217.404</v>
      </c>
      <c r="F1619" s="33">
        <f>IF(G1619="ENV.","VENTA",IF(B1619="","",E1619+E1619*A$2/100))</f>
        <v>326.10599999999999</v>
      </c>
      <c r="G1619" s="11">
        <v>10</v>
      </c>
      <c r="H1619" s="126" t="s">
        <v>3138</v>
      </c>
      <c r="I1619" s="32"/>
      <c r="J1619" s="124"/>
      <c r="K1619" s="120"/>
      <c r="M1619" s="117"/>
    </row>
    <row r="1620" spans="1:13" ht="14.25" customHeight="1" x14ac:dyDescent="0.3">
      <c r="A1620"/>
      <c r="B1620" s="11" t="s">
        <v>5530</v>
      </c>
      <c r="C1620" s="14"/>
      <c r="D1620" s="10" t="s">
        <v>6385</v>
      </c>
      <c r="E1620" s="93">
        <v>216.64000000000001</v>
      </c>
      <c r="F1620" s="33">
        <f>IF(G1620="ENV.","VENTA",IF(B1620="","",E1620+E1620*A$2/100))</f>
        <v>324.96000000000004</v>
      </c>
      <c r="G1620" s="11">
        <v>11</v>
      </c>
      <c r="H1620" s="126" t="s">
        <v>3138</v>
      </c>
      <c r="I1620" s="32"/>
      <c r="J1620" s="124"/>
      <c r="K1620" s="120"/>
      <c r="M1620" s="117"/>
    </row>
    <row r="1621" spans="1:13" ht="14.25" customHeight="1" x14ac:dyDescent="0.3">
      <c r="A1621" s="8"/>
      <c r="B1621" s="11" t="s">
        <v>5531</v>
      </c>
      <c r="C1621" s="14"/>
      <c r="D1621" s="10" t="s">
        <v>6386</v>
      </c>
      <c r="E1621" s="93">
        <v>216.64000000000001</v>
      </c>
      <c r="F1621" s="33">
        <f t="shared" si="56"/>
        <v>324.96000000000004</v>
      </c>
      <c r="G1621" s="11">
        <v>10</v>
      </c>
      <c r="H1621" s="126" t="s">
        <v>3138</v>
      </c>
      <c r="I1621" s="32"/>
      <c r="J1621" s="124"/>
      <c r="K1621" s="120"/>
      <c r="M1621" s="117"/>
    </row>
    <row r="1622" spans="1:13" ht="14.25" customHeight="1" x14ac:dyDescent="0.3">
      <c r="B1622" s="11" t="s">
        <v>5532</v>
      </c>
      <c r="C1622" s="14"/>
      <c r="D1622" s="10" t="s">
        <v>6387</v>
      </c>
      <c r="E1622" s="93">
        <v>216.64000000000001</v>
      </c>
      <c r="F1622" s="33">
        <f t="shared" si="56"/>
        <v>324.96000000000004</v>
      </c>
      <c r="G1622" s="11">
        <v>10</v>
      </c>
      <c r="H1622" s="126" t="s">
        <v>3138</v>
      </c>
      <c r="I1622" s="32"/>
      <c r="J1622" s="124"/>
      <c r="K1622" s="120"/>
      <c r="M1622" s="117"/>
    </row>
    <row r="1623" spans="1:13" ht="14.25" customHeight="1" x14ac:dyDescent="0.3">
      <c r="B1623" s="11" t="s">
        <v>5529</v>
      </c>
      <c r="C1623" s="14"/>
      <c r="D1623" s="10" t="s">
        <v>6384</v>
      </c>
      <c r="E1623" s="93">
        <v>216.64000000000001</v>
      </c>
      <c r="F1623" s="33">
        <f t="shared" si="56"/>
        <v>324.96000000000004</v>
      </c>
      <c r="G1623" s="11">
        <v>10</v>
      </c>
      <c r="H1623" s="126" t="s">
        <v>3138</v>
      </c>
      <c r="I1623" s="32"/>
      <c r="J1623" s="124"/>
      <c r="K1623" s="120"/>
      <c r="M1623" s="117"/>
    </row>
    <row r="1624" spans="1:13" ht="14.25" customHeight="1" x14ac:dyDescent="0.25">
      <c r="A1624" s="16"/>
      <c r="B1624" s="17"/>
      <c r="C1624" s="18" t="s">
        <v>2040</v>
      </c>
      <c r="D1624" s="19"/>
      <c r="E1624" s="94" t="s">
        <v>3138</v>
      </c>
      <c r="F1624" s="34" t="str">
        <f t="shared" si="56"/>
        <v/>
      </c>
      <c r="G1624" s="17"/>
      <c r="H1624" s="126" t="s">
        <v>3138</v>
      </c>
      <c r="I1624" s="32"/>
      <c r="J1624" s="124"/>
      <c r="K1624" s="120"/>
      <c r="M1624" s="117"/>
    </row>
    <row r="1625" spans="1:13" ht="14.25" customHeight="1" x14ac:dyDescent="0.3">
      <c r="B1625" s="11" t="s">
        <v>527</v>
      </c>
      <c r="C1625" s="14"/>
      <c r="D1625" s="10" t="s">
        <v>8107</v>
      </c>
      <c r="E1625" s="93">
        <v>4891.7800000000007</v>
      </c>
      <c r="F1625" s="33">
        <f t="shared" si="56"/>
        <v>7337.670000000001</v>
      </c>
      <c r="G1625" s="11">
        <v>1</v>
      </c>
      <c r="H1625" s="126" t="s">
        <v>8062</v>
      </c>
      <c r="I1625" s="32"/>
      <c r="J1625" s="124"/>
      <c r="K1625" s="120"/>
      <c r="M1625" s="117"/>
    </row>
    <row r="1626" spans="1:13" ht="14.25" customHeight="1" x14ac:dyDescent="0.3">
      <c r="B1626" s="11" t="s">
        <v>528</v>
      </c>
      <c r="C1626" s="14"/>
      <c r="D1626" s="10" t="s">
        <v>3856</v>
      </c>
      <c r="E1626" s="93">
        <v>212.28</v>
      </c>
      <c r="F1626" s="33">
        <f t="shared" si="56"/>
        <v>318.42</v>
      </c>
      <c r="G1626" s="11">
        <v>1</v>
      </c>
      <c r="H1626" s="126" t="s">
        <v>7535</v>
      </c>
      <c r="I1626" s="32"/>
      <c r="J1626" s="124"/>
      <c r="K1626" s="120"/>
      <c r="M1626" s="117"/>
    </row>
    <row r="1627" spans="1:13" ht="14.25" customHeight="1" x14ac:dyDescent="0.25">
      <c r="A1627" s="16"/>
      <c r="B1627" s="17"/>
      <c r="C1627" s="18" t="s">
        <v>2041</v>
      </c>
      <c r="D1627" s="19"/>
      <c r="E1627" s="94" t="s">
        <v>3138</v>
      </c>
      <c r="F1627" s="34" t="str">
        <f t="shared" si="56"/>
        <v/>
      </c>
      <c r="G1627" s="17"/>
      <c r="H1627" s="126" t="s">
        <v>3138</v>
      </c>
      <c r="I1627" s="32"/>
      <c r="J1627" s="124"/>
      <c r="K1627" s="120"/>
      <c r="M1627" s="117"/>
    </row>
    <row r="1628" spans="1:13" ht="14.25" customHeight="1" x14ac:dyDescent="0.3">
      <c r="A1628" s="21"/>
      <c r="B1628" s="22" t="s">
        <v>2402</v>
      </c>
      <c r="C1628" s="23"/>
      <c r="D1628" s="24" t="s">
        <v>3130</v>
      </c>
      <c r="E1628" s="95" t="s">
        <v>3629</v>
      </c>
      <c r="F1628" s="35" t="str">
        <f t="shared" si="56"/>
        <v>VENTA</v>
      </c>
      <c r="G1628" s="22" t="s">
        <v>1965</v>
      </c>
      <c r="H1628" s="126" t="s">
        <v>3138</v>
      </c>
      <c r="I1628" s="32"/>
      <c r="J1628" s="124"/>
      <c r="K1628" s="120"/>
      <c r="M1628" s="117"/>
    </row>
    <row r="1629" spans="1:13" ht="14.25" customHeight="1" x14ac:dyDescent="0.3">
      <c r="B1629" s="11" t="s">
        <v>529</v>
      </c>
      <c r="C1629" s="14"/>
      <c r="D1629" s="10" t="s">
        <v>6682</v>
      </c>
      <c r="E1629" s="93">
        <v>159.136</v>
      </c>
      <c r="F1629" s="33">
        <f t="shared" si="56"/>
        <v>238.70400000000001</v>
      </c>
      <c r="G1629" s="11">
        <v>10</v>
      </c>
      <c r="H1629" s="126" t="s">
        <v>3138</v>
      </c>
      <c r="I1629" s="32"/>
      <c r="J1629" s="124"/>
      <c r="K1629" s="120"/>
      <c r="M1629" s="117"/>
    </row>
    <row r="1630" spans="1:13" ht="14.25" customHeight="1" x14ac:dyDescent="0.3">
      <c r="B1630" s="11" t="s">
        <v>2879</v>
      </c>
      <c r="C1630" s="14"/>
      <c r="D1630" s="10" t="s">
        <v>7474</v>
      </c>
      <c r="E1630" s="93">
        <v>1344.88</v>
      </c>
      <c r="F1630" s="33">
        <f t="shared" si="56"/>
        <v>2017.3200000000002</v>
      </c>
      <c r="G1630" s="11">
        <v>10</v>
      </c>
      <c r="H1630" s="126" t="s">
        <v>7540</v>
      </c>
      <c r="I1630" s="32"/>
      <c r="J1630" s="124"/>
      <c r="K1630" s="120"/>
      <c r="M1630" s="117"/>
    </row>
    <row r="1631" spans="1:13" ht="14.25" customHeight="1" x14ac:dyDescent="0.3">
      <c r="B1631" s="11" t="s">
        <v>530</v>
      </c>
      <c r="C1631" s="14"/>
      <c r="D1631" s="10" t="s">
        <v>7265</v>
      </c>
      <c r="E1631" s="93">
        <v>583.77</v>
      </c>
      <c r="F1631" s="33">
        <f t="shared" si="56"/>
        <v>875.65499999999997</v>
      </c>
      <c r="G1631" s="11">
        <v>5</v>
      </c>
      <c r="H1631" s="126" t="s">
        <v>7535</v>
      </c>
      <c r="I1631" s="32"/>
      <c r="J1631" s="124"/>
      <c r="K1631" s="120"/>
      <c r="M1631" s="117"/>
    </row>
    <row r="1632" spans="1:13" ht="14.25" customHeight="1" x14ac:dyDescent="0.3">
      <c r="B1632" s="11" t="s">
        <v>531</v>
      </c>
      <c r="C1632" s="14"/>
      <c r="D1632" s="10" t="s">
        <v>7254</v>
      </c>
      <c r="E1632" s="93">
        <v>498.858</v>
      </c>
      <c r="F1632" s="33">
        <f t="shared" si="56"/>
        <v>748.28700000000003</v>
      </c>
      <c r="G1632" s="11">
        <v>1</v>
      </c>
      <c r="H1632" s="126" t="s">
        <v>7535</v>
      </c>
      <c r="I1632" s="32"/>
      <c r="J1632" s="124"/>
      <c r="K1632" s="120"/>
      <c r="M1632" s="117"/>
    </row>
    <row r="1633" spans="1:13" ht="14.25" customHeight="1" x14ac:dyDescent="0.3">
      <c r="B1633" s="11" t="s">
        <v>3499</v>
      </c>
      <c r="C1633" s="14"/>
      <c r="D1633" s="10" t="s">
        <v>7255</v>
      </c>
      <c r="E1633" s="93">
        <v>212.28</v>
      </c>
      <c r="F1633" s="33">
        <f t="shared" si="56"/>
        <v>318.42</v>
      </c>
      <c r="G1633" s="11">
        <v>1</v>
      </c>
      <c r="H1633" s="126" t="s">
        <v>7535</v>
      </c>
      <c r="I1633" s="32"/>
      <c r="J1633" s="124"/>
      <c r="K1633" s="120"/>
      <c r="M1633" s="117"/>
    </row>
    <row r="1634" spans="1:13" ht="14.25" customHeight="1" x14ac:dyDescent="0.25">
      <c r="A1634" s="16"/>
      <c r="B1634" s="17"/>
      <c r="C1634" s="18" t="s">
        <v>2042</v>
      </c>
      <c r="D1634" s="19"/>
      <c r="E1634" s="94" t="s">
        <v>3138</v>
      </c>
      <c r="F1634" s="34" t="str">
        <f t="shared" si="56"/>
        <v/>
      </c>
      <c r="G1634" s="17"/>
      <c r="H1634" s="126" t="s">
        <v>3138</v>
      </c>
      <c r="I1634" s="32"/>
      <c r="J1634" s="124"/>
      <c r="K1634" s="120"/>
      <c r="M1634" s="117"/>
    </row>
    <row r="1635" spans="1:13" ht="14.25" customHeight="1" x14ac:dyDescent="0.3">
      <c r="B1635" s="82" t="s">
        <v>5289</v>
      </c>
      <c r="C1635" s="85"/>
      <c r="D1635" s="81" t="s">
        <v>8108</v>
      </c>
      <c r="E1635" s="93">
        <v>364.59000000000003</v>
      </c>
      <c r="F1635" s="93">
        <f t="shared" si="56"/>
        <v>546.88499999999999</v>
      </c>
      <c r="G1635" s="82"/>
      <c r="H1635" s="126" t="s">
        <v>8149</v>
      </c>
      <c r="I1635" s="32"/>
      <c r="J1635" s="124"/>
      <c r="K1635" s="120"/>
      <c r="M1635" s="117"/>
    </row>
    <row r="1636" spans="1:13" ht="14.25" customHeight="1" x14ac:dyDescent="0.3">
      <c r="B1636" s="82" t="s">
        <v>5293</v>
      </c>
      <c r="C1636" s="85"/>
      <c r="D1636" s="81" t="s">
        <v>7241</v>
      </c>
      <c r="E1636" s="93">
        <v>61.274000000000001</v>
      </c>
      <c r="F1636" s="93">
        <f t="shared" ref="F1636" si="57">IF(G1636="ENV.","VENTA",IF(B1636="","",E1636+E1636*A$2/100))</f>
        <v>91.911000000000001</v>
      </c>
      <c r="G1636" s="82"/>
      <c r="H1636" s="126" t="s">
        <v>7535</v>
      </c>
      <c r="I1636" s="32"/>
      <c r="J1636" s="124"/>
      <c r="K1636" s="120"/>
      <c r="M1636" s="117"/>
    </row>
    <row r="1637" spans="1:13" ht="14.25" customHeight="1" x14ac:dyDescent="0.3">
      <c r="B1637" s="11" t="s">
        <v>5287</v>
      </c>
      <c r="C1637" s="14"/>
      <c r="D1637" s="10" t="s">
        <v>5288</v>
      </c>
      <c r="E1637" s="93">
        <v>2320.9870000000001</v>
      </c>
      <c r="F1637" s="33">
        <f t="shared" si="56"/>
        <v>3481.4805000000001</v>
      </c>
      <c r="G1637" s="11"/>
      <c r="H1637" s="126" t="s">
        <v>7527</v>
      </c>
      <c r="I1637" s="32"/>
      <c r="J1637" s="124"/>
      <c r="K1637" s="120"/>
      <c r="M1637" s="117"/>
    </row>
    <row r="1638" spans="1:13" ht="14.25" customHeight="1" x14ac:dyDescent="0.3">
      <c r="B1638" s="82" t="s">
        <v>6444</v>
      </c>
      <c r="C1638" s="85"/>
      <c r="D1638" s="81" t="s">
        <v>7284</v>
      </c>
      <c r="E1638" s="93">
        <v>1187.0520000000001</v>
      </c>
      <c r="F1638" s="93">
        <f t="shared" ref="F1638:F1639" si="58">IF(G1638="ENV.","VENTA",IF(B1638="","",E1638+E1638*A$2/100))</f>
        <v>1780.5780000000002</v>
      </c>
      <c r="G1638" s="82"/>
      <c r="H1638" s="126" t="s">
        <v>7527</v>
      </c>
      <c r="I1638" s="32"/>
      <c r="J1638" s="124"/>
      <c r="K1638" s="120"/>
      <c r="M1638" s="117"/>
    </row>
    <row r="1639" spans="1:13" ht="14.25" customHeight="1" x14ac:dyDescent="0.3">
      <c r="B1639" s="82" t="s">
        <v>6445</v>
      </c>
      <c r="C1639" s="85"/>
      <c r="D1639" s="81" t="s">
        <v>7281</v>
      </c>
      <c r="E1639" s="93">
        <v>888.68200000000002</v>
      </c>
      <c r="F1639" s="93">
        <f t="shared" si="58"/>
        <v>1333.0230000000001</v>
      </c>
      <c r="G1639" s="82"/>
      <c r="H1639" s="126" t="s">
        <v>7527</v>
      </c>
      <c r="I1639" s="32"/>
      <c r="J1639" s="124"/>
      <c r="K1639" s="120"/>
      <c r="M1639" s="117"/>
    </row>
    <row r="1640" spans="1:13" ht="14.25" customHeight="1" x14ac:dyDescent="0.3">
      <c r="B1640" s="11" t="s">
        <v>2532</v>
      </c>
      <c r="C1640" s="14"/>
      <c r="D1640" s="10" t="s">
        <v>4267</v>
      </c>
      <c r="E1640" s="93">
        <v>998.59</v>
      </c>
      <c r="F1640" s="33">
        <f t="shared" si="56"/>
        <v>1497.885</v>
      </c>
      <c r="G1640" s="11">
        <v>30</v>
      </c>
      <c r="H1640" s="126" t="s">
        <v>7527</v>
      </c>
      <c r="I1640" s="32"/>
      <c r="J1640" s="124"/>
      <c r="K1640" s="120"/>
      <c r="M1640" s="117"/>
    </row>
    <row r="1641" spans="1:13" ht="14.25" customHeight="1" x14ac:dyDescent="0.3">
      <c r="B1641" s="11" t="s">
        <v>2533</v>
      </c>
      <c r="C1641" s="14"/>
      <c r="D1641" s="10" t="s">
        <v>4274</v>
      </c>
      <c r="E1641" s="93">
        <v>784.02700000000004</v>
      </c>
      <c r="F1641" s="33">
        <f t="shared" si="56"/>
        <v>1176.0405000000001</v>
      </c>
      <c r="G1641" s="11">
        <v>30</v>
      </c>
      <c r="H1641" s="126" t="s">
        <v>7527</v>
      </c>
      <c r="I1641" s="32"/>
      <c r="J1641" s="124"/>
      <c r="K1641" s="120"/>
      <c r="M1641" s="117"/>
    </row>
    <row r="1642" spans="1:13" ht="14.25" customHeight="1" x14ac:dyDescent="0.3">
      <c r="B1642" s="11" t="s">
        <v>3262</v>
      </c>
      <c r="C1642" s="14"/>
      <c r="D1642" s="10" t="s">
        <v>4276</v>
      </c>
      <c r="E1642" s="93">
        <v>701.71500000000003</v>
      </c>
      <c r="F1642" s="33">
        <f t="shared" si="56"/>
        <v>1052.5725</v>
      </c>
      <c r="G1642" s="11">
        <v>30</v>
      </c>
      <c r="H1642" s="126" t="s">
        <v>7527</v>
      </c>
      <c r="I1642" s="32"/>
      <c r="J1642" s="124"/>
      <c r="K1642" s="120"/>
      <c r="M1642" s="117"/>
    </row>
    <row r="1643" spans="1:13" ht="14.25" customHeight="1" x14ac:dyDescent="0.25">
      <c r="A1643" s="16"/>
      <c r="B1643" s="17"/>
      <c r="C1643" s="18" t="s">
        <v>2773</v>
      </c>
      <c r="D1643" s="19"/>
      <c r="E1643" s="94" t="s">
        <v>3138</v>
      </c>
      <c r="F1643" s="34" t="str">
        <f t="shared" si="56"/>
        <v/>
      </c>
      <c r="G1643" s="17"/>
      <c r="H1643" s="126" t="s">
        <v>3138</v>
      </c>
      <c r="I1643" s="32"/>
      <c r="J1643" s="124"/>
      <c r="K1643" s="120"/>
      <c r="M1643" s="117"/>
    </row>
    <row r="1644" spans="1:13" ht="14.25" customHeight="1" x14ac:dyDescent="0.3">
      <c r="A1644" s="21"/>
      <c r="B1644" s="22" t="s">
        <v>2402</v>
      </c>
      <c r="C1644" s="23"/>
      <c r="D1644" s="24" t="s">
        <v>3130</v>
      </c>
      <c r="E1644" s="95" t="s">
        <v>3629</v>
      </c>
      <c r="F1644" s="35" t="str">
        <f t="shared" si="56"/>
        <v>VENTA</v>
      </c>
      <c r="G1644" s="22" t="s">
        <v>1965</v>
      </c>
      <c r="H1644" s="126" t="s">
        <v>3138</v>
      </c>
      <c r="I1644" s="32"/>
      <c r="J1644" s="124"/>
      <c r="K1644" s="120"/>
      <c r="M1644" s="117"/>
    </row>
    <row r="1645" spans="1:13" ht="14.25" customHeight="1" x14ac:dyDescent="0.3">
      <c r="B1645" s="11" t="s">
        <v>3138</v>
      </c>
      <c r="C1645" s="19" t="s">
        <v>3558</v>
      </c>
      <c r="D1645" s="19"/>
      <c r="E1645" s="97" t="s">
        <v>3138</v>
      </c>
      <c r="F1645" s="37" t="str">
        <f t="shared" si="56"/>
        <v/>
      </c>
      <c r="G1645" s="20"/>
      <c r="H1645" s="126" t="s">
        <v>3138</v>
      </c>
      <c r="I1645" s="32"/>
      <c r="J1645" s="124"/>
      <c r="K1645" s="120"/>
      <c r="M1645" s="117"/>
    </row>
    <row r="1646" spans="1:13" ht="14.25" customHeight="1" x14ac:dyDescent="0.3">
      <c r="B1646" s="11" t="s">
        <v>2774</v>
      </c>
      <c r="C1646" s="14"/>
      <c r="D1646" s="10" t="s">
        <v>6885</v>
      </c>
      <c r="E1646" s="93">
        <v>452.85</v>
      </c>
      <c r="F1646" s="33">
        <f t="shared" si="56"/>
        <v>679.27500000000009</v>
      </c>
      <c r="G1646" s="11">
        <v>12</v>
      </c>
      <c r="H1646" s="126" t="s">
        <v>7531</v>
      </c>
      <c r="I1646" s="32"/>
      <c r="J1646" s="124"/>
      <c r="K1646" s="120"/>
      <c r="M1646" s="117"/>
    </row>
    <row r="1647" spans="1:13" ht="14.25" customHeight="1" x14ac:dyDescent="0.3">
      <c r="A1647" s="8"/>
      <c r="B1647" s="11" t="s">
        <v>2775</v>
      </c>
      <c r="C1647" s="14"/>
      <c r="D1647" s="10" t="s">
        <v>3698</v>
      </c>
      <c r="E1647" s="93">
        <v>1342.1490000000001</v>
      </c>
      <c r="F1647" s="33">
        <f>IF(G1647="ENV.","VENTA",IF(B1647="","",E1647+E1647*A$2/100))</f>
        <v>2013.2235000000003</v>
      </c>
      <c r="G1647" s="11">
        <v>1</v>
      </c>
      <c r="H1647" s="126" t="s">
        <v>7531</v>
      </c>
      <c r="I1647" s="32"/>
      <c r="J1647" s="124"/>
      <c r="K1647" s="120"/>
      <c r="M1647" s="117"/>
    </row>
    <row r="1648" spans="1:13" ht="14.25" customHeight="1" x14ac:dyDescent="0.3">
      <c r="A1648" s="8"/>
      <c r="B1648" s="11" t="s">
        <v>5142</v>
      </c>
      <c r="C1648" s="14"/>
      <c r="D1648" s="10" t="s">
        <v>6882</v>
      </c>
      <c r="E1648" s="93">
        <v>3184.2000000000003</v>
      </c>
      <c r="F1648" s="33">
        <f t="shared" si="56"/>
        <v>4776.3</v>
      </c>
      <c r="G1648" s="11">
        <v>1</v>
      </c>
      <c r="H1648" s="126" t="s">
        <v>7531</v>
      </c>
      <c r="I1648" s="32"/>
      <c r="J1648" s="124"/>
      <c r="K1648" s="120"/>
      <c r="M1648" s="117"/>
    </row>
    <row r="1649" spans="1:13" ht="14.25" customHeight="1" x14ac:dyDescent="0.3">
      <c r="B1649" s="11" t="s">
        <v>2776</v>
      </c>
      <c r="C1649" s="14"/>
      <c r="D1649" s="10" t="s">
        <v>6171</v>
      </c>
      <c r="E1649" s="93">
        <v>2523.174</v>
      </c>
      <c r="F1649" s="33">
        <f t="shared" si="56"/>
        <v>3784.761</v>
      </c>
      <c r="G1649" s="11">
        <v>1</v>
      </c>
      <c r="H1649" s="126" t="s">
        <v>7531</v>
      </c>
      <c r="I1649" s="32"/>
      <c r="J1649" s="124"/>
      <c r="K1649" s="120"/>
      <c r="M1649" s="117"/>
    </row>
    <row r="1650" spans="1:13" ht="14.25" customHeight="1" x14ac:dyDescent="0.3">
      <c r="B1650" s="11"/>
      <c r="C1650" s="19" t="s">
        <v>3559</v>
      </c>
      <c r="D1650" s="19"/>
      <c r="E1650" s="97" t="s">
        <v>3138</v>
      </c>
      <c r="F1650" s="37" t="str">
        <f t="shared" si="56"/>
        <v/>
      </c>
      <c r="G1650" s="20"/>
      <c r="H1650" s="126" t="s">
        <v>3138</v>
      </c>
      <c r="I1650" s="32"/>
      <c r="J1650" s="124"/>
      <c r="K1650" s="120"/>
      <c r="M1650" s="117"/>
    </row>
    <row r="1651" spans="1:13" ht="14.25" customHeight="1" x14ac:dyDescent="0.3">
      <c r="B1651" s="11" t="s">
        <v>3593</v>
      </c>
      <c r="C1651" s="14"/>
      <c r="D1651" s="10" t="s">
        <v>3776</v>
      </c>
      <c r="E1651" s="93">
        <v>802.6</v>
      </c>
      <c r="F1651" s="33">
        <f t="shared" si="56"/>
        <v>1203.9000000000001</v>
      </c>
      <c r="G1651" s="11">
        <v>12</v>
      </c>
      <c r="H1651" s="126" t="s">
        <v>7531</v>
      </c>
      <c r="I1651" s="32"/>
      <c r="J1651" s="124"/>
      <c r="K1651" s="120"/>
      <c r="M1651" s="117"/>
    </row>
    <row r="1652" spans="1:13" ht="14.25" customHeight="1" x14ac:dyDescent="0.3">
      <c r="B1652" s="11" t="s">
        <v>3592</v>
      </c>
      <c r="C1652" s="14"/>
      <c r="D1652" s="10" t="s">
        <v>3775</v>
      </c>
      <c r="E1652" s="93">
        <v>1481.192</v>
      </c>
      <c r="F1652" s="33">
        <f t="shared" ref="F1652:F1722" si="59">IF(G1652="ENV.","VENTA",IF(B1652="","",E1652+E1652*A$2/100))</f>
        <v>2221.788</v>
      </c>
      <c r="G1652" s="11">
        <v>24</v>
      </c>
      <c r="H1652" s="126" t="s">
        <v>7531</v>
      </c>
      <c r="I1652" s="32"/>
      <c r="J1652" s="124"/>
      <c r="K1652" s="120"/>
      <c r="M1652" s="117"/>
    </row>
    <row r="1653" spans="1:13" ht="14.25" customHeight="1" x14ac:dyDescent="0.3">
      <c r="B1653" s="11"/>
      <c r="C1653" s="19" t="s">
        <v>3560</v>
      </c>
      <c r="D1653" s="19"/>
      <c r="E1653" s="97" t="s">
        <v>3138</v>
      </c>
      <c r="F1653" s="37" t="str">
        <f t="shared" si="59"/>
        <v/>
      </c>
      <c r="G1653" s="20"/>
      <c r="H1653" s="126" t="s">
        <v>3138</v>
      </c>
      <c r="I1653" s="32"/>
      <c r="J1653" s="124"/>
      <c r="K1653" s="120"/>
      <c r="M1653" s="117"/>
    </row>
    <row r="1654" spans="1:13" ht="14.25" customHeight="1" x14ac:dyDescent="0.3">
      <c r="B1654" s="11" t="s">
        <v>2777</v>
      </c>
      <c r="C1654" s="14"/>
      <c r="D1654" s="10" t="s">
        <v>3780</v>
      </c>
      <c r="E1654" s="93">
        <v>285.476</v>
      </c>
      <c r="F1654" s="33">
        <f t="shared" si="59"/>
        <v>428.214</v>
      </c>
      <c r="G1654" s="11">
        <v>12</v>
      </c>
      <c r="H1654" s="126" t="s">
        <v>7531</v>
      </c>
      <c r="I1654" s="32"/>
      <c r="J1654" s="124"/>
      <c r="K1654" s="120"/>
      <c r="M1654" s="117"/>
    </row>
    <row r="1655" spans="1:13" ht="14.25" customHeight="1" x14ac:dyDescent="0.3">
      <c r="B1655" s="11" t="s">
        <v>2778</v>
      </c>
      <c r="C1655" s="14"/>
      <c r="D1655" s="10" t="s">
        <v>3778</v>
      </c>
      <c r="E1655" s="93">
        <v>998.601</v>
      </c>
      <c r="F1655" s="33">
        <f t="shared" si="59"/>
        <v>1497.9014999999999</v>
      </c>
      <c r="G1655" s="11">
        <v>1</v>
      </c>
      <c r="H1655" s="126" t="s">
        <v>7531</v>
      </c>
      <c r="I1655" s="32"/>
      <c r="J1655" s="124"/>
      <c r="K1655" s="120"/>
      <c r="M1655" s="117"/>
    </row>
    <row r="1656" spans="1:13" ht="14.25" customHeight="1" x14ac:dyDescent="0.3">
      <c r="A1656" s="3"/>
      <c r="B1656" s="11" t="s">
        <v>2779</v>
      </c>
      <c r="C1656" s="14"/>
      <c r="D1656" s="10" t="s">
        <v>6392</v>
      </c>
      <c r="E1656" s="93">
        <v>2084.9549999999999</v>
      </c>
      <c r="F1656" s="33">
        <f t="shared" si="59"/>
        <v>3127.4324999999999</v>
      </c>
      <c r="G1656" s="11">
        <v>1</v>
      </c>
      <c r="H1656" s="126" t="s">
        <v>7528</v>
      </c>
      <c r="I1656" s="32"/>
      <c r="J1656" s="124"/>
      <c r="K1656" s="120"/>
      <c r="M1656" s="117"/>
    </row>
    <row r="1657" spans="1:13" ht="14.25" customHeight="1" x14ac:dyDescent="0.3">
      <c r="A1657" s="3"/>
      <c r="B1657" s="11" t="s">
        <v>2780</v>
      </c>
      <c r="C1657" s="14"/>
      <c r="D1657" s="10" t="s">
        <v>6175</v>
      </c>
      <c r="E1657" s="93">
        <v>531.78800000000001</v>
      </c>
      <c r="F1657" s="33">
        <f t="shared" si="59"/>
        <v>797.68200000000002</v>
      </c>
      <c r="G1657" s="11">
        <v>1</v>
      </c>
      <c r="H1657" s="126" t="s">
        <v>7531</v>
      </c>
      <c r="I1657" s="32"/>
      <c r="J1657" s="124"/>
      <c r="K1657" s="120"/>
      <c r="M1657" s="117"/>
    </row>
    <row r="1658" spans="1:13" ht="14.25" customHeight="1" x14ac:dyDescent="0.3">
      <c r="A1658" s="3"/>
      <c r="B1658" s="11" t="s">
        <v>3138</v>
      </c>
      <c r="C1658" s="19" t="s">
        <v>3561</v>
      </c>
      <c r="D1658" s="19"/>
      <c r="E1658" s="97" t="s">
        <v>3138</v>
      </c>
      <c r="F1658" s="37" t="str">
        <f t="shared" si="59"/>
        <v/>
      </c>
      <c r="G1658" s="20"/>
      <c r="H1658" s="126" t="s">
        <v>3138</v>
      </c>
      <c r="I1658" s="32"/>
      <c r="J1658" s="124"/>
      <c r="K1658" s="120"/>
      <c r="M1658" s="117"/>
    </row>
    <row r="1659" spans="1:13" ht="14.25" customHeight="1" x14ac:dyDescent="0.3">
      <c r="A1659" s="3"/>
      <c r="B1659" s="11" t="s">
        <v>2781</v>
      </c>
      <c r="C1659" s="14"/>
      <c r="D1659" s="10" t="s">
        <v>6366</v>
      </c>
      <c r="E1659" s="93">
        <v>356.40000000000003</v>
      </c>
      <c r="F1659" s="33">
        <f t="shared" si="59"/>
        <v>534.6</v>
      </c>
      <c r="G1659" s="11">
        <v>100</v>
      </c>
      <c r="H1659" s="126" t="s">
        <v>7531</v>
      </c>
      <c r="I1659" s="32"/>
      <c r="J1659" s="124"/>
      <c r="K1659" s="120"/>
      <c r="M1659" s="117"/>
    </row>
    <row r="1660" spans="1:13" ht="14.25" customHeight="1" x14ac:dyDescent="0.3">
      <c r="A1660" s="3"/>
      <c r="B1660" s="11" t="s">
        <v>2782</v>
      </c>
      <c r="C1660" s="14"/>
      <c r="D1660" s="10" t="s">
        <v>3785</v>
      </c>
      <c r="E1660" s="93">
        <v>858.92600000000004</v>
      </c>
      <c r="F1660" s="33">
        <f t="shared" si="59"/>
        <v>1288.3890000000001</v>
      </c>
      <c r="G1660" s="11">
        <v>56</v>
      </c>
      <c r="H1660" s="126" t="s">
        <v>7531</v>
      </c>
      <c r="I1660" s="32"/>
      <c r="J1660" s="124"/>
      <c r="K1660" s="120"/>
      <c r="M1660" s="117"/>
    </row>
    <row r="1661" spans="1:13" ht="14.25" customHeight="1" x14ac:dyDescent="0.3">
      <c r="A1661" s="3"/>
      <c r="B1661" s="11" t="s">
        <v>2783</v>
      </c>
      <c r="C1661" s="14"/>
      <c r="D1661" s="10" t="s">
        <v>6367</v>
      </c>
      <c r="E1661" s="93">
        <v>192.34100000000001</v>
      </c>
      <c r="F1661" s="33">
        <f t="shared" si="59"/>
        <v>288.51150000000001</v>
      </c>
      <c r="G1661" s="11">
        <v>200</v>
      </c>
      <c r="H1661" s="126" t="s">
        <v>7531</v>
      </c>
      <c r="I1661" s="32"/>
      <c r="J1661" s="124"/>
      <c r="K1661" s="120"/>
      <c r="M1661" s="117"/>
    </row>
    <row r="1662" spans="1:13" ht="14.25" customHeight="1" x14ac:dyDescent="0.3">
      <c r="A1662" s="3"/>
      <c r="B1662" s="11"/>
      <c r="C1662" s="19" t="s">
        <v>3562</v>
      </c>
      <c r="D1662" s="19"/>
      <c r="E1662" s="97" t="s">
        <v>3138</v>
      </c>
      <c r="F1662" s="37" t="str">
        <f t="shared" si="59"/>
        <v/>
      </c>
      <c r="G1662" s="20"/>
      <c r="H1662" s="126" t="s">
        <v>3138</v>
      </c>
      <c r="I1662" s="32"/>
      <c r="J1662" s="124"/>
      <c r="K1662" s="120"/>
      <c r="M1662" s="117"/>
    </row>
    <row r="1663" spans="1:13" ht="14.25" customHeight="1" x14ac:dyDescent="0.3">
      <c r="A1663" s="3"/>
      <c r="B1663" s="11" t="s">
        <v>2784</v>
      </c>
      <c r="C1663" s="14"/>
      <c r="D1663" s="10" t="s">
        <v>6608</v>
      </c>
      <c r="E1663" s="93">
        <v>108.896</v>
      </c>
      <c r="F1663" s="33">
        <f t="shared" si="59"/>
        <v>163.34399999999999</v>
      </c>
      <c r="G1663" s="11">
        <v>12</v>
      </c>
      <c r="H1663" s="126" t="s">
        <v>7531</v>
      </c>
      <c r="I1663" s="32"/>
      <c r="J1663" s="124"/>
      <c r="K1663" s="120"/>
      <c r="M1663" s="117"/>
    </row>
    <row r="1664" spans="1:13" ht="14.25" customHeight="1" x14ac:dyDescent="0.3">
      <c r="A1664" s="3"/>
      <c r="B1664" s="11" t="s">
        <v>2785</v>
      </c>
      <c r="C1664" s="14"/>
      <c r="D1664" s="10" t="s">
        <v>6609</v>
      </c>
      <c r="E1664" s="93">
        <v>108.896</v>
      </c>
      <c r="F1664" s="33">
        <f t="shared" si="59"/>
        <v>163.34399999999999</v>
      </c>
      <c r="G1664" s="11">
        <v>12</v>
      </c>
      <c r="H1664" s="126" t="s">
        <v>7531</v>
      </c>
      <c r="I1664" s="32"/>
      <c r="J1664" s="124"/>
      <c r="K1664" s="120"/>
      <c r="M1664" s="117"/>
    </row>
    <row r="1665" spans="1:13" ht="14.25" customHeight="1" x14ac:dyDescent="0.3">
      <c r="A1665" s="3"/>
      <c r="B1665" s="11" t="s">
        <v>2786</v>
      </c>
      <c r="C1665" s="14"/>
      <c r="D1665" s="10" t="s">
        <v>6610</v>
      </c>
      <c r="E1665" s="93">
        <v>108.896</v>
      </c>
      <c r="F1665" s="33">
        <f t="shared" si="59"/>
        <v>163.34399999999999</v>
      </c>
      <c r="G1665" s="11">
        <v>12</v>
      </c>
      <c r="H1665" s="126" t="s">
        <v>7531</v>
      </c>
      <c r="I1665" s="32"/>
      <c r="J1665" s="124"/>
      <c r="K1665" s="120"/>
      <c r="M1665" s="117"/>
    </row>
    <row r="1666" spans="1:13" ht="14.25" customHeight="1" x14ac:dyDescent="0.3">
      <c r="A1666" s="3"/>
      <c r="B1666" s="11" t="s">
        <v>2787</v>
      </c>
      <c r="C1666" s="14"/>
      <c r="D1666" s="10" t="s">
        <v>6611</v>
      </c>
      <c r="E1666" s="93">
        <v>108.896</v>
      </c>
      <c r="F1666" s="33">
        <f t="shared" si="59"/>
        <v>163.34399999999999</v>
      </c>
      <c r="G1666" s="11">
        <v>12</v>
      </c>
      <c r="H1666" s="126" t="s">
        <v>7531</v>
      </c>
      <c r="I1666" s="32"/>
      <c r="J1666" s="124"/>
      <c r="K1666" s="120"/>
      <c r="M1666" s="117"/>
    </row>
    <row r="1667" spans="1:13" ht="14.25" customHeight="1" x14ac:dyDescent="0.3">
      <c r="A1667" s="3"/>
      <c r="B1667" s="11" t="s">
        <v>2788</v>
      </c>
      <c r="C1667" s="14"/>
      <c r="D1667" s="10" t="s">
        <v>6612</v>
      </c>
      <c r="E1667" s="93">
        <v>108.896</v>
      </c>
      <c r="F1667" s="33">
        <f t="shared" si="59"/>
        <v>163.34399999999999</v>
      </c>
      <c r="G1667" s="11">
        <v>12</v>
      </c>
      <c r="H1667" s="126" t="s">
        <v>7531</v>
      </c>
      <c r="I1667" s="32"/>
      <c r="J1667" s="124"/>
      <c r="K1667" s="120"/>
      <c r="M1667" s="117"/>
    </row>
    <row r="1668" spans="1:13" ht="14.25" customHeight="1" x14ac:dyDescent="0.3">
      <c r="A1668" s="3"/>
      <c r="B1668" s="11" t="s">
        <v>2789</v>
      </c>
      <c r="C1668" s="14"/>
      <c r="D1668" s="10" t="s">
        <v>6613</v>
      </c>
      <c r="E1668" s="93">
        <v>108.896</v>
      </c>
      <c r="F1668" s="33">
        <f t="shared" si="59"/>
        <v>163.34399999999999</v>
      </c>
      <c r="G1668" s="11">
        <v>12</v>
      </c>
      <c r="H1668" s="126" t="s">
        <v>7531</v>
      </c>
      <c r="I1668" s="32"/>
      <c r="J1668" s="124"/>
      <c r="K1668" s="120"/>
      <c r="M1668" s="117"/>
    </row>
    <row r="1669" spans="1:13" ht="14.25" customHeight="1" x14ac:dyDescent="0.3">
      <c r="A1669" s="3"/>
      <c r="B1669" s="11" t="s">
        <v>2790</v>
      </c>
      <c r="C1669" s="14"/>
      <c r="D1669" s="10" t="s">
        <v>6614</v>
      </c>
      <c r="E1669" s="93">
        <v>108.896</v>
      </c>
      <c r="F1669" s="33">
        <f t="shared" si="59"/>
        <v>163.34399999999999</v>
      </c>
      <c r="G1669" s="11">
        <v>12</v>
      </c>
      <c r="H1669" s="126" t="s">
        <v>7531</v>
      </c>
      <c r="I1669" s="32"/>
      <c r="J1669" s="124"/>
      <c r="K1669" s="120"/>
      <c r="M1669" s="117"/>
    </row>
    <row r="1670" spans="1:13" ht="14.25" customHeight="1" x14ac:dyDescent="0.3">
      <c r="A1670" s="3"/>
      <c r="B1670" s="11" t="s">
        <v>2791</v>
      </c>
      <c r="C1670" s="14"/>
      <c r="D1670" s="10" t="s">
        <v>6615</v>
      </c>
      <c r="E1670" s="93">
        <v>108.896</v>
      </c>
      <c r="F1670" s="33">
        <f t="shared" si="59"/>
        <v>163.34399999999999</v>
      </c>
      <c r="G1670" s="11">
        <v>12</v>
      </c>
      <c r="H1670" s="126" t="s">
        <v>7531</v>
      </c>
      <c r="I1670" s="32"/>
      <c r="J1670" s="124"/>
      <c r="K1670" s="120"/>
      <c r="M1670" s="117"/>
    </row>
    <row r="1671" spans="1:13" ht="14.25" customHeight="1" x14ac:dyDescent="0.3">
      <c r="A1671" s="3"/>
      <c r="B1671" s="11" t="s">
        <v>2792</v>
      </c>
      <c r="C1671" s="14"/>
      <c r="D1671" s="10" t="s">
        <v>6616</v>
      </c>
      <c r="E1671" s="93">
        <v>108.896</v>
      </c>
      <c r="F1671" s="33">
        <f t="shared" si="59"/>
        <v>163.34399999999999</v>
      </c>
      <c r="G1671" s="11">
        <v>12</v>
      </c>
      <c r="H1671" s="126" t="s">
        <v>7531</v>
      </c>
      <c r="I1671" s="32"/>
      <c r="J1671" s="124"/>
      <c r="K1671" s="120"/>
      <c r="M1671" s="117"/>
    </row>
    <row r="1672" spans="1:13" ht="14.25" customHeight="1" x14ac:dyDescent="0.3">
      <c r="A1672" s="3"/>
      <c r="B1672" s="11" t="s">
        <v>2793</v>
      </c>
      <c r="C1672" s="14"/>
      <c r="D1672" s="10" t="s">
        <v>6617</v>
      </c>
      <c r="E1672" s="93">
        <v>108.896</v>
      </c>
      <c r="F1672" s="33">
        <f t="shared" si="59"/>
        <v>163.34399999999999</v>
      </c>
      <c r="G1672" s="11">
        <v>12</v>
      </c>
      <c r="H1672" s="126" t="s">
        <v>7531</v>
      </c>
      <c r="I1672" s="32"/>
      <c r="J1672" s="124"/>
      <c r="K1672" s="120"/>
      <c r="M1672" s="117"/>
    </row>
    <row r="1673" spans="1:13" ht="14.25" customHeight="1" x14ac:dyDescent="0.3">
      <c r="B1673" s="11" t="s">
        <v>5388</v>
      </c>
      <c r="C1673" s="14"/>
      <c r="D1673" s="10" t="s">
        <v>6618</v>
      </c>
      <c r="E1673" s="93">
        <v>108.896</v>
      </c>
      <c r="F1673" s="33">
        <f t="shared" si="59"/>
        <v>163.34399999999999</v>
      </c>
      <c r="G1673" s="11">
        <v>12</v>
      </c>
      <c r="H1673" s="126" t="s">
        <v>7531</v>
      </c>
      <c r="I1673" s="32"/>
      <c r="J1673" s="124"/>
      <c r="K1673" s="120"/>
      <c r="M1673" s="117"/>
    </row>
    <row r="1674" spans="1:13" ht="14.25" customHeight="1" x14ac:dyDescent="0.3">
      <c r="B1674" s="63" t="s">
        <v>2794</v>
      </c>
      <c r="C1674" s="14"/>
      <c r="D1674" s="10" t="s">
        <v>6622</v>
      </c>
      <c r="E1674" s="93">
        <v>108.896</v>
      </c>
      <c r="F1674" s="33">
        <f t="shared" si="59"/>
        <v>163.34399999999999</v>
      </c>
      <c r="G1674" s="11">
        <v>12</v>
      </c>
      <c r="H1674" s="126" t="s">
        <v>7531</v>
      </c>
      <c r="I1674" s="32"/>
      <c r="J1674" s="124"/>
      <c r="K1674" s="120"/>
      <c r="M1674" s="117"/>
    </row>
    <row r="1675" spans="1:13" ht="14.25" customHeight="1" x14ac:dyDescent="0.3">
      <c r="B1675" s="63" t="s">
        <v>2795</v>
      </c>
      <c r="C1675" s="14"/>
      <c r="D1675" s="10" t="s">
        <v>6624</v>
      </c>
      <c r="E1675" s="93">
        <v>108.896</v>
      </c>
      <c r="F1675" s="33">
        <f t="shared" si="59"/>
        <v>163.34399999999999</v>
      </c>
      <c r="G1675" s="11">
        <v>12</v>
      </c>
      <c r="H1675" s="126" t="s">
        <v>7531</v>
      </c>
      <c r="I1675" s="32"/>
      <c r="J1675" s="124"/>
      <c r="K1675" s="120"/>
      <c r="M1675" s="117"/>
    </row>
    <row r="1676" spans="1:13" ht="14.25" customHeight="1" x14ac:dyDescent="0.3">
      <c r="B1676" s="63" t="s">
        <v>2796</v>
      </c>
      <c r="C1676" s="14"/>
      <c r="D1676" s="10" t="s">
        <v>6623</v>
      </c>
      <c r="E1676" s="93">
        <v>108.896</v>
      </c>
      <c r="F1676" s="33">
        <f t="shared" si="59"/>
        <v>163.34399999999999</v>
      </c>
      <c r="G1676" s="11">
        <v>12</v>
      </c>
      <c r="H1676" s="126" t="s">
        <v>7531</v>
      </c>
      <c r="I1676" s="32"/>
      <c r="J1676" s="124"/>
      <c r="K1676" s="120"/>
      <c r="M1676" s="117"/>
    </row>
    <row r="1677" spans="1:13" ht="14.25" customHeight="1" x14ac:dyDescent="0.3">
      <c r="B1677" s="63" t="s">
        <v>2797</v>
      </c>
      <c r="C1677" s="14"/>
      <c r="D1677" s="10" t="s">
        <v>6625</v>
      </c>
      <c r="E1677" s="93">
        <v>108.896</v>
      </c>
      <c r="F1677" s="33">
        <f t="shared" si="59"/>
        <v>163.34399999999999</v>
      </c>
      <c r="G1677" s="11">
        <v>12</v>
      </c>
      <c r="H1677" s="126" t="s">
        <v>7531</v>
      </c>
      <c r="I1677" s="32"/>
      <c r="J1677" s="124"/>
      <c r="K1677" s="120"/>
      <c r="M1677" s="117"/>
    </row>
    <row r="1678" spans="1:13" ht="14.25" customHeight="1" x14ac:dyDescent="0.3">
      <c r="B1678" s="63" t="s">
        <v>2798</v>
      </c>
      <c r="C1678" s="14"/>
      <c r="D1678" s="10" t="s">
        <v>6627</v>
      </c>
      <c r="E1678" s="93">
        <v>108.896</v>
      </c>
      <c r="F1678" s="33">
        <f t="shared" si="59"/>
        <v>163.34399999999999</v>
      </c>
      <c r="G1678" s="11">
        <v>12</v>
      </c>
      <c r="H1678" s="126" t="s">
        <v>7531</v>
      </c>
      <c r="I1678" s="32"/>
      <c r="J1678" s="124"/>
      <c r="K1678" s="120"/>
      <c r="M1678" s="117"/>
    </row>
    <row r="1679" spans="1:13" ht="14.25" customHeight="1" x14ac:dyDescent="0.3">
      <c r="A1679"/>
      <c r="B1679" s="63" t="s">
        <v>2799</v>
      </c>
      <c r="C1679" s="14"/>
      <c r="D1679" s="10" t="s">
        <v>6628</v>
      </c>
      <c r="E1679" s="93">
        <v>108.896</v>
      </c>
      <c r="F1679" s="33">
        <f t="shared" si="59"/>
        <v>163.34399999999999</v>
      </c>
      <c r="G1679" s="11">
        <v>12</v>
      </c>
      <c r="H1679" s="126" t="s">
        <v>7531</v>
      </c>
      <c r="I1679" s="32"/>
      <c r="J1679" s="124"/>
      <c r="K1679" s="120"/>
      <c r="M1679" s="117"/>
    </row>
    <row r="1680" spans="1:13" ht="14.25" customHeight="1" x14ac:dyDescent="0.3">
      <c r="B1680" s="63" t="s">
        <v>2800</v>
      </c>
      <c r="C1680" s="14"/>
      <c r="D1680" s="10" t="s">
        <v>6629</v>
      </c>
      <c r="E1680" s="93">
        <v>108.896</v>
      </c>
      <c r="F1680" s="33">
        <f t="shared" si="59"/>
        <v>163.34399999999999</v>
      </c>
      <c r="G1680" s="11">
        <v>56</v>
      </c>
      <c r="H1680" s="126" t="s">
        <v>7531</v>
      </c>
      <c r="I1680" s="32"/>
      <c r="J1680" s="124"/>
      <c r="K1680" s="120"/>
      <c r="M1680" s="117"/>
    </row>
    <row r="1681" spans="1:13" ht="14.25" customHeight="1" x14ac:dyDescent="0.3">
      <c r="B1681" s="63" t="s">
        <v>2801</v>
      </c>
      <c r="C1681" s="14"/>
      <c r="D1681" s="10" t="s">
        <v>6344</v>
      </c>
      <c r="E1681" s="93">
        <v>930.25300000000004</v>
      </c>
      <c r="F1681" s="33">
        <f t="shared" si="59"/>
        <v>1395.3795</v>
      </c>
      <c r="G1681" s="11">
        <v>1</v>
      </c>
      <c r="H1681" s="126" t="s">
        <v>7531</v>
      </c>
      <c r="I1681" s="32"/>
      <c r="J1681" s="124"/>
      <c r="K1681" s="120"/>
      <c r="M1681" s="117"/>
    </row>
    <row r="1682" spans="1:13" ht="14.25" customHeight="1" x14ac:dyDescent="0.3">
      <c r="A1682" s="3"/>
      <c r="B1682" s="63" t="s">
        <v>2802</v>
      </c>
      <c r="C1682" s="14"/>
      <c r="D1682" s="10" t="s">
        <v>6345</v>
      </c>
      <c r="E1682" s="93">
        <v>359.452</v>
      </c>
      <c r="F1682" s="33">
        <f t="shared" si="59"/>
        <v>539.178</v>
      </c>
      <c r="G1682" s="11"/>
      <c r="H1682" s="126" t="s">
        <v>7531</v>
      </c>
      <c r="I1682" s="32"/>
      <c r="J1682" s="124"/>
      <c r="K1682" s="120"/>
      <c r="M1682" s="117"/>
    </row>
    <row r="1683" spans="1:13" ht="14.25" customHeight="1" x14ac:dyDescent="0.3">
      <c r="A1683" s="3"/>
      <c r="B1683" s="11"/>
      <c r="C1683" s="19" t="s">
        <v>3563</v>
      </c>
      <c r="D1683" s="19"/>
      <c r="E1683" s="93" t="s">
        <v>3138</v>
      </c>
      <c r="F1683" s="33" t="str">
        <f t="shared" si="59"/>
        <v/>
      </c>
      <c r="G1683" s="20"/>
      <c r="H1683" s="126" t="s">
        <v>3138</v>
      </c>
      <c r="I1683" s="32"/>
      <c r="J1683" s="124"/>
      <c r="K1683" s="120"/>
      <c r="M1683" s="117"/>
    </row>
    <row r="1684" spans="1:13" ht="14.25" customHeight="1" x14ac:dyDescent="0.3">
      <c r="A1684" s="3"/>
      <c r="B1684" s="63" t="s">
        <v>5356</v>
      </c>
      <c r="C1684" s="67"/>
      <c r="D1684" s="62" t="s">
        <v>5534</v>
      </c>
      <c r="E1684" s="93">
        <v>372.447</v>
      </c>
      <c r="F1684" s="74">
        <f t="shared" si="59"/>
        <v>558.67049999999995</v>
      </c>
      <c r="G1684" s="63">
        <v>1</v>
      </c>
      <c r="H1684" s="126" t="s">
        <v>7531</v>
      </c>
      <c r="I1684" s="32"/>
      <c r="J1684" s="124"/>
      <c r="K1684" s="120"/>
      <c r="M1684" s="117"/>
    </row>
    <row r="1685" spans="1:13" ht="14.25" customHeight="1" x14ac:dyDescent="0.3">
      <c r="A1685" s="3"/>
      <c r="B1685" s="63"/>
      <c r="C1685" s="67"/>
      <c r="D1685" s="62" t="s">
        <v>3138</v>
      </c>
      <c r="E1685" s="93" t="s">
        <v>3138</v>
      </c>
      <c r="F1685" s="74" t="str">
        <f>IF(G1685="ENV.","VENTA",IF(B1685="","",E1685+E1685*A$2/100))</f>
        <v/>
      </c>
      <c r="G1685" s="63">
        <v>1</v>
      </c>
      <c r="H1685" s="126" t="s">
        <v>3138</v>
      </c>
      <c r="I1685" s="32"/>
      <c r="J1685" s="124"/>
      <c r="K1685" s="120"/>
      <c r="M1685" s="117"/>
    </row>
    <row r="1686" spans="1:13" ht="14.25" customHeight="1" x14ac:dyDescent="0.3">
      <c r="A1686" s="3"/>
      <c r="B1686" s="11" t="s">
        <v>3517</v>
      </c>
      <c r="C1686" s="14"/>
      <c r="D1686" s="10" t="s">
        <v>6767</v>
      </c>
      <c r="E1686" s="93">
        <v>4062.1840000000002</v>
      </c>
      <c r="F1686" s="33">
        <f t="shared" si="59"/>
        <v>6093.2759999999998</v>
      </c>
      <c r="G1686" s="11">
        <v>1</v>
      </c>
      <c r="H1686" s="126" t="s">
        <v>7531</v>
      </c>
      <c r="I1686" s="32"/>
      <c r="J1686" s="124"/>
      <c r="K1686" s="120"/>
      <c r="M1686" s="117"/>
    </row>
    <row r="1687" spans="1:13" ht="14.25" customHeight="1" x14ac:dyDescent="0.3">
      <c r="A1687" s="3"/>
      <c r="B1687" s="11" t="s">
        <v>3518</v>
      </c>
      <c r="C1687" s="14"/>
      <c r="D1687" s="10" t="s">
        <v>6768</v>
      </c>
      <c r="E1687" s="93">
        <v>4062.1840000000002</v>
      </c>
      <c r="F1687" s="33">
        <f t="shared" si="59"/>
        <v>6093.2759999999998</v>
      </c>
      <c r="G1687" s="11">
        <v>1</v>
      </c>
      <c r="H1687" s="126" t="s">
        <v>7531</v>
      </c>
      <c r="I1687" s="32"/>
      <c r="J1687" s="124"/>
      <c r="K1687" s="120"/>
      <c r="M1687" s="117"/>
    </row>
    <row r="1688" spans="1:13" ht="14.25" customHeight="1" x14ac:dyDescent="0.3">
      <c r="A1688" s="3"/>
      <c r="B1688" s="11" t="s">
        <v>3549</v>
      </c>
      <c r="C1688" s="14"/>
      <c r="D1688" s="10" t="s">
        <v>6769</v>
      </c>
      <c r="E1688" s="93">
        <v>4062.1840000000002</v>
      </c>
      <c r="F1688" s="33">
        <f t="shared" si="59"/>
        <v>6093.2759999999998</v>
      </c>
      <c r="G1688" s="11">
        <v>1</v>
      </c>
      <c r="H1688" s="126" t="s">
        <v>7531</v>
      </c>
      <c r="I1688" s="32"/>
      <c r="J1688" s="124"/>
      <c r="K1688" s="120"/>
      <c r="M1688" s="117"/>
    </row>
    <row r="1689" spans="1:13" ht="14.25" customHeight="1" x14ac:dyDescent="0.3">
      <c r="A1689" s="3"/>
      <c r="B1689" s="11" t="s">
        <v>3519</v>
      </c>
      <c r="C1689" s="14"/>
      <c r="D1689" s="10" t="s">
        <v>6770</v>
      </c>
      <c r="E1689" s="93">
        <v>4062.1840000000002</v>
      </c>
      <c r="F1689" s="33">
        <f t="shared" si="59"/>
        <v>6093.2759999999998</v>
      </c>
      <c r="G1689" s="11">
        <v>1</v>
      </c>
      <c r="H1689" s="126" t="s">
        <v>7531</v>
      </c>
      <c r="I1689" s="32"/>
      <c r="J1689" s="124"/>
      <c r="K1689" s="120"/>
      <c r="M1689" s="117"/>
    </row>
    <row r="1690" spans="1:13" ht="14.25" customHeight="1" x14ac:dyDescent="0.3">
      <c r="A1690" s="3"/>
      <c r="B1690" s="11" t="s">
        <v>3520</v>
      </c>
      <c r="C1690" s="14"/>
      <c r="D1690" s="10" t="s">
        <v>6771</v>
      </c>
      <c r="E1690" s="93">
        <v>4062.1840000000002</v>
      </c>
      <c r="F1690" s="33">
        <f t="shared" si="59"/>
        <v>6093.2759999999998</v>
      </c>
      <c r="G1690" s="11">
        <v>1</v>
      </c>
      <c r="H1690" s="126" t="s">
        <v>7531</v>
      </c>
      <c r="I1690" s="32"/>
      <c r="J1690" s="124"/>
      <c r="K1690" s="120"/>
      <c r="M1690" s="117"/>
    </row>
    <row r="1691" spans="1:13" ht="14.25" customHeight="1" x14ac:dyDescent="0.3">
      <c r="A1691" s="3"/>
      <c r="B1691" s="11" t="s">
        <v>3521</v>
      </c>
      <c r="C1691" s="14"/>
      <c r="D1691" s="10" t="s">
        <v>6772</v>
      </c>
      <c r="E1691" s="93">
        <v>4062.1840000000002</v>
      </c>
      <c r="F1691" s="33">
        <f t="shared" si="59"/>
        <v>6093.2759999999998</v>
      </c>
      <c r="G1691" s="11">
        <v>1</v>
      </c>
      <c r="H1691" s="126" t="s">
        <v>7531</v>
      </c>
      <c r="I1691" s="32"/>
      <c r="J1691" s="124"/>
      <c r="K1691" s="120"/>
      <c r="M1691" s="117"/>
    </row>
    <row r="1692" spans="1:13" ht="14.25" customHeight="1" x14ac:dyDescent="0.3">
      <c r="A1692" s="3"/>
      <c r="B1692" s="11" t="s">
        <v>3522</v>
      </c>
      <c r="C1692" s="14"/>
      <c r="D1692" s="10" t="s">
        <v>6773</v>
      </c>
      <c r="E1692" s="93">
        <v>4062.1840000000002</v>
      </c>
      <c r="F1692" s="33">
        <f t="shared" si="59"/>
        <v>6093.2759999999998</v>
      </c>
      <c r="G1692" s="11">
        <v>1</v>
      </c>
      <c r="H1692" s="126" t="s">
        <v>7531</v>
      </c>
      <c r="I1692" s="32"/>
      <c r="J1692" s="124"/>
      <c r="K1692" s="120"/>
      <c r="M1692" s="117"/>
    </row>
    <row r="1693" spans="1:13" ht="14.25" customHeight="1" x14ac:dyDescent="0.3">
      <c r="A1693" s="3"/>
      <c r="B1693" s="11" t="s">
        <v>3550</v>
      </c>
      <c r="C1693" s="14"/>
      <c r="D1693" s="10" t="s">
        <v>6774</v>
      </c>
      <c r="E1693" s="93">
        <v>4062.1840000000002</v>
      </c>
      <c r="F1693" s="33">
        <f t="shared" si="59"/>
        <v>6093.2759999999998</v>
      </c>
      <c r="G1693" s="11">
        <v>1</v>
      </c>
      <c r="H1693" s="126" t="s">
        <v>7531</v>
      </c>
      <c r="I1693" s="32"/>
      <c r="J1693" s="124"/>
      <c r="K1693" s="120"/>
      <c r="M1693" s="117"/>
    </row>
    <row r="1694" spans="1:13" ht="14.25" customHeight="1" x14ac:dyDescent="0.3">
      <c r="A1694" s="3"/>
      <c r="B1694" s="11" t="s">
        <v>3523</v>
      </c>
      <c r="C1694" s="14"/>
      <c r="D1694" s="10" t="s">
        <v>6775</v>
      </c>
      <c r="E1694" s="93">
        <v>4062.1840000000002</v>
      </c>
      <c r="F1694" s="33">
        <f t="shared" si="59"/>
        <v>6093.2759999999998</v>
      </c>
      <c r="G1694" s="11">
        <v>1</v>
      </c>
      <c r="H1694" s="126" t="s">
        <v>7531</v>
      </c>
      <c r="I1694" s="32"/>
      <c r="J1694" s="124"/>
      <c r="K1694" s="120"/>
      <c r="M1694" s="117"/>
    </row>
    <row r="1695" spans="1:13" ht="14.25" customHeight="1" x14ac:dyDescent="0.3">
      <c r="A1695" s="3"/>
      <c r="B1695" s="11" t="s">
        <v>3524</v>
      </c>
      <c r="C1695" s="14"/>
      <c r="D1695" s="10" t="s">
        <v>6776</v>
      </c>
      <c r="E1695" s="93">
        <v>4062.1840000000002</v>
      </c>
      <c r="F1695" s="33">
        <f t="shared" si="59"/>
        <v>6093.2759999999998</v>
      </c>
      <c r="G1695" s="11">
        <v>1</v>
      </c>
      <c r="H1695" s="126" t="s">
        <v>7531</v>
      </c>
      <c r="I1695" s="32"/>
      <c r="J1695" s="124"/>
      <c r="K1695" s="120"/>
      <c r="M1695" s="117"/>
    </row>
    <row r="1696" spans="1:13" ht="14.25" customHeight="1" x14ac:dyDescent="0.3">
      <c r="A1696" s="3"/>
      <c r="B1696" s="11" t="s">
        <v>3525</v>
      </c>
      <c r="C1696" s="14"/>
      <c r="D1696" s="10" t="s">
        <v>6777</v>
      </c>
      <c r="E1696" s="93">
        <v>4062.1840000000002</v>
      </c>
      <c r="F1696" s="33">
        <f t="shared" si="59"/>
        <v>6093.2759999999998</v>
      </c>
      <c r="G1696" s="11">
        <v>1</v>
      </c>
      <c r="H1696" s="126" t="s">
        <v>7531</v>
      </c>
      <c r="I1696" s="32"/>
      <c r="J1696" s="124"/>
      <c r="K1696" s="120"/>
      <c r="M1696" s="117"/>
    </row>
    <row r="1697" spans="1:13" ht="14.25" customHeight="1" x14ac:dyDescent="0.3">
      <c r="A1697" s="3"/>
      <c r="B1697" s="11" t="s">
        <v>6177</v>
      </c>
      <c r="C1697" s="14"/>
      <c r="D1697" s="10" t="s">
        <v>6778</v>
      </c>
      <c r="E1697" s="93">
        <v>8124.85</v>
      </c>
      <c r="F1697" s="33">
        <f t="shared" si="59"/>
        <v>12187.275000000001</v>
      </c>
      <c r="G1697" s="11">
        <v>1</v>
      </c>
      <c r="H1697" s="126" t="s">
        <v>7531</v>
      </c>
      <c r="I1697" s="32"/>
      <c r="J1697" s="124"/>
      <c r="K1697" s="120"/>
      <c r="M1697" s="117"/>
    </row>
    <row r="1698" spans="1:13" ht="14.25" customHeight="1" x14ac:dyDescent="0.3">
      <c r="B1698" s="11" t="s">
        <v>3526</v>
      </c>
      <c r="C1698" s="14"/>
      <c r="D1698" s="10" t="s">
        <v>6779</v>
      </c>
      <c r="E1698" s="93">
        <v>4062.1840000000002</v>
      </c>
      <c r="F1698" s="33">
        <f t="shared" si="59"/>
        <v>6093.2759999999998</v>
      </c>
      <c r="G1698" s="11">
        <v>1</v>
      </c>
      <c r="H1698" s="126" t="s">
        <v>7531</v>
      </c>
      <c r="I1698" s="32"/>
      <c r="J1698" s="124"/>
      <c r="K1698" s="120"/>
      <c r="M1698" s="117"/>
    </row>
    <row r="1699" spans="1:13" ht="14.25" customHeight="1" x14ac:dyDescent="0.3">
      <c r="B1699" s="11" t="s">
        <v>3527</v>
      </c>
      <c r="C1699" s="14"/>
      <c r="D1699" s="10" t="s">
        <v>7030</v>
      </c>
      <c r="E1699" s="93">
        <v>4062.1840000000002</v>
      </c>
      <c r="F1699" s="33">
        <f t="shared" si="59"/>
        <v>6093.2759999999998</v>
      </c>
      <c r="G1699" s="11">
        <v>1</v>
      </c>
      <c r="H1699" s="126" t="s">
        <v>7531</v>
      </c>
      <c r="I1699" s="32"/>
      <c r="J1699" s="124"/>
      <c r="K1699" s="120"/>
      <c r="M1699" s="117"/>
    </row>
    <row r="1700" spans="1:13" ht="14.25" customHeight="1" x14ac:dyDescent="0.3">
      <c r="B1700" s="11" t="s">
        <v>3528</v>
      </c>
      <c r="C1700" s="14"/>
      <c r="D1700" s="10" t="s">
        <v>6780</v>
      </c>
      <c r="E1700" s="93">
        <v>4062.1840000000002</v>
      </c>
      <c r="F1700" s="33">
        <f t="shared" si="59"/>
        <v>6093.2759999999998</v>
      </c>
      <c r="G1700" s="11">
        <v>1</v>
      </c>
      <c r="H1700" s="126" t="s">
        <v>7531</v>
      </c>
      <c r="I1700" s="32"/>
      <c r="J1700" s="124"/>
      <c r="K1700" s="120"/>
      <c r="M1700" s="117"/>
    </row>
    <row r="1701" spans="1:13" ht="14.25" customHeight="1" x14ac:dyDescent="0.3">
      <c r="B1701" s="11"/>
      <c r="C1701" s="14"/>
      <c r="D1701" s="10" t="s">
        <v>3138</v>
      </c>
      <c r="E1701" s="93" t="s">
        <v>3138</v>
      </c>
      <c r="F1701" s="33" t="str">
        <f t="shared" si="59"/>
        <v/>
      </c>
      <c r="G1701" s="11">
        <v>1</v>
      </c>
      <c r="H1701" s="126" t="s">
        <v>3138</v>
      </c>
      <c r="I1701" s="32"/>
      <c r="J1701" s="124"/>
      <c r="K1701" s="120"/>
      <c r="M1701" s="117"/>
    </row>
    <row r="1702" spans="1:13" ht="14.25" customHeight="1" x14ac:dyDescent="0.3">
      <c r="B1702" s="11"/>
      <c r="C1702" s="19" t="s">
        <v>4903</v>
      </c>
      <c r="D1702" s="19"/>
      <c r="E1702" s="93" t="s">
        <v>3138</v>
      </c>
      <c r="F1702" s="33" t="str">
        <f t="shared" si="59"/>
        <v/>
      </c>
      <c r="G1702" s="20"/>
      <c r="H1702" s="126" t="s">
        <v>3138</v>
      </c>
      <c r="I1702" s="32"/>
      <c r="J1702" s="124"/>
      <c r="K1702" s="120"/>
      <c r="M1702" s="117"/>
    </row>
    <row r="1703" spans="1:13" ht="14.25" customHeight="1" x14ac:dyDescent="0.3">
      <c r="B1703" s="11" t="s">
        <v>3610</v>
      </c>
      <c r="C1703" s="14"/>
      <c r="D1703" s="10" t="s">
        <v>3786</v>
      </c>
      <c r="E1703" s="93">
        <v>256.35399999999998</v>
      </c>
      <c r="F1703" s="33">
        <f t="shared" si="59"/>
        <v>384.53099999999995</v>
      </c>
      <c r="G1703" s="11">
        <v>1</v>
      </c>
      <c r="H1703" s="126" t="s">
        <v>7531</v>
      </c>
      <c r="I1703" s="32"/>
      <c r="J1703" s="124"/>
      <c r="K1703" s="120"/>
      <c r="M1703" s="117"/>
    </row>
    <row r="1704" spans="1:13" ht="14.25" customHeight="1" x14ac:dyDescent="0.3">
      <c r="B1704" s="11" t="s">
        <v>3611</v>
      </c>
      <c r="C1704" s="14"/>
      <c r="D1704" s="10" t="s">
        <v>3787</v>
      </c>
      <c r="E1704" s="93">
        <v>133.03200000000001</v>
      </c>
      <c r="F1704" s="33">
        <f t="shared" si="59"/>
        <v>199.548</v>
      </c>
      <c r="G1704" s="11">
        <v>1</v>
      </c>
      <c r="H1704" s="126" t="s">
        <v>7531</v>
      </c>
      <c r="I1704" s="32"/>
      <c r="J1704" s="124"/>
      <c r="K1704" s="120"/>
      <c r="M1704" s="117"/>
    </row>
    <row r="1705" spans="1:13" ht="14.25" customHeight="1" x14ac:dyDescent="0.25">
      <c r="A1705" s="16"/>
      <c r="B1705" s="17"/>
      <c r="C1705" s="18" t="s">
        <v>6374</v>
      </c>
      <c r="D1705" s="19"/>
      <c r="E1705" s="94" t="s">
        <v>3138</v>
      </c>
      <c r="F1705" s="34" t="str">
        <f t="shared" ref="F1705:F1715" si="60">IF(G1705="ENV.","VENTA",IF(B1705="","",E1705+E1705*A$2/100))</f>
        <v/>
      </c>
      <c r="G1705" s="17"/>
      <c r="H1705" s="126" t="s">
        <v>3138</v>
      </c>
      <c r="I1705" s="32"/>
      <c r="J1705" s="124"/>
      <c r="K1705" s="120"/>
      <c r="M1705" s="117"/>
    </row>
    <row r="1706" spans="1:13" ht="14.25" customHeight="1" x14ac:dyDescent="0.3">
      <c r="A1706" s="21"/>
      <c r="B1706" s="22" t="s">
        <v>2402</v>
      </c>
      <c r="C1706" s="23"/>
      <c r="D1706" s="24" t="s">
        <v>3130</v>
      </c>
      <c r="E1706" s="95" t="s">
        <v>3629</v>
      </c>
      <c r="F1706" s="35" t="str">
        <f t="shared" si="60"/>
        <v>VENTA</v>
      </c>
      <c r="G1706" s="22" t="s">
        <v>1965</v>
      </c>
      <c r="H1706" s="126" t="s">
        <v>3138</v>
      </c>
      <c r="I1706" s="32"/>
      <c r="J1706" s="124"/>
      <c r="K1706" s="120"/>
      <c r="M1706" s="117"/>
    </row>
    <row r="1707" spans="1:13" ht="14.25" customHeight="1" x14ac:dyDescent="0.3">
      <c r="B1707" s="11" t="s">
        <v>3277</v>
      </c>
      <c r="C1707" s="14"/>
      <c r="D1707" s="10" t="s">
        <v>3763</v>
      </c>
      <c r="E1707" s="93">
        <v>366.28500000000003</v>
      </c>
      <c r="F1707" s="33">
        <f t="shared" si="60"/>
        <v>549.42750000000001</v>
      </c>
      <c r="G1707" s="11">
        <v>1</v>
      </c>
      <c r="H1707" s="126" t="s">
        <v>7531</v>
      </c>
      <c r="I1707" s="32"/>
      <c r="J1707" s="124"/>
      <c r="K1707" s="120"/>
      <c r="M1707" s="117"/>
    </row>
    <row r="1708" spans="1:13" ht="14.25" customHeight="1" x14ac:dyDescent="0.3">
      <c r="B1708" s="11" t="s">
        <v>3278</v>
      </c>
      <c r="C1708" s="14"/>
      <c r="D1708" s="10" t="s">
        <v>3764</v>
      </c>
      <c r="E1708" s="93">
        <v>1056.992</v>
      </c>
      <c r="F1708" s="33">
        <f t="shared" si="60"/>
        <v>1585.4879999999998</v>
      </c>
      <c r="G1708" s="11">
        <v>10</v>
      </c>
      <c r="H1708" s="126" t="s">
        <v>7531</v>
      </c>
      <c r="I1708" s="32"/>
      <c r="J1708" s="124"/>
      <c r="K1708" s="120"/>
      <c r="M1708" s="117"/>
    </row>
    <row r="1709" spans="1:13" ht="14.25" customHeight="1" x14ac:dyDescent="0.3">
      <c r="B1709" s="11" t="s">
        <v>3276</v>
      </c>
      <c r="C1709" s="14"/>
      <c r="D1709" s="10" t="s">
        <v>3762</v>
      </c>
      <c r="E1709" s="93">
        <v>2400.9100000000003</v>
      </c>
      <c r="F1709" s="33">
        <f>IF(G1709="ENV.","VENTA",IF(B1709="","",E1709+E1709*A$2/100))</f>
        <v>3601.3650000000007</v>
      </c>
      <c r="G1709" s="11">
        <v>7</v>
      </c>
      <c r="H1709" s="126" t="s">
        <v>7531</v>
      </c>
      <c r="I1709" s="32"/>
      <c r="J1709" s="124"/>
      <c r="K1709" s="120"/>
      <c r="M1709" s="117"/>
    </row>
    <row r="1710" spans="1:13" ht="14.25" customHeight="1" x14ac:dyDescent="0.3">
      <c r="B1710" s="11" t="s">
        <v>5292</v>
      </c>
      <c r="C1710" s="14"/>
      <c r="D1710" s="10" t="s">
        <v>5533</v>
      </c>
      <c r="E1710" s="93">
        <v>4557.2049999999999</v>
      </c>
      <c r="F1710" s="33">
        <f>IF(G1710="ENV.","VENTA",IF(B1710="","",E1710+E1710*A$2/100))</f>
        <v>6835.8074999999999</v>
      </c>
      <c r="G1710" s="11">
        <v>8</v>
      </c>
      <c r="H1710" s="126" t="s">
        <v>7531</v>
      </c>
      <c r="I1710" s="32"/>
      <c r="J1710" s="124"/>
      <c r="K1710" s="120"/>
      <c r="M1710" s="117"/>
    </row>
    <row r="1711" spans="1:13" ht="14.25" customHeight="1" x14ac:dyDescent="0.3">
      <c r="B1711" s="11" t="s">
        <v>6477</v>
      </c>
      <c r="C1711" s="14"/>
      <c r="D1711" s="10" t="s">
        <v>6478</v>
      </c>
      <c r="E1711" s="93">
        <v>279.32400000000001</v>
      </c>
      <c r="F1711" s="33">
        <f>IF(G1711="ENV.","VENTA",IF(B1711="","",E1711+E1711*A$2/100))</f>
        <v>418.98599999999999</v>
      </c>
      <c r="G1711" s="11">
        <v>9</v>
      </c>
      <c r="H1711" s="126" t="s">
        <v>3138</v>
      </c>
      <c r="I1711" s="32"/>
      <c r="J1711" s="124"/>
      <c r="K1711" s="120"/>
      <c r="M1711" s="117"/>
    </row>
    <row r="1712" spans="1:13" ht="14.25" customHeight="1" x14ac:dyDescent="0.3">
      <c r="B1712" s="11" t="s">
        <v>5784</v>
      </c>
      <c r="C1712" s="14"/>
      <c r="D1712" s="10" t="s">
        <v>6394</v>
      </c>
      <c r="E1712" s="93">
        <v>918.78300000000002</v>
      </c>
      <c r="F1712" s="33">
        <f t="shared" si="60"/>
        <v>1378.1745000000001</v>
      </c>
      <c r="G1712" s="11">
        <v>10</v>
      </c>
      <c r="H1712" s="126" t="s">
        <v>3138</v>
      </c>
      <c r="I1712" s="32"/>
      <c r="J1712" s="124"/>
      <c r="K1712" s="120"/>
      <c r="M1712" s="117"/>
    </row>
    <row r="1713" spans="1:13" ht="14.25" customHeight="1" x14ac:dyDescent="0.3">
      <c r="B1713" s="11" t="s">
        <v>6479</v>
      </c>
      <c r="C1713" s="14"/>
      <c r="D1713" s="10" t="s">
        <v>6480</v>
      </c>
      <c r="E1713" s="93">
        <v>1769.6580000000001</v>
      </c>
      <c r="F1713" s="33">
        <f>IF(G1713="ENV.","VENTA",IF(B1713="","",E1713+E1713*A$2/100))</f>
        <v>2654.4870000000001</v>
      </c>
      <c r="G1713" s="11">
        <v>10</v>
      </c>
      <c r="H1713" s="126" t="s">
        <v>3138</v>
      </c>
      <c r="I1713" s="32"/>
      <c r="J1713" s="124"/>
      <c r="K1713" s="120"/>
      <c r="M1713" s="117"/>
    </row>
    <row r="1714" spans="1:13" ht="14.25" customHeight="1" x14ac:dyDescent="0.3">
      <c r="B1714" s="63" t="s">
        <v>6481</v>
      </c>
      <c r="C1714" s="67"/>
      <c r="D1714" s="62" t="s">
        <v>6482</v>
      </c>
      <c r="E1714" s="93">
        <v>3213.4160000000002</v>
      </c>
      <c r="F1714" s="74">
        <f>IF(G1714="ENV.","VENTA",IF(B1714="","",E1714+E1714*A$2/100))</f>
        <v>4820.1239999999998</v>
      </c>
      <c r="G1714" s="63">
        <v>10</v>
      </c>
      <c r="H1714" s="126" t="s">
        <v>3138</v>
      </c>
      <c r="I1714" s="32"/>
      <c r="J1714" s="124"/>
      <c r="K1714" s="120"/>
      <c r="M1714" s="117"/>
    </row>
    <row r="1715" spans="1:13" ht="14.25" customHeight="1" x14ac:dyDescent="0.3">
      <c r="B1715" s="63" t="s">
        <v>6878</v>
      </c>
      <c r="C1715" s="14"/>
      <c r="D1715" s="10" t="s">
        <v>7473</v>
      </c>
      <c r="E1715" s="93">
        <v>1246.9650000000001</v>
      </c>
      <c r="F1715" s="33">
        <f t="shared" si="60"/>
        <v>1870.4475000000002</v>
      </c>
      <c r="G1715" s="11">
        <v>10</v>
      </c>
      <c r="H1715" s="126" t="s">
        <v>3138</v>
      </c>
      <c r="I1715" s="32"/>
      <c r="J1715" s="124"/>
      <c r="K1715" s="120"/>
      <c r="M1715" s="117"/>
    </row>
    <row r="1716" spans="1:13" ht="14.25" customHeight="1" x14ac:dyDescent="0.25">
      <c r="A1716" s="16"/>
      <c r="B1716" s="17"/>
      <c r="C1716" s="18" t="s">
        <v>2043</v>
      </c>
      <c r="D1716" s="19"/>
      <c r="E1716" s="94" t="s">
        <v>3138</v>
      </c>
      <c r="F1716" s="34" t="str">
        <f t="shared" si="59"/>
        <v/>
      </c>
      <c r="G1716" s="17"/>
      <c r="H1716" s="126" t="s">
        <v>3138</v>
      </c>
      <c r="I1716" s="32"/>
      <c r="J1716" s="124"/>
      <c r="K1716" s="120"/>
      <c r="M1716" s="117"/>
    </row>
    <row r="1717" spans="1:13" ht="14.25" customHeight="1" x14ac:dyDescent="0.3">
      <c r="A1717" s="21"/>
      <c r="B1717" s="22" t="s">
        <v>2402</v>
      </c>
      <c r="C1717" s="23"/>
      <c r="D1717" s="24" t="s">
        <v>3130</v>
      </c>
      <c r="E1717" s="95" t="s">
        <v>3629</v>
      </c>
      <c r="F1717" s="35" t="str">
        <f t="shared" si="59"/>
        <v>VENTA</v>
      </c>
      <c r="G1717" s="22" t="s">
        <v>1965</v>
      </c>
      <c r="H1717" s="126" t="s">
        <v>3138</v>
      </c>
      <c r="I1717" s="32"/>
      <c r="J1717" s="124"/>
      <c r="K1717" s="120"/>
      <c r="M1717" s="117"/>
    </row>
    <row r="1718" spans="1:13" ht="14.25" customHeight="1" x14ac:dyDescent="0.3">
      <c r="B1718" s="11" t="s">
        <v>532</v>
      </c>
      <c r="C1718" s="14"/>
      <c r="D1718" s="10" t="s">
        <v>6446</v>
      </c>
      <c r="E1718" s="93">
        <v>906.19200000000001</v>
      </c>
      <c r="F1718" s="33">
        <f t="shared" si="59"/>
        <v>1359.288</v>
      </c>
      <c r="G1718" s="11">
        <v>1</v>
      </c>
      <c r="H1718" s="126" t="s">
        <v>8150</v>
      </c>
      <c r="I1718" s="32"/>
      <c r="J1718" s="124"/>
      <c r="K1718" s="120"/>
      <c r="M1718" s="117"/>
    </row>
    <row r="1719" spans="1:13" ht="14.25" customHeight="1" x14ac:dyDescent="0.3">
      <c r="B1719" s="11" t="s">
        <v>533</v>
      </c>
      <c r="C1719" s="14"/>
      <c r="D1719" s="10" t="s">
        <v>6944</v>
      </c>
      <c r="E1719" s="93">
        <v>152.56700000000001</v>
      </c>
      <c r="F1719" s="33">
        <f t="shared" si="59"/>
        <v>228.85050000000001</v>
      </c>
      <c r="G1719" s="11">
        <v>10</v>
      </c>
      <c r="H1719" s="126" t="s">
        <v>7534</v>
      </c>
      <c r="I1719" s="32"/>
      <c r="J1719" s="124"/>
      <c r="K1719" s="120"/>
      <c r="M1719" s="117"/>
    </row>
    <row r="1720" spans="1:13" ht="14.25" customHeight="1" x14ac:dyDescent="0.3">
      <c r="B1720" s="11" t="s">
        <v>534</v>
      </c>
      <c r="C1720" s="14"/>
      <c r="D1720" s="10" t="s">
        <v>6942</v>
      </c>
      <c r="E1720" s="93">
        <v>175.452</v>
      </c>
      <c r="F1720" s="33">
        <f t="shared" si="59"/>
        <v>263.178</v>
      </c>
      <c r="G1720" s="11">
        <v>10</v>
      </c>
      <c r="H1720" s="126" t="s">
        <v>7534</v>
      </c>
      <c r="I1720" s="32"/>
      <c r="J1720" s="124"/>
      <c r="K1720" s="120"/>
      <c r="M1720" s="117"/>
    </row>
    <row r="1721" spans="1:13" ht="14.25" customHeight="1" x14ac:dyDescent="0.3">
      <c r="B1721" s="11" t="s">
        <v>535</v>
      </c>
      <c r="C1721" s="14"/>
      <c r="D1721" s="10" t="s">
        <v>6943</v>
      </c>
      <c r="E1721" s="93">
        <v>244.107</v>
      </c>
      <c r="F1721" s="33">
        <f t="shared" si="59"/>
        <v>366.16050000000001</v>
      </c>
      <c r="G1721" s="11">
        <v>10</v>
      </c>
      <c r="H1721" s="126" t="s">
        <v>7534</v>
      </c>
      <c r="I1721" s="32"/>
      <c r="J1721" s="124"/>
      <c r="K1721" s="120"/>
      <c r="M1721" s="117"/>
    </row>
    <row r="1722" spans="1:13" ht="14.25" customHeight="1" x14ac:dyDescent="0.3">
      <c r="B1722" s="11"/>
      <c r="C1722" s="14"/>
      <c r="D1722" s="10" t="s">
        <v>3138</v>
      </c>
      <c r="E1722" s="93" t="s">
        <v>3138</v>
      </c>
      <c r="F1722" s="33" t="str">
        <f t="shared" si="59"/>
        <v/>
      </c>
      <c r="G1722" s="11"/>
      <c r="H1722" s="126" t="s">
        <v>3138</v>
      </c>
      <c r="I1722" s="32"/>
      <c r="J1722" s="124"/>
      <c r="K1722" s="120"/>
      <c r="M1722" s="117"/>
    </row>
    <row r="1723" spans="1:13" ht="14.25" customHeight="1" x14ac:dyDescent="0.25">
      <c r="A1723" s="16"/>
      <c r="B1723" s="17"/>
      <c r="C1723" s="18" t="s">
        <v>6368</v>
      </c>
      <c r="D1723" s="19"/>
      <c r="E1723" s="94" t="s">
        <v>3138</v>
      </c>
      <c r="F1723" s="34" t="str">
        <f t="shared" ref="F1723:F1728" si="61">IF(G1723="ENV.","VENTA",IF(B1723="","",E1723+E1723*A$2/100))</f>
        <v/>
      </c>
      <c r="G1723" s="17"/>
      <c r="H1723" s="126" t="s">
        <v>3138</v>
      </c>
      <c r="I1723" s="32"/>
      <c r="J1723" s="124"/>
      <c r="K1723" s="120"/>
      <c r="M1723" s="117"/>
    </row>
    <row r="1724" spans="1:13" ht="14.25" customHeight="1" x14ac:dyDescent="0.3">
      <c r="A1724" s="21"/>
      <c r="B1724" s="22" t="s">
        <v>2402</v>
      </c>
      <c r="C1724" s="23"/>
      <c r="D1724" s="24" t="s">
        <v>3130</v>
      </c>
      <c r="E1724" s="95" t="s">
        <v>3629</v>
      </c>
      <c r="F1724" s="35" t="str">
        <f t="shared" si="61"/>
        <v>VENTA</v>
      </c>
      <c r="G1724" s="22" t="s">
        <v>1965</v>
      </c>
      <c r="H1724" s="126" t="s">
        <v>3138</v>
      </c>
      <c r="I1724" s="32"/>
      <c r="J1724" s="124"/>
      <c r="K1724" s="120"/>
      <c r="M1724" s="117"/>
    </row>
    <row r="1725" spans="1:13" ht="14.25" customHeight="1" x14ac:dyDescent="0.3">
      <c r="A1725" s="57"/>
      <c r="B1725" s="11" t="s">
        <v>5576</v>
      </c>
      <c r="C1725" s="14"/>
      <c r="D1725" s="10" t="s">
        <v>6395</v>
      </c>
      <c r="E1725" s="93">
        <v>258.096</v>
      </c>
      <c r="F1725" s="33">
        <f t="shared" si="61"/>
        <v>387.14400000000001</v>
      </c>
      <c r="G1725" s="11">
        <v>2</v>
      </c>
      <c r="H1725" s="126" t="s">
        <v>3138</v>
      </c>
      <c r="I1725" s="32"/>
      <c r="J1725" s="124"/>
      <c r="K1725" s="120"/>
      <c r="M1725" s="117"/>
    </row>
    <row r="1726" spans="1:13" ht="13.9" customHeight="1" x14ac:dyDescent="0.3">
      <c r="A1726" s="53"/>
      <c r="B1726" s="11" t="s">
        <v>5577</v>
      </c>
      <c r="C1726" s="14"/>
      <c r="D1726" s="10" t="s">
        <v>6396</v>
      </c>
      <c r="E1726" s="93">
        <v>69.221000000000004</v>
      </c>
      <c r="F1726" s="33">
        <f t="shared" si="61"/>
        <v>103.83150000000001</v>
      </c>
      <c r="G1726" s="11">
        <v>2</v>
      </c>
      <c r="H1726" s="126" t="s">
        <v>3138</v>
      </c>
      <c r="I1726" s="32"/>
      <c r="J1726" s="124"/>
      <c r="K1726" s="120"/>
      <c r="M1726" s="117"/>
    </row>
    <row r="1727" spans="1:13" ht="13.9" customHeight="1" x14ac:dyDescent="0.3">
      <c r="A1727" s="53"/>
      <c r="B1727" s="11"/>
      <c r="C1727" s="14"/>
      <c r="D1727" s="51" t="s">
        <v>6369</v>
      </c>
      <c r="E1727" s="93" t="s">
        <v>3138</v>
      </c>
      <c r="G1727" s="11"/>
      <c r="H1727" s="126" t="s">
        <v>3138</v>
      </c>
      <c r="I1727" s="32"/>
      <c r="J1727" s="124"/>
      <c r="K1727" s="120"/>
      <c r="M1727" s="117"/>
    </row>
    <row r="1728" spans="1:13" ht="14.25" customHeight="1" x14ac:dyDescent="0.3">
      <c r="A1728" s="54"/>
      <c r="B1728" s="11"/>
      <c r="C1728" s="14"/>
      <c r="D1728" s="51" t="s">
        <v>6370</v>
      </c>
      <c r="E1728" s="93" t="s">
        <v>3138</v>
      </c>
      <c r="F1728" s="33" t="str">
        <f t="shared" si="61"/>
        <v/>
      </c>
      <c r="G1728" s="11">
        <v>2</v>
      </c>
      <c r="H1728" s="126" t="s">
        <v>3138</v>
      </c>
      <c r="I1728" s="32"/>
      <c r="J1728" s="124"/>
      <c r="K1728" s="120"/>
      <c r="M1728" s="117"/>
    </row>
    <row r="1729" spans="1:13" ht="14.25" customHeight="1" x14ac:dyDescent="0.25">
      <c r="A1729" s="16"/>
      <c r="B1729" s="17"/>
      <c r="C1729" s="18" t="s">
        <v>2044</v>
      </c>
      <c r="D1729" s="19"/>
      <c r="E1729" s="94" t="s">
        <v>3138</v>
      </c>
      <c r="F1729" s="34" t="str">
        <f t="shared" ref="F1729:F1793" si="62">IF(G1729="ENV.","VENTA",IF(B1729="","",E1729+E1729*A$2/100))</f>
        <v/>
      </c>
      <c r="G1729" s="17"/>
      <c r="H1729" s="126" t="s">
        <v>3138</v>
      </c>
      <c r="I1729" s="32"/>
      <c r="J1729" s="124"/>
      <c r="K1729" s="120"/>
      <c r="M1729" s="117"/>
    </row>
    <row r="1730" spans="1:13" ht="14.25" customHeight="1" x14ac:dyDescent="0.3">
      <c r="A1730" s="21"/>
      <c r="B1730" s="22" t="s">
        <v>2402</v>
      </c>
      <c r="C1730" s="23"/>
      <c r="D1730" s="24" t="s">
        <v>3130</v>
      </c>
      <c r="E1730" s="95" t="s">
        <v>3629</v>
      </c>
      <c r="F1730" s="35" t="str">
        <f t="shared" si="62"/>
        <v>VENTA</v>
      </c>
      <c r="G1730" s="22" t="s">
        <v>1965</v>
      </c>
      <c r="H1730" s="126" t="s">
        <v>3138</v>
      </c>
      <c r="I1730" s="32"/>
      <c r="J1730" s="124"/>
      <c r="K1730" s="120"/>
      <c r="M1730" s="117"/>
    </row>
    <row r="1731" spans="1:13" ht="14.25" customHeight="1" x14ac:dyDescent="0.3">
      <c r="B1731" s="82" t="s">
        <v>7345</v>
      </c>
      <c r="C1731" s="85"/>
      <c r="D1731" s="81" t="s">
        <v>7506</v>
      </c>
      <c r="E1731" s="93">
        <v>68.033299999999997</v>
      </c>
      <c r="F1731" s="93">
        <f t="shared" ref="F1731" si="63">IF(G1731="ENV.","VENTA",IF(B1731="","",E1731+E1731*A$2/100))</f>
        <v>102.04995</v>
      </c>
      <c r="G1731" s="82">
        <v>1</v>
      </c>
      <c r="H1731" s="126" t="s">
        <v>8135</v>
      </c>
      <c r="I1731" s="32"/>
      <c r="J1731" s="124"/>
      <c r="K1731" s="120"/>
      <c r="M1731" s="117"/>
    </row>
    <row r="1732" spans="1:13" ht="14.25" customHeight="1" x14ac:dyDescent="0.3">
      <c r="B1732" s="11" t="s">
        <v>536</v>
      </c>
      <c r="C1732" s="14"/>
      <c r="D1732" s="10" t="s">
        <v>6937</v>
      </c>
      <c r="E1732" s="93">
        <v>258.84100000000001</v>
      </c>
      <c r="F1732" s="33">
        <f t="shared" si="62"/>
        <v>388.26150000000001</v>
      </c>
      <c r="G1732" s="11">
        <v>2</v>
      </c>
      <c r="H1732" s="126" t="s">
        <v>7534</v>
      </c>
      <c r="I1732" s="32"/>
      <c r="J1732" s="124"/>
      <c r="K1732" s="120"/>
      <c r="M1732" s="117"/>
    </row>
    <row r="1733" spans="1:13" ht="14.25" customHeight="1" x14ac:dyDescent="0.3">
      <c r="B1733" s="11" t="s">
        <v>537</v>
      </c>
      <c r="C1733" s="14"/>
      <c r="D1733" s="10" t="s">
        <v>6936</v>
      </c>
      <c r="E1733" s="93">
        <v>177.28800000000001</v>
      </c>
      <c r="F1733" s="33">
        <f t="shared" si="62"/>
        <v>265.93200000000002</v>
      </c>
      <c r="G1733" s="11">
        <v>2</v>
      </c>
      <c r="H1733" s="126" t="s">
        <v>7534</v>
      </c>
      <c r="I1733" s="32"/>
      <c r="J1733" s="124"/>
      <c r="K1733" s="120"/>
      <c r="M1733" s="117"/>
    </row>
    <row r="1734" spans="1:13" ht="14.25" customHeight="1" x14ac:dyDescent="0.3">
      <c r="B1734" s="11" t="s">
        <v>538</v>
      </c>
      <c r="C1734" s="14"/>
      <c r="D1734" s="10" t="s">
        <v>6520</v>
      </c>
      <c r="E1734" s="93">
        <v>177.37800000000001</v>
      </c>
      <c r="F1734" s="33">
        <f t="shared" si="62"/>
        <v>266.06700000000001</v>
      </c>
      <c r="G1734" s="11">
        <v>2</v>
      </c>
      <c r="H1734" s="126" t="s">
        <v>3138</v>
      </c>
      <c r="I1734" s="32"/>
      <c r="J1734" s="124"/>
      <c r="K1734" s="120"/>
      <c r="M1734" s="117"/>
    </row>
    <row r="1735" spans="1:13" ht="14.25" customHeight="1" x14ac:dyDescent="0.25">
      <c r="A1735" s="16"/>
      <c r="B1735" s="17"/>
      <c r="C1735" s="18" t="s">
        <v>2045</v>
      </c>
      <c r="D1735" s="19"/>
      <c r="E1735" s="94" t="s">
        <v>3138</v>
      </c>
      <c r="F1735" s="34" t="str">
        <f t="shared" si="62"/>
        <v/>
      </c>
      <c r="G1735" s="17"/>
      <c r="H1735" s="126" t="s">
        <v>3138</v>
      </c>
      <c r="I1735" s="32"/>
      <c r="J1735" s="124"/>
      <c r="K1735" s="120"/>
      <c r="M1735" s="117"/>
    </row>
    <row r="1736" spans="1:13" ht="14.25" customHeight="1" x14ac:dyDescent="0.3">
      <c r="A1736" s="21"/>
      <c r="B1736" s="22" t="s">
        <v>2402</v>
      </c>
      <c r="C1736" s="23"/>
      <c r="D1736" s="24" t="s">
        <v>3130</v>
      </c>
      <c r="E1736" s="95" t="s">
        <v>3629</v>
      </c>
      <c r="F1736" s="35" t="str">
        <f t="shared" si="62"/>
        <v>VENTA</v>
      </c>
      <c r="G1736" s="22" t="s">
        <v>1965</v>
      </c>
      <c r="H1736" s="126" t="s">
        <v>3138</v>
      </c>
      <c r="I1736" s="32"/>
      <c r="J1736" s="124"/>
      <c r="K1736" s="120"/>
      <c r="M1736" s="117"/>
    </row>
    <row r="1737" spans="1:13" ht="14.25" customHeight="1" x14ac:dyDescent="0.3">
      <c r="B1737" s="11" t="s">
        <v>1718</v>
      </c>
      <c r="C1737" s="14"/>
      <c r="D1737" s="10" t="s">
        <v>3699</v>
      </c>
      <c r="E1737" s="93">
        <v>209.06200000000001</v>
      </c>
      <c r="F1737" s="33">
        <f t="shared" si="62"/>
        <v>313.59300000000002</v>
      </c>
      <c r="G1737" s="11">
        <v>100</v>
      </c>
      <c r="H1737" s="126" t="s">
        <v>7535</v>
      </c>
      <c r="I1737" s="32"/>
      <c r="J1737" s="124"/>
      <c r="K1737" s="120"/>
      <c r="M1737" s="117"/>
    </row>
    <row r="1738" spans="1:13" ht="14.25" customHeight="1" x14ac:dyDescent="0.3">
      <c r="B1738" s="11" t="s">
        <v>1719</v>
      </c>
      <c r="C1738" s="14"/>
      <c r="D1738" s="10" t="s">
        <v>3700</v>
      </c>
      <c r="E1738" s="93">
        <v>148.691</v>
      </c>
      <c r="F1738" s="33">
        <f t="shared" si="62"/>
        <v>223.03649999999999</v>
      </c>
      <c r="G1738" s="11">
        <v>100</v>
      </c>
      <c r="H1738" s="126" t="s">
        <v>7535</v>
      </c>
      <c r="I1738" s="32"/>
      <c r="J1738" s="124"/>
      <c r="K1738" s="120"/>
      <c r="M1738" s="117"/>
    </row>
    <row r="1739" spans="1:13" ht="14.25" customHeight="1" x14ac:dyDescent="0.3">
      <c r="B1739" s="11" t="s">
        <v>3206</v>
      </c>
      <c r="C1739" s="14"/>
      <c r="D1739" s="10" t="s">
        <v>8047</v>
      </c>
      <c r="E1739" s="93">
        <v>3833.3333000000002</v>
      </c>
      <c r="F1739" s="33">
        <f t="shared" si="62"/>
        <v>5749.9999500000004</v>
      </c>
      <c r="G1739" s="11">
        <v>1</v>
      </c>
      <c r="H1739" s="126" t="s">
        <v>8135</v>
      </c>
      <c r="I1739" s="32"/>
      <c r="J1739" s="124"/>
      <c r="K1739" s="120"/>
      <c r="M1739" s="117"/>
    </row>
    <row r="1740" spans="1:13" ht="14.25" customHeight="1" x14ac:dyDescent="0.3">
      <c r="B1740" s="11" t="s">
        <v>3207</v>
      </c>
      <c r="C1740" s="14"/>
      <c r="D1740" s="10" t="s">
        <v>8048</v>
      </c>
      <c r="E1740" s="93">
        <v>4833.3333000000002</v>
      </c>
      <c r="F1740" s="33">
        <f t="shared" si="62"/>
        <v>7249.9999500000004</v>
      </c>
      <c r="G1740" s="11">
        <v>1</v>
      </c>
      <c r="H1740" s="126" t="s">
        <v>8135</v>
      </c>
      <c r="I1740" s="32"/>
      <c r="J1740" s="124"/>
      <c r="K1740" s="120"/>
      <c r="M1740" s="117"/>
    </row>
    <row r="1741" spans="1:13" ht="14.25" customHeight="1" x14ac:dyDescent="0.3">
      <c r="B1741" s="11" t="s">
        <v>3205</v>
      </c>
      <c r="C1741" s="14"/>
      <c r="D1741" s="10" t="s">
        <v>8046</v>
      </c>
      <c r="E1741" s="93">
        <v>7222.2222000000002</v>
      </c>
      <c r="F1741" s="33">
        <f t="shared" si="62"/>
        <v>10833.3333</v>
      </c>
      <c r="G1741" s="11">
        <v>1</v>
      </c>
      <c r="H1741" s="126" t="s">
        <v>8135</v>
      </c>
      <c r="I1741" s="32"/>
      <c r="J1741" s="124"/>
      <c r="K1741" s="120"/>
      <c r="M1741" s="117"/>
    </row>
    <row r="1742" spans="1:13" ht="14.25" customHeight="1" x14ac:dyDescent="0.3">
      <c r="B1742" s="11" t="s">
        <v>3183</v>
      </c>
      <c r="C1742" s="14"/>
      <c r="D1742" s="10" t="s">
        <v>3734</v>
      </c>
      <c r="E1742" s="93">
        <v>438.81600000000003</v>
      </c>
      <c r="F1742" s="33">
        <f t="shared" si="62"/>
        <v>658.22400000000005</v>
      </c>
      <c r="G1742" s="11">
        <v>100</v>
      </c>
      <c r="H1742" s="126" t="s">
        <v>7535</v>
      </c>
      <c r="I1742" s="32"/>
      <c r="J1742" s="124"/>
      <c r="K1742" s="120"/>
      <c r="M1742" s="117"/>
    </row>
    <row r="1743" spans="1:13" ht="14.25" customHeight="1" x14ac:dyDescent="0.3">
      <c r="B1743" s="11" t="s">
        <v>3184</v>
      </c>
      <c r="C1743" s="14"/>
      <c r="D1743" s="10" t="s">
        <v>3735</v>
      </c>
      <c r="E1743" s="93">
        <v>178.66300000000001</v>
      </c>
      <c r="F1743" s="33">
        <f t="shared" si="62"/>
        <v>267.99450000000002</v>
      </c>
      <c r="G1743" s="11">
        <v>100</v>
      </c>
      <c r="H1743" s="126" t="s">
        <v>7535</v>
      </c>
      <c r="I1743" s="32"/>
      <c r="J1743" s="124"/>
      <c r="K1743" s="120"/>
      <c r="M1743" s="117"/>
    </row>
    <row r="1744" spans="1:13" ht="14.25" customHeight="1" x14ac:dyDescent="0.3">
      <c r="B1744" s="11" t="s">
        <v>3185</v>
      </c>
      <c r="C1744" s="14"/>
      <c r="D1744" s="10" t="s">
        <v>3736</v>
      </c>
      <c r="E1744" s="93">
        <v>229.44500000000002</v>
      </c>
      <c r="F1744" s="33">
        <f t="shared" si="62"/>
        <v>344.16750000000002</v>
      </c>
      <c r="G1744" s="11">
        <v>100</v>
      </c>
      <c r="H1744" s="126" t="s">
        <v>7535</v>
      </c>
      <c r="I1744" s="32"/>
      <c r="J1744" s="124"/>
      <c r="K1744" s="120"/>
      <c r="M1744" s="117"/>
    </row>
    <row r="1745" spans="1:13" ht="14.25" customHeight="1" x14ac:dyDescent="0.3">
      <c r="B1745" s="11" t="s">
        <v>3187</v>
      </c>
      <c r="C1745" s="14"/>
      <c r="D1745" s="10" t="s">
        <v>3738</v>
      </c>
      <c r="E1745" s="93">
        <v>235.417</v>
      </c>
      <c r="F1745" s="33">
        <f t="shared" si="62"/>
        <v>353.12549999999999</v>
      </c>
      <c r="G1745" s="11">
        <v>100</v>
      </c>
      <c r="H1745" s="126" t="s">
        <v>7535</v>
      </c>
      <c r="I1745" s="32"/>
      <c r="J1745" s="124"/>
      <c r="K1745" s="120"/>
      <c r="M1745" s="117"/>
    </row>
    <row r="1746" spans="1:13" ht="14.25" customHeight="1" x14ac:dyDescent="0.3">
      <c r="B1746" s="11" t="s">
        <v>3188</v>
      </c>
      <c r="C1746" s="14"/>
      <c r="D1746" s="10" t="s">
        <v>3739</v>
      </c>
      <c r="E1746" s="93">
        <v>265.94400000000002</v>
      </c>
      <c r="F1746" s="33">
        <f t="shared" si="62"/>
        <v>398.91600000000005</v>
      </c>
      <c r="G1746" s="11">
        <v>100</v>
      </c>
      <c r="H1746" s="126" t="s">
        <v>7535</v>
      </c>
      <c r="I1746" s="32"/>
      <c r="J1746" s="124"/>
      <c r="K1746" s="120"/>
      <c r="M1746" s="117"/>
    </row>
    <row r="1747" spans="1:13" ht="14.25" customHeight="1" x14ac:dyDescent="0.3">
      <c r="B1747" s="11" t="s">
        <v>3186</v>
      </c>
      <c r="C1747" s="14"/>
      <c r="D1747" s="10" t="s">
        <v>3737</v>
      </c>
      <c r="E1747" s="93">
        <v>438.81600000000003</v>
      </c>
      <c r="F1747" s="33">
        <f t="shared" si="62"/>
        <v>658.22400000000005</v>
      </c>
      <c r="G1747" s="11">
        <v>100</v>
      </c>
      <c r="H1747" s="126" t="s">
        <v>7535</v>
      </c>
      <c r="I1747" s="32"/>
      <c r="J1747" s="124"/>
      <c r="K1747" s="120"/>
      <c r="M1747" s="117"/>
    </row>
    <row r="1748" spans="1:13" ht="14.25" customHeight="1" x14ac:dyDescent="0.3">
      <c r="B1748" s="11" t="s">
        <v>2588</v>
      </c>
      <c r="C1748" s="14"/>
      <c r="D1748" s="10" t="s">
        <v>3726</v>
      </c>
      <c r="E1748" s="93">
        <v>559.69500000000005</v>
      </c>
      <c r="F1748" s="33">
        <f t="shared" si="62"/>
        <v>839.54250000000002</v>
      </c>
      <c r="G1748" s="11">
        <v>100</v>
      </c>
      <c r="H1748" s="126" t="s">
        <v>7535</v>
      </c>
      <c r="I1748" s="32"/>
      <c r="J1748" s="124"/>
      <c r="K1748" s="120"/>
      <c r="M1748" s="117"/>
    </row>
    <row r="1749" spans="1:13" ht="14.25" customHeight="1" x14ac:dyDescent="0.3">
      <c r="B1749" s="11" t="s">
        <v>2589</v>
      </c>
      <c r="C1749" s="14"/>
      <c r="D1749" s="10" t="s">
        <v>3728</v>
      </c>
      <c r="E1749" s="93">
        <v>703.89800000000002</v>
      </c>
      <c r="F1749" s="33">
        <f t="shared" si="62"/>
        <v>1055.847</v>
      </c>
      <c r="G1749" s="11">
        <v>100</v>
      </c>
      <c r="H1749" s="126" t="s">
        <v>7535</v>
      </c>
      <c r="I1749" s="32"/>
      <c r="J1749" s="124"/>
      <c r="K1749" s="120"/>
      <c r="M1749" s="117"/>
    </row>
    <row r="1750" spans="1:13" ht="14.25" customHeight="1" x14ac:dyDescent="0.3">
      <c r="B1750" s="11" t="s">
        <v>2603</v>
      </c>
      <c r="C1750" s="14"/>
      <c r="D1750" s="10" t="s">
        <v>3727</v>
      </c>
      <c r="E1750" s="93">
        <v>1230.6000000000001</v>
      </c>
      <c r="F1750" s="33">
        <f t="shared" si="62"/>
        <v>1845.9</v>
      </c>
      <c r="G1750" s="11">
        <v>100</v>
      </c>
      <c r="H1750" s="126" t="s">
        <v>7535</v>
      </c>
      <c r="I1750" s="32"/>
      <c r="J1750" s="124"/>
      <c r="K1750" s="120"/>
      <c r="M1750" s="117"/>
    </row>
    <row r="1751" spans="1:13" ht="14.25" customHeight="1" x14ac:dyDescent="0.3">
      <c r="B1751" s="11" t="s">
        <v>1720</v>
      </c>
      <c r="C1751" s="14"/>
      <c r="D1751" s="10" t="s">
        <v>3741</v>
      </c>
      <c r="E1751" s="93">
        <v>290.90800000000002</v>
      </c>
      <c r="F1751" s="33">
        <f t="shared" si="62"/>
        <v>436.36200000000002</v>
      </c>
      <c r="G1751" s="11">
        <v>100</v>
      </c>
      <c r="H1751" s="126" t="s">
        <v>7535</v>
      </c>
      <c r="I1751" s="32"/>
      <c r="J1751" s="124"/>
      <c r="K1751" s="120"/>
      <c r="M1751" s="117"/>
    </row>
    <row r="1752" spans="1:13" ht="14.25" customHeight="1" x14ac:dyDescent="0.3">
      <c r="B1752" s="11" t="s">
        <v>1721</v>
      </c>
      <c r="C1752" s="14"/>
      <c r="D1752" s="10" t="s">
        <v>3742</v>
      </c>
      <c r="E1752" s="93">
        <v>195.20500000000001</v>
      </c>
      <c r="F1752" s="33">
        <f t="shared" si="62"/>
        <v>292.8075</v>
      </c>
      <c r="G1752" s="11">
        <v>100</v>
      </c>
      <c r="H1752" s="126" t="s">
        <v>7535</v>
      </c>
      <c r="I1752" s="32"/>
      <c r="J1752" s="124"/>
      <c r="K1752" s="120"/>
      <c r="M1752" s="117"/>
    </row>
    <row r="1753" spans="1:13" ht="14.25" customHeight="1" x14ac:dyDescent="0.3">
      <c r="A1753" s="8"/>
      <c r="B1753" s="11" t="s">
        <v>1722</v>
      </c>
      <c r="C1753" s="14"/>
      <c r="D1753" s="10" t="s">
        <v>3743</v>
      </c>
      <c r="E1753" s="93">
        <v>202.20600000000002</v>
      </c>
      <c r="F1753" s="33">
        <f t="shared" si="62"/>
        <v>303.30900000000003</v>
      </c>
      <c r="G1753" s="11">
        <v>100</v>
      </c>
      <c r="H1753" s="126" t="s">
        <v>7535</v>
      </c>
      <c r="I1753" s="32"/>
      <c r="J1753" s="124"/>
      <c r="K1753" s="120"/>
      <c r="M1753" s="117"/>
    </row>
    <row r="1754" spans="1:13" ht="14.25" customHeight="1" x14ac:dyDescent="0.3">
      <c r="B1754" s="11" t="s">
        <v>1723</v>
      </c>
      <c r="C1754" s="14"/>
      <c r="D1754" s="10" t="s">
        <v>3744</v>
      </c>
      <c r="E1754" s="93">
        <v>248.87800000000001</v>
      </c>
      <c r="F1754" s="33">
        <f t="shared" si="62"/>
        <v>373.31700000000001</v>
      </c>
      <c r="G1754" s="11">
        <v>100</v>
      </c>
      <c r="H1754" s="126" t="s">
        <v>7535</v>
      </c>
      <c r="I1754" s="32"/>
      <c r="J1754" s="124"/>
      <c r="K1754" s="120"/>
      <c r="M1754" s="117"/>
    </row>
    <row r="1755" spans="1:13" ht="14.25" customHeight="1" x14ac:dyDescent="0.3">
      <c r="B1755" s="11" t="s">
        <v>1724</v>
      </c>
      <c r="C1755" s="14"/>
      <c r="D1755" s="10" t="s">
        <v>3745</v>
      </c>
      <c r="E1755" s="93">
        <v>457.20000000000005</v>
      </c>
      <c r="F1755" s="33">
        <f t="shared" si="62"/>
        <v>685.80000000000007</v>
      </c>
      <c r="G1755" s="11">
        <v>100</v>
      </c>
      <c r="H1755" s="126" t="s">
        <v>7535</v>
      </c>
      <c r="I1755" s="32"/>
      <c r="J1755" s="124"/>
      <c r="K1755" s="120"/>
      <c r="M1755" s="117"/>
    </row>
    <row r="1756" spans="1:13" ht="14.25" customHeight="1" x14ac:dyDescent="0.3">
      <c r="B1756" s="11" t="s">
        <v>1725</v>
      </c>
      <c r="C1756" s="14"/>
      <c r="D1756" s="10" t="s">
        <v>3746</v>
      </c>
      <c r="E1756" s="93">
        <v>571.30799999999999</v>
      </c>
      <c r="F1756" s="33">
        <f t="shared" si="62"/>
        <v>856.96199999999999</v>
      </c>
      <c r="G1756" s="11">
        <v>100</v>
      </c>
      <c r="H1756" s="126" t="s">
        <v>7535</v>
      </c>
      <c r="I1756" s="32"/>
      <c r="J1756" s="124"/>
      <c r="K1756" s="120"/>
      <c r="M1756" s="117"/>
    </row>
    <row r="1757" spans="1:13" ht="14.25" customHeight="1" x14ac:dyDescent="0.3">
      <c r="B1757" s="11" t="s">
        <v>1726</v>
      </c>
      <c r="C1757" s="14"/>
      <c r="D1757" s="10" t="s">
        <v>3747</v>
      </c>
      <c r="E1757" s="93">
        <v>362.93299999999999</v>
      </c>
      <c r="F1757" s="33">
        <f t="shared" si="62"/>
        <v>544.39949999999999</v>
      </c>
      <c r="G1757" s="11">
        <v>100</v>
      </c>
      <c r="H1757" s="126" t="s">
        <v>7535</v>
      </c>
      <c r="I1757" s="32"/>
      <c r="J1757" s="124"/>
      <c r="K1757" s="120"/>
      <c r="M1757" s="117"/>
    </row>
    <row r="1758" spans="1:13" ht="14.25" customHeight="1" x14ac:dyDescent="0.3">
      <c r="B1758" s="11" t="s">
        <v>1727</v>
      </c>
      <c r="C1758" s="14"/>
      <c r="D1758" s="10" t="s">
        <v>3748</v>
      </c>
      <c r="E1758" s="93">
        <v>500.714</v>
      </c>
      <c r="F1758" s="33">
        <f t="shared" si="62"/>
        <v>751.07100000000003</v>
      </c>
      <c r="G1758" s="11">
        <v>100</v>
      </c>
      <c r="H1758" s="126" t="s">
        <v>7535</v>
      </c>
      <c r="I1758" s="32"/>
      <c r="J1758" s="124"/>
      <c r="K1758" s="120"/>
      <c r="M1758" s="117"/>
    </row>
    <row r="1759" spans="1:13" ht="14.25" customHeight="1" x14ac:dyDescent="0.3">
      <c r="B1759" s="11" t="s">
        <v>2274</v>
      </c>
      <c r="C1759" s="14"/>
      <c r="D1759" s="10" t="s">
        <v>3749</v>
      </c>
      <c r="E1759" s="93">
        <v>426.20300000000003</v>
      </c>
      <c r="F1759" s="33">
        <f t="shared" si="62"/>
        <v>639.30450000000008</v>
      </c>
      <c r="G1759" s="11">
        <v>100</v>
      </c>
      <c r="H1759" s="126" t="s">
        <v>7535</v>
      </c>
      <c r="I1759" s="32"/>
      <c r="J1759" s="124"/>
      <c r="K1759" s="120"/>
      <c r="M1759" s="117"/>
    </row>
    <row r="1760" spans="1:13" ht="14.25" customHeight="1" x14ac:dyDescent="0.3">
      <c r="B1760" s="11" t="s">
        <v>1728</v>
      </c>
      <c r="C1760" s="14"/>
      <c r="D1760" s="10" t="s">
        <v>3750</v>
      </c>
      <c r="E1760" s="93">
        <v>558.10900000000004</v>
      </c>
      <c r="F1760" s="33">
        <f t="shared" si="62"/>
        <v>837.16350000000011</v>
      </c>
      <c r="G1760" s="11">
        <v>100</v>
      </c>
      <c r="H1760" s="126" t="s">
        <v>7535</v>
      </c>
      <c r="I1760" s="32"/>
      <c r="J1760" s="124"/>
      <c r="K1760" s="120"/>
      <c r="M1760" s="117"/>
    </row>
    <row r="1761" spans="1:13" ht="14.25" customHeight="1" x14ac:dyDescent="0.3">
      <c r="B1761" s="11" t="s">
        <v>1729</v>
      </c>
      <c r="C1761" s="14"/>
      <c r="D1761" s="10" t="s">
        <v>3751</v>
      </c>
      <c r="E1761" s="93">
        <v>362.93299999999999</v>
      </c>
      <c r="F1761" s="33">
        <f t="shared" si="62"/>
        <v>544.39949999999999</v>
      </c>
      <c r="G1761" s="11">
        <v>100</v>
      </c>
      <c r="H1761" s="126" t="s">
        <v>7535</v>
      </c>
      <c r="I1761" s="32"/>
      <c r="J1761" s="124"/>
      <c r="K1761" s="120"/>
      <c r="M1761" s="117"/>
    </row>
    <row r="1762" spans="1:13" ht="14.25" customHeight="1" x14ac:dyDescent="0.3">
      <c r="B1762" s="11" t="s">
        <v>1730</v>
      </c>
      <c r="C1762" s="14"/>
      <c r="D1762" s="10" t="s">
        <v>3752</v>
      </c>
      <c r="E1762" s="93">
        <v>504.71700000000004</v>
      </c>
      <c r="F1762" s="33">
        <f t="shared" si="62"/>
        <v>757.07550000000003</v>
      </c>
      <c r="G1762" s="11">
        <v>100</v>
      </c>
      <c r="H1762" s="126" t="s">
        <v>7535</v>
      </c>
      <c r="I1762" s="32"/>
      <c r="J1762" s="124"/>
      <c r="K1762" s="120"/>
      <c r="M1762" s="117"/>
    </row>
    <row r="1763" spans="1:13" ht="14.25" customHeight="1" x14ac:dyDescent="0.3">
      <c r="B1763" s="11" t="s">
        <v>1731</v>
      </c>
      <c r="C1763" s="14"/>
      <c r="D1763" s="10" t="s">
        <v>3766</v>
      </c>
      <c r="E1763" s="93">
        <v>185.18600000000001</v>
      </c>
      <c r="F1763" s="33">
        <f t="shared" si="62"/>
        <v>277.779</v>
      </c>
      <c r="G1763" s="11">
        <v>100</v>
      </c>
      <c r="H1763" s="126" t="s">
        <v>7535</v>
      </c>
      <c r="I1763" s="32"/>
      <c r="J1763" s="124"/>
      <c r="K1763" s="120"/>
      <c r="M1763" s="117"/>
    </row>
    <row r="1764" spans="1:13" ht="14.25" customHeight="1" x14ac:dyDescent="0.3">
      <c r="B1764" s="11" t="s">
        <v>1732</v>
      </c>
      <c r="C1764" s="14"/>
      <c r="D1764" s="10" t="s">
        <v>3767</v>
      </c>
      <c r="E1764" s="93">
        <v>219.245</v>
      </c>
      <c r="F1764" s="33">
        <f t="shared" si="62"/>
        <v>328.86750000000001</v>
      </c>
      <c r="G1764" s="11">
        <v>100</v>
      </c>
      <c r="H1764" s="126" t="s">
        <v>7535</v>
      </c>
      <c r="I1764" s="32"/>
      <c r="J1764" s="124"/>
      <c r="K1764" s="120"/>
      <c r="M1764" s="117"/>
    </row>
    <row r="1765" spans="1:13" ht="14.25" customHeight="1" x14ac:dyDescent="0.3">
      <c r="B1765" s="11" t="s">
        <v>2462</v>
      </c>
      <c r="C1765" s="14"/>
      <c r="D1765" s="10" t="s">
        <v>3765</v>
      </c>
      <c r="E1765" s="93">
        <v>284.65500000000003</v>
      </c>
      <c r="F1765" s="33">
        <f t="shared" si="62"/>
        <v>426.98250000000007</v>
      </c>
      <c r="G1765" s="11">
        <v>100</v>
      </c>
      <c r="H1765" s="126" t="s">
        <v>7535</v>
      </c>
      <c r="I1765" s="32"/>
      <c r="J1765" s="124"/>
      <c r="K1765" s="120"/>
      <c r="M1765" s="117"/>
    </row>
    <row r="1766" spans="1:13" ht="14.25" customHeight="1" x14ac:dyDescent="0.3">
      <c r="B1766" s="11"/>
      <c r="C1766" s="14"/>
      <c r="D1766" s="10" t="s">
        <v>3138</v>
      </c>
      <c r="E1766" s="93" t="s">
        <v>3138</v>
      </c>
      <c r="F1766" s="33" t="str">
        <f t="shared" si="62"/>
        <v/>
      </c>
      <c r="G1766" s="11"/>
      <c r="H1766" s="126" t="s">
        <v>3138</v>
      </c>
      <c r="I1766" s="32"/>
      <c r="J1766" s="124"/>
      <c r="K1766" s="120"/>
      <c r="M1766" s="117"/>
    </row>
    <row r="1767" spans="1:13" ht="14.25" customHeight="1" x14ac:dyDescent="0.3">
      <c r="B1767" s="11" t="s">
        <v>2601</v>
      </c>
      <c r="C1767" s="14"/>
      <c r="D1767" s="10" t="s">
        <v>3800</v>
      </c>
      <c r="E1767" s="93">
        <v>73.86</v>
      </c>
      <c r="F1767" s="33">
        <f t="shared" si="62"/>
        <v>110.78999999999999</v>
      </c>
      <c r="G1767" s="11">
        <v>100</v>
      </c>
      <c r="H1767" s="126" t="s">
        <v>7535</v>
      </c>
      <c r="I1767" s="32"/>
      <c r="J1767" s="124"/>
      <c r="K1767" s="120"/>
      <c r="M1767" s="117"/>
    </row>
    <row r="1768" spans="1:13" ht="14.25" customHeight="1" x14ac:dyDescent="0.3">
      <c r="A1768" s="3"/>
      <c r="B1768" s="11" t="s">
        <v>1738</v>
      </c>
      <c r="C1768" s="14"/>
      <c r="D1768" s="10" t="s">
        <v>3801</v>
      </c>
      <c r="E1768" s="93">
        <v>73.86</v>
      </c>
      <c r="F1768" s="33">
        <f t="shared" si="62"/>
        <v>110.78999999999999</v>
      </c>
      <c r="G1768" s="11">
        <v>100</v>
      </c>
      <c r="H1768" s="126" t="s">
        <v>7535</v>
      </c>
      <c r="I1768" s="32"/>
      <c r="J1768" s="124"/>
      <c r="K1768" s="120"/>
      <c r="M1768" s="117"/>
    </row>
    <row r="1769" spans="1:13" ht="14.25" customHeight="1" x14ac:dyDescent="0.3">
      <c r="A1769" s="3"/>
      <c r="B1769" s="11" t="s">
        <v>1733</v>
      </c>
      <c r="C1769" s="14"/>
      <c r="D1769" s="10" t="s">
        <v>3794</v>
      </c>
      <c r="E1769" s="93">
        <v>127.92200000000001</v>
      </c>
      <c r="F1769" s="33">
        <f t="shared" si="62"/>
        <v>191.88300000000001</v>
      </c>
      <c r="G1769" s="11">
        <v>100</v>
      </c>
      <c r="H1769" s="126" t="s">
        <v>7535</v>
      </c>
      <c r="I1769" s="32"/>
      <c r="J1769" s="124"/>
      <c r="K1769" s="120"/>
      <c r="M1769" s="117"/>
    </row>
    <row r="1770" spans="1:13" ht="14.25" customHeight="1" x14ac:dyDescent="0.3">
      <c r="A1770" s="3"/>
      <c r="B1770" s="11" t="s">
        <v>2602</v>
      </c>
      <c r="C1770" s="14"/>
      <c r="D1770" s="10" t="s">
        <v>3795</v>
      </c>
      <c r="E1770" s="93">
        <v>127.92200000000001</v>
      </c>
      <c r="F1770" s="33">
        <f t="shared" si="62"/>
        <v>191.88300000000001</v>
      </c>
      <c r="G1770" s="11">
        <v>100</v>
      </c>
      <c r="H1770" s="126" t="s">
        <v>7535</v>
      </c>
      <c r="I1770" s="32"/>
      <c r="J1770" s="124"/>
      <c r="K1770" s="120"/>
      <c r="M1770" s="117"/>
    </row>
    <row r="1771" spans="1:13" ht="14.25" customHeight="1" x14ac:dyDescent="0.3">
      <c r="A1771" s="3"/>
      <c r="B1771" s="11" t="s">
        <v>1734</v>
      </c>
      <c r="C1771" s="14"/>
      <c r="D1771" s="10" t="s">
        <v>3796</v>
      </c>
      <c r="E1771" s="93">
        <v>189.59800000000001</v>
      </c>
      <c r="F1771" s="33">
        <f t="shared" si="62"/>
        <v>284.39700000000005</v>
      </c>
      <c r="G1771" s="11">
        <v>100</v>
      </c>
      <c r="H1771" s="126" t="s">
        <v>7535</v>
      </c>
      <c r="I1771" s="32"/>
      <c r="J1771" s="124"/>
      <c r="K1771" s="120"/>
      <c r="M1771" s="117"/>
    </row>
    <row r="1772" spans="1:13" ht="14.25" customHeight="1" x14ac:dyDescent="0.3">
      <c r="A1772" s="3"/>
      <c r="B1772" s="11" t="s">
        <v>1735</v>
      </c>
      <c r="C1772" s="14"/>
      <c r="D1772" s="10" t="s">
        <v>3797</v>
      </c>
      <c r="E1772" s="93">
        <v>253.03400000000002</v>
      </c>
      <c r="F1772" s="33">
        <f t="shared" si="62"/>
        <v>379.55100000000004</v>
      </c>
      <c r="G1772" s="11">
        <v>100</v>
      </c>
      <c r="H1772" s="126" t="s">
        <v>7535</v>
      </c>
      <c r="I1772" s="32"/>
      <c r="J1772" s="124"/>
      <c r="K1772" s="120"/>
      <c r="M1772" s="117"/>
    </row>
    <row r="1773" spans="1:13" ht="14.25" customHeight="1" x14ac:dyDescent="0.3">
      <c r="A1773" s="3"/>
      <c r="B1773" s="11" t="s">
        <v>1736</v>
      </c>
      <c r="C1773" s="14"/>
      <c r="D1773" s="10" t="s">
        <v>3798</v>
      </c>
      <c r="E1773" s="93">
        <v>348.73900000000003</v>
      </c>
      <c r="F1773" s="33">
        <f t="shared" si="62"/>
        <v>523.10850000000005</v>
      </c>
      <c r="G1773" s="11">
        <v>100</v>
      </c>
      <c r="H1773" s="126" t="s">
        <v>7535</v>
      </c>
      <c r="I1773" s="32"/>
      <c r="J1773" s="124"/>
      <c r="K1773" s="120"/>
      <c r="M1773" s="117"/>
    </row>
    <row r="1774" spans="1:13" ht="14.25" customHeight="1" x14ac:dyDescent="0.3">
      <c r="A1774" s="3"/>
      <c r="B1774" s="11" t="s">
        <v>1737</v>
      </c>
      <c r="C1774" s="14"/>
      <c r="D1774" s="10" t="s">
        <v>3799</v>
      </c>
      <c r="E1774" s="93">
        <v>380.72</v>
      </c>
      <c r="F1774" s="33">
        <f t="shared" si="62"/>
        <v>571.08000000000004</v>
      </c>
      <c r="G1774" s="11">
        <v>100</v>
      </c>
      <c r="H1774" s="126" t="s">
        <v>7535</v>
      </c>
      <c r="I1774" s="32"/>
      <c r="J1774" s="124"/>
      <c r="K1774" s="120"/>
      <c r="M1774" s="117"/>
    </row>
    <row r="1775" spans="1:13" ht="14.25" customHeight="1" x14ac:dyDescent="0.3">
      <c r="A1775" s="3"/>
      <c r="B1775" s="11" t="s">
        <v>1739</v>
      </c>
      <c r="C1775" s="14"/>
      <c r="D1775" s="10" t="s">
        <v>3805</v>
      </c>
      <c r="E1775" s="93">
        <v>161.42500000000001</v>
      </c>
      <c r="F1775" s="33">
        <f t="shared" si="62"/>
        <v>242.13750000000002</v>
      </c>
      <c r="G1775" s="11">
        <v>100</v>
      </c>
      <c r="H1775" s="126" t="s">
        <v>7535</v>
      </c>
      <c r="I1775" s="32"/>
      <c r="J1775" s="124"/>
      <c r="K1775" s="120"/>
      <c r="M1775" s="117"/>
    </row>
    <row r="1776" spans="1:13" ht="14.25" customHeight="1" x14ac:dyDescent="0.3">
      <c r="A1776" s="3"/>
      <c r="B1776" s="11" t="s">
        <v>1740</v>
      </c>
      <c r="C1776" s="14"/>
      <c r="D1776" s="10" t="s">
        <v>3806</v>
      </c>
      <c r="E1776" s="93">
        <v>238.33</v>
      </c>
      <c r="F1776" s="33">
        <f t="shared" si="62"/>
        <v>357.495</v>
      </c>
      <c r="G1776" s="11">
        <v>100</v>
      </c>
      <c r="H1776" s="126" t="s">
        <v>7535</v>
      </c>
      <c r="I1776" s="32"/>
      <c r="J1776" s="124"/>
      <c r="K1776" s="120"/>
      <c r="M1776" s="117"/>
    </row>
    <row r="1777" spans="1:13" ht="14.25" customHeight="1" x14ac:dyDescent="0.3">
      <c r="A1777" s="3"/>
      <c r="B1777" s="11" t="s">
        <v>1741</v>
      </c>
      <c r="C1777" s="14"/>
      <c r="D1777" s="10" t="s">
        <v>3807</v>
      </c>
      <c r="E1777" s="93">
        <v>238.33</v>
      </c>
      <c r="F1777" s="33">
        <f t="shared" si="62"/>
        <v>357.495</v>
      </c>
      <c r="G1777" s="11">
        <v>100</v>
      </c>
      <c r="H1777" s="126" t="s">
        <v>7535</v>
      </c>
      <c r="I1777" s="32"/>
      <c r="J1777" s="124"/>
      <c r="K1777" s="120"/>
      <c r="M1777" s="117"/>
    </row>
    <row r="1778" spans="1:13" ht="14.25" customHeight="1" x14ac:dyDescent="0.3">
      <c r="A1778" s="3"/>
      <c r="B1778" s="11" t="s">
        <v>1742</v>
      </c>
      <c r="C1778" s="14"/>
      <c r="D1778" s="10" t="s">
        <v>3808</v>
      </c>
      <c r="E1778" s="93">
        <v>318.56299999999999</v>
      </c>
      <c r="F1778" s="33">
        <f t="shared" si="62"/>
        <v>477.84449999999998</v>
      </c>
      <c r="G1778" s="11">
        <v>100</v>
      </c>
      <c r="H1778" s="126" t="s">
        <v>7535</v>
      </c>
      <c r="I1778" s="32"/>
      <c r="J1778" s="124"/>
      <c r="K1778" s="120"/>
      <c r="M1778" s="117"/>
    </row>
    <row r="1779" spans="1:13" ht="14.25" customHeight="1" x14ac:dyDescent="0.3">
      <c r="A1779" s="3"/>
      <c r="B1779" s="11" t="s">
        <v>1743</v>
      </c>
      <c r="C1779" s="14"/>
      <c r="D1779" s="10" t="s">
        <v>3809</v>
      </c>
      <c r="E1779" s="93">
        <v>398.233</v>
      </c>
      <c r="F1779" s="33">
        <f t="shared" si="62"/>
        <v>597.34950000000003</v>
      </c>
      <c r="G1779" s="11">
        <v>100</v>
      </c>
      <c r="H1779" s="126" t="s">
        <v>7535</v>
      </c>
      <c r="I1779" s="32"/>
      <c r="J1779" s="124"/>
      <c r="K1779" s="120"/>
      <c r="M1779" s="117"/>
    </row>
    <row r="1780" spans="1:13" ht="14.25" customHeight="1" x14ac:dyDescent="0.3">
      <c r="A1780" s="3"/>
      <c r="B1780" s="11" t="s">
        <v>1744</v>
      </c>
      <c r="C1780" s="14"/>
      <c r="D1780" s="10" t="s">
        <v>3810</v>
      </c>
      <c r="E1780" s="93">
        <v>478.18400000000003</v>
      </c>
      <c r="F1780" s="33">
        <f t="shared" si="62"/>
        <v>717.27600000000007</v>
      </c>
      <c r="G1780" s="11">
        <v>100</v>
      </c>
      <c r="H1780" s="126" t="s">
        <v>7535</v>
      </c>
      <c r="I1780" s="32"/>
      <c r="J1780" s="124"/>
      <c r="K1780" s="120"/>
      <c r="M1780" s="117"/>
    </row>
    <row r="1781" spans="1:13" ht="14.25" customHeight="1" x14ac:dyDescent="0.3">
      <c r="A1781" s="3"/>
      <c r="B1781" s="11" t="s">
        <v>1745</v>
      </c>
      <c r="C1781" s="14"/>
      <c r="D1781" s="10" t="s">
        <v>3811</v>
      </c>
      <c r="E1781" s="93">
        <v>92.896000000000001</v>
      </c>
      <c r="F1781" s="33">
        <f t="shared" si="62"/>
        <v>139.34399999999999</v>
      </c>
      <c r="G1781" s="11">
        <v>100</v>
      </c>
      <c r="H1781" s="126" t="s">
        <v>7535</v>
      </c>
      <c r="I1781" s="32"/>
      <c r="J1781" s="124"/>
      <c r="K1781" s="120"/>
      <c r="M1781" s="117"/>
    </row>
    <row r="1782" spans="1:13" ht="14.25" customHeight="1" x14ac:dyDescent="0.3">
      <c r="A1782" s="3"/>
      <c r="B1782" s="11" t="s">
        <v>1746</v>
      </c>
      <c r="C1782" s="14"/>
      <c r="D1782" s="10" t="s">
        <v>3812</v>
      </c>
      <c r="E1782" s="93">
        <v>92.896000000000001</v>
      </c>
      <c r="F1782" s="33">
        <f t="shared" si="62"/>
        <v>139.34399999999999</v>
      </c>
      <c r="G1782" s="11">
        <v>100</v>
      </c>
      <c r="H1782" s="126" t="s">
        <v>7535</v>
      </c>
      <c r="I1782" s="32"/>
      <c r="J1782" s="124"/>
      <c r="K1782" s="120"/>
      <c r="M1782" s="117"/>
    </row>
    <row r="1783" spans="1:13" ht="14.25" customHeight="1" x14ac:dyDescent="0.3">
      <c r="A1783" s="3"/>
      <c r="B1783" s="11" t="s">
        <v>2595</v>
      </c>
      <c r="C1783" s="14"/>
      <c r="D1783" s="10" t="s">
        <v>3803</v>
      </c>
      <c r="E1783" s="93">
        <v>140.10500000000002</v>
      </c>
      <c r="F1783" s="33">
        <f t="shared" si="62"/>
        <v>210.15750000000003</v>
      </c>
      <c r="G1783" s="11">
        <v>100</v>
      </c>
      <c r="H1783" s="126" t="s">
        <v>7535</v>
      </c>
      <c r="I1783" s="32"/>
      <c r="J1783" s="124"/>
      <c r="K1783" s="120"/>
      <c r="M1783" s="117"/>
    </row>
    <row r="1784" spans="1:13" ht="14.25" customHeight="1" x14ac:dyDescent="0.3">
      <c r="A1784" s="3"/>
      <c r="B1784" s="11" t="s">
        <v>2596</v>
      </c>
      <c r="C1784" s="14"/>
      <c r="D1784" s="10" t="s">
        <v>3804</v>
      </c>
      <c r="E1784" s="93">
        <v>140.10500000000002</v>
      </c>
      <c r="F1784" s="33">
        <f t="shared" si="62"/>
        <v>210.15750000000003</v>
      </c>
      <c r="G1784" s="11">
        <v>100</v>
      </c>
      <c r="H1784" s="126" t="s">
        <v>7535</v>
      </c>
      <c r="I1784" s="32"/>
      <c r="J1784" s="124"/>
      <c r="K1784" s="120"/>
      <c r="M1784" s="117"/>
    </row>
    <row r="1785" spans="1:13" ht="14.25" customHeight="1" x14ac:dyDescent="0.3">
      <c r="A1785" s="3"/>
      <c r="B1785" s="11" t="s">
        <v>2590</v>
      </c>
      <c r="C1785" s="14"/>
      <c r="D1785" s="10" t="s">
        <v>3790</v>
      </c>
      <c r="E1785" s="93">
        <v>255.84400000000002</v>
      </c>
      <c r="F1785" s="33">
        <f t="shared" si="62"/>
        <v>383.76600000000002</v>
      </c>
      <c r="G1785" s="11">
        <v>100</v>
      </c>
      <c r="H1785" s="126" t="s">
        <v>7535</v>
      </c>
      <c r="I1785" s="32"/>
      <c r="J1785" s="124"/>
      <c r="K1785" s="120"/>
      <c r="M1785" s="117"/>
    </row>
    <row r="1786" spans="1:13" ht="14.25" customHeight="1" x14ac:dyDescent="0.3">
      <c r="A1786" s="3"/>
      <c r="B1786" s="11" t="s">
        <v>2591</v>
      </c>
      <c r="C1786" s="14"/>
      <c r="D1786" s="10" t="s">
        <v>3791</v>
      </c>
      <c r="E1786" s="93">
        <v>375.38900000000001</v>
      </c>
      <c r="F1786" s="33">
        <f t="shared" si="62"/>
        <v>563.08349999999996</v>
      </c>
      <c r="G1786" s="11">
        <v>100</v>
      </c>
      <c r="H1786" s="126" t="s">
        <v>7535</v>
      </c>
      <c r="I1786" s="32"/>
      <c r="J1786" s="124"/>
      <c r="K1786" s="120"/>
      <c r="M1786" s="117"/>
    </row>
    <row r="1787" spans="1:13" ht="14.25" customHeight="1" x14ac:dyDescent="0.3">
      <c r="A1787" s="3"/>
      <c r="B1787" s="11" t="s">
        <v>2592</v>
      </c>
      <c r="C1787" s="14"/>
      <c r="D1787" s="10" t="s">
        <v>3792</v>
      </c>
      <c r="E1787" s="93">
        <v>375.38900000000001</v>
      </c>
      <c r="F1787" s="33">
        <f t="shared" si="62"/>
        <v>563.08349999999996</v>
      </c>
      <c r="G1787" s="11">
        <v>100</v>
      </c>
      <c r="H1787" s="126" t="s">
        <v>7535</v>
      </c>
      <c r="I1787" s="32"/>
      <c r="J1787" s="124"/>
      <c r="K1787" s="120"/>
      <c r="M1787" s="117"/>
    </row>
    <row r="1788" spans="1:13" ht="14.25" customHeight="1" x14ac:dyDescent="0.3">
      <c r="A1788" s="3"/>
      <c r="B1788" s="11" t="s">
        <v>2593</v>
      </c>
      <c r="C1788" s="14"/>
      <c r="D1788" s="10" t="s">
        <v>3793</v>
      </c>
      <c r="E1788" s="93">
        <v>501.02700000000004</v>
      </c>
      <c r="F1788" s="33">
        <f t="shared" si="62"/>
        <v>751.54050000000007</v>
      </c>
      <c r="G1788" s="11">
        <v>100</v>
      </c>
      <c r="H1788" s="126" t="s">
        <v>7535</v>
      </c>
      <c r="I1788" s="32"/>
      <c r="J1788" s="124"/>
      <c r="K1788" s="120"/>
      <c r="M1788" s="117"/>
    </row>
    <row r="1789" spans="1:13" ht="14.25" customHeight="1" x14ac:dyDescent="0.3">
      <c r="A1789" s="3"/>
      <c r="B1789" s="11" t="s">
        <v>2594</v>
      </c>
      <c r="C1789" s="14"/>
      <c r="D1789" s="10" t="s">
        <v>3802</v>
      </c>
      <c r="E1789" s="93">
        <v>750.779</v>
      </c>
      <c r="F1789" s="33">
        <f t="shared" si="62"/>
        <v>1126.1685</v>
      </c>
      <c r="G1789" s="11">
        <v>100</v>
      </c>
      <c r="H1789" s="126" t="s">
        <v>7535</v>
      </c>
      <c r="I1789" s="32"/>
      <c r="J1789" s="124"/>
      <c r="K1789" s="120"/>
      <c r="M1789" s="117"/>
    </row>
    <row r="1790" spans="1:13" ht="14.25" customHeight="1" x14ac:dyDescent="0.3">
      <c r="A1790" s="3"/>
      <c r="B1790" s="11"/>
      <c r="C1790" s="14"/>
      <c r="D1790" s="10" t="s">
        <v>3138</v>
      </c>
      <c r="E1790" s="93" t="s">
        <v>3138</v>
      </c>
      <c r="F1790" s="33" t="str">
        <f t="shared" si="62"/>
        <v/>
      </c>
      <c r="G1790" s="11"/>
      <c r="H1790" s="126" t="s">
        <v>3138</v>
      </c>
      <c r="I1790" s="32"/>
      <c r="J1790" s="124"/>
      <c r="K1790" s="120"/>
      <c r="M1790" s="117"/>
    </row>
    <row r="1791" spans="1:13" ht="14.25" customHeight="1" x14ac:dyDescent="0.3">
      <c r="A1791" s="3"/>
      <c r="B1791" s="11" t="s">
        <v>1747</v>
      </c>
      <c r="C1791" s="14"/>
      <c r="D1791" s="10" t="s">
        <v>3885</v>
      </c>
      <c r="E1791" s="93">
        <v>128.553</v>
      </c>
      <c r="F1791" s="33">
        <f t="shared" si="62"/>
        <v>192.8295</v>
      </c>
      <c r="G1791" s="11">
        <v>100</v>
      </c>
      <c r="H1791" s="126" t="s">
        <v>7535</v>
      </c>
      <c r="I1791" s="32"/>
      <c r="J1791" s="124"/>
      <c r="K1791" s="120"/>
      <c r="M1791" s="117"/>
    </row>
    <row r="1792" spans="1:13" ht="14.25" customHeight="1" x14ac:dyDescent="0.3">
      <c r="A1792" s="3"/>
      <c r="B1792" s="11" t="s">
        <v>1748</v>
      </c>
      <c r="C1792" s="14"/>
      <c r="D1792" s="10" t="s">
        <v>3886</v>
      </c>
      <c r="E1792" s="93">
        <v>154.88300000000001</v>
      </c>
      <c r="F1792" s="33">
        <f t="shared" si="62"/>
        <v>232.3245</v>
      </c>
      <c r="G1792" s="11">
        <v>100</v>
      </c>
      <c r="H1792" s="126" t="s">
        <v>7535</v>
      </c>
      <c r="I1792" s="32"/>
      <c r="J1792" s="124"/>
      <c r="K1792" s="120"/>
      <c r="M1792" s="117"/>
    </row>
    <row r="1793" spans="1:13" ht="14.25" customHeight="1" x14ac:dyDescent="0.3">
      <c r="A1793" s="3"/>
      <c r="B1793" s="11" t="s">
        <v>2597</v>
      </c>
      <c r="C1793" s="14"/>
      <c r="D1793" s="10" t="s">
        <v>3884</v>
      </c>
      <c r="E1793" s="93">
        <v>223.88200000000001</v>
      </c>
      <c r="F1793" s="33">
        <f t="shared" si="62"/>
        <v>335.82299999999998</v>
      </c>
      <c r="G1793" s="11">
        <v>100</v>
      </c>
      <c r="H1793" s="126" t="s">
        <v>7535</v>
      </c>
      <c r="I1793" s="32"/>
      <c r="J1793" s="124"/>
      <c r="K1793" s="120"/>
      <c r="M1793" s="117"/>
    </row>
    <row r="1794" spans="1:13" ht="14.25" customHeight="1" x14ac:dyDescent="0.3">
      <c r="A1794" s="3"/>
      <c r="B1794" s="11" t="s">
        <v>1749</v>
      </c>
      <c r="C1794" s="14"/>
      <c r="D1794" s="10" t="s">
        <v>3888</v>
      </c>
      <c r="E1794" s="93">
        <v>102.28400000000001</v>
      </c>
      <c r="F1794" s="33">
        <f t="shared" ref="F1794:F1855" si="64">IF(G1794="ENV.","VENTA",IF(B1794="","",E1794+E1794*A$2/100))</f>
        <v>153.42600000000002</v>
      </c>
      <c r="G1794" s="11">
        <v>100</v>
      </c>
      <c r="H1794" s="126" t="s">
        <v>7535</v>
      </c>
      <c r="I1794" s="32"/>
      <c r="J1794" s="124"/>
      <c r="K1794" s="120"/>
      <c r="M1794" s="117"/>
    </row>
    <row r="1795" spans="1:13" ht="14.25" customHeight="1" x14ac:dyDescent="0.3">
      <c r="A1795" s="3"/>
      <c r="B1795" s="11" t="s">
        <v>1750</v>
      </c>
      <c r="C1795" s="14"/>
      <c r="D1795" s="10" t="s">
        <v>3889</v>
      </c>
      <c r="E1795" s="93">
        <v>158.727</v>
      </c>
      <c r="F1795" s="33">
        <f t="shared" si="64"/>
        <v>238.09050000000002</v>
      </c>
      <c r="G1795" s="11">
        <v>100</v>
      </c>
      <c r="H1795" s="126" t="s">
        <v>7535</v>
      </c>
      <c r="I1795" s="32"/>
      <c r="J1795" s="124"/>
      <c r="K1795" s="120"/>
      <c r="M1795" s="117"/>
    </row>
    <row r="1796" spans="1:13" ht="14.25" customHeight="1" x14ac:dyDescent="0.3">
      <c r="A1796" s="3"/>
      <c r="B1796" s="11" t="s">
        <v>2598</v>
      </c>
      <c r="C1796" s="14"/>
      <c r="D1796" s="10" t="s">
        <v>3887</v>
      </c>
      <c r="E1796" s="93">
        <v>217.495</v>
      </c>
      <c r="F1796" s="33">
        <f t="shared" si="64"/>
        <v>326.24250000000001</v>
      </c>
      <c r="G1796" s="11">
        <v>100</v>
      </c>
      <c r="H1796" s="126" t="s">
        <v>7535</v>
      </c>
      <c r="I1796" s="32"/>
      <c r="J1796" s="124"/>
      <c r="K1796" s="120"/>
      <c r="M1796" s="117"/>
    </row>
    <row r="1797" spans="1:13" ht="14.25" customHeight="1" x14ac:dyDescent="0.3">
      <c r="A1797" s="3"/>
      <c r="B1797" s="11" t="s">
        <v>1751</v>
      </c>
      <c r="C1797" s="14"/>
      <c r="D1797" s="10" t="s">
        <v>3882</v>
      </c>
      <c r="E1797" s="93">
        <v>219.15</v>
      </c>
      <c r="F1797" s="33">
        <f t="shared" si="64"/>
        <v>328.72500000000002</v>
      </c>
      <c r="G1797" s="11">
        <v>100</v>
      </c>
      <c r="H1797" s="126" t="s">
        <v>7535</v>
      </c>
      <c r="I1797" s="32"/>
      <c r="J1797" s="124"/>
      <c r="K1797" s="120"/>
      <c r="M1797" s="117"/>
    </row>
    <row r="1798" spans="1:13" ht="14.25" customHeight="1" x14ac:dyDescent="0.3">
      <c r="A1798" s="3"/>
      <c r="B1798" s="11" t="s">
        <v>1752</v>
      </c>
      <c r="C1798" s="14"/>
      <c r="D1798" s="10" t="s">
        <v>3883</v>
      </c>
      <c r="E1798" s="93">
        <v>351.53700000000003</v>
      </c>
      <c r="F1798" s="33">
        <f t="shared" si="64"/>
        <v>527.30550000000005</v>
      </c>
      <c r="G1798" s="11">
        <v>100</v>
      </c>
      <c r="H1798" s="126" t="s">
        <v>7535</v>
      </c>
      <c r="I1798" s="32"/>
      <c r="J1798" s="124"/>
      <c r="K1798" s="120"/>
      <c r="M1798" s="117"/>
    </row>
    <row r="1799" spans="1:13" ht="14.25" customHeight="1" x14ac:dyDescent="0.3">
      <c r="A1799" s="3"/>
      <c r="B1799" s="11" t="s">
        <v>2599</v>
      </c>
      <c r="C1799" s="14"/>
      <c r="D1799" s="10" t="s">
        <v>3881</v>
      </c>
      <c r="E1799" s="93">
        <v>479.70800000000003</v>
      </c>
      <c r="F1799" s="33">
        <f t="shared" si="64"/>
        <v>719.56200000000001</v>
      </c>
      <c r="G1799" s="11">
        <v>100</v>
      </c>
      <c r="H1799" s="126" t="s">
        <v>7535</v>
      </c>
      <c r="I1799" s="32"/>
      <c r="J1799" s="124"/>
      <c r="K1799" s="120"/>
      <c r="M1799" s="117"/>
    </row>
    <row r="1800" spans="1:13" ht="14.25" customHeight="1" x14ac:dyDescent="0.3">
      <c r="B1800" s="11" t="s">
        <v>1753</v>
      </c>
      <c r="C1800" s="14"/>
      <c r="D1800" s="10" t="s">
        <v>3894</v>
      </c>
      <c r="E1800" s="93">
        <v>601.71699999999998</v>
      </c>
      <c r="F1800" s="33">
        <f t="shared" si="64"/>
        <v>902.57549999999992</v>
      </c>
      <c r="G1800" s="11">
        <v>100</v>
      </c>
      <c r="H1800" s="126" t="s">
        <v>7535</v>
      </c>
      <c r="I1800" s="32"/>
      <c r="J1800" s="124"/>
      <c r="K1800" s="120"/>
      <c r="M1800" s="117"/>
    </row>
    <row r="1801" spans="1:13" ht="14.25" customHeight="1" x14ac:dyDescent="0.3">
      <c r="B1801" s="11" t="s">
        <v>1754</v>
      </c>
      <c r="C1801" s="14"/>
      <c r="D1801" s="10" t="s">
        <v>3895</v>
      </c>
      <c r="E1801" s="93">
        <v>586.19900000000007</v>
      </c>
      <c r="F1801" s="33">
        <f t="shared" si="64"/>
        <v>879.2985000000001</v>
      </c>
      <c r="G1801" s="11">
        <v>100</v>
      </c>
      <c r="H1801" s="126" t="s">
        <v>7535</v>
      </c>
      <c r="I1801" s="32"/>
      <c r="J1801" s="124"/>
      <c r="K1801" s="120"/>
      <c r="M1801" s="117"/>
    </row>
    <row r="1802" spans="1:13" ht="14.25" customHeight="1" x14ac:dyDescent="0.3">
      <c r="B1802" s="11" t="s">
        <v>2600</v>
      </c>
      <c r="C1802" s="14"/>
      <c r="D1802" s="10" t="s">
        <v>3893</v>
      </c>
      <c r="E1802" s="93">
        <v>895.63700000000006</v>
      </c>
      <c r="F1802" s="33">
        <f t="shared" si="64"/>
        <v>1343.4555</v>
      </c>
      <c r="G1802" s="11">
        <v>100</v>
      </c>
      <c r="H1802" s="126" t="s">
        <v>7535</v>
      </c>
      <c r="I1802" s="32"/>
      <c r="J1802" s="124"/>
      <c r="K1802" s="120"/>
      <c r="M1802" s="117"/>
    </row>
    <row r="1803" spans="1:13" ht="14.25" customHeight="1" x14ac:dyDescent="0.3">
      <c r="B1803" s="11"/>
      <c r="C1803" s="14"/>
      <c r="D1803" s="10" t="s">
        <v>3138</v>
      </c>
      <c r="E1803" s="93" t="s">
        <v>3138</v>
      </c>
      <c r="F1803" s="33" t="str">
        <f t="shared" si="64"/>
        <v/>
      </c>
      <c r="G1803" s="11"/>
      <c r="H1803" s="126" t="s">
        <v>3138</v>
      </c>
      <c r="I1803" s="32"/>
      <c r="J1803" s="124"/>
      <c r="K1803" s="120"/>
      <c r="M1803" s="117"/>
    </row>
    <row r="1804" spans="1:13" ht="14.25" customHeight="1" x14ac:dyDescent="0.3">
      <c r="B1804" s="11" t="s">
        <v>2312</v>
      </c>
      <c r="C1804" s="14"/>
      <c r="D1804" s="10" t="s">
        <v>7127</v>
      </c>
      <c r="E1804" s="93">
        <v>2401.674</v>
      </c>
      <c r="F1804" s="33">
        <f t="shared" si="64"/>
        <v>3602.511</v>
      </c>
      <c r="G1804" s="11">
        <v>100</v>
      </c>
      <c r="H1804" s="126" t="s">
        <v>7535</v>
      </c>
      <c r="I1804" s="32"/>
      <c r="J1804" s="124"/>
      <c r="K1804" s="120"/>
      <c r="M1804" s="117"/>
    </row>
    <row r="1805" spans="1:13" ht="14.25" customHeight="1" x14ac:dyDescent="0.3">
      <c r="B1805" s="11" t="s">
        <v>2313</v>
      </c>
      <c r="C1805" s="14"/>
      <c r="D1805" s="10" t="s">
        <v>7128</v>
      </c>
      <c r="E1805" s="93">
        <v>2890.7370000000001</v>
      </c>
      <c r="F1805" s="33">
        <f t="shared" si="64"/>
        <v>4336.1054999999997</v>
      </c>
      <c r="G1805" s="11">
        <v>100</v>
      </c>
      <c r="H1805" s="126" t="s">
        <v>7535</v>
      </c>
      <c r="I1805" s="32"/>
      <c r="J1805" s="124"/>
      <c r="K1805" s="120"/>
      <c r="M1805" s="117"/>
    </row>
    <row r="1806" spans="1:13" ht="14.25" customHeight="1" x14ac:dyDescent="0.3">
      <c r="B1806" s="11" t="s">
        <v>2604</v>
      </c>
      <c r="C1806" s="14"/>
      <c r="D1806" s="10" t="s">
        <v>7129</v>
      </c>
      <c r="E1806" s="93">
        <v>8474.6550000000007</v>
      </c>
      <c r="F1806" s="33">
        <f t="shared" si="64"/>
        <v>12711.982500000002</v>
      </c>
      <c r="G1806" s="11">
        <v>100</v>
      </c>
      <c r="H1806" s="126" t="s">
        <v>7535</v>
      </c>
      <c r="I1806" s="32"/>
      <c r="J1806" s="124"/>
      <c r="K1806" s="120"/>
      <c r="M1806" s="117"/>
    </row>
    <row r="1807" spans="1:13" ht="14.25" customHeight="1" x14ac:dyDescent="0.25">
      <c r="A1807" s="16"/>
      <c r="B1807" s="17"/>
      <c r="C1807" s="18" t="s">
        <v>2046</v>
      </c>
      <c r="D1807" s="19"/>
      <c r="E1807" s="94" t="s">
        <v>3138</v>
      </c>
      <c r="F1807" s="34" t="str">
        <f t="shared" si="64"/>
        <v/>
      </c>
      <c r="G1807" s="17"/>
      <c r="H1807" s="126" t="s">
        <v>3138</v>
      </c>
      <c r="I1807" s="32"/>
      <c r="J1807" s="124"/>
      <c r="K1807" s="120"/>
      <c r="M1807" s="117"/>
    </row>
    <row r="1808" spans="1:13" ht="14.25" customHeight="1" x14ac:dyDescent="0.3">
      <c r="A1808" s="21"/>
      <c r="B1808" s="22" t="s">
        <v>2402</v>
      </c>
      <c r="C1808" s="23"/>
      <c r="D1808" s="24" t="s">
        <v>3130</v>
      </c>
      <c r="E1808" s="95" t="s">
        <v>3629</v>
      </c>
      <c r="F1808" s="35" t="str">
        <f t="shared" si="64"/>
        <v>VENTA</v>
      </c>
      <c r="G1808" s="22" t="s">
        <v>1965</v>
      </c>
      <c r="H1808" s="126" t="s">
        <v>3138</v>
      </c>
      <c r="I1808" s="32"/>
      <c r="J1808" s="124"/>
      <c r="K1808" s="120"/>
      <c r="M1808" s="117"/>
    </row>
    <row r="1809" spans="1:13" ht="14.25" customHeight="1" x14ac:dyDescent="0.3">
      <c r="B1809" s="11" t="s">
        <v>539</v>
      </c>
      <c r="C1809" s="14"/>
      <c r="D1809" s="10" t="s">
        <v>4317</v>
      </c>
      <c r="E1809" s="93">
        <v>6963.8760000000002</v>
      </c>
      <c r="F1809" s="33">
        <f t="shared" si="64"/>
        <v>10445.814</v>
      </c>
      <c r="G1809" s="11">
        <v>1</v>
      </c>
      <c r="H1809" s="126" t="s">
        <v>7527</v>
      </c>
      <c r="I1809" s="32"/>
      <c r="J1809" s="124"/>
      <c r="K1809" s="120"/>
      <c r="M1809" s="117"/>
    </row>
    <row r="1810" spans="1:13" ht="14.25" customHeight="1" x14ac:dyDescent="0.3">
      <c r="A1810" s="3"/>
      <c r="B1810" s="11" t="s">
        <v>540</v>
      </c>
      <c r="C1810" s="14"/>
      <c r="D1810" s="10" t="s">
        <v>4318</v>
      </c>
      <c r="E1810" s="93">
        <v>8867.8190000000013</v>
      </c>
      <c r="F1810" s="33">
        <f t="shared" si="64"/>
        <v>13301.728500000001</v>
      </c>
      <c r="G1810" s="11">
        <v>1</v>
      </c>
      <c r="H1810" s="126" t="s">
        <v>7527</v>
      </c>
      <c r="I1810" s="32"/>
      <c r="J1810" s="124"/>
      <c r="K1810" s="120"/>
      <c r="M1810" s="117"/>
    </row>
    <row r="1811" spans="1:13" ht="14.25" customHeight="1" x14ac:dyDescent="0.3">
      <c r="A1811" s="3"/>
      <c r="B1811" s="11" t="s">
        <v>541</v>
      </c>
      <c r="C1811" s="14"/>
      <c r="D1811" s="10" t="s">
        <v>4319</v>
      </c>
      <c r="E1811" s="93">
        <v>12761.446</v>
      </c>
      <c r="F1811" s="33">
        <f t="shared" si="64"/>
        <v>19142.169000000002</v>
      </c>
      <c r="G1811" s="11">
        <v>1</v>
      </c>
      <c r="H1811" s="126" t="s">
        <v>7527</v>
      </c>
      <c r="I1811" s="32"/>
      <c r="J1811" s="124"/>
      <c r="K1811" s="120"/>
      <c r="M1811" s="117"/>
    </row>
    <row r="1812" spans="1:13" ht="14.25" customHeight="1" x14ac:dyDescent="0.3">
      <c r="A1812" s="3"/>
      <c r="B1812" s="11" t="s">
        <v>4981</v>
      </c>
      <c r="C1812" s="14"/>
      <c r="D1812" s="10" t="s">
        <v>4982</v>
      </c>
      <c r="E1812" s="93">
        <v>1872.9360000000001</v>
      </c>
      <c r="F1812" s="33">
        <f t="shared" si="64"/>
        <v>2809.4040000000005</v>
      </c>
      <c r="G1812" s="11">
        <v>1</v>
      </c>
      <c r="H1812" s="126" t="s">
        <v>7559</v>
      </c>
      <c r="I1812" s="32"/>
      <c r="J1812" s="124"/>
      <c r="K1812" s="120"/>
      <c r="M1812" s="117"/>
    </row>
    <row r="1813" spans="1:13" ht="14.25" customHeight="1" x14ac:dyDescent="0.3">
      <c r="A1813" s="3"/>
      <c r="B1813" s="11" t="s">
        <v>4983</v>
      </c>
      <c r="C1813" s="14"/>
      <c r="D1813" s="10" t="s">
        <v>4984</v>
      </c>
      <c r="E1813" s="93">
        <v>2341.17</v>
      </c>
      <c r="F1813" s="33">
        <f t="shared" si="64"/>
        <v>3511.7550000000001</v>
      </c>
      <c r="G1813" s="11">
        <v>1</v>
      </c>
      <c r="H1813" s="126" t="s">
        <v>7559</v>
      </c>
      <c r="I1813" s="32"/>
      <c r="J1813" s="124"/>
      <c r="K1813" s="120"/>
      <c r="M1813" s="117"/>
    </row>
    <row r="1814" spans="1:13" ht="14.25" customHeight="1" x14ac:dyDescent="0.3">
      <c r="A1814" s="3"/>
      <c r="B1814" s="11" t="s">
        <v>4985</v>
      </c>
      <c r="C1814" s="14"/>
      <c r="D1814" s="10" t="s">
        <v>4986</v>
      </c>
      <c r="E1814" s="93">
        <v>2809.404</v>
      </c>
      <c r="F1814" s="33">
        <f t="shared" si="64"/>
        <v>4214.1059999999998</v>
      </c>
      <c r="G1814" s="11">
        <v>1</v>
      </c>
      <c r="H1814" s="126" t="s">
        <v>7559</v>
      </c>
      <c r="I1814" s="32"/>
      <c r="J1814" s="124"/>
      <c r="K1814" s="120"/>
      <c r="M1814" s="117"/>
    </row>
    <row r="1815" spans="1:13" ht="14.25" customHeight="1" x14ac:dyDescent="0.3">
      <c r="A1815" s="3"/>
      <c r="B1815" s="11" t="s">
        <v>4987</v>
      </c>
      <c r="C1815" s="14"/>
      <c r="D1815" s="10" t="s">
        <v>4988</v>
      </c>
      <c r="E1815" s="93">
        <v>3277.6380000000004</v>
      </c>
      <c r="F1815" s="33">
        <f t="shared" si="64"/>
        <v>4916.4570000000003</v>
      </c>
      <c r="G1815" s="11">
        <v>1</v>
      </c>
      <c r="H1815" s="126" t="s">
        <v>7559</v>
      </c>
      <c r="I1815" s="32"/>
      <c r="J1815" s="124"/>
      <c r="K1815" s="120"/>
      <c r="M1815" s="117"/>
    </row>
    <row r="1816" spans="1:13" ht="14.25" customHeight="1" x14ac:dyDescent="0.3">
      <c r="A1816" s="3"/>
      <c r="B1816" s="11" t="s">
        <v>4989</v>
      </c>
      <c r="C1816" s="14"/>
      <c r="D1816" s="10" t="s">
        <v>4990</v>
      </c>
      <c r="E1816" s="93">
        <v>3745.8720000000003</v>
      </c>
      <c r="F1816" s="33">
        <f t="shared" si="64"/>
        <v>5618.8080000000009</v>
      </c>
      <c r="G1816" s="11">
        <v>1</v>
      </c>
      <c r="H1816" s="126" t="s">
        <v>7559</v>
      </c>
      <c r="I1816" s="32"/>
      <c r="J1816" s="124"/>
      <c r="K1816" s="120"/>
      <c r="M1816" s="117"/>
    </row>
    <row r="1817" spans="1:13" ht="14.25" customHeight="1" x14ac:dyDescent="0.3">
      <c r="A1817" s="3"/>
      <c r="B1817" s="11" t="s">
        <v>4991</v>
      </c>
      <c r="C1817" s="14"/>
      <c r="D1817" s="10" t="s">
        <v>4992</v>
      </c>
      <c r="E1817" s="93">
        <v>4214.1059999999998</v>
      </c>
      <c r="F1817" s="33">
        <f t="shared" si="64"/>
        <v>6321.1589999999997</v>
      </c>
      <c r="G1817" s="11">
        <v>1</v>
      </c>
      <c r="H1817" s="126" t="s">
        <v>7559</v>
      </c>
      <c r="I1817" s="32"/>
      <c r="J1817" s="124"/>
      <c r="K1817" s="120"/>
      <c r="M1817" s="117"/>
    </row>
    <row r="1818" spans="1:13" ht="14.25" customHeight="1" x14ac:dyDescent="0.3">
      <c r="A1818" s="3"/>
      <c r="B1818" s="11" t="s">
        <v>4975</v>
      </c>
      <c r="C1818" s="14"/>
      <c r="D1818" s="10" t="s">
        <v>4976</v>
      </c>
      <c r="E1818" s="93">
        <v>4682.34</v>
      </c>
      <c r="F1818" s="33">
        <f t="shared" si="64"/>
        <v>7023.51</v>
      </c>
      <c r="G1818" s="11">
        <v>1</v>
      </c>
      <c r="H1818" s="126" t="s">
        <v>7559</v>
      </c>
      <c r="I1818" s="32"/>
      <c r="J1818" s="124"/>
      <c r="K1818" s="120"/>
      <c r="M1818" s="117"/>
    </row>
    <row r="1819" spans="1:13" ht="14.25" customHeight="1" x14ac:dyDescent="0.3">
      <c r="A1819" s="3"/>
      <c r="B1819" s="11" t="s">
        <v>4977</v>
      </c>
      <c r="C1819" s="14"/>
      <c r="D1819" s="10" t="s">
        <v>4978</v>
      </c>
      <c r="E1819" s="93">
        <v>5150.5740000000005</v>
      </c>
      <c r="F1819" s="33">
        <f t="shared" si="64"/>
        <v>7725.8610000000008</v>
      </c>
      <c r="G1819" s="11">
        <v>1</v>
      </c>
      <c r="H1819" s="126" t="s">
        <v>7559</v>
      </c>
      <c r="I1819" s="32"/>
      <c r="J1819" s="124"/>
      <c r="K1819" s="120"/>
      <c r="M1819" s="117"/>
    </row>
    <row r="1820" spans="1:13" ht="14.25" customHeight="1" x14ac:dyDescent="0.3">
      <c r="A1820" s="3"/>
      <c r="B1820" s="11" t="s">
        <v>4979</v>
      </c>
      <c r="C1820" s="14"/>
      <c r="D1820" s="10" t="s">
        <v>4980</v>
      </c>
      <c r="E1820" s="93">
        <v>5618.808</v>
      </c>
      <c r="F1820" s="33">
        <f t="shared" si="64"/>
        <v>8428.2119999999995</v>
      </c>
      <c r="G1820" s="11">
        <v>1</v>
      </c>
      <c r="H1820" s="126" t="s">
        <v>7559</v>
      </c>
      <c r="I1820" s="32"/>
      <c r="J1820" s="124"/>
      <c r="K1820" s="120"/>
      <c r="M1820" s="117"/>
    </row>
    <row r="1821" spans="1:13" ht="13.9" customHeight="1" x14ac:dyDescent="0.3">
      <c r="A1821" s="3"/>
      <c r="B1821" s="11" t="s">
        <v>4911</v>
      </c>
      <c r="C1821" s="14"/>
      <c r="D1821" s="10" t="s">
        <v>4912</v>
      </c>
      <c r="E1821" s="93">
        <v>1885</v>
      </c>
      <c r="F1821" s="33">
        <f t="shared" si="64"/>
        <v>2827.5</v>
      </c>
      <c r="G1821" s="11">
        <v>1</v>
      </c>
      <c r="H1821" s="126" t="s">
        <v>7559</v>
      </c>
      <c r="I1821" s="32"/>
      <c r="J1821" s="124"/>
      <c r="K1821" s="120"/>
      <c r="M1821" s="117"/>
    </row>
    <row r="1822" spans="1:13" ht="14.25" customHeight="1" x14ac:dyDescent="0.3">
      <c r="A1822" s="3"/>
      <c r="B1822" s="11" t="s">
        <v>4913</v>
      </c>
      <c r="C1822" s="14"/>
      <c r="D1822" s="10" t="s">
        <v>4914</v>
      </c>
      <c r="E1822" s="93">
        <v>2356.25</v>
      </c>
      <c r="F1822" s="33">
        <f t="shared" si="64"/>
        <v>3534.375</v>
      </c>
      <c r="G1822" s="11">
        <v>1</v>
      </c>
      <c r="H1822" s="126" t="s">
        <v>7559</v>
      </c>
      <c r="I1822" s="32"/>
      <c r="J1822" s="124"/>
      <c r="K1822" s="120"/>
      <c r="M1822" s="117"/>
    </row>
    <row r="1823" spans="1:13" ht="14.25" customHeight="1" x14ac:dyDescent="0.3">
      <c r="A1823" s="3"/>
      <c r="B1823" s="11" t="s">
        <v>4915</v>
      </c>
      <c r="C1823" s="14"/>
      <c r="D1823" s="10" t="s">
        <v>4916</v>
      </c>
      <c r="E1823" s="93">
        <v>2827.5</v>
      </c>
      <c r="F1823" s="33">
        <f t="shared" si="64"/>
        <v>4241.25</v>
      </c>
      <c r="G1823" s="11">
        <v>1</v>
      </c>
      <c r="H1823" s="126" t="s">
        <v>7559</v>
      </c>
      <c r="I1823" s="32"/>
      <c r="J1823" s="124"/>
      <c r="K1823" s="120"/>
      <c r="M1823" s="117"/>
    </row>
    <row r="1824" spans="1:13" ht="14.25" customHeight="1" x14ac:dyDescent="0.3">
      <c r="A1824" s="3"/>
      <c r="B1824" s="11" t="s">
        <v>4917</v>
      </c>
      <c r="C1824" s="14"/>
      <c r="D1824" s="10" t="s">
        <v>4918</v>
      </c>
      <c r="E1824" s="93">
        <v>3298.75</v>
      </c>
      <c r="F1824" s="33">
        <f t="shared" si="64"/>
        <v>4948.125</v>
      </c>
      <c r="G1824" s="11">
        <v>1</v>
      </c>
      <c r="H1824" s="126" t="s">
        <v>7559</v>
      </c>
      <c r="I1824" s="32"/>
      <c r="J1824" s="124"/>
      <c r="K1824" s="120"/>
      <c r="M1824" s="117"/>
    </row>
    <row r="1825" spans="1:13" ht="14.25" customHeight="1" x14ac:dyDescent="0.3">
      <c r="A1825" s="3"/>
      <c r="B1825" s="11" t="s">
        <v>4919</v>
      </c>
      <c r="C1825" s="14"/>
      <c r="D1825" s="10" t="s">
        <v>4920</v>
      </c>
      <c r="E1825" s="93">
        <v>3770</v>
      </c>
      <c r="F1825" s="33">
        <f t="shared" si="64"/>
        <v>5655</v>
      </c>
      <c r="G1825" s="11">
        <v>1</v>
      </c>
      <c r="H1825" s="126" t="s">
        <v>7559</v>
      </c>
      <c r="I1825" s="32"/>
      <c r="J1825" s="124"/>
      <c r="K1825" s="120"/>
      <c r="M1825" s="117"/>
    </row>
    <row r="1826" spans="1:13" ht="14.25" customHeight="1" x14ac:dyDescent="0.3">
      <c r="B1826" s="11" t="s">
        <v>4921</v>
      </c>
      <c r="C1826" s="14"/>
      <c r="D1826" s="10" t="s">
        <v>4922</v>
      </c>
      <c r="E1826" s="93">
        <v>4241.25</v>
      </c>
      <c r="F1826" s="33">
        <f t="shared" si="64"/>
        <v>6361.875</v>
      </c>
      <c r="G1826" s="11">
        <v>1</v>
      </c>
      <c r="H1826" s="126" t="s">
        <v>7559</v>
      </c>
      <c r="I1826" s="32"/>
      <c r="J1826" s="124"/>
      <c r="K1826" s="120"/>
      <c r="M1826" s="117"/>
    </row>
    <row r="1827" spans="1:13" ht="14.25" customHeight="1" x14ac:dyDescent="0.3">
      <c r="B1827" s="11" t="s">
        <v>4905</v>
      </c>
      <c r="C1827" s="14"/>
      <c r="D1827" s="10" t="s">
        <v>4906</v>
      </c>
      <c r="E1827" s="93">
        <v>4712.5</v>
      </c>
      <c r="F1827" s="33">
        <f t="shared" si="64"/>
        <v>7068.75</v>
      </c>
      <c r="G1827" s="11">
        <v>1</v>
      </c>
      <c r="H1827" s="126" t="s">
        <v>7559</v>
      </c>
      <c r="I1827" s="32"/>
      <c r="J1827" s="124"/>
      <c r="K1827" s="120"/>
      <c r="M1827" s="117"/>
    </row>
    <row r="1828" spans="1:13" ht="14.25" customHeight="1" x14ac:dyDescent="0.3">
      <c r="B1828" s="11" t="s">
        <v>4907</v>
      </c>
      <c r="C1828" s="14"/>
      <c r="D1828" s="10" t="s">
        <v>4908</v>
      </c>
      <c r="E1828" s="93">
        <v>5183.75</v>
      </c>
      <c r="F1828" s="33">
        <f t="shared" si="64"/>
        <v>7775.625</v>
      </c>
      <c r="G1828" s="11">
        <v>1</v>
      </c>
      <c r="H1828" s="126" t="s">
        <v>7559</v>
      </c>
      <c r="I1828" s="32"/>
      <c r="J1828" s="124"/>
      <c r="K1828" s="120"/>
      <c r="M1828" s="117"/>
    </row>
    <row r="1829" spans="1:13" ht="14.25" customHeight="1" x14ac:dyDescent="0.3">
      <c r="B1829" s="11" t="s">
        <v>4909</v>
      </c>
      <c r="C1829" s="14"/>
      <c r="D1829" s="10" t="s">
        <v>4910</v>
      </c>
      <c r="E1829" s="93">
        <v>5655</v>
      </c>
      <c r="F1829" s="33">
        <f t="shared" si="64"/>
        <v>8482.5</v>
      </c>
      <c r="G1829" s="11">
        <v>1</v>
      </c>
      <c r="H1829" s="126" t="s">
        <v>7559</v>
      </c>
      <c r="I1829" s="32"/>
      <c r="J1829" s="124"/>
      <c r="K1829" s="120"/>
      <c r="M1829" s="117"/>
    </row>
    <row r="1830" spans="1:13" ht="14.25" customHeight="1" x14ac:dyDescent="0.3">
      <c r="B1830" s="11" t="s">
        <v>539</v>
      </c>
      <c r="C1830" s="14"/>
      <c r="D1830" s="10" t="s">
        <v>4317</v>
      </c>
      <c r="E1830" s="93">
        <v>6963.8760000000002</v>
      </c>
      <c r="F1830" s="33">
        <f t="shared" si="64"/>
        <v>10445.814</v>
      </c>
      <c r="G1830" s="11">
        <v>1</v>
      </c>
      <c r="H1830" s="126" t="s">
        <v>7527</v>
      </c>
      <c r="I1830" s="32"/>
      <c r="J1830" s="124"/>
      <c r="K1830" s="120"/>
      <c r="M1830" s="117"/>
    </row>
    <row r="1831" spans="1:13" ht="14.25" customHeight="1" x14ac:dyDescent="0.3">
      <c r="B1831" s="11" t="s">
        <v>540</v>
      </c>
      <c r="C1831" s="14"/>
      <c r="D1831" s="10" t="s">
        <v>4318</v>
      </c>
      <c r="E1831" s="93">
        <v>8867.8190000000013</v>
      </c>
      <c r="F1831" s="33">
        <f t="shared" si="64"/>
        <v>13301.728500000001</v>
      </c>
      <c r="G1831" s="11">
        <v>1</v>
      </c>
      <c r="H1831" s="126" t="s">
        <v>7527</v>
      </c>
      <c r="I1831" s="32"/>
      <c r="J1831" s="124"/>
      <c r="K1831" s="120"/>
      <c r="M1831" s="117"/>
    </row>
    <row r="1832" spans="1:13" ht="14.25" customHeight="1" x14ac:dyDescent="0.3">
      <c r="B1832" s="11" t="s">
        <v>541</v>
      </c>
      <c r="C1832" s="14"/>
      <c r="D1832" s="10" t="s">
        <v>4319</v>
      </c>
      <c r="E1832" s="93">
        <v>12761.446</v>
      </c>
      <c r="F1832" s="33">
        <f t="shared" si="64"/>
        <v>19142.169000000002</v>
      </c>
      <c r="G1832" s="11">
        <v>1</v>
      </c>
      <c r="H1832" s="126" t="s">
        <v>7527</v>
      </c>
      <c r="I1832" s="32"/>
      <c r="J1832" s="124"/>
      <c r="K1832" s="120"/>
      <c r="M1832" s="117"/>
    </row>
    <row r="1833" spans="1:13" ht="14.25" customHeight="1" x14ac:dyDescent="0.25">
      <c r="A1833" s="16"/>
      <c r="B1833" s="17"/>
      <c r="C1833" s="18" t="s">
        <v>2047</v>
      </c>
      <c r="D1833" s="19"/>
      <c r="E1833" s="94" t="s">
        <v>3138</v>
      </c>
      <c r="F1833" s="34" t="str">
        <f t="shared" si="64"/>
        <v/>
      </c>
      <c r="G1833" s="17"/>
      <c r="H1833" s="126" t="s">
        <v>3138</v>
      </c>
      <c r="I1833" s="32"/>
      <c r="J1833" s="124"/>
      <c r="K1833" s="120"/>
      <c r="M1833" s="117"/>
    </row>
    <row r="1834" spans="1:13" ht="14.25" customHeight="1" x14ac:dyDescent="0.3">
      <c r="A1834" s="21"/>
      <c r="B1834" s="22" t="s">
        <v>2402</v>
      </c>
      <c r="C1834" s="23"/>
      <c r="D1834" s="24" t="s">
        <v>3130</v>
      </c>
      <c r="E1834" s="95" t="s">
        <v>3629</v>
      </c>
      <c r="F1834" s="35" t="str">
        <f t="shared" si="64"/>
        <v>VENTA</v>
      </c>
      <c r="G1834" s="22" t="s">
        <v>1965</v>
      </c>
      <c r="H1834" s="126" t="s">
        <v>3138</v>
      </c>
      <c r="I1834" s="32"/>
      <c r="J1834" s="124"/>
      <c r="K1834" s="120"/>
      <c r="M1834" s="117"/>
    </row>
    <row r="1835" spans="1:13" ht="14.25" customHeight="1" x14ac:dyDescent="0.3">
      <c r="B1835" s="11" t="s">
        <v>3138</v>
      </c>
      <c r="C1835" s="14"/>
      <c r="D1835" s="10" t="s">
        <v>3138</v>
      </c>
      <c r="E1835" s="93" t="s">
        <v>3138</v>
      </c>
      <c r="F1835" s="33" t="str">
        <f t="shared" si="64"/>
        <v/>
      </c>
      <c r="G1835" s="11"/>
      <c r="H1835" s="126" t="s">
        <v>3138</v>
      </c>
      <c r="I1835" s="32"/>
      <c r="J1835" s="124"/>
      <c r="K1835" s="120"/>
      <c r="M1835" s="117"/>
    </row>
    <row r="1836" spans="1:13" ht="14.25" customHeight="1" x14ac:dyDescent="0.3">
      <c r="B1836" s="11" t="s">
        <v>542</v>
      </c>
      <c r="C1836" s="14"/>
      <c r="D1836" s="10" t="s">
        <v>5783</v>
      </c>
      <c r="E1836" s="93">
        <v>442.59500000000003</v>
      </c>
      <c r="F1836" s="33">
        <f t="shared" si="64"/>
        <v>663.89250000000004</v>
      </c>
      <c r="G1836" s="11">
        <v>1</v>
      </c>
      <c r="H1836" s="126" t="s">
        <v>3138</v>
      </c>
      <c r="I1836" s="32"/>
      <c r="J1836" s="124"/>
      <c r="K1836" s="120"/>
      <c r="M1836" s="117"/>
    </row>
    <row r="1837" spans="1:13" ht="14.25" customHeight="1" x14ac:dyDescent="0.3">
      <c r="B1837" s="11" t="s">
        <v>543</v>
      </c>
      <c r="C1837" s="14"/>
      <c r="D1837" s="10" t="s">
        <v>4314</v>
      </c>
      <c r="E1837" s="93">
        <v>601.26900000000001</v>
      </c>
      <c r="F1837" s="33">
        <f t="shared" si="64"/>
        <v>901.90350000000001</v>
      </c>
      <c r="G1837" s="11">
        <v>1</v>
      </c>
      <c r="H1837" s="126" t="s">
        <v>3138</v>
      </c>
      <c r="I1837" s="32"/>
      <c r="J1837" s="124"/>
      <c r="K1837" s="120"/>
      <c r="M1837" s="117"/>
    </row>
    <row r="1838" spans="1:13" ht="14.25" customHeight="1" x14ac:dyDescent="0.3">
      <c r="B1838" s="11" t="s">
        <v>3138</v>
      </c>
      <c r="C1838" s="14"/>
      <c r="D1838" s="10" t="s">
        <v>3138</v>
      </c>
      <c r="E1838" s="93" t="s">
        <v>3138</v>
      </c>
      <c r="F1838" s="33" t="str">
        <f t="shared" si="64"/>
        <v/>
      </c>
      <c r="G1838" s="11"/>
      <c r="H1838" s="126" t="s">
        <v>3138</v>
      </c>
      <c r="I1838" s="32"/>
      <c r="J1838" s="124"/>
      <c r="K1838" s="120"/>
      <c r="M1838" s="117"/>
    </row>
    <row r="1839" spans="1:13" ht="14.25" customHeight="1" x14ac:dyDescent="0.25">
      <c r="A1839" s="16"/>
      <c r="B1839" s="17"/>
      <c r="C1839" s="18" t="s">
        <v>2669</v>
      </c>
      <c r="D1839" s="19"/>
      <c r="E1839" s="94" t="s">
        <v>3138</v>
      </c>
      <c r="F1839" s="34" t="str">
        <f t="shared" si="64"/>
        <v/>
      </c>
      <c r="G1839" s="17"/>
      <c r="H1839" s="126" t="s">
        <v>3138</v>
      </c>
      <c r="I1839" s="32"/>
      <c r="J1839" s="124"/>
      <c r="K1839" s="120"/>
      <c r="M1839" s="117"/>
    </row>
    <row r="1840" spans="1:13" ht="14.25" customHeight="1" x14ac:dyDescent="0.3">
      <c r="A1840" s="21"/>
      <c r="B1840" s="22" t="s">
        <v>2402</v>
      </c>
      <c r="C1840" s="23"/>
      <c r="D1840" s="24" t="s">
        <v>3130</v>
      </c>
      <c r="E1840" s="95" t="s">
        <v>3629</v>
      </c>
      <c r="F1840" s="35" t="str">
        <f t="shared" si="64"/>
        <v>VENTA</v>
      </c>
      <c r="G1840" s="22" t="s">
        <v>1965</v>
      </c>
      <c r="H1840" s="126" t="s">
        <v>3138</v>
      </c>
      <c r="I1840" s="32"/>
      <c r="J1840" s="124"/>
      <c r="K1840" s="120"/>
      <c r="M1840" s="117"/>
    </row>
    <row r="1841" spans="1:13" ht="14.25" customHeight="1" x14ac:dyDescent="0.3">
      <c r="B1841" s="11" t="s">
        <v>2670</v>
      </c>
      <c r="C1841" s="14"/>
      <c r="D1841" s="10" t="s">
        <v>7023</v>
      </c>
      <c r="E1841" s="93">
        <v>299.01800000000003</v>
      </c>
      <c r="F1841" s="33">
        <f t="shared" si="64"/>
        <v>448.52700000000004</v>
      </c>
      <c r="G1841" s="11">
        <v>1</v>
      </c>
      <c r="H1841" s="126" t="s">
        <v>3138</v>
      </c>
      <c r="I1841" s="32"/>
      <c r="J1841" s="124"/>
      <c r="K1841" s="120"/>
      <c r="M1841" s="117"/>
    </row>
    <row r="1842" spans="1:13" ht="14.25" customHeight="1" x14ac:dyDescent="0.3">
      <c r="B1842" s="63" t="s">
        <v>2671</v>
      </c>
      <c r="C1842" s="67"/>
      <c r="D1842" s="62" t="s">
        <v>7028</v>
      </c>
      <c r="E1842" s="93">
        <v>864.69600000000003</v>
      </c>
      <c r="F1842" s="74">
        <f>IF(G1842="ENV.","VENTA",IF(B1842="","",E1842+E1842*A$2/100))</f>
        <v>1297.0440000000001</v>
      </c>
      <c r="G1842" s="63">
        <v>1</v>
      </c>
      <c r="H1842" s="126" t="s">
        <v>3138</v>
      </c>
      <c r="I1842" s="32"/>
      <c r="J1842" s="124"/>
      <c r="K1842" s="120"/>
      <c r="M1842" s="117"/>
    </row>
    <row r="1843" spans="1:13" ht="14.25" customHeight="1" x14ac:dyDescent="0.3">
      <c r="B1843" s="11" t="s">
        <v>5203</v>
      </c>
      <c r="C1843" s="14"/>
      <c r="D1843" s="10" t="s">
        <v>6382</v>
      </c>
      <c r="E1843" s="93">
        <v>1136.162</v>
      </c>
      <c r="F1843" s="33">
        <f t="shared" si="64"/>
        <v>1704.2429999999999</v>
      </c>
      <c r="G1843" s="11">
        <v>1</v>
      </c>
      <c r="H1843" s="126" t="s">
        <v>3138</v>
      </c>
      <c r="I1843" s="32"/>
      <c r="J1843" s="124"/>
      <c r="K1843" s="120"/>
      <c r="M1843" s="117"/>
    </row>
    <row r="1844" spans="1:13" ht="14.25" customHeight="1" x14ac:dyDescent="0.25">
      <c r="A1844" s="16"/>
      <c r="B1844" s="17"/>
      <c r="C1844" s="18" t="s">
        <v>2048</v>
      </c>
      <c r="D1844" s="19"/>
      <c r="E1844" s="94" t="s">
        <v>3138</v>
      </c>
      <c r="F1844" s="34" t="str">
        <f t="shared" si="64"/>
        <v/>
      </c>
      <c r="G1844" s="17"/>
      <c r="H1844" s="126" t="s">
        <v>3138</v>
      </c>
      <c r="I1844" s="32"/>
      <c r="J1844" s="124"/>
      <c r="K1844" s="120"/>
      <c r="M1844" s="117"/>
    </row>
    <row r="1845" spans="1:13" ht="14.25" customHeight="1" x14ac:dyDescent="0.3">
      <c r="A1845" s="21"/>
      <c r="B1845" s="22" t="s">
        <v>2402</v>
      </c>
      <c r="C1845" s="23"/>
      <c r="D1845" s="24" t="s">
        <v>3130</v>
      </c>
      <c r="E1845" s="95" t="s">
        <v>3629</v>
      </c>
      <c r="F1845" s="35" t="str">
        <f t="shared" si="64"/>
        <v>VENTA</v>
      </c>
      <c r="G1845" s="22" t="s">
        <v>1965</v>
      </c>
      <c r="H1845" s="126" t="s">
        <v>3138</v>
      </c>
      <c r="I1845" s="32"/>
      <c r="J1845" s="124"/>
      <c r="K1845" s="120"/>
      <c r="M1845" s="117"/>
    </row>
    <row r="1846" spans="1:13" ht="14.25" customHeight="1" x14ac:dyDescent="0.3">
      <c r="B1846" s="11" t="s">
        <v>544</v>
      </c>
      <c r="C1846" s="14"/>
      <c r="D1846" s="10" t="s">
        <v>5952</v>
      </c>
      <c r="E1846" s="93">
        <v>591.32600000000002</v>
      </c>
      <c r="F1846" s="33">
        <f t="shared" si="64"/>
        <v>886.98900000000003</v>
      </c>
      <c r="G1846" s="11">
        <v>2</v>
      </c>
      <c r="H1846" s="126" t="s">
        <v>7529</v>
      </c>
      <c r="I1846" s="32"/>
      <c r="J1846" s="124"/>
      <c r="K1846" s="120"/>
      <c r="M1846" s="117"/>
    </row>
    <row r="1847" spans="1:13" ht="14.25" customHeight="1" x14ac:dyDescent="0.3">
      <c r="B1847" s="11" t="s">
        <v>545</v>
      </c>
      <c r="C1847" s="14"/>
      <c r="D1847" s="10" t="s">
        <v>5953</v>
      </c>
      <c r="E1847" s="93">
        <v>632.81799999999998</v>
      </c>
      <c r="F1847" s="33">
        <f t="shared" si="64"/>
        <v>949.22699999999998</v>
      </c>
      <c r="G1847" s="11">
        <v>2</v>
      </c>
      <c r="H1847" s="126" t="s">
        <v>7527</v>
      </c>
      <c r="I1847" s="32"/>
      <c r="J1847" s="124"/>
      <c r="K1847" s="120"/>
      <c r="M1847" s="117"/>
    </row>
    <row r="1848" spans="1:13" ht="14.25" customHeight="1" x14ac:dyDescent="0.3">
      <c r="B1848" s="11" t="s">
        <v>546</v>
      </c>
      <c r="C1848" s="14"/>
      <c r="D1848" s="10" t="s">
        <v>5954</v>
      </c>
      <c r="E1848" s="93">
        <v>707.61099999999999</v>
      </c>
      <c r="F1848" s="33">
        <f t="shared" si="64"/>
        <v>1061.4165</v>
      </c>
      <c r="G1848" s="11">
        <v>2</v>
      </c>
      <c r="H1848" s="126" t="s">
        <v>7527</v>
      </c>
      <c r="I1848" s="32"/>
      <c r="J1848" s="124"/>
      <c r="K1848" s="120"/>
      <c r="M1848" s="117"/>
    </row>
    <row r="1849" spans="1:13" ht="14.25" customHeight="1" x14ac:dyDescent="0.3">
      <c r="B1849" s="11" t="s">
        <v>547</v>
      </c>
      <c r="C1849" s="14"/>
      <c r="D1849" s="10" t="s">
        <v>5955</v>
      </c>
      <c r="E1849" s="93">
        <v>754.93900000000008</v>
      </c>
      <c r="F1849" s="33">
        <f t="shared" si="64"/>
        <v>1132.4085</v>
      </c>
      <c r="G1849" s="11">
        <v>2</v>
      </c>
      <c r="H1849" s="126" t="s">
        <v>7527</v>
      </c>
      <c r="I1849" s="32"/>
      <c r="J1849" s="124"/>
      <c r="K1849" s="120"/>
      <c r="M1849" s="117"/>
    </row>
    <row r="1850" spans="1:13" ht="14.25" customHeight="1" x14ac:dyDescent="0.3">
      <c r="B1850" s="11" t="s">
        <v>548</v>
      </c>
      <c r="C1850" s="14"/>
      <c r="D1850" s="10" t="s">
        <v>5956</v>
      </c>
      <c r="E1850" s="93">
        <v>907.524</v>
      </c>
      <c r="F1850" s="33">
        <f t="shared" si="64"/>
        <v>1361.2860000000001</v>
      </c>
      <c r="G1850" s="11">
        <v>2</v>
      </c>
      <c r="H1850" s="126" t="s">
        <v>7527</v>
      </c>
      <c r="I1850" s="32"/>
      <c r="J1850" s="124"/>
      <c r="K1850" s="120"/>
      <c r="M1850" s="117"/>
    </row>
    <row r="1851" spans="1:13" ht="14.25" customHeight="1" x14ac:dyDescent="0.3">
      <c r="B1851" s="11" t="s">
        <v>549</v>
      </c>
      <c r="C1851" s="14"/>
      <c r="D1851" s="10" t="s">
        <v>4295</v>
      </c>
      <c r="E1851" s="93">
        <v>1012.6750000000001</v>
      </c>
      <c r="F1851" s="33">
        <f t="shared" si="64"/>
        <v>1519.0125</v>
      </c>
      <c r="G1851" s="11">
        <v>2</v>
      </c>
      <c r="H1851" s="126" t="s">
        <v>7555</v>
      </c>
      <c r="I1851" s="32"/>
      <c r="J1851" s="124"/>
      <c r="K1851" s="120"/>
      <c r="M1851" s="117"/>
    </row>
    <row r="1852" spans="1:13" ht="14.25" customHeight="1" x14ac:dyDescent="0.3">
      <c r="B1852" s="11" t="s">
        <v>550</v>
      </c>
      <c r="C1852" s="14"/>
      <c r="D1852" s="10" t="s">
        <v>4298</v>
      </c>
      <c r="E1852" s="93">
        <v>1282.722</v>
      </c>
      <c r="F1852" s="33">
        <f t="shared" si="64"/>
        <v>1924.0830000000001</v>
      </c>
      <c r="G1852" s="11">
        <v>2</v>
      </c>
      <c r="H1852" s="126" t="s">
        <v>7555</v>
      </c>
      <c r="I1852" s="32"/>
      <c r="J1852" s="124"/>
      <c r="K1852" s="120"/>
      <c r="M1852" s="117"/>
    </row>
    <row r="1853" spans="1:13" ht="14.25" customHeight="1" x14ac:dyDescent="0.3">
      <c r="B1853" s="11" t="s">
        <v>551</v>
      </c>
      <c r="C1853" s="14"/>
      <c r="D1853" s="10" t="s">
        <v>4300</v>
      </c>
      <c r="E1853" s="93">
        <v>1786.3230000000001</v>
      </c>
      <c r="F1853" s="33">
        <f t="shared" si="64"/>
        <v>2679.4845</v>
      </c>
      <c r="G1853" s="11">
        <v>2</v>
      </c>
      <c r="H1853" s="126" t="s">
        <v>7555</v>
      </c>
      <c r="I1853" s="32"/>
      <c r="J1853" s="124"/>
      <c r="K1853" s="120"/>
      <c r="M1853" s="117"/>
    </row>
    <row r="1854" spans="1:13" ht="14.25" customHeight="1" x14ac:dyDescent="0.3">
      <c r="B1854" s="11" t="s">
        <v>552</v>
      </c>
      <c r="C1854" s="14"/>
      <c r="D1854" s="10" t="s">
        <v>4302</v>
      </c>
      <c r="E1854" s="93">
        <v>2076.444</v>
      </c>
      <c r="F1854" s="33">
        <f t="shared" si="64"/>
        <v>3114.6660000000002</v>
      </c>
      <c r="G1854" s="11">
        <v>2</v>
      </c>
      <c r="H1854" s="126" t="s">
        <v>7555</v>
      </c>
      <c r="I1854" s="32"/>
      <c r="J1854" s="124"/>
      <c r="K1854" s="120"/>
      <c r="M1854" s="117"/>
    </row>
    <row r="1855" spans="1:13" ht="14.25" customHeight="1" x14ac:dyDescent="0.3">
      <c r="B1855" s="11" t="s">
        <v>553</v>
      </c>
      <c r="C1855" s="14"/>
      <c r="D1855" s="10" t="s">
        <v>4305</v>
      </c>
      <c r="E1855" s="93">
        <v>2384.8050000000003</v>
      </c>
      <c r="F1855" s="33">
        <f t="shared" si="64"/>
        <v>3577.2075000000004</v>
      </c>
      <c r="G1855" s="11">
        <v>2</v>
      </c>
      <c r="H1855" s="126" t="s">
        <v>7555</v>
      </c>
      <c r="I1855" s="32"/>
      <c r="J1855" s="124"/>
      <c r="K1855" s="120"/>
      <c r="M1855" s="117"/>
    </row>
    <row r="1856" spans="1:13" ht="14.25" customHeight="1" x14ac:dyDescent="0.25">
      <c r="A1856" s="16"/>
      <c r="B1856" s="17"/>
      <c r="C1856" s="18" t="s">
        <v>2049</v>
      </c>
      <c r="D1856" s="19"/>
      <c r="E1856" s="94" t="s">
        <v>3138</v>
      </c>
      <c r="F1856" s="34" t="str">
        <f t="shared" ref="F1856:F1920" si="65">IF(G1856="ENV.","VENTA",IF(B1856="","",E1856+E1856*A$2/100))</f>
        <v/>
      </c>
      <c r="G1856" s="17"/>
      <c r="H1856" s="126" t="s">
        <v>3138</v>
      </c>
      <c r="I1856" s="32"/>
      <c r="J1856" s="124"/>
      <c r="K1856" s="120"/>
      <c r="M1856" s="117"/>
    </row>
    <row r="1857" spans="1:13" ht="14.25" customHeight="1" x14ac:dyDescent="0.3">
      <c r="A1857" s="21"/>
      <c r="B1857" s="22" t="s">
        <v>2402</v>
      </c>
      <c r="C1857" s="23"/>
      <c r="D1857" s="24" t="s">
        <v>3130</v>
      </c>
      <c r="E1857" s="95" t="s">
        <v>3629</v>
      </c>
      <c r="F1857" s="35" t="str">
        <f t="shared" si="65"/>
        <v>VENTA</v>
      </c>
      <c r="G1857" s="22" t="s">
        <v>1965</v>
      </c>
      <c r="H1857" s="126" t="s">
        <v>3138</v>
      </c>
      <c r="I1857" s="32"/>
      <c r="J1857" s="124"/>
      <c r="K1857" s="120"/>
      <c r="M1857" s="117"/>
    </row>
    <row r="1858" spans="1:13" ht="14.25" customHeight="1" x14ac:dyDescent="0.3">
      <c r="B1858" s="11" t="s">
        <v>3268</v>
      </c>
      <c r="C1858" s="14"/>
      <c r="D1858" s="10" t="s">
        <v>5569</v>
      </c>
      <c r="E1858" s="93">
        <v>197.727</v>
      </c>
      <c r="F1858" s="33">
        <f t="shared" si="65"/>
        <v>296.59050000000002</v>
      </c>
      <c r="G1858" s="11">
        <v>1</v>
      </c>
      <c r="H1858" s="126" t="s">
        <v>3138</v>
      </c>
      <c r="I1858" s="32"/>
      <c r="J1858" s="124"/>
      <c r="K1858" s="120"/>
      <c r="M1858" s="117"/>
    </row>
    <row r="1859" spans="1:13" ht="14.25" customHeight="1" x14ac:dyDescent="0.3">
      <c r="B1859" s="11" t="s">
        <v>3271</v>
      </c>
      <c r="C1859" s="14"/>
      <c r="D1859" s="10" t="s">
        <v>5590</v>
      </c>
      <c r="E1859" s="93">
        <v>488.53800000000001</v>
      </c>
      <c r="F1859" s="33">
        <f t="shared" si="65"/>
        <v>732.80700000000002</v>
      </c>
      <c r="G1859" s="11">
        <v>1</v>
      </c>
      <c r="H1859" s="126" t="s">
        <v>7531</v>
      </c>
      <c r="I1859" s="32"/>
      <c r="J1859" s="124"/>
      <c r="K1859" s="120"/>
      <c r="M1859" s="117"/>
    </row>
    <row r="1860" spans="1:13" ht="14.25" customHeight="1" x14ac:dyDescent="0.3">
      <c r="B1860" s="11" t="s">
        <v>3273</v>
      </c>
      <c r="C1860" s="14"/>
      <c r="D1860" s="10" t="s">
        <v>5591</v>
      </c>
      <c r="E1860" s="93">
        <v>613.62099999999998</v>
      </c>
      <c r="F1860" s="33">
        <f t="shared" si="65"/>
        <v>920.43149999999991</v>
      </c>
      <c r="G1860" s="11">
        <v>1</v>
      </c>
      <c r="H1860" s="126" t="s">
        <v>7531</v>
      </c>
      <c r="I1860" s="32"/>
      <c r="J1860" s="124"/>
      <c r="K1860" s="120"/>
      <c r="M1860" s="117"/>
    </row>
    <row r="1861" spans="1:13" ht="14.25" customHeight="1" x14ac:dyDescent="0.3">
      <c r="B1861" s="11" t="s">
        <v>3263</v>
      </c>
      <c r="C1861" s="14"/>
      <c r="D1861" s="10" t="s">
        <v>4308</v>
      </c>
      <c r="E1861" s="93">
        <v>589.36</v>
      </c>
      <c r="F1861" s="33">
        <f t="shared" si="65"/>
        <v>884.04</v>
      </c>
      <c r="G1861" s="11">
        <v>1</v>
      </c>
      <c r="H1861" s="126" t="s">
        <v>7555</v>
      </c>
      <c r="I1861" s="32"/>
      <c r="J1861" s="124"/>
      <c r="K1861" s="120"/>
      <c r="M1861" s="117"/>
    </row>
    <row r="1862" spans="1:13" ht="14.25" customHeight="1" x14ac:dyDescent="0.3">
      <c r="B1862" s="11" t="s">
        <v>3264</v>
      </c>
      <c r="C1862" s="14"/>
      <c r="D1862" s="10" t="s">
        <v>4309</v>
      </c>
      <c r="E1862" s="93">
        <v>651.39600000000007</v>
      </c>
      <c r="F1862" s="33">
        <f t="shared" si="65"/>
        <v>977.09400000000005</v>
      </c>
      <c r="G1862" s="11"/>
      <c r="H1862" s="126" t="s">
        <v>7555</v>
      </c>
      <c r="I1862" s="32"/>
      <c r="J1862" s="124"/>
      <c r="K1862" s="120"/>
      <c r="M1862" s="117"/>
    </row>
    <row r="1863" spans="1:13" ht="14.25" customHeight="1" x14ac:dyDescent="0.3">
      <c r="B1863" s="11" t="s">
        <v>3265</v>
      </c>
      <c r="C1863" s="14"/>
      <c r="D1863" s="10" t="s">
        <v>4310</v>
      </c>
      <c r="E1863" s="93">
        <v>711.61200000000008</v>
      </c>
      <c r="F1863" s="33">
        <f t="shared" si="65"/>
        <v>1067.4180000000001</v>
      </c>
      <c r="G1863" s="11"/>
      <c r="H1863" s="126" t="s">
        <v>7555</v>
      </c>
      <c r="I1863" s="32"/>
      <c r="J1863" s="124"/>
      <c r="K1863" s="120"/>
      <c r="M1863" s="117"/>
    </row>
    <row r="1864" spans="1:13" ht="14.25" customHeight="1" x14ac:dyDescent="0.3">
      <c r="B1864" s="11" t="s">
        <v>3269</v>
      </c>
      <c r="C1864" s="14"/>
      <c r="D1864" s="10" t="s">
        <v>4311</v>
      </c>
      <c r="E1864" s="93">
        <v>635.84500000000003</v>
      </c>
      <c r="F1864" s="33">
        <f t="shared" si="65"/>
        <v>953.76750000000004</v>
      </c>
      <c r="G1864" s="11"/>
      <c r="H1864" s="126" t="s">
        <v>3138</v>
      </c>
      <c r="I1864" s="32"/>
      <c r="J1864" s="124"/>
      <c r="K1864" s="120"/>
      <c r="M1864" s="117"/>
    </row>
    <row r="1865" spans="1:13" ht="14.25" customHeight="1" x14ac:dyDescent="0.3">
      <c r="B1865" s="11" t="s">
        <v>3270</v>
      </c>
      <c r="C1865" s="14"/>
      <c r="D1865" s="10" t="s">
        <v>4312</v>
      </c>
      <c r="E1865" s="93">
        <v>651.52200000000005</v>
      </c>
      <c r="F1865" s="33">
        <f t="shared" si="65"/>
        <v>977.28300000000013</v>
      </c>
      <c r="G1865" s="11"/>
      <c r="H1865" s="126" t="s">
        <v>3138</v>
      </c>
      <c r="I1865" s="32"/>
      <c r="J1865" s="124"/>
      <c r="K1865" s="120"/>
      <c r="M1865" s="117"/>
    </row>
    <row r="1866" spans="1:13" ht="14.25" customHeight="1" x14ac:dyDescent="0.3">
      <c r="B1866" s="11" t="s">
        <v>3272</v>
      </c>
      <c r="C1866" s="14"/>
      <c r="D1866" s="10" t="s">
        <v>4313</v>
      </c>
      <c r="E1866" s="93">
        <v>667.19900000000007</v>
      </c>
      <c r="F1866" s="33">
        <f t="shared" si="65"/>
        <v>1000.7985000000001</v>
      </c>
      <c r="G1866" s="11"/>
      <c r="H1866" s="126" t="s">
        <v>3138</v>
      </c>
      <c r="I1866" s="32"/>
      <c r="J1866" s="124"/>
      <c r="K1866" s="120"/>
      <c r="M1866" s="117"/>
    </row>
    <row r="1867" spans="1:13" ht="14.25" customHeight="1" x14ac:dyDescent="0.25">
      <c r="A1867" s="16"/>
      <c r="B1867" s="17"/>
      <c r="C1867" s="18" t="s">
        <v>2050</v>
      </c>
      <c r="D1867" s="19"/>
      <c r="E1867" s="94" t="s">
        <v>3138</v>
      </c>
      <c r="F1867" s="34" t="str">
        <f t="shared" si="65"/>
        <v/>
      </c>
      <c r="G1867" s="17"/>
      <c r="H1867" s="126" t="s">
        <v>3138</v>
      </c>
      <c r="I1867" s="32"/>
      <c r="J1867" s="124"/>
      <c r="K1867" s="120"/>
      <c r="M1867" s="117"/>
    </row>
    <row r="1868" spans="1:13" ht="14.25" customHeight="1" x14ac:dyDescent="0.3">
      <c r="A1868" s="21"/>
      <c r="B1868" s="22" t="s">
        <v>2402</v>
      </c>
      <c r="C1868" s="23"/>
      <c r="D1868" s="24" t="s">
        <v>3130</v>
      </c>
      <c r="E1868" s="95" t="s">
        <v>3629</v>
      </c>
      <c r="F1868" s="35" t="str">
        <f t="shared" si="65"/>
        <v>VENTA</v>
      </c>
      <c r="G1868" s="22" t="s">
        <v>1965</v>
      </c>
      <c r="H1868" s="126" t="s">
        <v>3138</v>
      </c>
      <c r="I1868" s="32"/>
      <c r="J1868" s="124"/>
      <c r="K1868" s="120"/>
      <c r="M1868" s="117"/>
    </row>
    <row r="1869" spans="1:13" ht="14.25" customHeight="1" x14ac:dyDescent="0.3">
      <c r="B1869" s="11" t="s">
        <v>554</v>
      </c>
      <c r="C1869" s="14"/>
      <c r="D1869" s="10" t="s">
        <v>4278</v>
      </c>
      <c r="E1869" s="93">
        <v>161.43300000000002</v>
      </c>
      <c r="F1869" s="33">
        <f t="shared" si="65"/>
        <v>242.14950000000005</v>
      </c>
      <c r="G1869" s="11"/>
      <c r="H1869" s="126" t="s">
        <v>3138</v>
      </c>
      <c r="I1869" s="32"/>
      <c r="J1869" s="124"/>
      <c r="K1869" s="120"/>
      <c r="M1869" s="117"/>
    </row>
    <row r="1870" spans="1:13" ht="14.25" customHeight="1" x14ac:dyDescent="0.3">
      <c r="B1870" s="11" t="s">
        <v>555</v>
      </c>
      <c r="C1870" s="14"/>
      <c r="D1870" s="10" t="s">
        <v>4280</v>
      </c>
      <c r="E1870" s="93">
        <v>165.11700000000002</v>
      </c>
      <c r="F1870" s="33">
        <f t="shared" si="65"/>
        <v>247.67550000000003</v>
      </c>
      <c r="G1870" s="11"/>
      <c r="H1870" s="126" t="s">
        <v>3138</v>
      </c>
      <c r="I1870" s="32"/>
      <c r="J1870" s="124"/>
      <c r="K1870" s="120"/>
      <c r="M1870" s="117"/>
    </row>
    <row r="1871" spans="1:13" ht="14.25" customHeight="1" x14ac:dyDescent="0.3">
      <c r="B1871" s="11" t="s">
        <v>556</v>
      </c>
      <c r="C1871" s="14"/>
      <c r="D1871" s="10" t="s">
        <v>4282</v>
      </c>
      <c r="E1871" s="93">
        <v>170.01400000000001</v>
      </c>
      <c r="F1871" s="33">
        <f t="shared" si="65"/>
        <v>255.02100000000002</v>
      </c>
      <c r="G1871" s="11"/>
      <c r="H1871" s="126" t="s">
        <v>3138</v>
      </c>
      <c r="I1871" s="32"/>
      <c r="J1871" s="124"/>
      <c r="K1871" s="120"/>
      <c r="M1871" s="117"/>
    </row>
    <row r="1872" spans="1:13" ht="14.25" customHeight="1" x14ac:dyDescent="0.3">
      <c r="A1872" s="3"/>
      <c r="B1872" s="11" t="s">
        <v>557</v>
      </c>
      <c r="C1872" s="14"/>
      <c r="D1872" s="10" t="s">
        <v>4284</v>
      </c>
      <c r="E1872" s="93">
        <v>173.518</v>
      </c>
      <c r="F1872" s="33">
        <f t="shared" si="65"/>
        <v>260.27699999999999</v>
      </c>
      <c r="G1872" s="11"/>
      <c r="H1872" s="126" t="s">
        <v>3138</v>
      </c>
      <c r="I1872" s="32"/>
      <c r="J1872" s="124"/>
      <c r="K1872" s="120"/>
      <c r="M1872" s="117"/>
    </row>
    <row r="1873" spans="1:13" ht="14.25" customHeight="1" x14ac:dyDescent="0.3">
      <c r="A1873" s="3"/>
      <c r="B1873" s="11" t="s">
        <v>558</v>
      </c>
      <c r="C1873" s="14"/>
      <c r="D1873" s="10" t="s">
        <v>4286</v>
      </c>
      <c r="E1873" s="93">
        <v>176.887</v>
      </c>
      <c r="F1873" s="33">
        <f t="shared" si="65"/>
        <v>265.33050000000003</v>
      </c>
      <c r="G1873" s="11"/>
      <c r="H1873" s="126" t="s">
        <v>3138</v>
      </c>
      <c r="I1873" s="32"/>
      <c r="J1873" s="124"/>
      <c r="K1873" s="120"/>
      <c r="M1873" s="117"/>
    </row>
    <row r="1874" spans="1:13" ht="14.25" customHeight="1" x14ac:dyDescent="0.3">
      <c r="A1874" s="3"/>
      <c r="B1874" s="11" t="s">
        <v>559</v>
      </c>
      <c r="C1874" s="14"/>
      <c r="D1874" s="10" t="s">
        <v>4288</v>
      </c>
      <c r="E1874" s="93">
        <v>182.971</v>
      </c>
      <c r="F1874" s="33">
        <f t="shared" si="65"/>
        <v>274.45650000000001</v>
      </c>
      <c r="G1874" s="11"/>
      <c r="H1874" s="126" t="s">
        <v>3138</v>
      </c>
      <c r="I1874" s="32"/>
      <c r="J1874" s="124"/>
      <c r="K1874" s="120"/>
      <c r="M1874" s="117"/>
    </row>
    <row r="1875" spans="1:13" ht="14.25" customHeight="1" x14ac:dyDescent="0.3">
      <c r="A1875" s="3"/>
      <c r="B1875" s="11" t="s">
        <v>560</v>
      </c>
      <c r="C1875" s="14"/>
      <c r="D1875" s="10" t="s">
        <v>4290</v>
      </c>
      <c r="E1875" s="93">
        <v>187.70100000000002</v>
      </c>
      <c r="F1875" s="33">
        <f t="shared" si="65"/>
        <v>281.55150000000003</v>
      </c>
      <c r="G1875" s="11"/>
      <c r="H1875" s="126" t="s">
        <v>3138</v>
      </c>
      <c r="I1875" s="32"/>
      <c r="J1875" s="124"/>
      <c r="K1875" s="120"/>
      <c r="M1875" s="117"/>
    </row>
    <row r="1876" spans="1:13" ht="14.25" customHeight="1" x14ac:dyDescent="0.3">
      <c r="A1876" s="3"/>
      <c r="B1876" s="11" t="s">
        <v>561</v>
      </c>
      <c r="C1876" s="14"/>
      <c r="D1876" s="10" t="s">
        <v>4259</v>
      </c>
      <c r="E1876" s="93">
        <v>272.93299999999999</v>
      </c>
      <c r="F1876" s="33">
        <f t="shared" si="65"/>
        <v>409.39949999999999</v>
      </c>
      <c r="G1876" s="11"/>
      <c r="H1876" s="126" t="s">
        <v>3138</v>
      </c>
      <c r="I1876" s="32"/>
      <c r="J1876" s="124"/>
      <c r="K1876" s="120"/>
      <c r="M1876" s="117"/>
    </row>
    <row r="1877" spans="1:13" ht="14.25" customHeight="1" x14ac:dyDescent="0.3">
      <c r="A1877" s="3"/>
      <c r="B1877" s="11" t="s">
        <v>562</v>
      </c>
      <c r="C1877" s="14"/>
      <c r="D1877" s="10" t="s">
        <v>4261</v>
      </c>
      <c r="E1877" s="93">
        <v>277.21199999999999</v>
      </c>
      <c r="F1877" s="33">
        <f t="shared" si="65"/>
        <v>415.81799999999998</v>
      </c>
      <c r="G1877" s="11"/>
      <c r="H1877" s="126" t="s">
        <v>3138</v>
      </c>
      <c r="I1877" s="32"/>
      <c r="J1877" s="124"/>
      <c r="K1877" s="120"/>
      <c r="M1877" s="117"/>
    </row>
    <row r="1878" spans="1:13" ht="14.25" customHeight="1" x14ac:dyDescent="0.3">
      <c r="A1878" s="3"/>
      <c r="B1878" s="11" t="s">
        <v>563</v>
      </c>
      <c r="C1878" s="14"/>
      <c r="D1878" s="10" t="s">
        <v>4262</v>
      </c>
      <c r="E1878" s="93">
        <v>294.161</v>
      </c>
      <c r="F1878" s="33">
        <f t="shared" si="65"/>
        <v>441.24149999999997</v>
      </c>
      <c r="G1878" s="11"/>
      <c r="H1878" s="126" t="s">
        <v>3138</v>
      </c>
      <c r="I1878" s="32"/>
      <c r="J1878" s="124"/>
      <c r="K1878" s="120"/>
      <c r="M1878" s="117"/>
    </row>
    <row r="1879" spans="1:13" ht="14.25" customHeight="1" x14ac:dyDescent="0.3">
      <c r="A1879" s="3"/>
      <c r="B1879" s="11" t="s">
        <v>564</v>
      </c>
      <c r="C1879" s="14"/>
      <c r="D1879" s="10" t="s">
        <v>4264</v>
      </c>
      <c r="E1879" s="93">
        <v>318.03399999999999</v>
      </c>
      <c r="F1879" s="33">
        <f t="shared" si="65"/>
        <v>477.05099999999999</v>
      </c>
      <c r="G1879" s="11"/>
      <c r="H1879" s="126" t="s">
        <v>3138</v>
      </c>
      <c r="I1879" s="32"/>
      <c r="J1879" s="124"/>
      <c r="K1879" s="120"/>
      <c r="M1879" s="117"/>
    </row>
    <row r="1880" spans="1:13" ht="14.25" customHeight="1" x14ac:dyDescent="0.3">
      <c r="A1880" s="3"/>
      <c r="B1880" s="11" t="s">
        <v>565</v>
      </c>
      <c r="C1880" s="14"/>
      <c r="D1880" s="10" t="s">
        <v>4266</v>
      </c>
      <c r="E1880" s="93">
        <v>356.726</v>
      </c>
      <c r="F1880" s="33">
        <f t="shared" si="65"/>
        <v>535.08899999999994</v>
      </c>
      <c r="G1880" s="11"/>
      <c r="H1880" s="126" t="s">
        <v>3138</v>
      </c>
      <c r="I1880" s="32"/>
      <c r="J1880" s="124"/>
      <c r="K1880" s="120"/>
      <c r="M1880" s="117"/>
    </row>
    <row r="1881" spans="1:13" ht="14.25" customHeight="1" x14ac:dyDescent="0.3">
      <c r="A1881" s="3"/>
      <c r="B1881" s="11" t="s">
        <v>566</v>
      </c>
      <c r="C1881" s="14"/>
      <c r="D1881" s="10" t="s">
        <v>4269</v>
      </c>
      <c r="E1881" s="93">
        <v>406.904</v>
      </c>
      <c r="F1881" s="33">
        <f t="shared" si="65"/>
        <v>610.35599999999999</v>
      </c>
      <c r="G1881" s="11"/>
      <c r="H1881" s="126" t="s">
        <v>3138</v>
      </c>
      <c r="I1881" s="32"/>
      <c r="J1881" s="124"/>
      <c r="K1881" s="120"/>
      <c r="M1881" s="117"/>
    </row>
    <row r="1882" spans="1:13" ht="14.25" customHeight="1" x14ac:dyDescent="0.3">
      <c r="A1882" s="3"/>
      <c r="B1882" s="11" t="s">
        <v>567</v>
      </c>
      <c r="C1882" s="14"/>
      <c r="D1882" s="10" t="s">
        <v>4271</v>
      </c>
      <c r="E1882" s="93">
        <v>439.27500000000003</v>
      </c>
      <c r="F1882" s="33">
        <f t="shared" si="65"/>
        <v>658.91250000000002</v>
      </c>
      <c r="G1882" s="11"/>
      <c r="H1882" s="126" t="s">
        <v>3138</v>
      </c>
      <c r="I1882" s="32"/>
      <c r="J1882" s="124"/>
      <c r="K1882" s="120"/>
      <c r="M1882" s="117"/>
    </row>
    <row r="1883" spans="1:13" ht="14.25" customHeight="1" x14ac:dyDescent="0.3">
      <c r="A1883" s="3"/>
      <c r="B1883" s="11" t="s">
        <v>568</v>
      </c>
      <c r="C1883" s="14"/>
      <c r="D1883" s="10" t="s">
        <v>4273</v>
      </c>
      <c r="E1883" s="93">
        <v>467.51100000000002</v>
      </c>
      <c r="F1883" s="33">
        <f t="shared" si="65"/>
        <v>701.26650000000006</v>
      </c>
      <c r="G1883" s="11"/>
      <c r="H1883" s="126" t="s">
        <v>3138</v>
      </c>
      <c r="I1883" s="32"/>
      <c r="J1883" s="124"/>
      <c r="K1883" s="120"/>
      <c r="M1883" s="117"/>
    </row>
    <row r="1884" spans="1:13" ht="14.25" customHeight="1" x14ac:dyDescent="0.3">
      <c r="A1884" s="3"/>
      <c r="B1884" s="11" t="s">
        <v>569</v>
      </c>
      <c r="C1884" s="14"/>
      <c r="D1884" s="10" t="s">
        <v>4275</v>
      </c>
      <c r="E1884" s="93">
        <v>463.45800000000003</v>
      </c>
      <c r="F1884" s="33">
        <f t="shared" si="65"/>
        <v>695.18700000000001</v>
      </c>
      <c r="G1884" s="11"/>
      <c r="H1884" s="126" t="s">
        <v>7555</v>
      </c>
      <c r="I1884" s="32"/>
      <c r="J1884" s="124"/>
      <c r="K1884" s="120"/>
      <c r="M1884" s="117"/>
    </row>
    <row r="1885" spans="1:13" ht="14.25" customHeight="1" x14ac:dyDescent="0.3">
      <c r="A1885" s="3"/>
      <c r="B1885" s="11" t="s">
        <v>570</v>
      </c>
      <c r="C1885" s="14"/>
      <c r="D1885" s="10" t="s">
        <v>4277</v>
      </c>
      <c r="E1885" s="93">
        <v>496.303</v>
      </c>
      <c r="F1885" s="33">
        <f t="shared" si="65"/>
        <v>744.45450000000005</v>
      </c>
      <c r="G1885" s="11"/>
      <c r="H1885" s="126" t="s">
        <v>7555</v>
      </c>
      <c r="I1885" s="32"/>
      <c r="J1885" s="124"/>
      <c r="K1885" s="120"/>
      <c r="M1885" s="117"/>
    </row>
    <row r="1886" spans="1:13" ht="14.25" customHeight="1" x14ac:dyDescent="0.3">
      <c r="A1886" s="3"/>
      <c r="B1886" s="11" t="s">
        <v>571</v>
      </c>
      <c r="C1886" s="14"/>
      <c r="D1886" s="10" t="s">
        <v>4279</v>
      </c>
      <c r="E1886" s="93">
        <v>523.67000000000007</v>
      </c>
      <c r="F1886" s="33">
        <f t="shared" si="65"/>
        <v>785.50500000000011</v>
      </c>
      <c r="G1886" s="11"/>
      <c r="H1886" s="126" t="s">
        <v>7555</v>
      </c>
      <c r="I1886" s="32"/>
      <c r="J1886" s="124"/>
      <c r="K1886" s="120"/>
      <c r="M1886" s="117"/>
    </row>
    <row r="1887" spans="1:13" ht="14.25" customHeight="1" x14ac:dyDescent="0.3">
      <c r="A1887" s="3"/>
      <c r="B1887" s="11" t="s">
        <v>572</v>
      </c>
      <c r="C1887" s="14"/>
      <c r="D1887" s="10" t="s">
        <v>4281</v>
      </c>
      <c r="E1887" s="93">
        <v>583.88600000000008</v>
      </c>
      <c r="F1887" s="33">
        <f t="shared" si="65"/>
        <v>875.82900000000018</v>
      </c>
      <c r="G1887" s="11"/>
      <c r="H1887" s="126" t="s">
        <v>7555</v>
      </c>
      <c r="I1887" s="32"/>
      <c r="J1887" s="124"/>
      <c r="K1887" s="120"/>
      <c r="M1887" s="117"/>
    </row>
    <row r="1888" spans="1:13" ht="14.25" customHeight="1" x14ac:dyDescent="0.3">
      <c r="B1888" s="11" t="s">
        <v>573</v>
      </c>
      <c r="C1888" s="14"/>
      <c r="D1888" s="10" t="s">
        <v>4283</v>
      </c>
      <c r="E1888" s="93">
        <v>634.976</v>
      </c>
      <c r="F1888" s="33">
        <f t="shared" si="65"/>
        <v>952.46399999999994</v>
      </c>
      <c r="G1888" s="11"/>
      <c r="H1888" s="126" t="s">
        <v>7555</v>
      </c>
      <c r="I1888" s="32"/>
      <c r="J1888" s="124"/>
      <c r="K1888" s="120"/>
      <c r="M1888" s="117"/>
    </row>
    <row r="1889" spans="1:13" ht="14.25" customHeight="1" x14ac:dyDescent="0.3">
      <c r="B1889" s="11" t="s">
        <v>574</v>
      </c>
      <c r="C1889" s="14"/>
      <c r="D1889" s="10" t="s">
        <v>4285</v>
      </c>
      <c r="E1889" s="93">
        <v>691.53800000000001</v>
      </c>
      <c r="F1889" s="33">
        <f t="shared" si="65"/>
        <v>1037.307</v>
      </c>
      <c r="G1889" s="11"/>
      <c r="H1889" s="126" t="s">
        <v>7555</v>
      </c>
      <c r="I1889" s="32"/>
      <c r="J1889" s="124"/>
      <c r="K1889" s="120"/>
      <c r="M1889" s="117"/>
    </row>
    <row r="1890" spans="1:13" ht="14.25" customHeight="1" x14ac:dyDescent="0.3">
      <c r="B1890" s="11" t="s">
        <v>575</v>
      </c>
      <c r="C1890" s="14"/>
      <c r="D1890" s="10" t="s">
        <v>4287</v>
      </c>
      <c r="E1890" s="93">
        <v>755.404</v>
      </c>
      <c r="F1890" s="33">
        <f t="shared" si="65"/>
        <v>1133.106</v>
      </c>
      <c r="G1890" s="11"/>
      <c r="H1890" s="126" t="s">
        <v>7555</v>
      </c>
      <c r="I1890" s="32"/>
      <c r="J1890" s="124"/>
      <c r="K1890" s="120"/>
      <c r="M1890" s="117"/>
    </row>
    <row r="1891" spans="1:13" ht="14.25" customHeight="1" x14ac:dyDescent="0.3">
      <c r="B1891" s="11" t="s">
        <v>576</v>
      </c>
      <c r="C1891" s="14"/>
      <c r="D1891" s="10" t="s">
        <v>4289</v>
      </c>
      <c r="E1891" s="93">
        <v>811.96600000000001</v>
      </c>
      <c r="F1891" s="33">
        <f t="shared" si="65"/>
        <v>1217.9490000000001</v>
      </c>
      <c r="G1891" s="11"/>
      <c r="H1891" s="126" t="s">
        <v>7555</v>
      </c>
      <c r="I1891" s="32"/>
      <c r="J1891" s="124"/>
      <c r="K1891" s="120"/>
      <c r="M1891" s="117"/>
    </row>
    <row r="1892" spans="1:13" ht="14.25" customHeight="1" x14ac:dyDescent="0.3">
      <c r="B1892" s="11" t="s">
        <v>577</v>
      </c>
      <c r="C1892" s="14"/>
      <c r="D1892" s="10" t="s">
        <v>4258</v>
      </c>
      <c r="E1892" s="93">
        <v>514.54700000000003</v>
      </c>
      <c r="F1892" s="33">
        <f t="shared" si="65"/>
        <v>771.82050000000004</v>
      </c>
      <c r="G1892" s="11"/>
      <c r="H1892" s="126" t="s">
        <v>7555</v>
      </c>
      <c r="I1892" s="32"/>
      <c r="J1892" s="124"/>
      <c r="K1892" s="120"/>
      <c r="M1892" s="117"/>
    </row>
    <row r="1893" spans="1:13" ht="14.25" customHeight="1" x14ac:dyDescent="0.3">
      <c r="B1893" s="11" t="s">
        <v>578</v>
      </c>
      <c r="C1893" s="14"/>
      <c r="D1893" s="10" t="s">
        <v>4260</v>
      </c>
      <c r="E1893" s="93">
        <v>545.56799999999998</v>
      </c>
      <c r="F1893" s="33">
        <f t="shared" si="65"/>
        <v>818.35199999999998</v>
      </c>
      <c r="G1893" s="11"/>
      <c r="H1893" s="126" t="s">
        <v>7555</v>
      </c>
      <c r="I1893" s="32"/>
      <c r="J1893" s="124"/>
      <c r="K1893" s="120"/>
      <c r="M1893" s="117"/>
    </row>
    <row r="1894" spans="1:13" ht="14.25" customHeight="1" x14ac:dyDescent="0.3">
      <c r="B1894" s="11" t="s">
        <v>579</v>
      </c>
      <c r="C1894" s="14"/>
      <c r="D1894" s="10" t="s">
        <v>4263</v>
      </c>
      <c r="E1894" s="93">
        <v>713.43700000000001</v>
      </c>
      <c r="F1894" s="33">
        <f t="shared" si="65"/>
        <v>1070.1555000000001</v>
      </c>
      <c r="G1894" s="11"/>
      <c r="H1894" s="126" t="s">
        <v>7555</v>
      </c>
      <c r="I1894" s="32"/>
      <c r="J1894" s="124"/>
      <c r="K1894" s="120"/>
      <c r="M1894" s="117"/>
    </row>
    <row r="1895" spans="1:13" ht="14.25" customHeight="1" x14ac:dyDescent="0.3">
      <c r="B1895" s="11" t="s">
        <v>580</v>
      </c>
      <c r="C1895" s="14"/>
      <c r="D1895" s="10" t="s">
        <v>4265</v>
      </c>
      <c r="E1895" s="93">
        <v>738.97900000000004</v>
      </c>
      <c r="F1895" s="33">
        <f t="shared" si="65"/>
        <v>1108.4684999999999</v>
      </c>
      <c r="G1895" s="11"/>
      <c r="H1895" s="126" t="s">
        <v>7555</v>
      </c>
      <c r="I1895" s="32"/>
      <c r="J1895" s="124"/>
      <c r="K1895" s="120"/>
      <c r="M1895" s="117"/>
    </row>
    <row r="1896" spans="1:13" ht="14.25" customHeight="1" x14ac:dyDescent="0.3">
      <c r="B1896" s="11" t="s">
        <v>581</v>
      </c>
      <c r="C1896" s="14"/>
      <c r="D1896" s="10" t="s">
        <v>4268</v>
      </c>
      <c r="E1896" s="93">
        <v>1054.6420000000001</v>
      </c>
      <c r="F1896" s="33">
        <f t="shared" si="65"/>
        <v>1581.9630000000002</v>
      </c>
      <c r="G1896" s="11"/>
      <c r="H1896" s="126" t="s">
        <v>7555</v>
      </c>
      <c r="I1896" s="32"/>
      <c r="J1896" s="124"/>
      <c r="K1896" s="120"/>
      <c r="M1896" s="117"/>
    </row>
    <row r="1897" spans="1:13" ht="14.25" customHeight="1" x14ac:dyDescent="0.3">
      <c r="B1897" s="11" t="s">
        <v>582</v>
      </c>
      <c r="C1897" s="14"/>
      <c r="D1897" s="10" t="s">
        <v>4270</v>
      </c>
      <c r="E1897" s="93">
        <v>1142.2250000000001</v>
      </c>
      <c r="F1897" s="33">
        <f t="shared" si="65"/>
        <v>1713.3375000000001</v>
      </c>
      <c r="G1897" s="11"/>
      <c r="H1897" s="126" t="s">
        <v>7555</v>
      </c>
      <c r="I1897" s="32"/>
      <c r="J1897" s="124"/>
      <c r="K1897" s="120"/>
      <c r="M1897" s="117"/>
    </row>
    <row r="1898" spans="1:13" ht="14.25" customHeight="1" x14ac:dyDescent="0.3">
      <c r="B1898" s="11" t="s">
        <v>583</v>
      </c>
      <c r="C1898" s="14"/>
      <c r="D1898" s="10" t="s">
        <v>4272</v>
      </c>
      <c r="E1898" s="93">
        <v>1191.49</v>
      </c>
      <c r="F1898" s="33">
        <f t="shared" si="65"/>
        <v>1787.2350000000001</v>
      </c>
      <c r="G1898" s="11"/>
      <c r="H1898" s="126" t="s">
        <v>7555</v>
      </c>
      <c r="I1898" s="32"/>
      <c r="J1898" s="124"/>
      <c r="K1898" s="120"/>
      <c r="M1898" s="117"/>
    </row>
    <row r="1899" spans="1:13" ht="14.25" customHeight="1" x14ac:dyDescent="0.25">
      <c r="A1899" s="16"/>
      <c r="B1899" s="17"/>
      <c r="C1899" s="18" t="s">
        <v>2051</v>
      </c>
      <c r="D1899" s="19"/>
      <c r="E1899" s="94" t="s">
        <v>3138</v>
      </c>
      <c r="F1899" s="34" t="str">
        <f t="shared" si="65"/>
        <v/>
      </c>
      <c r="G1899" s="17"/>
      <c r="H1899" s="126" t="s">
        <v>3138</v>
      </c>
      <c r="I1899" s="32"/>
      <c r="J1899" s="124"/>
      <c r="K1899" s="120"/>
      <c r="M1899" s="117"/>
    </row>
    <row r="1900" spans="1:13" ht="14.25" customHeight="1" x14ac:dyDescent="0.3">
      <c r="A1900" s="21"/>
      <c r="B1900" s="22" t="s">
        <v>2402</v>
      </c>
      <c r="C1900" s="23"/>
      <c r="D1900" s="24" t="s">
        <v>3130</v>
      </c>
      <c r="E1900" s="95" t="s">
        <v>3629</v>
      </c>
      <c r="F1900" s="35" t="str">
        <f t="shared" si="65"/>
        <v>VENTA</v>
      </c>
      <c r="G1900" s="22" t="s">
        <v>1965</v>
      </c>
      <c r="H1900" s="126" t="s">
        <v>3138</v>
      </c>
      <c r="I1900" s="32"/>
      <c r="J1900" s="124"/>
      <c r="K1900" s="120"/>
      <c r="M1900" s="117"/>
    </row>
    <row r="1901" spans="1:13" ht="14.25" customHeight="1" x14ac:dyDescent="0.3">
      <c r="B1901" s="11" t="s">
        <v>3266</v>
      </c>
      <c r="C1901" s="14"/>
      <c r="D1901" s="10" t="s">
        <v>2954</v>
      </c>
      <c r="E1901" s="93">
        <v>2.254</v>
      </c>
      <c r="F1901" s="33">
        <f t="shared" si="65"/>
        <v>3.3810000000000002</v>
      </c>
      <c r="G1901" s="11">
        <v>1</v>
      </c>
      <c r="H1901" s="126" t="s">
        <v>3138</v>
      </c>
      <c r="I1901" s="32"/>
      <c r="J1901" s="124"/>
      <c r="K1901" s="120"/>
      <c r="M1901" s="117"/>
    </row>
    <row r="1902" spans="1:13" ht="14.25" customHeight="1" x14ac:dyDescent="0.3">
      <c r="B1902" s="11" t="s">
        <v>3267</v>
      </c>
      <c r="C1902" s="14"/>
      <c r="D1902" s="10" t="s">
        <v>6248</v>
      </c>
      <c r="E1902" s="93">
        <v>233.10000000000002</v>
      </c>
      <c r="F1902" s="33">
        <f t="shared" si="65"/>
        <v>349.65000000000003</v>
      </c>
      <c r="G1902" s="11">
        <v>1</v>
      </c>
      <c r="H1902" s="126" t="s">
        <v>7527</v>
      </c>
      <c r="I1902" s="32"/>
      <c r="J1902" s="124"/>
      <c r="K1902" s="120"/>
      <c r="M1902" s="117"/>
    </row>
    <row r="1903" spans="1:13" ht="14.25" customHeight="1" x14ac:dyDescent="0.3">
      <c r="B1903" s="11" t="s">
        <v>3274</v>
      </c>
      <c r="C1903" s="14"/>
      <c r="D1903" s="10" t="s">
        <v>6249</v>
      </c>
      <c r="E1903" s="93">
        <v>199.8</v>
      </c>
      <c r="F1903" s="33">
        <f t="shared" si="65"/>
        <v>299.70000000000005</v>
      </c>
      <c r="G1903" s="11">
        <v>1</v>
      </c>
      <c r="H1903" s="126" t="s">
        <v>7545</v>
      </c>
      <c r="I1903" s="32"/>
      <c r="J1903" s="124"/>
      <c r="K1903" s="120"/>
      <c r="M1903" s="117"/>
    </row>
    <row r="1904" spans="1:13" ht="14.25" customHeight="1" x14ac:dyDescent="0.25">
      <c r="A1904" s="16"/>
      <c r="B1904" s="17"/>
      <c r="C1904" s="18" t="s">
        <v>2052</v>
      </c>
      <c r="D1904" s="19"/>
      <c r="E1904" s="94" t="s">
        <v>3138</v>
      </c>
      <c r="F1904" s="34" t="str">
        <f t="shared" si="65"/>
        <v/>
      </c>
      <c r="G1904" s="17"/>
      <c r="H1904" s="126" t="s">
        <v>3138</v>
      </c>
      <c r="I1904" s="32"/>
      <c r="J1904" s="124"/>
      <c r="K1904" s="120"/>
      <c r="M1904" s="117"/>
    </row>
    <row r="1905" spans="1:13" ht="14.25" customHeight="1" x14ac:dyDescent="0.3">
      <c r="A1905" s="21"/>
      <c r="B1905" s="22" t="s">
        <v>2402</v>
      </c>
      <c r="C1905" s="23"/>
      <c r="D1905" s="24" t="s">
        <v>3130</v>
      </c>
      <c r="E1905" s="95" t="s">
        <v>3629</v>
      </c>
      <c r="F1905" s="35" t="str">
        <f t="shared" si="65"/>
        <v>VENTA</v>
      </c>
      <c r="G1905" s="22" t="s">
        <v>1965</v>
      </c>
      <c r="H1905" s="126" t="s">
        <v>3138</v>
      </c>
      <c r="I1905" s="32"/>
      <c r="J1905" s="124"/>
      <c r="K1905" s="120"/>
      <c r="M1905" s="117"/>
    </row>
    <row r="1906" spans="1:13" ht="14.25" customHeight="1" x14ac:dyDescent="0.3">
      <c r="B1906" s="82" t="s">
        <v>5294</v>
      </c>
      <c r="C1906" s="85"/>
      <c r="D1906" s="81" t="s">
        <v>7271</v>
      </c>
      <c r="E1906" s="93">
        <v>602.81799999999998</v>
      </c>
      <c r="F1906" s="93">
        <f t="shared" ref="F1906:F1908" si="66">IF(G1906="ENV.","VENTA",IF(B1906="","",E1906+E1906*A$2/100))</f>
        <v>904.22699999999998</v>
      </c>
      <c r="G1906" s="82">
        <v>24</v>
      </c>
      <c r="H1906" s="126" t="s">
        <v>3138</v>
      </c>
      <c r="I1906" s="32"/>
      <c r="J1906" s="124"/>
      <c r="K1906" s="120"/>
      <c r="M1906" s="117"/>
    </row>
    <row r="1907" spans="1:13" ht="14.25" customHeight="1" x14ac:dyDescent="0.3">
      <c r="B1907" s="82" t="s">
        <v>5295</v>
      </c>
      <c r="C1907" s="85"/>
      <c r="D1907" s="81" t="s">
        <v>5296</v>
      </c>
      <c r="E1907" s="93">
        <v>655.99800000000005</v>
      </c>
      <c r="F1907" s="93">
        <f t="shared" si="66"/>
        <v>983.99700000000007</v>
      </c>
      <c r="G1907" s="82">
        <v>24</v>
      </c>
      <c r="H1907" s="126" t="s">
        <v>3138</v>
      </c>
      <c r="I1907" s="32"/>
      <c r="J1907" s="124"/>
      <c r="K1907" s="120"/>
      <c r="M1907" s="117"/>
    </row>
    <row r="1908" spans="1:13" ht="14.25" customHeight="1" x14ac:dyDescent="0.3">
      <c r="B1908" s="82" t="s">
        <v>5565</v>
      </c>
      <c r="C1908" s="85"/>
      <c r="D1908" s="81" t="s">
        <v>7279</v>
      </c>
      <c r="E1908" s="93">
        <v>861.84</v>
      </c>
      <c r="F1908" s="93">
        <f t="shared" si="66"/>
        <v>1292.76</v>
      </c>
      <c r="G1908" s="82">
        <v>24</v>
      </c>
      <c r="H1908" s="126" t="s">
        <v>3138</v>
      </c>
      <c r="I1908" s="32"/>
      <c r="J1908" s="124"/>
      <c r="K1908" s="120"/>
      <c r="M1908" s="117"/>
    </row>
    <row r="1909" spans="1:13" ht="14.25" customHeight="1" x14ac:dyDescent="0.25">
      <c r="A1909" s="16"/>
      <c r="B1909" s="17"/>
      <c r="C1909" s="18" t="s">
        <v>2053</v>
      </c>
      <c r="D1909" s="19"/>
      <c r="E1909" s="94" t="s">
        <v>3138</v>
      </c>
      <c r="F1909" s="34" t="str">
        <f t="shared" si="65"/>
        <v/>
      </c>
      <c r="G1909" s="17"/>
      <c r="H1909" s="126" t="s">
        <v>3138</v>
      </c>
      <c r="I1909" s="32"/>
      <c r="J1909" s="124"/>
      <c r="K1909" s="120"/>
      <c r="M1909" s="117"/>
    </row>
    <row r="1910" spans="1:13" ht="14.25" customHeight="1" x14ac:dyDescent="0.3">
      <c r="A1910" s="21"/>
      <c r="B1910" s="22" t="s">
        <v>2402</v>
      </c>
      <c r="C1910" s="23"/>
      <c r="D1910" s="24" t="s">
        <v>3130</v>
      </c>
      <c r="E1910" s="95" t="s">
        <v>3629</v>
      </c>
      <c r="F1910" s="35" t="str">
        <f t="shared" si="65"/>
        <v>VENTA</v>
      </c>
      <c r="G1910" s="22" t="s">
        <v>1965</v>
      </c>
      <c r="H1910" s="126" t="s">
        <v>3138</v>
      </c>
      <c r="I1910" s="32"/>
      <c r="J1910" s="124"/>
      <c r="K1910" s="120"/>
      <c r="M1910" s="117"/>
    </row>
    <row r="1911" spans="1:13" ht="14.25" customHeight="1" x14ac:dyDescent="0.3">
      <c r="B1911" s="11" t="s">
        <v>584</v>
      </c>
      <c r="C1911" s="14"/>
      <c r="D1911" s="10" t="s">
        <v>4294</v>
      </c>
      <c r="E1911" s="93">
        <v>9.2480000000000011</v>
      </c>
      <c r="F1911" s="33">
        <f t="shared" si="65"/>
        <v>13.872000000000002</v>
      </c>
      <c r="G1911" s="11">
        <v>24</v>
      </c>
      <c r="H1911" s="126" t="s">
        <v>7527</v>
      </c>
      <c r="I1911" s="32"/>
      <c r="J1911" s="124"/>
      <c r="K1911" s="120"/>
      <c r="M1911" s="117"/>
    </row>
    <row r="1912" spans="1:13" ht="14.25" customHeight="1" x14ac:dyDescent="0.3">
      <c r="B1912" s="11" t="s">
        <v>585</v>
      </c>
      <c r="C1912" s="14"/>
      <c r="D1912" s="10" t="s">
        <v>4297</v>
      </c>
      <c r="E1912" s="93">
        <v>15.055000000000001</v>
      </c>
      <c r="F1912" s="33">
        <f t="shared" si="65"/>
        <v>22.582500000000003</v>
      </c>
      <c r="G1912" s="11">
        <v>24</v>
      </c>
      <c r="H1912" s="126" t="s">
        <v>7527</v>
      </c>
      <c r="I1912" s="32"/>
      <c r="J1912" s="124"/>
      <c r="K1912" s="120"/>
      <c r="M1912" s="117"/>
    </row>
    <row r="1913" spans="1:13" ht="14.25" customHeight="1" x14ac:dyDescent="0.3">
      <c r="B1913" s="11" t="s">
        <v>586</v>
      </c>
      <c r="C1913" s="14"/>
      <c r="D1913" s="10" t="s">
        <v>4301</v>
      </c>
      <c r="E1913" s="93">
        <v>24.234000000000002</v>
      </c>
      <c r="F1913" s="33">
        <f t="shared" si="65"/>
        <v>36.350999999999999</v>
      </c>
      <c r="G1913" s="11">
        <v>24</v>
      </c>
      <c r="H1913" s="126" t="s">
        <v>7527</v>
      </c>
      <c r="I1913" s="32"/>
      <c r="J1913" s="124"/>
      <c r="K1913" s="120"/>
      <c r="M1913" s="117"/>
    </row>
    <row r="1914" spans="1:13" ht="14.25" customHeight="1" x14ac:dyDescent="0.3">
      <c r="B1914" s="11" t="s">
        <v>587</v>
      </c>
      <c r="C1914" s="14"/>
      <c r="D1914" s="10" t="s">
        <v>4303</v>
      </c>
      <c r="E1914" s="93">
        <v>31.846</v>
      </c>
      <c r="F1914" s="33">
        <f t="shared" si="65"/>
        <v>47.768999999999998</v>
      </c>
      <c r="G1914" s="11">
        <v>24</v>
      </c>
      <c r="H1914" s="126" t="s">
        <v>7527</v>
      </c>
      <c r="I1914" s="32"/>
      <c r="J1914" s="124"/>
      <c r="K1914" s="120"/>
      <c r="M1914" s="117"/>
    </row>
    <row r="1915" spans="1:13" ht="14.25" customHeight="1" x14ac:dyDescent="0.3">
      <c r="B1915" s="11" t="s">
        <v>588</v>
      </c>
      <c r="C1915" s="14"/>
      <c r="D1915" s="10" t="s">
        <v>4306</v>
      </c>
      <c r="E1915" s="93">
        <v>47.711000000000006</v>
      </c>
      <c r="F1915" s="33">
        <f t="shared" si="65"/>
        <v>71.566500000000005</v>
      </c>
      <c r="G1915" s="11">
        <v>12</v>
      </c>
      <c r="H1915" s="126" t="s">
        <v>7527</v>
      </c>
      <c r="I1915" s="32"/>
      <c r="J1915" s="124"/>
      <c r="K1915" s="120"/>
      <c r="M1915" s="117"/>
    </row>
    <row r="1916" spans="1:13" ht="14.25" customHeight="1" x14ac:dyDescent="0.3">
      <c r="B1916" s="11" t="s">
        <v>589</v>
      </c>
      <c r="C1916" s="14"/>
      <c r="D1916" s="10" t="s">
        <v>4307</v>
      </c>
      <c r="E1916" s="93">
        <v>61.843000000000004</v>
      </c>
      <c r="F1916" s="33">
        <f t="shared" si="65"/>
        <v>92.764499999999998</v>
      </c>
      <c r="G1916" s="11">
        <v>12</v>
      </c>
      <c r="H1916" s="126" t="s">
        <v>7527</v>
      </c>
      <c r="I1916" s="32"/>
      <c r="J1916" s="124"/>
      <c r="K1916" s="120"/>
      <c r="M1916" s="117"/>
    </row>
    <row r="1917" spans="1:13" ht="14.25" customHeight="1" x14ac:dyDescent="0.3">
      <c r="B1917" s="11" t="s">
        <v>590</v>
      </c>
      <c r="C1917" s="14"/>
      <c r="D1917" s="10" t="s">
        <v>4291</v>
      </c>
      <c r="E1917" s="93">
        <v>69.034000000000006</v>
      </c>
      <c r="F1917" s="33">
        <f t="shared" si="65"/>
        <v>103.55100000000002</v>
      </c>
      <c r="G1917" s="11">
        <v>12</v>
      </c>
      <c r="H1917" s="126" t="s">
        <v>7527</v>
      </c>
      <c r="I1917" s="32"/>
      <c r="J1917" s="124"/>
      <c r="K1917" s="120"/>
      <c r="M1917" s="117"/>
    </row>
    <row r="1918" spans="1:13" ht="14.25" customHeight="1" x14ac:dyDescent="0.3">
      <c r="B1918" s="11" t="s">
        <v>591</v>
      </c>
      <c r="C1918" s="14"/>
      <c r="D1918" s="10" t="s">
        <v>4292</v>
      </c>
      <c r="E1918" s="93">
        <v>90.359000000000009</v>
      </c>
      <c r="F1918" s="33">
        <f t="shared" si="65"/>
        <v>135.5385</v>
      </c>
      <c r="G1918" s="11">
        <v>12</v>
      </c>
      <c r="H1918" s="126" t="s">
        <v>7555</v>
      </c>
      <c r="I1918" s="32"/>
      <c r="J1918" s="124"/>
      <c r="K1918" s="120"/>
      <c r="M1918" s="117"/>
    </row>
    <row r="1919" spans="1:13" ht="14.25" customHeight="1" x14ac:dyDescent="0.3">
      <c r="B1919" s="11" t="s">
        <v>592</v>
      </c>
      <c r="C1919" s="14"/>
      <c r="D1919" s="10" t="s">
        <v>4293</v>
      </c>
      <c r="E1919" s="93">
        <v>108.611</v>
      </c>
      <c r="F1919" s="33">
        <f t="shared" si="65"/>
        <v>162.91650000000001</v>
      </c>
      <c r="G1919" s="11">
        <v>12</v>
      </c>
      <c r="H1919" s="126" t="s">
        <v>7555</v>
      </c>
      <c r="I1919" s="32"/>
      <c r="J1919" s="124"/>
      <c r="K1919" s="120"/>
      <c r="M1919" s="117"/>
    </row>
    <row r="1920" spans="1:13" ht="14.25" customHeight="1" x14ac:dyDescent="0.3">
      <c r="B1920" s="11" t="s">
        <v>593</v>
      </c>
      <c r="C1920" s="14"/>
      <c r="D1920" s="10" t="s">
        <v>4296</v>
      </c>
      <c r="E1920" s="93">
        <v>29.397000000000002</v>
      </c>
      <c r="F1920" s="33">
        <f t="shared" si="65"/>
        <v>44.095500000000001</v>
      </c>
      <c r="G1920" s="11">
        <v>24</v>
      </c>
      <c r="H1920" s="126" t="s">
        <v>7527</v>
      </c>
      <c r="I1920" s="32"/>
      <c r="J1920" s="124"/>
      <c r="K1920" s="120"/>
      <c r="M1920" s="117"/>
    </row>
    <row r="1921" spans="1:13" ht="14.25" customHeight="1" x14ac:dyDescent="0.3">
      <c r="B1921" s="11" t="s">
        <v>594</v>
      </c>
      <c r="C1921" s="14"/>
      <c r="D1921" s="10" t="s">
        <v>4299</v>
      </c>
      <c r="E1921" s="93">
        <v>42.475999999999999</v>
      </c>
      <c r="F1921" s="33">
        <f t="shared" ref="F1921:F1980" si="67">IF(G1921="ENV.","VENTA",IF(B1921="","",E1921+E1921*A$2/100))</f>
        <v>63.713999999999999</v>
      </c>
      <c r="G1921" s="11">
        <v>24</v>
      </c>
      <c r="H1921" s="126" t="s">
        <v>7527</v>
      </c>
      <c r="I1921" s="32"/>
      <c r="J1921" s="124"/>
      <c r="K1921" s="120"/>
      <c r="M1921" s="117"/>
    </row>
    <row r="1922" spans="1:13" ht="14.25" customHeight="1" x14ac:dyDescent="0.3">
      <c r="B1922" s="11" t="s">
        <v>595</v>
      </c>
      <c r="C1922" s="14"/>
      <c r="D1922" s="10" t="s">
        <v>4304</v>
      </c>
      <c r="E1922" s="93">
        <v>54.356000000000002</v>
      </c>
      <c r="F1922" s="33">
        <f t="shared" si="67"/>
        <v>81.534000000000006</v>
      </c>
      <c r="G1922" s="11">
        <v>24</v>
      </c>
      <c r="H1922" s="126" t="s">
        <v>7527</v>
      </c>
      <c r="I1922" s="32"/>
      <c r="J1922" s="124"/>
      <c r="K1922" s="120"/>
      <c r="M1922" s="117"/>
    </row>
    <row r="1923" spans="1:13" ht="14.25" customHeight="1" x14ac:dyDescent="0.25">
      <c r="A1923" s="16"/>
      <c r="B1923" s="17"/>
      <c r="C1923" s="18" t="s">
        <v>2054</v>
      </c>
      <c r="D1923" s="19"/>
      <c r="E1923" s="94" t="s">
        <v>3138</v>
      </c>
      <c r="F1923" s="34" t="str">
        <f t="shared" si="67"/>
        <v/>
      </c>
      <c r="G1923" s="17"/>
      <c r="H1923" s="126" t="s">
        <v>3138</v>
      </c>
      <c r="I1923" s="32"/>
      <c r="J1923" s="124"/>
      <c r="K1923" s="120"/>
      <c r="M1923" s="117"/>
    </row>
    <row r="1924" spans="1:13" ht="14.25" customHeight="1" x14ac:dyDescent="0.3">
      <c r="A1924" s="21"/>
      <c r="B1924" s="22" t="s">
        <v>2402</v>
      </c>
      <c r="C1924" s="23"/>
      <c r="D1924" s="24" t="s">
        <v>3130</v>
      </c>
      <c r="E1924" s="95" t="s">
        <v>3629</v>
      </c>
      <c r="F1924" s="35" t="str">
        <f t="shared" si="67"/>
        <v>VENTA</v>
      </c>
      <c r="G1924" s="22" t="s">
        <v>1965</v>
      </c>
      <c r="H1924" s="126" t="s">
        <v>3138</v>
      </c>
      <c r="I1924" s="32"/>
      <c r="J1924" s="124"/>
      <c r="K1924" s="120"/>
      <c r="M1924" s="117"/>
    </row>
    <row r="1925" spans="1:13" ht="14.25" customHeight="1" x14ac:dyDescent="0.3">
      <c r="B1925" s="11" t="s">
        <v>596</v>
      </c>
      <c r="C1925" s="14"/>
      <c r="D1925" s="10" t="s">
        <v>4322</v>
      </c>
      <c r="E1925" s="93">
        <v>11.177000000000001</v>
      </c>
      <c r="F1925" s="33">
        <f t="shared" si="67"/>
        <v>16.765500000000003</v>
      </c>
      <c r="G1925" s="11">
        <v>24</v>
      </c>
      <c r="H1925" s="126" t="s">
        <v>7527</v>
      </c>
      <c r="I1925" s="32"/>
      <c r="J1925" s="124"/>
      <c r="K1925" s="120"/>
      <c r="M1925" s="117"/>
    </row>
    <row r="1926" spans="1:13" ht="14.25" customHeight="1" x14ac:dyDescent="0.3">
      <c r="B1926" s="11" t="s">
        <v>597</v>
      </c>
      <c r="C1926" s="14"/>
      <c r="D1926" s="10" t="s">
        <v>4323</v>
      </c>
      <c r="E1926" s="93">
        <v>19.73</v>
      </c>
      <c r="F1926" s="33">
        <f t="shared" si="67"/>
        <v>29.594999999999999</v>
      </c>
      <c r="G1926" s="11">
        <v>24</v>
      </c>
      <c r="H1926" s="126" t="s">
        <v>7527</v>
      </c>
      <c r="I1926" s="32"/>
      <c r="J1926" s="124"/>
      <c r="K1926" s="120"/>
      <c r="M1926" s="117"/>
    </row>
    <row r="1927" spans="1:13" ht="14.25" customHeight="1" x14ac:dyDescent="0.3">
      <c r="B1927" s="11" t="s">
        <v>598</v>
      </c>
      <c r="C1927" s="14"/>
      <c r="D1927" s="10" t="s">
        <v>4324</v>
      </c>
      <c r="E1927" s="93">
        <v>33.402000000000001</v>
      </c>
      <c r="F1927" s="33">
        <f t="shared" si="67"/>
        <v>50.103000000000002</v>
      </c>
      <c r="G1927" s="11">
        <v>24</v>
      </c>
      <c r="H1927" s="126" t="s">
        <v>7527</v>
      </c>
      <c r="I1927" s="32"/>
      <c r="J1927" s="124"/>
      <c r="K1927" s="120"/>
      <c r="M1927" s="117"/>
    </row>
    <row r="1928" spans="1:13" ht="14.25" customHeight="1" x14ac:dyDescent="0.3">
      <c r="B1928" s="11" t="s">
        <v>599</v>
      </c>
      <c r="C1928" s="14"/>
      <c r="D1928" s="10" t="s">
        <v>4320</v>
      </c>
      <c r="E1928" s="93">
        <v>39.044000000000004</v>
      </c>
      <c r="F1928" s="33">
        <f t="shared" si="67"/>
        <v>58.566000000000003</v>
      </c>
      <c r="G1928" s="11">
        <v>24</v>
      </c>
      <c r="H1928" s="126" t="s">
        <v>7527</v>
      </c>
      <c r="I1928" s="32"/>
      <c r="J1928" s="124"/>
      <c r="K1928" s="120"/>
      <c r="M1928" s="117"/>
    </row>
    <row r="1929" spans="1:13" ht="14.25" customHeight="1" x14ac:dyDescent="0.3">
      <c r="B1929" s="11" t="s">
        <v>600</v>
      </c>
      <c r="C1929" s="14"/>
      <c r="D1929" s="10" t="s">
        <v>4321</v>
      </c>
      <c r="E1929" s="93">
        <v>79.003</v>
      </c>
      <c r="F1929" s="33">
        <f t="shared" si="67"/>
        <v>118.50450000000001</v>
      </c>
      <c r="G1929" s="11">
        <v>12</v>
      </c>
      <c r="H1929" s="126" t="s">
        <v>7527</v>
      </c>
      <c r="I1929" s="32"/>
      <c r="J1929" s="124"/>
      <c r="K1929" s="120"/>
      <c r="M1929" s="117"/>
    </row>
    <row r="1930" spans="1:13" ht="14.25" customHeight="1" x14ac:dyDescent="0.25">
      <c r="A1930" s="16"/>
      <c r="B1930" s="17"/>
      <c r="C1930" s="18" t="s">
        <v>2055</v>
      </c>
      <c r="D1930" s="19"/>
      <c r="E1930" s="94" t="s">
        <v>3138</v>
      </c>
      <c r="F1930" s="34" t="str">
        <f t="shared" si="67"/>
        <v/>
      </c>
      <c r="G1930" s="17"/>
      <c r="H1930" s="126" t="s">
        <v>3138</v>
      </c>
      <c r="I1930" s="32"/>
      <c r="J1930" s="124"/>
      <c r="K1930" s="120"/>
      <c r="M1930" s="117"/>
    </row>
    <row r="1931" spans="1:13" ht="14.25" customHeight="1" x14ac:dyDescent="0.3">
      <c r="A1931" s="21"/>
      <c r="B1931" s="22" t="s">
        <v>2402</v>
      </c>
      <c r="C1931" s="23"/>
      <c r="D1931" s="24" t="s">
        <v>3130</v>
      </c>
      <c r="E1931" s="95" t="s">
        <v>3629</v>
      </c>
      <c r="F1931" s="35" t="str">
        <f t="shared" si="67"/>
        <v>VENTA</v>
      </c>
      <c r="G1931" s="22" t="s">
        <v>1965</v>
      </c>
      <c r="H1931" s="126" t="s">
        <v>3138</v>
      </c>
      <c r="I1931" s="32"/>
      <c r="J1931" s="124"/>
      <c r="K1931" s="120"/>
      <c r="M1931" s="117"/>
    </row>
    <row r="1932" spans="1:13" ht="14.25" customHeight="1" x14ac:dyDescent="0.3">
      <c r="B1932" s="11" t="s">
        <v>601</v>
      </c>
      <c r="C1932" s="14"/>
      <c r="D1932" s="10" t="s">
        <v>7404</v>
      </c>
      <c r="E1932" s="93">
        <v>235.411</v>
      </c>
      <c r="F1932" s="33">
        <f t="shared" si="67"/>
        <v>353.11649999999997</v>
      </c>
      <c r="G1932" s="11">
        <v>12</v>
      </c>
      <c r="H1932" s="126" t="s">
        <v>7528</v>
      </c>
      <c r="I1932" s="32"/>
      <c r="J1932" s="124"/>
      <c r="K1932" s="120"/>
      <c r="M1932" s="117"/>
    </row>
    <row r="1933" spans="1:13" ht="14.25" customHeight="1" x14ac:dyDescent="0.3">
      <c r="B1933" s="11" t="s">
        <v>602</v>
      </c>
      <c r="C1933" s="14"/>
      <c r="D1933" s="10" t="s">
        <v>6142</v>
      </c>
      <c r="E1933" s="93">
        <v>235.411</v>
      </c>
      <c r="F1933" s="33">
        <f t="shared" si="67"/>
        <v>353.11649999999997</v>
      </c>
      <c r="G1933" s="11">
        <v>12</v>
      </c>
      <c r="H1933" s="126" t="s">
        <v>7528</v>
      </c>
      <c r="I1933" s="32"/>
      <c r="J1933" s="124"/>
      <c r="K1933" s="120"/>
      <c r="M1933" s="117"/>
    </row>
    <row r="1934" spans="1:13" ht="14.25" customHeight="1" x14ac:dyDescent="0.3">
      <c r="B1934" s="11" t="s">
        <v>603</v>
      </c>
      <c r="C1934" s="14"/>
      <c r="D1934" s="10" t="s">
        <v>6143</v>
      </c>
      <c r="E1934" s="93">
        <v>255.71900000000002</v>
      </c>
      <c r="F1934" s="33">
        <f t="shared" si="67"/>
        <v>383.57850000000002</v>
      </c>
      <c r="G1934" s="11">
        <v>12</v>
      </c>
      <c r="H1934" s="126" t="s">
        <v>7528</v>
      </c>
      <c r="I1934" s="32"/>
      <c r="J1934" s="124"/>
      <c r="K1934" s="120"/>
      <c r="M1934" s="117"/>
    </row>
    <row r="1935" spans="1:13" ht="14.25" customHeight="1" x14ac:dyDescent="0.3">
      <c r="B1935" s="11" t="s">
        <v>604</v>
      </c>
      <c r="C1935" s="14"/>
      <c r="D1935" s="10" t="s">
        <v>6144</v>
      </c>
      <c r="E1935" s="93">
        <v>285.16000000000003</v>
      </c>
      <c r="F1935" s="33">
        <f t="shared" si="67"/>
        <v>427.74</v>
      </c>
      <c r="G1935" s="11">
        <v>12</v>
      </c>
      <c r="H1935" s="126" t="s">
        <v>7528</v>
      </c>
      <c r="I1935" s="32"/>
      <c r="J1935" s="124"/>
      <c r="K1935" s="120"/>
      <c r="M1935" s="117"/>
    </row>
    <row r="1936" spans="1:13" ht="14.25" customHeight="1" x14ac:dyDescent="0.3">
      <c r="B1936" s="11" t="s">
        <v>605</v>
      </c>
      <c r="C1936" s="14"/>
      <c r="D1936" s="10" t="s">
        <v>6147</v>
      </c>
      <c r="E1936" s="93">
        <v>2090.9360000000001</v>
      </c>
      <c r="F1936" s="33">
        <f t="shared" si="67"/>
        <v>3136.4040000000005</v>
      </c>
      <c r="G1936" s="11">
        <v>1</v>
      </c>
      <c r="H1936" s="126" t="s">
        <v>7528</v>
      </c>
      <c r="I1936" s="32"/>
      <c r="J1936" s="124"/>
      <c r="K1936" s="120"/>
      <c r="M1936" s="117"/>
    </row>
    <row r="1937" spans="1:13" ht="14.25" customHeight="1" x14ac:dyDescent="0.3">
      <c r="B1937" s="11" t="s">
        <v>606</v>
      </c>
      <c r="C1937" s="14"/>
      <c r="D1937" s="10" t="s">
        <v>6148</v>
      </c>
      <c r="E1937" s="93">
        <v>2545.174</v>
      </c>
      <c r="F1937" s="33">
        <f t="shared" si="67"/>
        <v>3817.761</v>
      </c>
      <c r="G1937" s="11">
        <v>1</v>
      </c>
      <c r="H1937" s="126" t="s">
        <v>7528</v>
      </c>
      <c r="I1937" s="32"/>
      <c r="J1937" s="124"/>
      <c r="K1937" s="120"/>
      <c r="M1937" s="117"/>
    </row>
    <row r="1938" spans="1:13" ht="14.25" customHeight="1" x14ac:dyDescent="0.3">
      <c r="B1938" s="11" t="s">
        <v>607</v>
      </c>
      <c r="C1938" s="14"/>
      <c r="D1938" s="10" t="s">
        <v>6149</v>
      </c>
      <c r="E1938" s="93">
        <v>2856.4110000000001</v>
      </c>
      <c r="F1938" s="33">
        <f t="shared" si="67"/>
        <v>4284.6165000000001</v>
      </c>
      <c r="G1938" s="11">
        <v>1</v>
      </c>
      <c r="H1938" s="126" t="s">
        <v>7528</v>
      </c>
      <c r="I1938" s="32"/>
      <c r="J1938" s="124"/>
      <c r="K1938" s="120"/>
      <c r="M1938" s="117"/>
    </row>
    <row r="1939" spans="1:13" ht="14.25" customHeight="1" x14ac:dyDescent="0.3">
      <c r="B1939" s="11" t="s">
        <v>608</v>
      </c>
      <c r="C1939" s="14"/>
      <c r="D1939" s="10" t="s">
        <v>6150</v>
      </c>
      <c r="E1939" s="93">
        <v>3198.8920000000003</v>
      </c>
      <c r="F1939" s="33">
        <f t="shared" si="67"/>
        <v>4798.3380000000006</v>
      </c>
      <c r="G1939" s="11">
        <v>1</v>
      </c>
      <c r="H1939" s="126" t="s">
        <v>7528</v>
      </c>
      <c r="I1939" s="32"/>
      <c r="J1939" s="124"/>
      <c r="K1939" s="120"/>
      <c r="M1939" s="117"/>
    </row>
    <row r="1940" spans="1:13" ht="14.25" customHeight="1" x14ac:dyDescent="0.3">
      <c r="B1940" s="11" t="s">
        <v>609</v>
      </c>
      <c r="C1940" s="14"/>
      <c r="D1940" s="10" t="s">
        <v>6145</v>
      </c>
      <c r="E1940" s="93">
        <v>959.4190000000001</v>
      </c>
      <c r="F1940" s="33">
        <f t="shared" si="67"/>
        <v>1439.1285000000003</v>
      </c>
      <c r="G1940" s="11">
        <v>11</v>
      </c>
      <c r="H1940" s="126" t="s">
        <v>7528</v>
      </c>
      <c r="I1940" s="32"/>
      <c r="J1940" s="124"/>
      <c r="K1940" s="120"/>
      <c r="M1940" s="117"/>
    </row>
    <row r="1941" spans="1:13" ht="14.25" customHeight="1" x14ac:dyDescent="0.3">
      <c r="B1941" s="11" t="s">
        <v>610</v>
      </c>
      <c r="C1941" s="14"/>
      <c r="D1941" s="10" t="s">
        <v>6146</v>
      </c>
      <c r="E1941" s="93">
        <v>1227.374</v>
      </c>
      <c r="F1941" s="33">
        <f t="shared" si="67"/>
        <v>1841.0610000000001</v>
      </c>
      <c r="G1941" s="11">
        <v>11</v>
      </c>
      <c r="H1941" s="126" t="s">
        <v>7528</v>
      </c>
      <c r="I1941" s="32"/>
      <c r="J1941" s="124"/>
      <c r="K1941" s="120"/>
      <c r="M1941" s="117"/>
    </row>
    <row r="1942" spans="1:13" ht="14.25" customHeight="1" x14ac:dyDescent="0.25">
      <c r="A1942" s="16"/>
      <c r="B1942" s="17"/>
      <c r="C1942" s="18" t="s">
        <v>2056</v>
      </c>
      <c r="D1942" s="19"/>
      <c r="E1942" s="94" t="s">
        <v>3138</v>
      </c>
      <c r="F1942" s="34" t="str">
        <f t="shared" si="67"/>
        <v/>
      </c>
      <c r="G1942" s="17"/>
      <c r="H1942" s="126" t="s">
        <v>3138</v>
      </c>
      <c r="I1942" s="32"/>
      <c r="J1942" s="124"/>
      <c r="K1942" s="120"/>
      <c r="M1942" s="117"/>
    </row>
    <row r="1943" spans="1:13" ht="14.25" customHeight="1" x14ac:dyDescent="0.3">
      <c r="A1943" s="21"/>
      <c r="B1943" s="22" t="s">
        <v>2402</v>
      </c>
      <c r="C1943" s="23"/>
      <c r="D1943" s="24" t="s">
        <v>3130</v>
      </c>
      <c r="E1943" s="95" t="s">
        <v>3629</v>
      </c>
      <c r="F1943" s="35" t="str">
        <f t="shared" si="67"/>
        <v>VENTA</v>
      </c>
      <c r="G1943" s="22" t="s">
        <v>1965</v>
      </c>
      <c r="H1943" s="126" t="s">
        <v>3138</v>
      </c>
      <c r="I1943" s="32"/>
      <c r="J1943" s="124"/>
      <c r="K1943" s="120"/>
      <c r="M1943" s="117"/>
    </row>
    <row r="1944" spans="1:13" ht="14.25" customHeight="1" x14ac:dyDescent="0.3">
      <c r="B1944" s="11" t="s">
        <v>611</v>
      </c>
      <c r="C1944" s="14"/>
      <c r="D1944" s="10" t="s">
        <v>5786</v>
      </c>
      <c r="E1944" s="93">
        <v>2638.3969999999999</v>
      </c>
      <c r="F1944" s="33">
        <f t="shared" si="67"/>
        <v>3957.5954999999999</v>
      </c>
      <c r="G1944" s="11">
        <v>1</v>
      </c>
      <c r="H1944" s="126" t="s">
        <v>7532</v>
      </c>
      <c r="I1944" s="32"/>
      <c r="J1944" s="124"/>
      <c r="K1944" s="120"/>
      <c r="M1944" s="117"/>
    </row>
    <row r="1945" spans="1:13" ht="14.25" customHeight="1" x14ac:dyDescent="0.3">
      <c r="B1945" s="11" t="s">
        <v>2803</v>
      </c>
      <c r="C1945" s="14"/>
      <c r="D1945" s="10" t="s">
        <v>7670</v>
      </c>
      <c r="E1945" s="93">
        <v>241.47</v>
      </c>
      <c r="F1945" s="33">
        <f t="shared" si="67"/>
        <v>362.20499999999998</v>
      </c>
      <c r="G1945" s="11"/>
      <c r="H1945" s="126" t="s">
        <v>7532</v>
      </c>
      <c r="I1945" s="32"/>
      <c r="J1945" s="124"/>
      <c r="K1945" s="120"/>
      <c r="M1945" s="117"/>
    </row>
    <row r="1946" spans="1:13" ht="14.25" customHeight="1" x14ac:dyDescent="0.3">
      <c r="B1946" s="11" t="s">
        <v>2804</v>
      </c>
      <c r="C1946" s="14"/>
      <c r="D1946" s="10" t="s">
        <v>7671</v>
      </c>
      <c r="E1946" s="93">
        <v>241.47</v>
      </c>
      <c r="F1946" s="33">
        <f t="shared" si="67"/>
        <v>362.20499999999998</v>
      </c>
      <c r="G1946" s="11">
        <v>10</v>
      </c>
      <c r="H1946" s="126" t="s">
        <v>7532</v>
      </c>
      <c r="I1946" s="32"/>
      <c r="J1946" s="124"/>
      <c r="K1946" s="120"/>
      <c r="M1946" s="117"/>
    </row>
    <row r="1947" spans="1:13" ht="14.25" customHeight="1" x14ac:dyDescent="0.3">
      <c r="B1947" s="11" t="s">
        <v>2805</v>
      </c>
      <c r="C1947" s="14"/>
      <c r="D1947" s="10" t="s">
        <v>7672</v>
      </c>
      <c r="E1947" s="93">
        <v>241.47</v>
      </c>
      <c r="F1947" s="33">
        <f t="shared" si="67"/>
        <v>362.20499999999998</v>
      </c>
      <c r="G1947" s="11">
        <v>10</v>
      </c>
      <c r="H1947" s="126" t="s">
        <v>7532</v>
      </c>
      <c r="I1947" s="32"/>
      <c r="J1947" s="124"/>
      <c r="K1947" s="120"/>
      <c r="M1947" s="117"/>
    </row>
    <row r="1948" spans="1:13" ht="14.25" customHeight="1" x14ac:dyDescent="0.3">
      <c r="B1948" s="11" t="s">
        <v>2806</v>
      </c>
      <c r="C1948" s="14"/>
      <c r="D1948" s="10" t="s">
        <v>7673</v>
      </c>
      <c r="E1948" s="93">
        <v>241.47</v>
      </c>
      <c r="F1948" s="33">
        <f t="shared" si="67"/>
        <v>362.20499999999998</v>
      </c>
      <c r="G1948" s="11">
        <v>10</v>
      </c>
      <c r="H1948" s="126" t="s">
        <v>7532</v>
      </c>
      <c r="I1948" s="32"/>
      <c r="J1948" s="124"/>
      <c r="K1948" s="120"/>
      <c r="M1948" s="117"/>
    </row>
    <row r="1949" spans="1:13" ht="14.25" customHeight="1" x14ac:dyDescent="0.3">
      <c r="B1949" s="11" t="s">
        <v>2267</v>
      </c>
      <c r="C1949" s="14"/>
      <c r="D1949" s="10" t="s">
        <v>3855</v>
      </c>
      <c r="E1949" s="93">
        <v>212.28</v>
      </c>
      <c r="F1949" s="33">
        <f t="shared" si="67"/>
        <v>318.42</v>
      </c>
      <c r="G1949" s="11">
        <v>25</v>
      </c>
      <c r="H1949" s="126" t="s">
        <v>7535</v>
      </c>
      <c r="I1949" s="32"/>
      <c r="J1949" s="124"/>
      <c r="K1949" s="120"/>
      <c r="M1949" s="117"/>
    </row>
    <row r="1950" spans="1:13" ht="14.25" customHeight="1" x14ac:dyDescent="0.3">
      <c r="B1950" s="11" t="s">
        <v>612</v>
      </c>
      <c r="C1950" s="14"/>
      <c r="D1950" s="10" t="s">
        <v>7669</v>
      </c>
      <c r="E1950" s="93">
        <v>362.20000000000005</v>
      </c>
      <c r="F1950" s="33">
        <f t="shared" si="67"/>
        <v>543.30000000000007</v>
      </c>
      <c r="G1950" s="11">
        <v>10</v>
      </c>
      <c r="H1950" s="126" t="s">
        <v>7532</v>
      </c>
      <c r="I1950" s="32"/>
      <c r="J1950" s="124"/>
      <c r="K1950" s="120"/>
      <c r="M1950" s="117"/>
    </row>
    <row r="1951" spans="1:13" ht="14.25" customHeight="1" x14ac:dyDescent="0.25">
      <c r="A1951" s="16"/>
      <c r="B1951" s="17"/>
      <c r="C1951" s="18" t="s">
        <v>2057</v>
      </c>
      <c r="D1951" s="19"/>
      <c r="E1951" s="94" t="s">
        <v>3138</v>
      </c>
      <c r="F1951" s="34" t="str">
        <f t="shared" si="67"/>
        <v/>
      </c>
      <c r="G1951" s="17"/>
      <c r="H1951" s="126" t="s">
        <v>3138</v>
      </c>
      <c r="I1951" s="32"/>
      <c r="J1951" s="124"/>
      <c r="K1951" s="120"/>
      <c r="M1951" s="117"/>
    </row>
    <row r="1952" spans="1:13" ht="14.25" customHeight="1" x14ac:dyDescent="0.3">
      <c r="A1952" s="21"/>
      <c r="B1952" s="22" t="s">
        <v>2402</v>
      </c>
      <c r="C1952" s="23"/>
      <c r="D1952" s="24" t="s">
        <v>3130</v>
      </c>
      <c r="E1952" s="95" t="s">
        <v>3629</v>
      </c>
      <c r="F1952" s="35" t="str">
        <f t="shared" si="67"/>
        <v>VENTA</v>
      </c>
      <c r="G1952" s="22" t="s">
        <v>1965</v>
      </c>
      <c r="H1952" s="126" t="s">
        <v>3138</v>
      </c>
      <c r="I1952" s="32"/>
      <c r="J1952" s="124"/>
      <c r="K1952" s="120"/>
      <c r="M1952" s="117"/>
    </row>
    <row r="1953" spans="1:13" ht="14.25" customHeight="1" x14ac:dyDescent="0.3">
      <c r="B1953" s="11" t="s">
        <v>613</v>
      </c>
      <c r="C1953" s="14"/>
      <c r="D1953" s="10" t="s">
        <v>5655</v>
      </c>
      <c r="E1953" s="93">
        <v>1803.7330000000002</v>
      </c>
      <c r="F1953" s="33">
        <f t="shared" si="67"/>
        <v>2705.5995000000003</v>
      </c>
      <c r="G1953" s="11">
        <v>1</v>
      </c>
      <c r="H1953" s="126" t="s">
        <v>7528</v>
      </c>
      <c r="I1953" s="32"/>
      <c r="J1953" s="124"/>
      <c r="K1953" s="120"/>
      <c r="M1953" s="117"/>
    </row>
    <row r="1954" spans="1:13" ht="14.25" customHeight="1" x14ac:dyDescent="0.3">
      <c r="B1954" s="11" t="s">
        <v>614</v>
      </c>
      <c r="C1954" s="14"/>
      <c r="D1954" s="10" t="s">
        <v>5656</v>
      </c>
      <c r="E1954" s="93">
        <v>1803.7330000000002</v>
      </c>
      <c r="F1954" s="33">
        <f t="shared" si="67"/>
        <v>2705.5995000000003</v>
      </c>
      <c r="G1954" s="11">
        <v>1</v>
      </c>
      <c r="H1954" s="126" t="s">
        <v>7528</v>
      </c>
      <c r="I1954" s="32"/>
      <c r="J1954" s="124"/>
      <c r="K1954" s="120"/>
      <c r="M1954" s="117"/>
    </row>
    <row r="1955" spans="1:13" ht="14.25" customHeight="1" x14ac:dyDescent="0.3">
      <c r="B1955" s="11" t="s">
        <v>615</v>
      </c>
      <c r="C1955" s="14"/>
      <c r="D1955" s="10" t="s">
        <v>5657</v>
      </c>
      <c r="E1955" s="93">
        <v>1803.7330000000002</v>
      </c>
      <c r="F1955" s="33">
        <f t="shared" si="67"/>
        <v>2705.5995000000003</v>
      </c>
      <c r="G1955" s="11">
        <v>1</v>
      </c>
      <c r="H1955" s="126" t="s">
        <v>7528</v>
      </c>
      <c r="I1955" s="32"/>
      <c r="J1955" s="124"/>
      <c r="K1955" s="120"/>
      <c r="M1955" s="117"/>
    </row>
    <row r="1956" spans="1:13" ht="14.25" customHeight="1" x14ac:dyDescent="0.3">
      <c r="B1956" s="11" t="s">
        <v>616</v>
      </c>
      <c r="C1956" s="14"/>
      <c r="D1956" s="10" t="s">
        <v>5658</v>
      </c>
      <c r="E1956" s="93">
        <v>1803.7330000000002</v>
      </c>
      <c r="F1956" s="33">
        <f t="shared" si="67"/>
        <v>2705.5995000000003</v>
      </c>
      <c r="G1956" s="11">
        <v>1</v>
      </c>
      <c r="H1956" s="126" t="s">
        <v>7528</v>
      </c>
      <c r="I1956" s="32"/>
      <c r="J1956" s="124"/>
      <c r="K1956" s="120"/>
      <c r="M1956" s="117"/>
    </row>
    <row r="1957" spans="1:13" ht="14.25" customHeight="1" x14ac:dyDescent="0.3">
      <c r="B1957" s="11" t="s">
        <v>617</v>
      </c>
      <c r="C1957" s="14"/>
      <c r="D1957" s="10" t="s">
        <v>5659</v>
      </c>
      <c r="E1957" s="93">
        <v>1803.7330000000002</v>
      </c>
      <c r="F1957" s="33">
        <f t="shared" si="67"/>
        <v>2705.5995000000003</v>
      </c>
      <c r="G1957" s="11">
        <v>1</v>
      </c>
      <c r="H1957" s="126" t="s">
        <v>7528</v>
      </c>
      <c r="I1957" s="32"/>
      <c r="J1957" s="124"/>
      <c r="K1957" s="120"/>
      <c r="M1957" s="117"/>
    </row>
    <row r="1958" spans="1:13" ht="14.25" customHeight="1" x14ac:dyDescent="0.25">
      <c r="A1958" s="16"/>
      <c r="B1958" s="17"/>
      <c r="C1958" s="18" t="s">
        <v>2058</v>
      </c>
      <c r="D1958" s="19"/>
      <c r="E1958" s="94" t="s">
        <v>3138</v>
      </c>
      <c r="F1958" s="34" t="str">
        <f t="shared" si="67"/>
        <v/>
      </c>
      <c r="G1958" s="17"/>
      <c r="H1958" s="126" t="s">
        <v>3138</v>
      </c>
      <c r="I1958" s="32"/>
      <c r="J1958" s="124"/>
      <c r="K1958" s="120"/>
      <c r="M1958" s="117"/>
    </row>
    <row r="1959" spans="1:13" ht="14.25" customHeight="1" x14ac:dyDescent="0.3">
      <c r="A1959" s="21"/>
      <c r="B1959" s="22" t="s">
        <v>2402</v>
      </c>
      <c r="C1959" s="23"/>
      <c r="D1959" s="24" t="s">
        <v>3130</v>
      </c>
      <c r="E1959" s="95" t="s">
        <v>3629</v>
      </c>
      <c r="F1959" s="35" t="str">
        <f t="shared" si="67"/>
        <v>VENTA</v>
      </c>
      <c r="G1959" s="22" t="s">
        <v>1965</v>
      </c>
      <c r="H1959" s="126" t="s">
        <v>3138</v>
      </c>
      <c r="I1959" s="32"/>
      <c r="J1959" s="124"/>
      <c r="K1959" s="120"/>
      <c r="M1959" s="117"/>
    </row>
    <row r="1960" spans="1:13" ht="14.25" customHeight="1" x14ac:dyDescent="0.3">
      <c r="B1960" s="11" t="s">
        <v>618</v>
      </c>
      <c r="C1960" s="14"/>
      <c r="D1960" s="10" t="s">
        <v>6938</v>
      </c>
      <c r="E1960" s="93">
        <v>232.12100000000001</v>
      </c>
      <c r="F1960" s="33">
        <f t="shared" si="67"/>
        <v>348.18150000000003</v>
      </c>
      <c r="G1960" s="11"/>
      <c r="H1960" s="126" t="s">
        <v>7534</v>
      </c>
      <c r="I1960" s="32"/>
      <c r="J1960" s="124"/>
      <c r="K1960" s="120"/>
      <c r="M1960" s="117"/>
    </row>
    <row r="1961" spans="1:13" ht="14.25" customHeight="1" x14ac:dyDescent="0.25">
      <c r="A1961" s="16"/>
      <c r="B1961" s="17"/>
      <c r="C1961" s="18" t="s">
        <v>2059</v>
      </c>
      <c r="D1961" s="19"/>
      <c r="E1961" s="94" t="s">
        <v>3138</v>
      </c>
      <c r="F1961" s="34" t="str">
        <f t="shared" si="67"/>
        <v/>
      </c>
      <c r="G1961" s="17"/>
      <c r="H1961" s="126" t="s">
        <v>3138</v>
      </c>
      <c r="I1961" s="32"/>
      <c r="J1961" s="124"/>
      <c r="K1961" s="120"/>
      <c r="M1961" s="117"/>
    </row>
    <row r="1962" spans="1:13" ht="14.25" customHeight="1" x14ac:dyDescent="0.3">
      <c r="B1962" s="11" t="s">
        <v>619</v>
      </c>
      <c r="C1962" s="14"/>
      <c r="D1962" s="10" t="s">
        <v>3774</v>
      </c>
      <c r="E1962" s="93">
        <v>1732.2050000000002</v>
      </c>
      <c r="F1962" s="33">
        <f t="shared" si="67"/>
        <v>2598.3075000000003</v>
      </c>
      <c r="G1962" s="11"/>
      <c r="H1962" s="126" t="s">
        <v>7535</v>
      </c>
      <c r="I1962" s="32"/>
      <c r="J1962" s="124"/>
      <c r="K1962" s="120"/>
      <c r="M1962" s="117"/>
    </row>
    <row r="1963" spans="1:13" ht="14.25" customHeight="1" x14ac:dyDescent="0.3">
      <c r="B1963" s="11" t="s">
        <v>620</v>
      </c>
      <c r="C1963" s="14"/>
      <c r="D1963" s="10" t="s">
        <v>6896</v>
      </c>
      <c r="E1963" s="93">
        <v>101.43700000000001</v>
      </c>
      <c r="F1963" s="33">
        <f t="shared" si="67"/>
        <v>152.15550000000002</v>
      </c>
      <c r="G1963" s="11"/>
      <c r="H1963" s="126" t="s">
        <v>8151</v>
      </c>
      <c r="I1963" s="32"/>
      <c r="J1963" s="124"/>
      <c r="K1963" s="120"/>
      <c r="M1963" s="117"/>
    </row>
    <row r="1964" spans="1:13" ht="14.25" customHeight="1" x14ac:dyDescent="0.3">
      <c r="B1964" s="11" t="s">
        <v>621</v>
      </c>
      <c r="C1964" s="14"/>
      <c r="D1964" s="10" t="s">
        <v>3899</v>
      </c>
      <c r="E1964" s="93">
        <v>184.672</v>
      </c>
      <c r="F1964" s="33">
        <f t="shared" si="67"/>
        <v>277.00799999999998</v>
      </c>
      <c r="G1964" s="11"/>
      <c r="H1964" s="126" t="s">
        <v>7535</v>
      </c>
      <c r="I1964" s="32"/>
      <c r="J1964" s="124"/>
      <c r="K1964" s="120"/>
      <c r="M1964" s="117"/>
    </row>
    <row r="1965" spans="1:13" ht="14.25" customHeight="1" x14ac:dyDescent="0.3">
      <c r="B1965" s="11" t="s">
        <v>622</v>
      </c>
      <c r="C1965" s="14"/>
      <c r="D1965" s="10" t="s">
        <v>3900</v>
      </c>
      <c r="E1965" s="93">
        <v>184.672</v>
      </c>
      <c r="F1965" s="33">
        <f t="shared" si="67"/>
        <v>277.00799999999998</v>
      </c>
      <c r="G1965" s="11"/>
      <c r="H1965" s="126" t="s">
        <v>7535</v>
      </c>
      <c r="I1965" s="32"/>
      <c r="J1965" s="124"/>
      <c r="K1965" s="120"/>
      <c r="M1965" s="117"/>
    </row>
    <row r="1966" spans="1:13" ht="14.25" customHeight="1" x14ac:dyDescent="0.25">
      <c r="A1966" s="16"/>
      <c r="B1966" s="17"/>
      <c r="C1966" s="18" t="s">
        <v>6373</v>
      </c>
      <c r="D1966" s="19"/>
      <c r="E1966" s="94" t="s">
        <v>3138</v>
      </c>
      <c r="F1966" s="34" t="str">
        <f t="shared" ref="F1966:F1975" si="68">IF(G1966="ENV.","VENTA",IF(B1966="","",E1966+E1966*A$2/100))</f>
        <v/>
      </c>
      <c r="G1966" s="17"/>
      <c r="H1966" s="126" t="s">
        <v>3138</v>
      </c>
      <c r="I1966" s="32"/>
      <c r="J1966" s="124"/>
      <c r="K1966" s="120"/>
      <c r="M1966" s="117"/>
    </row>
    <row r="1967" spans="1:13" ht="14.25" customHeight="1" x14ac:dyDescent="0.3">
      <c r="A1967" s="21"/>
      <c r="B1967" s="22" t="s">
        <v>2402</v>
      </c>
      <c r="C1967" s="23"/>
      <c r="D1967" s="24" t="s">
        <v>3130</v>
      </c>
      <c r="E1967" s="95" t="s">
        <v>3629</v>
      </c>
      <c r="F1967" s="35" t="str">
        <f t="shared" si="68"/>
        <v>VENTA</v>
      </c>
      <c r="G1967" s="22" t="s">
        <v>1965</v>
      </c>
      <c r="H1967" s="126" t="s">
        <v>3138</v>
      </c>
      <c r="I1967" s="32"/>
      <c r="J1967" s="124"/>
      <c r="K1967" s="120"/>
      <c r="M1967" s="117"/>
    </row>
    <row r="1968" spans="1:13" ht="14.25" customHeight="1" x14ac:dyDescent="0.3">
      <c r="B1968" s="11" t="s">
        <v>6483</v>
      </c>
      <c r="C1968" s="14"/>
      <c r="D1968" s="10" t="s">
        <v>6484</v>
      </c>
      <c r="E1968" s="93">
        <v>279.28000000000003</v>
      </c>
      <c r="F1968" s="33">
        <f>IF(G1968="ENV.","VENTA",IF(B1968="","",E1968+E1968*A$2/100))</f>
        <v>418.92000000000007</v>
      </c>
      <c r="G1968" s="11"/>
      <c r="H1968" s="126" t="s">
        <v>3138</v>
      </c>
      <c r="I1968" s="32"/>
      <c r="J1968" s="124"/>
      <c r="K1968" s="120"/>
      <c r="M1968" s="117"/>
    </row>
    <row r="1969" spans="1:13" ht="14.25" customHeight="1" x14ac:dyDescent="0.3">
      <c r="B1969" s="11" t="s">
        <v>5798</v>
      </c>
      <c r="C1969" s="14"/>
      <c r="D1969" s="10" t="s">
        <v>6398</v>
      </c>
      <c r="E1969" s="93">
        <v>876.49099999999999</v>
      </c>
      <c r="F1969" s="33">
        <f>IF(G1969="ENV.","VENTA",IF(B1969="","",E1969+E1969*A$2/100))</f>
        <v>1314.7365</v>
      </c>
      <c r="G1969" s="11"/>
      <c r="H1969" s="126" t="s">
        <v>3138</v>
      </c>
      <c r="I1969" s="32"/>
      <c r="J1969" s="124"/>
      <c r="K1969" s="120"/>
      <c r="M1969" s="117"/>
    </row>
    <row r="1970" spans="1:13" ht="14.25" customHeight="1" x14ac:dyDescent="0.3">
      <c r="B1970" s="11" t="s">
        <v>6485</v>
      </c>
      <c r="C1970" s="14"/>
      <c r="D1970" s="10" t="s">
        <v>6486</v>
      </c>
      <c r="E1970" s="93">
        <v>1769.5400000000002</v>
      </c>
      <c r="F1970" s="33">
        <f t="shared" si="68"/>
        <v>2654.3100000000004</v>
      </c>
      <c r="G1970" s="11"/>
      <c r="H1970" s="126" t="s">
        <v>3138</v>
      </c>
      <c r="I1970" s="32"/>
      <c r="J1970" s="124"/>
      <c r="K1970" s="120"/>
      <c r="M1970" s="117"/>
    </row>
    <row r="1971" spans="1:13" ht="14.25" customHeight="1" x14ac:dyDescent="0.3">
      <c r="B1971" s="11" t="s">
        <v>6168</v>
      </c>
      <c r="C1971" s="14"/>
      <c r="D1971" s="10" t="s">
        <v>6940</v>
      </c>
      <c r="E1971" s="93">
        <v>1488.4560000000001</v>
      </c>
      <c r="F1971" s="33">
        <f t="shared" si="68"/>
        <v>2232.6840000000002</v>
      </c>
      <c r="G1971" s="11"/>
      <c r="H1971" s="126" t="s">
        <v>3138</v>
      </c>
      <c r="I1971" s="32"/>
      <c r="J1971" s="124"/>
      <c r="K1971" s="120"/>
      <c r="M1971" s="117"/>
    </row>
    <row r="1972" spans="1:13" ht="14.25" customHeight="1" x14ac:dyDescent="0.3">
      <c r="B1972" s="11" t="s">
        <v>6220</v>
      </c>
      <c r="C1972" s="14"/>
      <c r="D1972" s="10" t="s">
        <v>6397</v>
      </c>
      <c r="E1972" s="93">
        <v>550.45000000000005</v>
      </c>
      <c r="F1972" s="33">
        <f t="shared" si="68"/>
        <v>825.67500000000007</v>
      </c>
      <c r="G1972" s="11"/>
      <c r="H1972" s="126" t="s">
        <v>3138</v>
      </c>
      <c r="I1972" s="32"/>
      <c r="J1972" s="124"/>
      <c r="K1972" s="120"/>
      <c r="M1972" s="117"/>
    </row>
    <row r="1973" spans="1:13" ht="14.25" customHeight="1" x14ac:dyDescent="0.3">
      <c r="B1973" s="11" t="s">
        <v>2464</v>
      </c>
      <c r="C1973" s="14"/>
      <c r="D1973" s="10" t="s">
        <v>3771</v>
      </c>
      <c r="E1973" s="93">
        <v>373.87900000000002</v>
      </c>
      <c r="F1973" s="33">
        <f t="shared" si="68"/>
        <v>560.81850000000009</v>
      </c>
      <c r="G1973" s="11"/>
      <c r="H1973" s="126" t="s">
        <v>7531</v>
      </c>
      <c r="I1973" s="32"/>
      <c r="J1973" s="124"/>
      <c r="K1973" s="120"/>
      <c r="M1973" s="117"/>
    </row>
    <row r="1974" spans="1:13" ht="14.25" customHeight="1" x14ac:dyDescent="0.3">
      <c r="B1974" s="11" t="s">
        <v>3288</v>
      </c>
      <c r="C1974" s="14"/>
      <c r="D1974" s="10" t="s">
        <v>3772</v>
      </c>
      <c r="E1974" s="93">
        <v>1050.6570000000002</v>
      </c>
      <c r="F1974" s="33">
        <f t="shared" si="68"/>
        <v>1575.9855000000002</v>
      </c>
      <c r="G1974" s="11"/>
      <c r="H1974" s="126" t="s">
        <v>7531</v>
      </c>
      <c r="I1974" s="32"/>
      <c r="J1974" s="124"/>
      <c r="K1974" s="120"/>
      <c r="M1974" s="117"/>
    </row>
    <row r="1975" spans="1:13" ht="14.25" customHeight="1" x14ac:dyDescent="0.3">
      <c r="B1975" s="11" t="s">
        <v>3287</v>
      </c>
      <c r="C1975" s="14"/>
      <c r="D1975" s="10" t="s">
        <v>3770</v>
      </c>
      <c r="E1975" s="93">
        <v>2547.8240000000001</v>
      </c>
      <c r="F1975" s="33">
        <f t="shared" si="68"/>
        <v>3821.7359999999999</v>
      </c>
      <c r="G1975" s="11"/>
      <c r="H1975" s="126" t="s">
        <v>7531</v>
      </c>
      <c r="I1975" s="32"/>
      <c r="J1975" s="124"/>
      <c r="K1975" s="120"/>
      <c r="M1975" s="117"/>
    </row>
    <row r="1976" spans="1:13" ht="14.25" customHeight="1" x14ac:dyDescent="0.25">
      <c r="A1976" s="16"/>
      <c r="B1976" s="17"/>
      <c r="C1976" s="18" t="s">
        <v>3116</v>
      </c>
      <c r="D1976" s="19"/>
      <c r="E1976" s="94" t="s">
        <v>3138</v>
      </c>
      <c r="F1976" s="34" t="str">
        <f t="shared" si="67"/>
        <v/>
      </c>
      <c r="G1976" s="17"/>
      <c r="H1976" s="126" t="s">
        <v>3138</v>
      </c>
      <c r="I1976" s="32"/>
      <c r="J1976" s="124"/>
      <c r="K1976" s="120"/>
      <c r="M1976" s="117"/>
    </row>
    <row r="1977" spans="1:13" ht="14.25" customHeight="1" x14ac:dyDescent="0.3">
      <c r="B1977" s="11" t="s">
        <v>3120</v>
      </c>
      <c r="C1977" s="14"/>
      <c r="D1977" s="10" t="s">
        <v>5805</v>
      </c>
      <c r="E1977" s="93">
        <v>71.034000000000006</v>
      </c>
      <c r="F1977" s="33">
        <f t="shared" si="67"/>
        <v>106.55100000000002</v>
      </c>
      <c r="G1977" s="11"/>
      <c r="H1977" s="126" t="s">
        <v>7535</v>
      </c>
      <c r="I1977" s="32"/>
      <c r="J1977" s="124"/>
      <c r="K1977" s="120"/>
      <c r="M1977" s="117"/>
    </row>
    <row r="1978" spans="1:13" ht="14.25" customHeight="1" x14ac:dyDescent="0.3">
      <c r="B1978" s="11" t="s">
        <v>5297</v>
      </c>
      <c r="C1978" s="14"/>
      <c r="D1978" s="10" t="s">
        <v>7237</v>
      </c>
      <c r="E1978" s="93">
        <v>61.911000000000001</v>
      </c>
      <c r="F1978" s="33">
        <f t="shared" si="67"/>
        <v>92.866500000000002</v>
      </c>
      <c r="G1978" s="11"/>
      <c r="H1978" s="126" t="s">
        <v>7532</v>
      </c>
      <c r="I1978" s="32"/>
      <c r="J1978" s="124"/>
      <c r="K1978" s="120"/>
      <c r="M1978" s="117"/>
    </row>
    <row r="1979" spans="1:13" ht="14.25" customHeight="1" x14ac:dyDescent="0.3">
      <c r="B1979" s="11" t="s">
        <v>3514</v>
      </c>
      <c r="C1979" s="14"/>
      <c r="D1979" s="10" t="s">
        <v>7654</v>
      </c>
      <c r="E1979" s="93">
        <v>85.570000000000007</v>
      </c>
      <c r="F1979" s="33">
        <f t="shared" si="67"/>
        <v>128.35500000000002</v>
      </c>
      <c r="G1979" s="11"/>
      <c r="H1979" s="126" t="s">
        <v>7528</v>
      </c>
      <c r="I1979" s="32"/>
      <c r="J1979" s="124"/>
      <c r="K1979" s="120"/>
      <c r="M1979" s="117"/>
    </row>
    <row r="1980" spans="1:13" ht="14.25" customHeight="1" x14ac:dyDescent="0.3">
      <c r="B1980" s="11" t="s">
        <v>3513</v>
      </c>
      <c r="C1980" s="14"/>
      <c r="D1980" s="10" t="s">
        <v>7652</v>
      </c>
      <c r="E1980" s="93">
        <v>45.870000000000005</v>
      </c>
      <c r="F1980" s="33">
        <f t="shared" si="67"/>
        <v>68.805000000000007</v>
      </c>
      <c r="G1980" s="11"/>
      <c r="H1980" s="126" t="s">
        <v>7528</v>
      </c>
      <c r="I1980" s="32"/>
      <c r="J1980" s="124"/>
      <c r="K1980" s="120"/>
      <c r="M1980" s="117"/>
    </row>
    <row r="1981" spans="1:13" ht="14.25" customHeight="1" x14ac:dyDescent="0.3">
      <c r="B1981" s="11" t="s">
        <v>3117</v>
      </c>
      <c r="C1981" s="14"/>
      <c r="D1981" s="10" t="s">
        <v>5594</v>
      </c>
      <c r="E1981" s="93">
        <v>77.52300000000001</v>
      </c>
      <c r="F1981" s="33">
        <f t="shared" ref="F1981:F2037" si="69">IF(G1981="ENV.","VENTA",IF(B1981="","",E1981+E1981*A$2/100))</f>
        <v>116.28450000000001</v>
      </c>
      <c r="G1981" s="11"/>
      <c r="H1981" s="126" t="s">
        <v>7532</v>
      </c>
      <c r="I1981" s="32"/>
      <c r="J1981" s="124"/>
      <c r="K1981" s="120"/>
      <c r="M1981" s="117"/>
    </row>
    <row r="1982" spans="1:13" ht="14.25" customHeight="1" x14ac:dyDescent="0.3">
      <c r="B1982" s="11" t="s">
        <v>3120</v>
      </c>
      <c r="C1982" s="14"/>
      <c r="D1982" s="10" t="s">
        <v>5805</v>
      </c>
      <c r="E1982" s="93">
        <v>71.034000000000006</v>
      </c>
      <c r="F1982" s="33">
        <f t="shared" si="69"/>
        <v>106.55100000000002</v>
      </c>
      <c r="G1982" s="11"/>
      <c r="H1982" s="126" t="s">
        <v>7535</v>
      </c>
      <c r="I1982" s="32"/>
      <c r="J1982" s="124"/>
      <c r="K1982" s="120"/>
      <c r="M1982" s="117"/>
    </row>
    <row r="1983" spans="1:13" ht="14.25" customHeight="1" x14ac:dyDescent="0.3">
      <c r="B1983" s="11" t="s">
        <v>3121</v>
      </c>
      <c r="C1983" s="14"/>
      <c r="D1983" s="10" t="s">
        <v>5806</v>
      </c>
      <c r="E1983" s="93">
        <v>138.184</v>
      </c>
      <c r="F1983" s="33">
        <f t="shared" si="69"/>
        <v>207.27600000000001</v>
      </c>
      <c r="G1983" s="11"/>
      <c r="H1983" s="126" t="s">
        <v>7536</v>
      </c>
      <c r="I1983" s="32"/>
      <c r="J1983" s="124"/>
      <c r="K1983" s="120"/>
      <c r="M1983" s="117"/>
    </row>
    <row r="1984" spans="1:13" ht="14.25" customHeight="1" x14ac:dyDescent="0.3">
      <c r="B1984" s="11" t="s">
        <v>2317</v>
      </c>
      <c r="C1984" s="14"/>
      <c r="D1984" s="10" t="s">
        <v>7653</v>
      </c>
      <c r="E1984" s="93">
        <v>88.320000000000007</v>
      </c>
      <c r="F1984" s="33">
        <f t="shared" si="69"/>
        <v>132.48000000000002</v>
      </c>
      <c r="G1984" s="11"/>
      <c r="H1984" s="126" t="s">
        <v>8062</v>
      </c>
      <c r="I1984" s="32"/>
      <c r="J1984" s="124"/>
      <c r="K1984" s="120"/>
      <c r="M1984" s="117"/>
    </row>
    <row r="1985" spans="1:13" ht="14.25" customHeight="1" x14ac:dyDescent="0.3">
      <c r="B1985" s="11" t="s">
        <v>2944</v>
      </c>
      <c r="C1985" s="14"/>
      <c r="D1985" s="10" t="s">
        <v>7102</v>
      </c>
      <c r="E1985" s="93">
        <v>147.46800000000002</v>
      </c>
      <c r="F1985" s="33">
        <f t="shared" si="69"/>
        <v>221.20200000000003</v>
      </c>
      <c r="G1985" s="11">
        <v>10</v>
      </c>
      <c r="H1985" s="126" t="s">
        <v>7534</v>
      </c>
      <c r="I1985" s="32"/>
      <c r="J1985" s="124"/>
      <c r="K1985" s="120"/>
      <c r="M1985" s="117"/>
    </row>
    <row r="1986" spans="1:13" ht="14.25" customHeight="1" x14ac:dyDescent="0.3">
      <c r="B1986" s="11" t="s">
        <v>2314</v>
      </c>
      <c r="C1986" s="14"/>
      <c r="D1986" s="10" t="s">
        <v>8040</v>
      </c>
      <c r="E1986" s="93">
        <v>147.46800000000002</v>
      </c>
      <c r="F1986" s="33">
        <f t="shared" si="69"/>
        <v>221.20200000000003</v>
      </c>
      <c r="G1986" s="11">
        <v>10</v>
      </c>
      <c r="H1986" s="126" t="s">
        <v>7534</v>
      </c>
      <c r="I1986" s="32"/>
      <c r="J1986" s="124"/>
      <c r="K1986" s="120"/>
      <c r="M1986" s="117"/>
    </row>
    <row r="1987" spans="1:13" ht="14.25" customHeight="1" x14ac:dyDescent="0.3">
      <c r="B1987" s="11" t="s">
        <v>2315</v>
      </c>
      <c r="C1987" s="14"/>
      <c r="D1987" s="10" t="s">
        <v>7103</v>
      </c>
      <c r="E1987" s="93">
        <v>147.46800000000002</v>
      </c>
      <c r="F1987" s="33">
        <f t="shared" si="69"/>
        <v>221.20200000000003</v>
      </c>
      <c r="G1987" s="11">
        <v>10</v>
      </c>
      <c r="H1987" s="126" t="s">
        <v>7534</v>
      </c>
      <c r="I1987" s="32"/>
      <c r="J1987" s="124"/>
      <c r="K1987" s="120"/>
      <c r="M1987" s="117"/>
    </row>
    <row r="1988" spans="1:13" ht="14.25" customHeight="1" x14ac:dyDescent="0.3">
      <c r="B1988" s="11" t="s">
        <v>2316</v>
      </c>
      <c r="C1988" s="14"/>
      <c r="D1988" s="10" t="s">
        <v>7104</v>
      </c>
      <c r="E1988" s="93">
        <v>147.46800000000002</v>
      </c>
      <c r="F1988" s="33">
        <f t="shared" si="69"/>
        <v>221.20200000000003</v>
      </c>
      <c r="G1988" s="11">
        <v>10</v>
      </c>
      <c r="H1988" s="126" t="s">
        <v>7534</v>
      </c>
      <c r="I1988" s="32"/>
      <c r="J1988" s="124"/>
      <c r="K1988" s="120"/>
      <c r="M1988" s="117"/>
    </row>
    <row r="1989" spans="1:13" ht="14.25" customHeight="1" x14ac:dyDescent="0.3">
      <c r="B1989" s="11" t="s">
        <v>2748</v>
      </c>
      <c r="C1989" s="14"/>
      <c r="D1989" s="10" t="s">
        <v>7101</v>
      </c>
      <c r="E1989" s="93">
        <v>123.25800000000001</v>
      </c>
      <c r="F1989" s="33">
        <f t="shared" si="69"/>
        <v>184.887</v>
      </c>
      <c r="G1989" s="11"/>
      <c r="H1989" s="126" t="s">
        <v>7534</v>
      </c>
      <c r="I1989" s="32"/>
      <c r="J1989" s="124"/>
      <c r="K1989" s="120"/>
      <c r="M1989" s="117"/>
    </row>
    <row r="1990" spans="1:13" ht="14.25" customHeight="1" x14ac:dyDescent="0.3">
      <c r="B1990" s="82"/>
      <c r="C1990" s="85"/>
      <c r="D1990" s="81"/>
      <c r="F1990" s="93"/>
      <c r="G1990" s="82"/>
      <c r="H1990" s="126" t="s">
        <v>3138</v>
      </c>
      <c r="I1990" s="32"/>
      <c r="J1990" s="124"/>
      <c r="K1990" s="120"/>
      <c r="M1990" s="117"/>
    </row>
    <row r="1991" spans="1:13" ht="14.25" customHeight="1" x14ac:dyDescent="0.25">
      <c r="A1991" s="16"/>
      <c r="B1991" s="17"/>
      <c r="C1991" s="18" t="s">
        <v>2318</v>
      </c>
      <c r="D1991" s="19"/>
      <c r="E1991" s="94" t="s">
        <v>3138</v>
      </c>
      <c r="F1991" s="34" t="str">
        <f t="shared" si="69"/>
        <v/>
      </c>
      <c r="G1991" s="17"/>
      <c r="H1991" s="126" t="s">
        <v>3138</v>
      </c>
      <c r="I1991" s="32"/>
      <c r="J1991" s="124"/>
      <c r="K1991" s="120"/>
      <c r="M1991" s="117"/>
    </row>
    <row r="1992" spans="1:13" ht="14.25" customHeight="1" x14ac:dyDescent="0.3">
      <c r="A1992" s="21"/>
      <c r="B1992" s="22" t="s">
        <v>2402</v>
      </c>
      <c r="C1992" s="23"/>
      <c r="D1992" s="24" t="s">
        <v>3130</v>
      </c>
      <c r="E1992" s="95" t="s">
        <v>3629</v>
      </c>
      <c r="F1992" s="35" t="str">
        <f t="shared" si="69"/>
        <v>VENTA</v>
      </c>
      <c r="G1992" s="22" t="s">
        <v>1965</v>
      </c>
      <c r="H1992" s="126" t="s">
        <v>3138</v>
      </c>
      <c r="I1992" s="32"/>
      <c r="J1992" s="124"/>
      <c r="K1992" s="120"/>
      <c r="M1992" s="117"/>
    </row>
    <row r="1993" spans="1:13" ht="14.25" customHeight="1" x14ac:dyDescent="0.3">
      <c r="B1993" s="11" t="s">
        <v>623</v>
      </c>
      <c r="C1993" s="14"/>
      <c r="D1993" s="10" t="s">
        <v>7943</v>
      </c>
      <c r="E1993" s="93">
        <v>46.702000000000005</v>
      </c>
      <c r="F1993" s="33">
        <f t="shared" si="69"/>
        <v>70.053000000000011</v>
      </c>
      <c r="G1993" s="11"/>
      <c r="H1993" s="126" t="s">
        <v>7535</v>
      </c>
      <c r="I1993" s="32"/>
      <c r="J1993" s="124"/>
      <c r="K1993" s="120"/>
      <c r="M1993" s="117"/>
    </row>
    <row r="1994" spans="1:13" ht="14.25" customHeight="1" x14ac:dyDescent="0.3">
      <c r="B1994" s="11" t="s">
        <v>624</v>
      </c>
      <c r="C1994" s="14"/>
      <c r="D1994" s="10" t="s">
        <v>4337</v>
      </c>
      <c r="E1994" s="93">
        <v>115.114</v>
      </c>
      <c r="F1994" s="33">
        <f t="shared" si="69"/>
        <v>172.67099999999999</v>
      </c>
      <c r="G1994" s="11"/>
      <c r="H1994" s="126" t="s">
        <v>3138</v>
      </c>
      <c r="I1994" s="32"/>
      <c r="J1994" s="124"/>
      <c r="K1994" s="120"/>
      <c r="M1994" s="117"/>
    </row>
    <row r="1995" spans="1:13" ht="14.25" customHeight="1" x14ac:dyDescent="0.3">
      <c r="B1995" s="82"/>
      <c r="C1995" s="85"/>
      <c r="D1995" s="81"/>
      <c r="F1995" s="93"/>
      <c r="G1995" s="82"/>
      <c r="H1995" s="126" t="s">
        <v>3138</v>
      </c>
      <c r="I1995" s="32"/>
      <c r="J1995" s="124"/>
      <c r="K1995" s="120"/>
      <c r="M1995" s="117"/>
    </row>
    <row r="1996" spans="1:13" ht="14.25" customHeight="1" x14ac:dyDescent="0.25">
      <c r="A1996" s="16"/>
      <c r="B1996" s="17"/>
      <c r="C1996" s="18" t="s">
        <v>2060</v>
      </c>
      <c r="D1996" s="19"/>
      <c r="E1996" s="94" t="s">
        <v>3138</v>
      </c>
      <c r="F1996" s="34" t="str">
        <f t="shared" si="69"/>
        <v/>
      </c>
      <c r="G1996" s="17"/>
      <c r="H1996" s="126" t="s">
        <v>3138</v>
      </c>
      <c r="I1996" s="32"/>
      <c r="J1996" s="124"/>
      <c r="K1996" s="120"/>
      <c r="M1996" s="117"/>
    </row>
    <row r="1997" spans="1:13" ht="14.25" customHeight="1" x14ac:dyDescent="0.3">
      <c r="B1997" s="11" t="s">
        <v>625</v>
      </c>
      <c r="C1997" s="14"/>
      <c r="D1997" s="10" t="s">
        <v>6575</v>
      </c>
      <c r="E1997" s="93">
        <v>705.64100000000008</v>
      </c>
      <c r="F1997" s="33">
        <f t="shared" si="69"/>
        <v>1058.4615000000001</v>
      </c>
      <c r="G1997" s="11"/>
      <c r="H1997" s="126" t="s">
        <v>3138</v>
      </c>
      <c r="I1997" s="32"/>
      <c r="J1997" s="124"/>
      <c r="K1997" s="120"/>
      <c r="M1997" s="117"/>
    </row>
    <row r="1998" spans="1:13" ht="14.25" customHeight="1" x14ac:dyDescent="0.3">
      <c r="B1998" s="11" t="s">
        <v>626</v>
      </c>
      <c r="C1998" s="14"/>
      <c r="D1998" s="10" t="s">
        <v>6577</v>
      </c>
      <c r="E1998" s="93">
        <v>875.13600000000008</v>
      </c>
      <c r="F1998" s="33">
        <f t="shared" si="69"/>
        <v>1312.7040000000002</v>
      </c>
      <c r="G1998" s="11"/>
      <c r="H1998" s="126" t="s">
        <v>3138</v>
      </c>
      <c r="I1998" s="32"/>
      <c r="J1998" s="124"/>
      <c r="K1998" s="120"/>
      <c r="M1998" s="117"/>
    </row>
    <row r="1999" spans="1:13" ht="14.25" customHeight="1" x14ac:dyDescent="0.3">
      <c r="B1999" s="11" t="s">
        <v>627</v>
      </c>
      <c r="C1999" s="14"/>
      <c r="D1999" s="10" t="s">
        <v>6578</v>
      </c>
      <c r="E1999" s="93">
        <v>1140.1130000000001</v>
      </c>
      <c r="F1999" s="33">
        <f t="shared" si="69"/>
        <v>1710.1695</v>
      </c>
      <c r="G1999" s="11"/>
      <c r="H1999" s="126" t="s">
        <v>3138</v>
      </c>
      <c r="I1999" s="32"/>
      <c r="J1999" s="124"/>
      <c r="K1999" s="120"/>
      <c r="M1999" s="117"/>
    </row>
    <row r="2000" spans="1:13" ht="14.25" customHeight="1" x14ac:dyDescent="0.3">
      <c r="B2000" s="11" t="s">
        <v>628</v>
      </c>
      <c r="C2000" s="14"/>
      <c r="D2000" s="10" t="s">
        <v>6579</v>
      </c>
      <c r="E2000" s="93">
        <v>1429.758</v>
      </c>
      <c r="F2000" s="33">
        <f t="shared" si="69"/>
        <v>2144.6370000000002</v>
      </c>
      <c r="G2000" s="11"/>
      <c r="H2000" s="126" t="s">
        <v>3138</v>
      </c>
      <c r="I2000" s="32"/>
      <c r="J2000" s="124"/>
      <c r="K2000" s="120"/>
      <c r="M2000" s="117"/>
    </row>
    <row r="2001" spans="1:13" ht="14.25" customHeight="1" x14ac:dyDescent="0.3">
      <c r="B2001" s="11" t="s">
        <v>629</v>
      </c>
      <c r="C2001" s="14"/>
      <c r="D2001" s="10" t="s">
        <v>6576</v>
      </c>
      <c r="E2001" s="93">
        <v>850.47800000000007</v>
      </c>
      <c r="F2001" s="33">
        <f t="shared" si="69"/>
        <v>1275.7170000000001</v>
      </c>
      <c r="G2001" s="11"/>
      <c r="H2001" s="126" t="s">
        <v>3138</v>
      </c>
      <c r="I2001" s="32"/>
      <c r="J2001" s="124"/>
      <c r="K2001" s="120"/>
      <c r="M2001" s="117"/>
    </row>
    <row r="2002" spans="1:13" ht="14.25" customHeight="1" x14ac:dyDescent="0.3">
      <c r="B2002" s="11" t="s">
        <v>630</v>
      </c>
      <c r="C2002" s="14"/>
      <c r="D2002" s="10" t="s">
        <v>6581</v>
      </c>
      <c r="E2002" s="93">
        <v>1659.886</v>
      </c>
      <c r="F2002" s="33">
        <f t="shared" si="69"/>
        <v>2489.8289999999997</v>
      </c>
      <c r="G2002" s="11"/>
      <c r="H2002" s="126" t="s">
        <v>3138</v>
      </c>
      <c r="I2002" s="32"/>
      <c r="J2002" s="124"/>
      <c r="K2002" s="120"/>
      <c r="M2002" s="117"/>
    </row>
    <row r="2003" spans="1:13" ht="14.25" customHeight="1" x14ac:dyDescent="0.3">
      <c r="B2003" s="11" t="s">
        <v>631</v>
      </c>
      <c r="C2003" s="14"/>
      <c r="D2003" s="10" t="s">
        <v>6580</v>
      </c>
      <c r="E2003" s="93">
        <v>1361.4930000000002</v>
      </c>
      <c r="F2003" s="33">
        <f t="shared" si="69"/>
        <v>2042.2395000000001</v>
      </c>
      <c r="G2003" s="11"/>
      <c r="H2003" s="126" t="s">
        <v>3138</v>
      </c>
      <c r="I2003" s="32"/>
      <c r="J2003" s="124"/>
      <c r="K2003" s="120"/>
      <c r="M2003" s="117"/>
    </row>
    <row r="2004" spans="1:13" ht="14.25" customHeight="1" x14ac:dyDescent="0.3">
      <c r="B2004" s="11" t="s">
        <v>632</v>
      </c>
      <c r="C2004" s="14"/>
      <c r="D2004" s="10" t="s">
        <v>6582</v>
      </c>
      <c r="E2004" s="93">
        <v>1921.037</v>
      </c>
      <c r="F2004" s="33">
        <f t="shared" si="69"/>
        <v>2881.5554999999999</v>
      </c>
      <c r="G2004" s="11"/>
      <c r="H2004" s="126" t="s">
        <v>3138</v>
      </c>
      <c r="I2004" s="32"/>
      <c r="J2004" s="124"/>
      <c r="K2004" s="120"/>
      <c r="M2004" s="117"/>
    </row>
    <row r="2005" spans="1:13" ht="14.25" customHeight="1" x14ac:dyDescent="0.3">
      <c r="B2005" s="11" t="s">
        <v>633</v>
      </c>
      <c r="C2005" s="14"/>
      <c r="D2005" s="10" t="s">
        <v>6583</v>
      </c>
      <c r="E2005" s="93">
        <v>2601.7690000000002</v>
      </c>
      <c r="F2005" s="33">
        <f t="shared" si="69"/>
        <v>3902.6535000000003</v>
      </c>
      <c r="G2005" s="11"/>
      <c r="H2005" s="126" t="s">
        <v>3138</v>
      </c>
      <c r="I2005" s="32"/>
      <c r="J2005" s="124"/>
      <c r="K2005" s="120"/>
      <c r="M2005" s="117"/>
    </row>
    <row r="2006" spans="1:13" ht="14.25" customHeight="1" x14ac:dyDescent="0.3">
      <c r="B2006" s="82"/>
      <c r="C2006" s="85"/>
      <c r="D2006" s="81"/>
      <c r="F2006" s="93"/>
      <c r="G2006" s="82"/>
      <c r="H2006" s="126" t="s">
        <v>3138</v>
      </c>
      <c r="I2006" s="32"/>
      <c r="J2006" s="124"/>
      <c r="K2006" s="120"/>
      <c r="M2006" s="117"/>
    </row>
    <row r="2007" spans="1:13" ht="14.25" customHeight="1" x14ac:dyDescent="0.25">
      <c r="A2007" s="16"/>
      <c r="B2007" s="17"/>
      <c r="C2007" s="18" t="s">
        <v>2061</v>
      </c>
      <c r="D2007" s="19"/>
      <c r="E2007" s="94" t="s">
        <v>3138</v>
      </c>
      <c r="F2007" s="34" t="str">
        <f t="shared" si="69"/>
        <v/>
      </c>
      <c r="G2007" s="17"/>
      <c r="H2007" s="126" t="s">
        <v>3138</v>
      </c>
      <c r="I2007" s="32"/>
      <c r="J2007" s="124"/>
      <c r="K2007" s="120"/>
      <c r="M2007" s="117"/>
    </row>
    <row r="2008" spans="1:13" ht="14.25" customHeight="1" x14ac:dyDescent="0.3">
      <c r="B2008" s="11" t="s">
        <v>634</v>
      </c>
      <c r="C2008" s="14"/>
      <c r="D2008" s="10" t="s">
        <v>6587</v>
      </c>
      <c r="E2008" s="93">
        <v>199.37400000000002</v>
      </c>
      <c r="F2008" s="33">
        <f>IF(G2008="ENV.","VENTA",IF(B2008="","",E2008+E2008*A$2/100))</f>
        <v>299.06100000000004</v>
      </c>
      <c r="G2008" s="11"/>
      <c r="H2008" s="126" t="s">
        <v>3138</v>
      </c>
      <c r="I2008" s="32"/>
      <c r="J2008" s="124"/>
      <c r="K2008" s="120"/>
      <c r="M2008" s="117"/>
    </row>
    <row r="2009" spans="1:13" ht="14.25" customHeight="1" x14ac:dyDescent="0.3">
      <c r="B2009" s="11" t="s">
        <v>635</v>
      </c>
      <c r="C2009" s="14"/>
      <c r="D2009" s="10" t="s">
        <v>6588</v>
      </c>
      <c r="E2009" s="93">
        <v>211.19900000000001</v>
      </c>
      <c r="F2009" s="33">
        <f>IF(G2009="ENV.","VENTA",IF(B2009="","",E2009+E2009*A$2/100))</f>
        <v>316.79849999999999</v>
      </c>
      <c r="G2009" s="11"/>
      <c r="H2009" s="126" t="s">
        <v>3138</v>
      </c>
      <c r="I2009" s="32"/>
      <c r="J2009" s="124"/>
      <c r="K2009" s="120"/>
      <c r="M2009" s="117"/>
    </row>
    <row r="2010" spans="1:13" ht="14.25" customHeight="1" x14ac:dyDescent="0.3">
      <c r="B2010" s="11" t="s">
        <v>636</v>
      </c>
      <c r="C2010" s="14"/>
      <c r="D2010" s="10" t="s">
        <v>6590</v>
      </c>
      <c r="E2010" s="93">
        <v>235.44400000000002</v>
      </c>
      <c r="F2010" s="33">
        <f>IF(G2010="ENV.","VENTA",IF(B2010="","",E2010+E2010*A$2/100))</f>
        <v>353.16600000000005</v>
      </c>
      <c r="G2010" s="11"/>
      <c r="H2010" s="126" t="s">
        <v>3138</v>
      </c>
      <c r="I2010" s="32"/>
      <c r="J2010" s="124"/>
      <c r="K2010" s="120"/>
      <c r="M2010" s="117"/>
    </row>
    <row r="2011" spans="1:13" ht="14.25" customHeight="1" x14ac:dyDescent="0.3">
      <c r="B2011" s="11" t="s">
        <v>637</v>
      </c>
      <c r="C2011" s="14"/>
      <c r="D2011" s="10" t="s">
        <v>6592</v>
      </c>
      <c r="E2011" s="93">
        <v>263.31400000000002</v>
      </c>
      <c r="F2011" s="33">
        <f>IF(G2011="ENV.","VENTA",IF(B2011="","",E2011+E2011*A$2/100))</f>
        <v>394.971</v>
      </c>
      <c r="G2011" s="11"/>
      <c r="H2011" s="126" t="s">
        <v>3138</v>
      </c>
      <c r="I2011" s="32"/>
      <c r="J2011" s="124"/>
      <c r="K2011" s="120"/>
      <c r="M2011" s="117"/>
    </row>
    <row r="2012" spans="1:13" ht="14.25" customHeight="1" x14ac:dyDescent="0.3">
      <c r="B2012" s="11" t="s">
        <v>5298</v>
      </c>
      <c r="C2012" s="14"/>
      <c r="D2012" s="10" t="s">
        <v>6589</v>
      </c>
      <c r="E2012" s="93">
        <v>210.21800000000002</v>
      </c>
      <c r="F2012" s="33">
        <f>IF(G2012="ENV.","VENTA",IF(B2012="","",E2012+E2012*A$2/100))</f>
        <v>315.327</v>
      </c>
      <c r="G2012" s="11">
        <v>10</v>
      </c>
      <c r="H2012" s="126" t="s">
        <v>3138</v>
      </c>
      <c r="I2012" s="32"/>
      <c r="J2012" s="124"/>
      <c r="K2012" s="120"/>
      <c r="M2012" s="117"/>
    </row>
    <row r="2013" spans="1:13" ht="14.25" customHeight="1" x14ac:dyDescent="0.3">
      <c r="B2013" s="11" t="s">
        <v>5300</v>
      </c>
      <c r="C2013" s="14"/>
      <c r="D2013" s="10" t="s">
        <v>6591</v>
      </c>
      <c r="E2013" s="93">
        <v>221.85900000000001</v>
      </c>
      <c r="F2013" s="33">
        <f t="shared" si="69"/>
        <v>332.7885</v>
      </c>
      <c r="G2013" s="11"/>
      <c r="H2013" s="126" t="s">
        <v>3138</v>
      </c>
      <c r="I2013" s="32"/>
      <c r="J2013" s="124"/>
      <c r="K2013" s="120"/>
      <c r="M2013" s="117"/>
    </row>
    <row r="2014" spans="1:13" ht="14.25" customHeight="1" x14ac:dyDescent="0.3">
      <c r="B2014" s="11" t="s">
        <v>5301</v>
      </c>
      <c r="C2014" s="14"/>
      <c r="D2014" s="10" t="s">
        <v>6593</v>
      </c>
      <c r="E2014" s="93">
        <v>237.08100000000002</v>
      </c>
      <c r="F2014" s="33">
        <f t="shared" si="69"/>
        <v>355.62150000000003</v>
      </c>
      <c r="G2014" s="11"/>
      <c r="H2014" s="126" t="s">
        <v>3138</v>
      </c>
      <c r="I2014" s="32"/>
      <c r="J2014" s="124"/>
      <c r="K2014" s="120"/>
      <c r="M2014" s="117"/>
    </row>
    <row r="2015" spans="1:13" ht="14.25" customHeight="1" x14ac:dyDescent="0.3">
      <c r="B2015" s="11" t="s">
        <v>5302</v>
      </c>
      <c r="C2015" s="14"/>
      <c r="D2015" s="10" t="s">
        <v>6594</v>
      </c>
      <c r="E2015" s="93">
        <v>272.2</v>
      </c>
      <c r="F2015" s="33">
        <f t="shared" si="69"/>
        <v>408.29999999999995</v>
      </c>
      <c r="G2015" s="11"/>
      <c r="H2015" s="126" t="s">
        <v>3138</v>
      </c>
      <c r="I2015" s="32"/>
      <c r="J2015" s="124"/>
      <c r="K2015" s="120"/>
      <c r="M2015" s="117"/>
    </row>
    <row r="2016" spans="1:13" ht="14.25" customHeight="1" x14ac:dyDescent="0.3">
      <c r="B2016" s="11" t="s">
        <v>638</v>
      </c>
      <c r="C2016" s="14"/>
      <c r="D2016" s="10" t="s">
        <v>6595</v>
      </c>
      <c r="E2016" s="93">
        <v>290.60300000000001</v>
      </c>
      <c r="F2016" s="33">
        <f t="shared" si="69"/>
        <v>435.90449999999998</v>
      </c>
      <c r="G2016" s="11"/>
      <c r="H2016" s="126" t="s">
        <v>3138</v>
      </c>
      <c r="I2016" s="32"/>
      <c r="J2016" s="124"/>
      <c r="K2016" s="120"/>
      <c r="M2016" s="117"/>
    </row>
    <row r="2017" spans="1:13" ht="14.25" customHeight="1" x14ac:dyDescent="0.3">
      <c r="B2017" s="82"/>
      <c r="C2017" s="85"/>
      <c r="D2017" s="81"/>
      <c r="F2017" s="93"/>
      <c r="G2017" s="82"/>
      <c r="H2017" s="126" t="s">
        <v>3138</v>
      </c>
      <c r="I2017" s="32"/>
      <c r="J2017" s="124"/>
      <c r="K2017" s="120"/>
      <c r="M2017" s="117"/>
    </row>
    <row r="2018" spans="1:13" ht="14.25" customHeight="1" x14ac:dyDescent="0.25">
      <c r="A2018" s="16"/>
      <c r="B2018" s="17"/>
      <c r="C2018" s="18" t="s">
        <v>2062</v>
      </c>
      <c r="D2018" s="19"/>
      <c r="E2018" s="94" t="s">
        <v>3138</v>
      </c>
      <c r="F2018" s="34" t="str">
        <f t="shared" si="69"/>
        <v/>
      </c>
      <c r="G2018" s="17"/>
      <c r="H2018" s="126" t="s">
        <v>3138</v>
      </c>
      <c r="I2018" s="32"/>
      <c r="J2018" s="124"/>
      <c r="K2018" s="120"/>
      <c r="M2018" s="117"/>
    </row>
    <row r="2019" spans="1:13" ht="14.25" customHeight="1" x14ac:dyDescent="0.3">
      <c r="B2019" s="11" t="s">
        <v>639</v>
      </c>
      <c r="C2019" s="14"/>
      <c r="D2019" s="10" t="s">
        <v>8003</v>
      </c>
      <c r="E2019" s="93">
        <v>229.68700000000001</v>
      </c>
      <c r="F2019" s="33">
        <f t="shared" si="69"/>
        <v>344.53050000000002</v>
      </c>
      <c r="G2019" s="82">
        <v>10</v>
      </c>
      <c r="H2019" s="126" t="s">
        <v>7535</v>
      </c>
      <c r="I2019" s="32"/>
      <c r="J2019" s="124"/>
      <c r="K2019" s="120"/>
      <c r="M2019" s="117"/>
    </row>
    <row r="2020" spans="1:13" ht="14.25" customHeight="1" x14ac:dyDescent="0.3">
      <c r="B2020" s="11" t="s">
        <v>640</v>
      </c>
      <c r="C2020" s="14"/>
      <c r="D2020" s="10" t="s">
        <v>8010</v>
      </c>
      <c r="E2020" s="93">
        <v>229.68700000000001</v>
      </c>
      <c r="F2020" s="33">
        <f t="shared" si="69"/>
        <v>344.53050000000002</v>
      </c>
      <c r="G2020" s="82">
        <v>10</v>
      </c>
      <c r="H2020" s="126" t="s">
        <v>7535</v>
      </c>
      <c r="I2020" s="32"/>
      <c r="J2020" s="124"/>
      <c r="K2020" s="120"/>
      <c r="M2020" s="117"/>
    </row>
    <row r="2021" spans="1:13" ht="14.25" customHeight="1" x14ac:dyDescent="0.3">
      <c r="B2021" s="11" t="s">
        <v>641</v>
      </c>
      <c r="C2021" s="14"/>
      <c r="D2021" s="10" t="s">
        <v>8011</v>
      </c>
      <c r="E2021" s="93">
        <v>251.92100000000002</v>
      </c>
      <c r="F2021" s="33">
        <f t="shared" si="69"/>
        <v>377.88150000000002</v>
      </c>
      <c r="G2021" s="82">
        <v>10</v>
      </c>
      <c r="H2021" s="126" t="s">
        <v>7535</v>
      </c>
      <c r="I2021" s="32"/>
      <c r="J2021" s="124"/>
      <c r="K2021" s="120"/>
      <c r="M2021" s="117"/>
    </row>
    <row r="2022" spans="1:13" ht="14.25" customHeight="1" x14ac:dyDescent="0.3">
      <c r="B2022" s="11" t="s">
        <v>642</v>
      </c>
      <c r="C2022" s="14"/>
      <c r="D2022" s="10" t="s">
        <v>8012</v>
      </c>
      <c r="E2022" s="93">
        <v>241.04000000000002</v>
      </c>
      <c r="F2022" s="33">
        <f t="shared" si="69"/>
        <v>361.56000000000006</v>
      </c>
      <c r="G2022" s="82">
        <v>10</v>
      </c>
      <c r="H2022" s="126" t="s">
        <v>7535</v>
      </c>
      <c r="I2022" s="32"/>
      <c r="J2022" s="124"/>
      <c r="K2022" s="120"/>
      <c r="M2022" s="117"/>
    </row>
    <row r="2023" spans="1:13" ht="14.25" customHeight="1" x14ac:dyDescent="0.3">
      <c r="B2023" s="11" t="s">
        <v>2605</v>
      </c>
      <c r="C2023" s="14"/>
      <c r="D2023" s="10" t="s">
        <v>8004</v>
      </c>
      <c r="E2023" s="93">
        <v>382.10400000000004</v>
      </c>
      <c r="F2023" s="33">
        <f t="shared" si="69"/>
        <v>573.15600000000006</v>
      </c>
      <c r="G2023" s="82">
        <v>10</v>
      </c>
      <c r="H2023" s="126" t="s">
        <v>7535</v>
      </c>
      <c r="I2023" s="32"/>
      <c r="J2023" s="124"/>
      <c r="K2023" s="120"/>
      <c r="M2023" s="117"/>
    </row>
    <row r="2024" spans="1:13" ht="14.25" customHeight="1" x14ac:dyDescent="0.3">
      <c r="B2024" s="11" t="s">
        <v>643</v>
      </c>
      <c r="C2024" s="14"/>
      <c r="D2024" s="10" t="s">
        <v>8005</v>
      </c>
      <c r="E2024" s="93">
        <v>396.25600000000003</v>
      </c>
      <c r="F2024" s="33">
        <f t="shared" si="69"/>
        <v>594.38400000000001</v>
      </c>
      <c r="G2024" s="82">
        <v>10</v>
      </c>
      <c r="H2024" s="126" t="s">
        <v>7535</v>
      </c>
      <c r="I2024" s="32"/>
      <c r="J2024" s="124"/>
      <c r="K2024" s="120"/>
      <c r="M2024" s="117"/>
    </row>
    <row r="2025" spans="1:13" ht="14.25" customHeight="1" x14ac:dyDescent="0.3">
      <c r="B2025" s="11" t="s">
        <v>644</v>
      </c>
      <c r="C2025" s="14"/>
      <c r="D2025" s="10" t="s">
        <v>8006</v>
      </c>
      <c r="E2025" s="93">
        <v>452.495</v>
      </c>
      <c r="F2025" s="33">
        <f t="shared" si="69"/>
        <v>678.74250000000006</v>
      </c>
      <c r="G2025" s="82">
        <v>10</v>
      </c>
      <c r="H2025" s="126" t="s">
        <v>7535</v>
      </c>
      <c r="I2025" s="32"/>
      <c r="J2025" s="124"/>
      <c r="K2025" s="120"/>
      <c r="M2025" s="117"/>
    </row>
    <row r="2026" spans="1:13" ht="14.25" customHeight="1" x14ac:dyDescent="0.3">
      <c r="B2026" s="11" t="s">
        <v>645</v>
      </c>
      <c r="C2026" s="14"/>
      <c r="D2026" s="10" t="s">
        <v>8007</v>
      </c>
      <c r="E2026" s="93">
        <v>487.79600000000005</v>
      </c>
      <c r="F2026" s="33">
        <f t="shared" si="69"/>
        <v>731.69400000000007</v>
      </c>
      <c r="G2026" s="82">
        <v>10</v>
      </c>
      <c r="H2026" s="126" t="s">
        <v>7535</v>
      </c>
      <c r="I2026" s="32"/>
      <c r="J2026" s="124"/>
      <c r="K2026" s="120"/>
      <c r="M2026" s="117"/>
    </row>
    <row r="2027" spans="1:13" ht="14.25" customHeight="1" x14ac:dyDescent="0.3">
      <c r="B2027" s="11" t="s">
        <v>646</v>
      </c>
      <c r="C2027" s="14"/>
      <c r="D2027" s="10" t="s">
        <v>8008</v>
      </c>
      <c r="E2027" s="93">
        <v>509.58200000000005</v>
      </c>
      <c r="F2027" s="33">
        <f t="shared" si="69"/>
        <v>764.37300000000005</v>
      </c>
      <c r="G2027" s="82">
        <v>10</v>
      </c>
      <c r="H2027" s="126" t="s">
        <v>7535</v>
      </c>
      <c r="I2027" s="32"/>
      <c r="J2027" s="124"/>
      <c r="K2027" s="120"/>
      <c r="M2027" s="117"/>
    </row>
    <row r="2028" spans="1:13" ht="14.25" customHeight="1" x14ac:dyDescent="0.3">
      <c r="B2028" s="11" t="s">
        <v>647</v>
      </c>
      <c r="C2028" s="14"/>
      <c r="D2028" s="10" t="s">
        <v>8009</v>
      </c>
      <c r="E2028" s="93">
        <v>629.48400000000004</v>
      </c>
      <c r="F2028" s="33">
        <f t="shared" si="69"/>
        <v>944.22600000000011</v>
      </c>
      <c r="G2028" s="82">
        <v>10</v>
      </c>
      <c r="H2028" s="126" t="s">
        <v>7535</v>
      </c>
      <c r="I2028" s="32"/>
      <c r="J2028" s="124"/>
      <c r="K2028" s="120"/>
      <c r="M2028" s="117"/>
    </row>
    <row r="2029" spans="1:13" ht="14.25" customHeight="1" x14ac:dyDescent="0.25">
      <c r="A2029" s="16"/>
      <c r="B2029" s="17"/>
      <c r="C2029" s="18" t="s">
        <v>2063</v>
      </c>
      <c r="D2029" s="19"/>
      <c r="E2029" s="94" t="s">
        <v>3138</v>
      </c>
      <c r="F2029" s="34" t="str">
        <f t="shared" si="69"/>
        <v/>
      </c>
      <c r="G2029" s="17"/>
      <c r="H2029" s="126" t="s">
        <v>3138</v>
      </c>
      <c r="I2029" s="32"/>
      <c r="J2029" s="124"/>
      <c r="K2029" s="120"/>
      <c r="M2029" s="117"/>
    </row>
    <row r="2030" spans="1:13" ht="14.25" customHeight="1" x14ac:dyDescent="0.3">
      <c r="A2030" s="21"/>
      <c r="B2030" s="22" t="s">
        <v>2402</v>
      </c>
      <c r="C2030" s="23"/>
      <c r="D2030" s="24" t="s">
        <v>3130</v>
      </c>
      <c r="E2030" s="95" t="s">
        <v>3629</v>
      </c>
      <c r="F2030" s="35" t="str">
        <f t="shared" si="69"/>
        <v>VENTA</v>
      </c>
      <c r="G2030" s="22" t="s">
        <v>1965</v>
      </c>
      <c r="H2030" s="126" t="s">
        <v>3138</v>
      </c>
      <c r="I2030" s="32"/>
      <c r="J2030" s="124"/>
      <c r="K2030" s="120"/>
      <c r="M2030" s="117"/>
    </row>
    <row r="2031" spans="1:13" ht="14.25" customHeight="1" x14ac:dyDescent="0.3">
      <c r="B2031" s="11" t="s">
        <v>648</v>
      </c>
      <c r="C2031" s="14"/>
      <c r="D2031" s="10" t="s">
        <v>7998</v>
      </c>
      <c r="E2031" s="93">
        <v>232.863</v>
      </c>
      <c r="F2031" s="33">
        <f t="shared" si="69"/>
        <v>349.29449999999997</v>
      </c>
      <c r="G2031" s="11">
        <v>6</v>
      </c>
      <c r="H2031" s="126" t="s">
        <v>7535</v>
      </c>
      <c r="I2031" s="32"/>
      <c r="J2031" s="124"/>
      <c r="K2031" s="120"/>
      <c r="M2031" s="117"/>
    </row>
    <row r="2032" spans="1:13" ht="14.25" customHeight="1" x14ac:dyDescent="0.3">
      <c r="B2032" s="11" t="s">
        <v>649</v>
      </c>
      <c r="C2032" s="14"/>
      <c r="D2032" s="10" t="s">
        <v>7999</v>
      </c>
      <c r="E2032" s="93">
        <v>239.33100000000002</v>
      </c>
      <c r="F2032" s="33">
        <f t="shared" si="69"/>
        <v>358.99650000000003</v>
      </c>
      <c r="G2032" s="11">
        <v>6</v>
      </c>
      <c r="H2032" s="126" t="s">
        <v>7535</v>
      </c>
      <c r="I2032" s="32"/>
      <c r="J2032" s="124"/>
      <c r="K2032" s="120"/>
      <c r="M2032" s="117"/>
    </row>
    <row r="2033" spans="1:13" ht="14.25" customHeight="1" x14ac:dyDescent="0.3">
      <c r="B2033" s="11" t="s">
        <v>650</v>
      </c>
      <c r="C2033" s="14"/>
      <c r="D2033" s="10" t="s">
        <v>8000</v>
      </c>
      <c r="E2033" s="93">
        <v>242.565</v>
      </c>
      <c r="F2033" s="33">
        <f t="shared" si="69"/>
        <v>363.84749999999997</v>
      </c>
      <c r="G2033" s="11">
        <v>6</v>
      </c>
      <c r="H2033" s="126" t="s">
        <v>7535</v>
      </c>
      <c r="I2033" s="32"/>
      <c r="J2033" s="124"/>
      <c r="K2033" s="120"/>
      <c r="M2033" s="117"/>
    </row>
    <row r="2034" spans="1:13" ht="14.25" customHeight="1" x14ac:dyDescent="0.3">
      <c r="B2034" s="11" t="s">
        <v>651</v>
      </c>
      <c r="C2034" s="14"/>
      <c r="D2034" s="10" t="s">
        <v>8001</v>
      </c>
      <c r="E2034" s="93">
        <v>247.417</v>
      </c>
      <c r="F2034" s="33">
        <f t="shared" si="69"/>
        <v>371.12549999999999</v>
      </c>
      <c r="G2034" s="11">
        <v>6</v>
      </c>
      <c r="H2034" s="126" t="s">
        <v>7535</v>
      </c>
      <c r="I2034" s="32"/>
      <c r="J2034" s="124"/>
      <c r="K2034" s="120"/>
      <c r="M2034" s="117"/>
    </row>
    <row r="2035" spans="1:13" ht="14.25" customHeight="1" x14ac:dyDescent="0.3">
      <c r="B2035" s="11" t="s">
        <v>652</v>
      </c>
      <c r="C2035" s="14"/>
      <c r="D2035" s="10" t="s">
        <v>8002</v>
      </c>
      <c r="E2035" s="93">
        <v>294.64800000000002</v>
      </c>
      <c r="F2035" s="33">
        <f t="shared" si="69"/>
        <v>441.97200000000004</v>
      </c>
      <c r="G2035" s="11">
        <v>6</v>
      </c>
      <c r="H2035" s="126" t="s">
        <v>7535</v>
      </c>
      <c r="I2035" s="32"/>
      <c r="J2035" s="124"/>
      <c r="K2035" s="120"/>
      <c r="M2035" s="117"/>
    </row>
    <row r="2036" spans="1:13" ht="14.25" customHeight="1" x14ac:dyDescent="0.3">
      <c r="B2036" s="11" t="s">
        <v>653</v>
      </c>
      <c r="C2036" s="14"/>
      <c r="D2036" s="10" t="s">
        <v>7995</v>
      </c>
      <c r="E2036" s="93">
        <v>313.06299999999999</v>
      </c>
      <c r="F2036" s="33">
        <f t="shared" si="69"/>
        <v>469.59449999999998</v>
      </c>
      <c r="G2036" s="11">
        <v>6</v>
      </c>
      <c r="H2036" s="126" t="s">
        <v>7535</v>
      </c>
      <c r="I2036" s="32"/>
      <c r="J2036" s="124"/>
      <c r="K2036" s="120"/>
      <c r="M2036" s="117"/>
    </row>
    <row r="2037" spans="1:13" ht="14.25" customHeight="1" x14ac:dyDescent="0.3">
      <c r="B2037" s="11" t="s">
        <v>654</v>
      </c>
      <c r="C2037" s="14"/>
      <c r="D2037" s="10" t="s">
        <v>7996</v>
      </c>
      <c r="E2037" s="93">
        <v>313.06299999999999</v>
      </c>
      <c r="F2037" s="33">
        <f t="shared" si="69"/>
        <v>469.59449999999998</v>
      </c>
      <c r="G2037" s="11">
        <v>6</v>
      </c>
      <c r="H2037" s="126" t="s">
        <v>7535</v>
      </c>
      <c r="I2037" s="32"/>
      <c r="J2037" s="124"/>
      <c r="K2037" s="120"/>
      <c r="M2037" s="117"/>
    </row>
    <row r="2038" spans="1:13" ht="14.25" customHeight="1" x14ac:dyDescent="0.3">
      <c r="B2038" s="11" t="s">
        <v>655</v>
      </c>
      <c r="C2038" s="14"/>
      <c r="D2038" s="10" t="s">
        <v>7997</v>
      </c>
      <c r="E2038" s="93">
        <v>368.31</v>
      </c>
      <c r="F2038" s="33">
        <f t="shared" ref="F2038:F2097" si="70">IF(G2038="ENV.","VENTA",IF(B2038="","",E2038+E2038*A$2/100))</f>
        <v>552.46500000000003</v>
      </c>
      <c r="G2038" s="11">
        <v>6</v>
      </c>
      <c r="H2038" s="126" t="s">
        <v>7535</v>
      </c>
      <c r="I2038" s="32"/>
      <c r="J2038" s="124"/>
      <c r="K2038" s="120"/>
      <c r="M2038" s="117"/>
    </row>
    <row r="2039" spans="1:13" ht="14.25" customHeight="1" x14ac:dyDescent="0.25">
      <c r="A2039" s="16"/>
      <c r="B2039" s="17"/>
      <c r="C2039" s="18" t="s">
        <v>2064</v>
      </c>
      <c r="D2039" s="19"/>
      <c r="E2039" s="94" t="s">
        <v>3138</v>
      </c>
      <c r="F2039" s="34" t="str">
        <f t="shared" si="70"/>
        <v/>
      </c>
      <c r="G2039" s="17"/>
      <c r="H2039" s="126" t="s">
        <v>3138</v>
      </c>
      <c r="I2039" s="32"/>
      <c r="J2039" s="124"/>
      <c r="K2039" s="120"/>
      <c r="M2039" s="117"/>
    </row>
    <row r="2040" spans="1:13" ht="14.25" customHeight="1" x14ac:dyDescent="0.3">
      <c r="A2040" s="21"/>
      <c r="B2040" s="22" t="s">
        <v>2402</v>
      </c>
      <c r="C2040" s="23"/>
      <c r="D2040" s="24" t="s">
        <v>3130</v>
      </c>
      <c r="E2040" s="95" t="s">
        <v>3629</v>
      </c>
      <c r="F2040" s="35" t="str">
        <f t="shared" si="70"/>
        <v>VENTA</v>
      </c>
      <c r="G2040" s="22" t="s">
        <v>1965</v>
      </c>
      <c r="H2040" s="126" t="s">
        <v>3138</v>
      </c>
      <c r="I2040" s="32"/>
      <c r="J2040" s="124"/>
      <c r="K2040" s="120"/>
      <c r="M2040" s="117"/>
    </row>
    <row r="2041" spans="1:13" ht="14.25" customHeight="1" x14ac:dyDescent="0.3">
      <c r="B2041" s="11" t="s">
        <v>2065</v>
      </c>
      <c r="C2041" s="14"/>
      <c r="D2041" s="10" t="s">
        <v>7650</v>
      </c>
      <c r="E2041" s="93">
        <v>1503.6000000000001</v>
      </c>
      <c r="F2041" s="33">
        <f t="shared" si="70"/>
        <v>2255.4</v>
      </c>
      <c r="G2041" s="11"/>
      <c r="H2041" s="126" t="s">
        <v>7531</v>
      </c>
      <c r="I2041" s="32"/>
      <c r="J2041" s="124"/>
      <c r="K2041" s="120"/>
      <c r="M2041" s="117"/>
    </row>
    <row r="2042" spans="1:13" ht="14.25" customHeight="1" x14ac:dyDescent="0.3">
      <c r="B2042" s="11" t="s">
        <v>2066</v>
      </c>
      <c r="C2042" s="14"/>
      <c r="D2042" s="10" t="s">
        <v>7651</v>
      </c>
      <c r="E2042" s="93">
        <v>1519.9</v>
      </c>
      <c r="F2042" s="33">
        <f t="shared" si="70"/>
        <v>2279.8500000000004</v>
      </c>
      <c r="G2042" s="11"/>
      <c r="H2042" s="126" t="s">
        <v>7531</v>
      </c>
      <c r="I2042" s="32"/>
      <c r="J2042" s="124"/>
      <c r="K2042" s="120"/>
      <c r="M2042" s="117"/>
    </row>
    <row r="2043" spans="1:13" ht="14.25" customHeight="1" x14ac:dyDescent="0.3">
      <c r="B2043" s="11" t="s">
        <v>3590</v>
      </c>
      <c r="C2043" s="14"/>
      <c r="D2043" s="10" t="s">
        <v>3768</v>
      </c>
      <c r="E2043" s="93">
        <v>1304.4450000000002</v>
      </c>
      <c r="F2043" s="33">
        <f t="shared" si="70"/>
        <v>1956.6675000000002</v>
      </c>
      <c r="G2043" s="11"/>
      <c r="H2043" s="126" t="s">
        <v>7535</v>
      </c>
      <c r="I2043" s="32"/>
      <c r="J2043" s="124"/>
      <c r="K2043" s="120"/>
      <c r="M2043" s="117"/>
    </row>
    <row r="2044" spans="1:13" ht="14.25" customHeight="1" x14ac:dyDescent="0.3">
      <c r="B2044" s="11" t="s">
        <v>3591</v>
      </c>
      <c r="C2044" s="14"/>
      <c r="D2044" s="10" t="s">
        <v>3769</v>
      </c>
      <c r="E2044" s="93">
        <v>1365.9760000000001</v>
      </c>
      <c r="F2044" s="33">
        <f t="shared" si="70"/>
        <v>2048.9639999999999</v>
      </c>
      <c r="G2044" s="11"/>
      <c r="H2044" s="126" t="s">
        <v>7535</v>
      </c>
      <c r="I2044" s="32"/>
      <c r="J2044" s="124"/>
      <c r="K2044" s="120"/>
      <c r="M2044" s="117"/>
    </row>
    <row r="2045" spans="1:13" ht="14.25" customHeight="1" x14ac:dyDescent="0.25">
      <c r="A2045" s="16"/>
      <c r="B2045" s="17"/>
      <c r="C2045" s="18" t="s">
        <v>2067</v>
      </c>
      <c r="D2045" s="19"/>
      <c r="E2045" s="94" t="s">
        <v>3138</v>
      </c>
      <c r="F2045" s="34" t="str">
        <f t="shared" si="70"/>
        <v/>
      </c>
      <c r="G2045" s="17"/>
      <c r="H2045" s="126" t="s">
        <v>3138</v>
      </c>
      <c r="I2045" s="32"/>
      <c r="J2045" s="124"/>
      <c r="K2045" s="120"/>
      <c r="M2045" s="117"/>
    </row>
    <row r="2046" spans="1:13" ht="14.25" customHeight="1" x14ac:dyDescent="0.3">
      <c r="A2046" s="21"/>
      <c r="B2046" s="22" t="s">
        <v>2402</v>
      </c>
      <c r="C2046" s="23"/>
      <c r="D2046" s="24" t="s">
        <v>3130</v>
      </c>
      <c r="E2046" s="95" t="s">
        <v>3629</v>
      </c>
      <c r="F2046" s="35" t="str">
        <f t="shared" si="70"/>
        <v>VENTA</v>
      </c>
      <c r="G2046" s="22" t="s">
        <v>1965</v>
      </c>
      <c r="H2046" s="126" t="s">
        <v>3138</v>
      </c>
      <c r="I2046" s="32"/>
      <c r="J2046" s="124"/>
      <c r="K2046" s="120"/>
      <c r="M2046" s="117"/>
    </row>
    <row r="2047" spans="1:13" ht="14.25" customHeight="1" x14ac:dyDescent="0.3">
      <c r="B2047" s="11" t="s">
        <v>656</v>
      </c>
      <c r="C2047" s="14"/>
      <c r="D2047" s="10" t="s">
        <v>5788</v>
      </c>
      <c r="E2047" s="93">
        <v>693.89300000000003</v>
      </c>
      <c r="F2047" s="33">
        <f t="shared" si="70"/>
        <v>1040.8395</v>
      </c>
      <c r="G2047" s="11">
        <v>12</v>
      </c>
      <c r="H2047" s="126" t="s">
        <v>3138</v>
      </c>
      <c r="I2047" s="32"/>
      <c r="J2047" s="124"/>
      <c r="K2047" s="120"/>
      <c r="M2047" s="117"/>
    </row>
    <row r="2048" spans="1:13" ht="14.25" customHeight="1" x14ac:dyDescent="0.3">
      <c r="B2048" s="11" t="s">
        <v>657</v>
      </c>
      <c r="C2048" s="14"/>
      <c r="D2048" s="10" t="s">
        <v>5791</v>
      </c>
      <c r="E2048" s="93">
        <v>693.89300000000003</v>
      </c>
      <c r="F2048" s="33">
        <f t="shared" si="70"/>
        <v>1040.8395</v>
      </c>
      <c r="G2048" s="11">
        <v>12</v>
      </c>
      <c r="H2048" s="126" t="s">
        <v>3138</v>
      </c>
      <c r="I2048" s="32"/>
      <c r="J2048" s="124"/>
      <c r="K2048" s="120"/>
      <c r="M2048" s="117"/>
    </row>
    <row r="2049" spans="1:13" ht="14.25" customHeight="1" x14ac:dyDescent="0.3">
      <c r="B2049" s="11" t="s">
        <v>658</v>
      </c>
      <c r="C2049" s="14"/>
      <c r="D2049" s="10" t="s">
        <v>5787</v>
      </c>
      <c r="E2049" s="93">
        <v>692.60500000000002</v>
      </c>
      <c r="F2049" s="33">
        <f t="shared" si="70"/>
        <v>1038.9075</v>
      </c>
      <c r="G2049" s="11">
        <v>12</v>
      </c>
      <c r="H2049" s="126" t="s">
        <v>3138</v>
      </c>
      <c r="I2049" s="32"/>
      <c r="J2049" s="124"/>
      <c r="K2049" s="120"/>
      <c r="M2049" s="117"/>
    </row>
    <row r="2050" spans="1:13" ht="14.25" customHeight="1" x14ac:dyDescent="0.3">
      <c r="B2050" s="11" t="s">
        <v>659</v>
      </c>
      <c r="C2050" s="14"/>
      <c r="D2050" s="10" t="s">
        <v>5792</v>
      </c>
      <c r="E2050" s="93">
        <v>790.26800000000003</v>
      </c>
      <c r="F2050" s="33">
        <f t="shared" si="70"/>
        <v>1185.402</v>
      </c>
      <c r="G2050" s="11">
        <v>12</v>
      </c>
      <c r="H2050" s="126" t="s">
        <v>3138</v>
      </c>
      <c r="I2050" s="32"/>
      <c r="J2050" s="124"/>
      <c r="K2050" s="120"/>
      <c r="M2050" s="117"/>
    </row>
    <row r="2051" spans="1:13" ht="14.25" customHeight="1" x14ac:dyDescent="0.3">
      <c r="B2051" s="11" t="s">
        <v>660</v>
      </c>
      <c r="C2051" s="14"/>
      <c r="D2051" s="10" t="s">
        <v>5790</v>
      </c>
      <c r="E2051" s="93">
        <v>742.08500000000004</v>
      </c>
      <c r="F2051" s="33">
        <f t="shared" si="70"/>
        <v>1113.1275000000001</v>
      </c>
      <c r="G2051" s="11">
        <v>12</v>
      </c>
      <c r="H2051" s="126" t="s">
        <v>3138</v>
      </c>
      <c r="I2051" s="32"/>
      <c r="J2051" s="124"/>
      <c r="K2051" s="120"/>
      <c r="M2051" s="117"/>
    </row>
    <row r="2052" spans="1:13" ht="14.25" customHeight="1" x14ac:dyDescent="0.3">
      <c r="B2052" s="11" t="s">
        <v>661</v>
      </c>
      <c r="C2052" s="14"/>
      <c r="D2052" s="10" t="s">
        <v>5789</v>
      </c>
      <c r="E2052" s="93">
        <v>803.12100000000009</v>
      </c>
      <c r="F2052" s="33">
        <f t="shared" si="70"/>
        <v>1204.6815000000001</v>
      </c>
      <c r="G2052" s="11">
        <v>12</v>
      </c>
      <c r="H2052" s="126" t="s">
        <v>3138</v>
      </c>
      <c r="I2052" s="32"/>
      <c r="J2052" s="124"/>
      <c r="K2052" s="120"/>
      <c r="M2052" s="117"/>
    </row>
    <row r="2053" spans="1:13" ht="14.25" customHeight="1" x14ac:dyDescent="0.3">
      <c r="B2053" s="11" t="s">
        <v>662</v>
      </c>
      <c r="C2053" s="14"/>
      <c r="D2053" s="10" t="s">
        <v>6941</v>
      </c>
      <c r="E2053" s="93">
        <v>378.358</v>
      </c>
      <c r="F2053" s="33">
        <f t="shared" si="70"/>
        <v>567.53700000000003</v>
      </c>
      <c r="G2053" s="11">
        <v>1</v>
      </c>
      <c r="H2053" s="126" t="s">
        <v>7534</v>
      </c>
      <c r="I2053" s="32"/>
      <c r="J2053" s="124"/>
      <c r="K2053" s="120"/>
      <c r="M2053" s="117"/>
    </row>
    <row r="2054" spans="1:13" ht="14.25" customHeight="1" x14ac:dyDescent="0.25">
      <c r="A2054" s="16"/>
      <c r="B2054" s="17"/>
      <c r="C2054" s="18" t="s">
        <v>2068</v>
      </c>
      <c r="D2054" s="19"/>
      <c r="E2054" s="94" t="s">
        <v>3138</v>
      </c>
      <c r="F2054" s="34" t="str">
        <f t="shared" si="70"/>
        <v/>
      </c>
      <c r="G2054" s="17"/>
      <c r="H2054" s="126" t="s">
        <v>3138</v>
      </c>
      <c r="I2054" s="32"/>
      <c r="J2054" s="124"/>
      <c r="K2054" s="120"/>
      <c r="M2054" s="117"/>
    </row>
    <row r="2055" spans="1:13" ht="14.25" customHeight="1" x14ac:dyDescent="0.3">
      <c r="B2055" s="11" t="s">
        <v>1755</v>
      </c>
      <c r="C2055" s="14"/>
      <c r="D2055" s="10" t="s">
        <v>5799</v>
      </c>
      <c r="E2055" s="93">
        <v>239.702</v>
      </c>
      <c r="F2055" s="33">
        <f t="shared" si="70"/>
        <v>359.553</v>
      </c>
      <c r="G2055" s="11">
        <v>1</v>
      </c>
      <c r="H2055" s="126" t="s">
        <v>3138</v>
      </c>
      <c r="I2055" s="32"/>
      <c r="J2055" s="124"/>
      <c r="K2055" s="120"/>
      <c r="M2055" s="117"/>
    </row>
    <row r="2056" spans="1:13" ht="14.25" customHeight="1" x14ac:dyDescent="0.3">
      <c r="B2056" s="11" t="s">
        <v>1756</v>
      </c>
      <c r="C2056" s="14"/>
      <c r="D2056" s="10" t="s">
        <v>5800</v>
      </c>
      <c r="E2056" s="93">
        <v>239.702</v>
      </c>
      <c r="F2056" s="33">
        <f t="shared" si="70"/>
        <v>359.553</v>
      </c>
      <c r="G2056" s="11">
        <v>1</v>
      </c>
      <c r="H2056" s="126" t="s">
        <v>3138</v>
      </c>
      <c r="I2056" s="32"/>
      <c r="J2056" s="124"/>
      <c r="K2056" s="120"/>
      <c r="M2056" s="117"/>
    </row>
    <row r="2057" spans="1:13" ht="14.25" customHeight="1" x14ac:dyDescent="0.3">
      <c r="B2057" s="11" t="s">
        <v>1757</v>
      </c>
      <c r="C2057" s="14"/>
      <c r="D2057" s="10" t="s">
        <v>5801</v>
      </c>
      <c r="E2057" s="93">
        <v>239.702</v>
      </c>
      <c r="F2057" s="33">
        <f t="shared" si="70"/>
        <v>359.553</v>
      </c>
      <c r="G2057" s="11">
        <v>1</v>
      </c>
      <c r="H2057" s="126" t="s">
        <v>3138</v>
      </c>
      <c r="I2057" s="32"/>
      <c r="J2057" s="124"/>
      <c r="K2057" s="120"/>
      <c r="M2057" s="117"/>
    </row>
    <row r="2058" spans="1:13" ht="14.25" customHeight="1" x14ac:dyDescent="0.25">
      <c r="A2058" s="16"/>
      <c r="B2058" s="17"/>
      <c r="C2058" s="18" t="s">
        <v>2069</v>
      </c>
      <c r="D2058" s="19"/>
      <c r="E2058" s="94" t="s">
        <v>3138</v>
      </c>
      <c r="F2058" s="34" t="str">
        <f t="shared" si="70"/>
        <v/>
      </c>
      <c r="G2058" s="17"/>
      <c r="H2058" s="126" t="s">
        <v>3138</v>
      </c>
      <c r="I2058" s="32"/>
      <c r="J2058" s="124"/>
      <c r="K2058" s="120"/>
      <c r="M2058" s="117"/>
    </row>
    <row r="2059" spans="1:13" ht="14.25" customHeight="1" x14ac:dyDescent="0.3">
      <c r="A2059" s="21"/>
      <c r="B2059" s="22" t="s">
        <v>2402</v>
      </c>
      <c r="C2059" s="23"/>
      <c r="D2059" s="24" t="s">
        <v>3130</v>
      </c>
      <c r="E2059" s="95" t="s">
        <v>3629</v>
      </c>
      <c r="F2059" s="35" t="str">
        <f t="shared" si="70"/>
        <v>VENTA</v>
      </c>
      <c r="G2059" s="22" t="s">
        <v>1965</v>
      </c>
      <c r="H2059" s="126" t="s">
        <v>3138</v>
      </c>
      <c r="I2059" s="32"/>
      <c r="J2059" s="124"/>
      <c r="K2059" s="120"/>
      <c r="M2059" s="117"/>
    </row>
    <row r="2060" spans="1:13" ht="14.25" customHeight="1" x14ac:dyDescent="0.3">
      <c r="B2060" s="11" t="s">
        <v>663</v>
      </c>
      <c r="C2060" s="14"/>
      <c r="D2060" s="10" t="s">
        <v>5793</v>
      </c>
      <c r="E2060" s="93">
        <v>657.48500000000001</v>
      </c>
      <c r="F2060" s="33">
        <f t="shared" si="70"/>
        <v>986.22749999999996</v>
      </c>
      <c r="G2060" s="11">
        <v>12</v>
      </c>
      <c r="H2060" s="126" t="s">
        <v>7528</v>
      </c>
      <c r="I2060" s="32"/>
      <c r="J2060" s="124"/>
      <c r="K2060" s="120"/>
      <c r="M2060" s="117"/>
    </row>
    <row r="2061" spans="1:13" ht="14.25" customHeight="1" x14ac:dyDescent="0.3">
      <c r="B2061" s="11" t="s">
        <v>664</v>
      </c>
      <c r="C2061" s="14"/>
      <c r="D2061" s="10" t="s">
        <v>5794</v>
      </c>
      <c r="E2061" s="93">
        <v>707.51</v>
      </c>
      <c r="F2061" s="33">
        <f t="shared" si="70"/>
        <v>1061.2649999999999</v>
      </c>
      <c r="G2061" s="11">
        <v>12</v>
      </c>
      <c r="H2061" s="126" t="s">
        <v>7528</v>
      </c>
      <c r="I2061" s="32"/>
      <c r="J2061" s="124"/>
      <c r="K2061" s="120"/>
      <c r="M2061" s="117"/>
    </row>
    <row r="2062" spans="1:13" ht="14.25" customHeight="1" x14ac:dyDescent="0.3">
      <c r="B2062" s="11" t="s">
        <v>665</v>
      </c>
      <c r="C2062" s="14"/>
      <c r="D2062" s="10" t="s">
        <v>5795</v>
      </c>
      <c r="E2062" s="93">
        <v>835.14800000000002</v>
      </c>
      <c r="F2062" s="33">
        <f t="shared" si="70"/>
        <v>1252.722</v>
      </c>
      <c r="G2062" s="11">
        <v>12</v>
      </c>
      <c r="H2062" s="126" t="s">
        <v>7528</v>
      </c>
      <c r="I2062" s="32"/>
      <c r="J2062" s="124"/>
      <c r="K2062" s="120"/>
      <c r="M2062" s="117"/>
    </row>
    <row r="2063" spans="1:13" ht="14.25" customHeight="1" x14ac:dyDescent="0.3">
      <c r="B2063" s="11" t="s">
        <v>666</v>
      </c>
      <c r="C2063" s="14"/>
      <c r="D2063" s="10" t="s">
        <v>5796</v>
      </c>
      <c r="E2063" s="93">
        <v>905.12200000000007</v>
      </c>
      <c r="F2063" s="33">
        <f t="shared" si="70"/>
        <v>1357.683</v>
      </c>
      <c r="G2063" s="11">
        <v>12</v>
      </c>
      <c r="H2063" s="126" t="s">
        <v>7528</v>
      </c>
      <c r="I2063" s="32"/>
      <c r="J2063" s="124"/>
      <c r="K2063" s="120"/>
      <c r="M2063" s="117"/>
    </row>
    <row r="2064" spans="1:13" ht="14.25" customHeight="1" x14ac:dyDescent="0.3">
      <c r="B2064" s="11" t="s">
        <v>667</v>
      </c>
      <c r="C2064" s="14"/>
      <c r="D2064" s="10" t="s">
        <v>5797</v>
      </c>
      <c r="E2064" s="93">
        <v>1012.3760000000001</v>
      </c>
      <c r="F2064" s="33">
        <f t="shared" si="70"/>
        <v>1518.5640000000001</v>
      </c>
      <c r="G2064" s="11">
        <v>12</v>
      </c>
      <c r="H2064" s="126" t="s">
        <v>7528</v>
      </c>
      <c r="I2064" s="32"/>
      <c r="J2064" s="124"/>
      <c r="K2064" s="120"/>
      <c r="M2064" s="117"/>
    </row>
    <row r="2065" spans="1:13" ht="14.25" customHeight="1" x14ac:dyDescent="0.3">
      <c r="B2065" s="11" t="s">
        <v>668</v>
      </c>
      <c r="C2065" s="14"/>
      <c r="D2065" s="10" t="s">
        <v>3490</v>
      </c>
      <c r="E2065" s="93">
        <v>46.329100000000004</v>
      </c>
      <c r="F2065" s="33">
        <f t="shared" si="70"/>
        <v>69.493650000000002</v>
      </c>
      <c r="G2065" s="11">
        <v>12</v>
      </c>
      <c r="H2065" s="126" t="s">
        <v>3138</v>
      </c>
      <c r="I2065" s="32"/>
      <c r="J2065" s="124"/>
      <c r="K2065" s="120"/>
      <c r="M2065" s="117"/>
    </row>
    <row r="2066" spans="1:13" ht="14.25" customHeight="1" x14ac:dyDescent="0.25">
      <c r="A2066" s="16"/>
      <c r="B2066" s="17"/>
      <c r="C2066" s="18" t="s">
        <v>2070</v>
      </c>
      <c r="D2066" s="19"/>
      <c r="E2066" s="94" t="s">
        <v>3138</v>
      </c>
      <c r="F2066" s="34" t="str">
        <f t="shared" si="70"/>
        <v/>
      </c>
      <c r="G2066" s="17"/>
      <c r="H2066" s="126" t="s">
        <v>3138</v>
      </c>
      <c r="I2066" s="32"/>
      <c r="J2066" s="124"/>
      <c r="K2066" s="120"/>
      <c r="M2066" s="117"/>
    </row>
    <row r="2067" spans="1:13" ht="14.25" customHeight="1" x14ac:dyDescent="0.3">
      <c r="A2067" s="21"/>
      <c r="B2067" s="22" t="s">
        <v>2402</v>
      </c>
      <c r="C2067" s="23"/>
      <c r="D2067" s="24" t="s">
        <v>3130</v>
      </c>
      <c r="E2067" s="95" t="s">
        <v>3629</v>
      </c>
      <c r="F2067" s="35" t="str">
        <f t="shared" si="70"/>
        <v>VENTA</v>
      </c>
      <c r="G2067" s="22" t="s">
        <v>1965</v>
      </c>
      <c r="H2067" s="126" t="s">
        <v>3138</v>
      </c>
      <c r="I2067" s="32"/>
      <c r="J2067" s="124"/>
      <c r="K2067" s="120"/>
      <c r="M2067" s="117"/>
    </row>
    <row r="2068" spans="1:13" ht="14.25" customHeight="1" x14ac:dyDescent="0.3">
      <c r="B2068" s="11" t="s">
        <v>2071</v>
      </c>
      <c r="C2068" s="14"/>
      <c r="D2068" s="10" t="s">
        <v>5807</v>
      </c>
      <c r="E2068" s="93">
        <v>223.97300000000001</v>
      </c>
      <c r="F2068" s="33">
        <f t="shared" si="70"/>
        <v>335.95950000000005</v>
      </c>
      <c r="G2068" s="11">
        <v>12</v>
      </c>
      <c r="H2068" s="126" t="s">
        <v>3138</v>
      </c>
      <c r="I2068" s="32"/>
      <c r="J2068" s="124"/>
      <c r="K2068" s="120"/>
      <c r="M2068" s="117"/>
    </row>
    <row r="2069" spans="1:13" ht="14.25" customHeight="1" x14ac:dyDescent="0.3">
      <c r="B2069" s="11" t="s">
        <v>672</v>
      </c>
      <c r="C2069" s="14"/>
      <c r="D2069" s="10" t="s">
        <v>5808</v>
      </c>
      <c r="E2069" s="93">
        <v>244.39200000000002</v>
      </c>
      <c r="F2069" s="33">
        <f t="shared" si="70"/>
        <v>366.58800000000002</v>
      </c>
      <c r="G2069" s="11">
        <v>12</v>
      </c>
      <c r="H2069" s="126" t="s">
        <v>3138</v>
      </c>
      <c r="I2069" s="32"/>
      <c r="J2069" s="124"/>
      <c r="K2069" s="120"/>
      <c r="M2069" s="117"/>
    </row>
    <row r="2070" spans="1:13" ht="14.25" customHeight="1" x14ac:dyDescent="0.3">
      <c r="B2070" s="11" t="s">
        <v>673</v>
      </c>
      <c r="C2070" s="14"/>
      <c r="D2070" s="10" t="s">
        <v>5809</v>
      </c>
      <c r="E2070" s="93">
        <v>294.904</v>
      </c>
      <c r="F2070" s="33">
        <f t="shared" si="70"/>
        <v>442.35599999999999</v>
      </c>
      <c r="G2070" s="11">
        <v>12</v>
      </c>
      <c r="H2070" s="126" t="s">
        <v>3138</v>
      </c>
      <c r="I2070" s="32"/>
      <c r="J2070" s="124"/>
      <c r="K2070" s="120"/>
      <c r="M2070" s="117"/>
    </row>
    <row r="2071" spans="1:13" ht="14.25" customHeight="1" x14ac:dyDescent="0.3">
      <c r="B2071" s="11" t="s">
        <v>2072</v>
      </c>
      <c r="C2071" s="14"/>
      <c r="D2071" s="10" t="s">
        <v>5810</v>
      </c>
      <c r="E2071" s="93">
        <v>338.84800000000001</v>
      </c>
      <c r="F2071" s="33">
        <f t="shared" si="70"/>
        <v>508.27200000000005</v>
      </c>
      <c r="G2071" s="11">
        <v>12</v>
      </c>
      <c r="H2071" s="126" t="s">
        <v>3138</v>
      </c>
      <c r="I2071" s="32"/>
      <c r="J2071" s="124"/>
      <c r="K2071" s="120"/>
      <c r="M2071" s="117"/>
    </row>
    <row r="2072" spans="1:13" ht="14.25" customHeight="1" x14ac:dyDescent="0.3">
      <c r="B2072" s="11" t="s">
        <v>2073</v>
      </c>
      <c r="C2072" s="14"/>
      <c r="D2072" s="10" t="s">
        <v>4336</v>
      </c>
      <c r="E2072" s="93">
        <v>433.19600000000003</v>
      </c>
      <c r="F2072" s="33">
        <f t="shared" si="70"/>
        <v>649.7940000000001</v>
      </c>
      <c r="G2072" s="11">
        <v>12</v>
      </c>
      <c r="H2072" s="126" t="s">
        <v>7534</v>
      </c>
      <c r="I2072" s="32"/>
      <c r="J2072" s="124"/>
      <c r="K2072" s="120"/>
      <c r="M2072" s="117"/>
    </row>
    <row r="2073" spans="1:13" ht="14.25" customHeight="1" x14ac:dyDescent="0.25">
      <c r="A2073" s="16"/>
      <c r="B2073" s="17"/>
      <c r="C2073" s="18" t="s">
        <v>2074</v>
      </c>
      <c r="D2073" s="19"/>
      <c r="E2073" s="94" t="s">
        <v>3138</v>
      </c>
      <c r="F2073" s="34" t="str">
        <f t="shared" si="70"/>
        <v/>
      </c>
      <c r="G2073" s="17"/>
      <c r="H2073" s="126" t="s">
        <v>3138</v>
      </c>
      <c r="I2073" s="32"/>
      <c r="J2073" s="124"/>
      <c r="K2073" s="120"/>
      <c r="M2073" s="117"/>
    </row>
    <row r="2074" spans="1:13" ht="14.25" customHeight="1" x14ac:dyDescent="0.3">
      <c r="A2074" s="21"/>
      <c r="B2074" s="22" t="s">
        <v>2402</v>
      </c>
      <c r="C2074" s="23"/>
      <c r="D2074" s="24" t="s">
        <v>3130</v>
      </c>
      <c r="E2074" s="95" t="s">
        <v>3629</v>
      </c>
      <c r="F2074" s="35" t="str">
        <f t="shared" si="70"/>
        <v>VENTA</v>
      </c>
      <c r="G2074" s="22" t="s">
        <v>1965</v>
      </c>
      <c r="H2074" s="126" t="s">
        <v>3138</v>
      </c>
      <c r="I2074" s="32"/>
      <c r="J2074" s="124"/>
      <c r="K2074" s="120"/>
      <c r="M2074" s="117"/>
    </row>
    <row r="2075" spans="1:13" ht="14.25" customHeight="1" x14ac:dyDescent="0.3">
      <c r="B2075" s="11" t="s">
        <v>669</v>
      </c>
      <c r="C2075" s="14"/>
      <c r="D2075" s="10" t="s">
        <v>7035</v>
      </c>
      <c r="E2075" s="93">
        <v>90.825000000000003</v>
      </c>
      <c r="F2075" s="33">
        <f t="shared" si="70"/>
        <v>136.23750000000001</v>
      </c>
      <c r="G2075" s="11">
        <v>12</v>
      </c>
      <c r="H2075" s="126" t="s">
        <v>3138</v>
      </c>
      <c r="I2075" s="32"/>
      <c r="J2075" s="124"/>
      <c r="K2075" s="120"/>
      <c r="M2075" s="117"/>
    </row>
    <row r="2076" spans="1:13" ht="14.25" customHeight="1" x14ac:dyDescent="0.3">
      <c r="B2076" s="11" t="s">
        <v>670</v>
      </c>
      <c r="C2076" s="14"/>
      <c r="D2076" s="10" t="s">
        <v>7036</v>
      </c>
      <c r="E2076" s="93">
        <v>108.15</v>
      </c>
      <c r="F2076" s="33">
        <f t="shared" si="70"/>
        <v>162.22500000000002</v>
      </c>
      <c r="G2076" s="11">
        <v>12</v>
      </c>
      <c r="H2076" s="126" t="s">
        <v>3138</v>
      </c>
      <c r="I2076" s="32"/>
      <c r="J2076" s="124"/>
      <c r="K2076" s="120"/>
      <c r="M2076" s="117"/>
    </row>
    <row r="2077" spans="1:13" ht="14.25" customHeight="1" x14ac:dyDescent="0.3">
      <c r="B2077" s="11" t="s">
        <v>671</v>
      </c>
      <c r="C2077" s="14"/>
      <c r="D2077" s="10" t="s">
        <v>7038</v>
      </c>
      <c r="E2077" s="93">
        <v>127.399</v>
      </c>
      <c r="F2077" s="33">
        <f t="shared" si="70"/>
        <v>191.0985</v>
      </c>
      <c r="G2077" s="11">
        <v>12</v>
      </c>
      <c r="H2077" s="126" t="s">
        <v>3138</v>
      </c>
      <c r="I2077" s="32"/>
      <c r="J2077" s="124"/>
      <c r="K2077" s="120"/>
      <c r="M2077" s="117"/>
    </row>
    <row r="2078" spans="1:13" ht="14.25" customHeight="1" x14ac:dyDescent="0.25">
      <c r="A2078" s="16"/>
      <c r="B2078" s="17"/>
      <c r="C2078" s="18" t="s">
        <v>2075</v>
      </c>
      <c r="D2078" s="19"/>
      <c r="E2078" s="94" t="s">
        <v>3138</v>
      </c>
      <c r="F2078" s="34" t="str">
        <f t="shared" si="70"/>
        <v/>
      </c>
      <c r="G2078" s="17"/>
      <c r="H2078" s="126" t="s">
        <v>3138</v>
      </c>
      <c r="I2078" s="32"/>
      <c r="J2078" s="124"/>
      <c r="K2078" s="120"/>
      <c r="M2078" s="117"/>
    </row>
    <row r="2079" spans="1:13" ht="14.25" customHeight="1" x14ac:dyDescent="0.3">
      <c r="A2079" s="21"/>
      <c r="B2079" s="22" t="s">
        <v>2402</v>
      </c>
      <c r="C2079" s="23"/>
      <c r="D2079" s="24" t="s">
        <v>3130</v>
      </c>
      <c r="E2079" s="95" t="s">
        <v>3629</v>
      </c>
      <c r="F2079" s="35" t="str">
        <f t="shared" si="70"/>
        <v>VENTA</v>
      </c>
      <c r="G2079" s="22" t="s">
        <v>1965</v>
      </c>
      <c r="H2079" s="126" t="s">
        <v>3138</v>
      </c>
      <c r="I2079" s="32"/>
      <c r="J2079" s="124"/>
      <c r="K2079" s="120"/>
      <c r="M2079" s="117"/>
    </row>
    <row r="2080" spans="1:13" ht="14.25" customHeight="1" x14ac:dyDescent="0.3">
      <c r="B2080" s="11" t="s">
        <v>674</v>
      </c>
      <c r="C2080" s="14"/>
      <c r="D2080" s="10" t="s">
        <v>4335</v>
      </c>
      <c r="E2080" s="93">
        <v>918.01800000000003</v>
      </c>
      <c r="F2080" s="33">
        <f t="shared" si="70"/>
        <v>1377.027</v>
      </c>
      <c r="G2080" s="11">
        <v>1</v>
      </c>
      <c r="H2080" s="126" t="s">
        <v>3138</v>
      </c>
      <c r="I2080" s="32"/>
      <c r="J2080" s="124"/>
      <c r="K2080" s="120"/>
      <c r="M2080" s="117"/>
    </row>
    <row r="2081" spans="1:13" ht="14.25" customHeight="1" x14ac:dyDescent="0.25">
      <c r="A2081" s="16"/>
      <c r="B2081" s="17"/>
      <c r="C2081" s="18" t="s">
        <v>3570</v>
      </c>
      <c r="D2081" s="19"/>
      <c r="E2081" s="94" t="s">
        <v>3138</v>
      </c>
      <c r="F2081" s="34" t="str">
        <f t="shared" si="70"/>
        <v/>
      </c>
      <c r="G2081" s="17"/>
      <c r="H2081" s="126" t="s">
        <v>3138</v>
      </c>
      <c r="I2081" s="32"/>
      <c r="J2081" s="124"/>
      <c r="K2081" s="120"/>
      <c r="M2081" s="117"/>
    </row>
    <row r="2082" spans="1:13" ht="14.25" customHeight="1" x14ac:dyDescent="0.3">
      <c r="B2082" s="11" t="s">
        <v>3500</v>
      </c>
      <c r="C2082" s="14"/>
      <c r="D2082" s="10" t="s">
        <v>3704</v>
      </c>
      <c r="E2082" s="93">
        <v>406</v>
      </c>
      <c r="F2082" s="33">
        <f t="shared" si="70"/>
        <v>609</v>
      </c>
      <c r="G2082" s="11">
        <v>1</v>
      </c>
      <c r="H2082" s="126" t="s">
        <v>3138</v>
      </c>
      <c r="I2082" s="32"/>
      <c r="J2082" s="124"/>
      <c r="K2082" s="120"/>
      <c r="M2082" s="117"/>
    </row>
    <row r="2083" spans="1:13" ht="14.25" customHeight="1" x14ac:dyDescent="0.3">
      <c r="B2083" s="11" t="s">
        <v>3501</v>
      </c>
      <c r="C2083" s="14"/>
      <c r="D2083" s="10" t="s">
        <v>7025</v>
      </c>
      <c r="E2083" s="93">
        <v>281.88100000000003</v>
      </c>
      <c r="F2083" s="33">
        <f t="shared" si="70"/>
        <v>422.82150000000001</v>
      </c>
      <c r="G2083" s="11">
        <v>1</v>
      </c>
      <c r="H2083" s="126" t="s">
        <v>7535</v>
      </c>
      <c r="I2083" s="32"/>
      <c r="J2083" s="124"/>
      <c r="K2083" s="120"/>
      <c r="M2083" s="117"/>
    </row>
    <row r="2084" spans="1:13" ht="14.25" customHeight="1" x14ac:dyDescent="0.3">
      <c r="B2084" s="82"/>
      <c r="C2084" s="85"/>
      <c r="D2084" s="81"/>
      <c r="F2084" s="93"/>
      <c r="G2084" s="82"/>
      <c r="H2084" s="126" t="s">
        <v>3138</v>
      </c>
      <c r="I2084" s="32"/>
      <c r="J2084" s="124"/>
      <c r="K2084" s="120"/>
      <c r="M2084" s="117"/>
    </row>
    <row r="2085" spans="1:13" ht="14.25" customHeight="1" x14ac:dyDescent="0.25">
      <c r="A2085" s="16"/>
      <c r="B2085" s="17"/>
      <c r="C2085" s="18" t="s">
        <v>3495</v>
      </c>
      <c r="D2085" s="19"/>
      <c r="E2085" s="94" t="s">
        <v>3138</v>
      </c>
      <c r="F2085" s="34" t="str">
        <f t="shared" si="70"/>
        <v/>
      </c>
      <c r="G2085" s="17"/>
      <c r="H2085" s="126" t="s">
        <v>3138</v>
      </c>
      <c r="I2085" s="32"/>
      <c r="J2085" s="124"/>
      <c r="K2085" s="120"/>
      <c r="M2085" s="117"/>
    </row>
    <row r="2086" spans="1:13" ht="14.25" customHeight="1" x14ac:dyDescent="0.3">
      <c r="A2086" s="21"/>
      <c r="B2086" s="22" t="s">
        <v>2402</v>
      </c>
      <c r="C2086" s="23"/>
      <c r="D2086" s="24" t="s">
        <v>3130</v>
      </c>
      <c r="E2086" s="95" t="s">
        <v>3629</v>
      </c>
      <c r="F2086" s="35" t="str">
        <f t="shared" si="70"/>
        <v>VENTA</v>
      </c>
      <c r="G2086" s="22" t="s">
        <v>1965</v>
      </c>
      <c r="H2086" s="126" t="s">
        <v>3138</v>
      </c>
      <c r="I2086" s="32"/>
      <c r="J2086" s="124"/>
      <c r="K2086" s="120"/>
      <c r="M2086" s="117"/>
    </row>
    <row r="2087" spans="1:13" ht="14.25" customHeight="1" x14ac:dyDescent="0.3">
      <c r="B2087" s="11" t="s">
        <v>3450</v>
      </c>
      <c r="C2087" s="14"/>
      <c r="D2087" s="10" t="s">
        <v>7168</v>
      </c>
      <c r="E2087" s="93">
        <v>139.934</v>
      </c>
      <c r="F2087" s="33">
        <f t="shared" si="70"/>
        <v>209.90100000000001</v>
      </c>
      <c r="G2087" s="11">
        <v>10</v>
      </c>
      <c r="H2087" s="126" t="s">
        <v>3138</v>
      </c>
      <c r="I2087" s="32"/>
      <c r="J2087" s="124"/>
      <c r="K2087" s="120"/>
      <c r="M2087" s="117"/>
    </row>
    <row r="2088" spans="1:13" ht="14.25" customHeight="1" x14ac:dyDescent="0.3">
      <c r="A2088"/>
      <c r="B2088" s="11" t="s">
        <v>3451</v>
      </c>
      <c r="C2088" s="14"/>
      <c r="D2088" s="10" t="s">
        <v>7169</v>
      </c>
      <c r="E2088" s="93">
        <v>162.46299999999999</v>
      </c>
      <c r="F2088" s="33">
        <f t="shared" si="70"/>
        <v>243.69450000000001</v>
      </c>
      <c r="G2088" s="11">
        <v>10</v>
      </c>
      <c r="H2088" s="126" t="s">
        <v>3138</v>
      </c>
      <c r="I2088" s="32"/>
      <c r="J2088" s="124"/>
      <c r="K2088" s="120"/>
      <c r="M2088" s="117"/>
    </row>
    <row r="2089" spans="1:13" ht="14.25" customHeight="1" x14ac:dyDescent="0.3">
      <c r="B2089" s="11" t="s">
        <v>3452</v>
      </c>
      <c r="C2089" s="14"/>
      <c r="D2089" s="10" t="s">
        <v>7170</v>
      </c>
      <c r="E2089" s="93">
        <v>160.34700000000001</v>
      </c>
      <c r="F2089" s="33">
        <f t="shared" si="70"/>
        <v>240.52050000000003</v>
      </c>
      <c r="G2089" s="11">
        <v>10</v>
      </c>
      <c r="H2089" s="126" t="s">
        <v>3138</v>
      </c>
      <c r="I2089" s="32"/>
      <c r="J2089" s="124"/>
      <c r="K2089" s="120"/>
      <c r="M2089" s="117"/>
    </row>
    <row r="2090" spans="1:13" ht="14.25" customHeight="1" x14ac:dyDescent="0.3">
      <c r="A2090"/>
      <c r="B2090" s="11" t="s">
        <v>3453</v>
      </c>
      <c r="C2090" s="14"/>
      <c r="D2090" s="10" t="s">
        <v>7171</v>
      </c>
      <c r="E2090" s="93">
        <v>273.12700000000001</v>
      </c>
      <c r="F2090" s="33">
        <f t="shared" si="70"/>
        <v>409.69050000000004</v>
      </c>
      <c r="G2090" s="82">
        <v>10</v>
      </c>
      <c r="H2090" s="126" t="s">
        <v>3138</v>
      </c>
      <c r="I2090" s="32"/>
      <c r="J2090" s="124"/>
      <c r="K2090" s="120"/>
      <c r="M2090" s="117"/>
    </row>
    <row r="2091" spans="1:13" ht="14.25" customHeight="1" x14ac:dyDescent="0.3">
      <c r="B2091" s="11" t="s">
        <v>3454</v>
      </c>
      <c r="C2091" s="14"/>
      <c r="D2091" s="10" t="s">
        <v>7172</v>
      </c>
      <c r="E2091" s="93">
        <v>308.041</v>
      </c>
      <c r="F2091" s="33">
        <f t="shared" si="70"/>
        <v>462.06150000000002</v>
      </c>
      <c r="G2091" s="82">
        <v>10</v>
      </c>
      <c r="H2091" s="126" t="s">
        <v>3138</v>
      </c>
      <c r="I2091" s="32"/>
      <c r="J2091" s="124"/>
      <c r="K2091" s="120"/>
      <c r="M2091" s="117"/>
    </row>
    <row r="2092" spans="1:13" ht="14.25" customHeight="1" x14ac:dyDescent="0.3">
      <c r="B2092" s="11" t="s">
        <v>3455</v>
      </c>
      <c r="C2092" s="14"/>
      <c r="D2092" s="10" t="s">
        <v>7173</v>
      </c>
      <c r="E2092" s="93">
        <v>365.77300000000002</v>
      </c>
      <c r="F2092" s="33">
        <f t="shared" si="70"/>
        <v>548.65949999999998</v>
      </c>
      <c r="G2092" s="82">
        <v>10</v>
      </c>
      <c r="H2092" s="126" t="s">
        <v>3138</v>
      </c>
      <c r="I2092" s="32"/>
      <c r="J2092" s="124"/>
      <c r="K2092" s="120"/>
      <c r="M2092" s="117"/>
    </row>
    <row r="2093" spans="1:13" ht="14.25" customHeight="1" x14ac:dyDescent="0.3">
      <c r="B2093" s="11" t="s">
        <v>3456</v>
      </c>
      <c r="C2093" s="14"/>
      <c r="D2093" s="10" t="s">
        <v>7177</v>
      </c>
      <c r="E2093" s="93">
        <v>205.464</v>
      </c>
      <c r="F2093" s="33">
        <f t="shared" si="70"/>
        <v>308.19600000000003</v>
      </c>
      <c r="G2093" s="82">
        <v>10</v>
      </c>
      <c r="H2093" s="126" t="s">
        <v>3138</v>
      </c>
      <c r="I2093" s="32"/>
      <c r="J2093" s="124"/>
      <c r="K2093" s="120"/>
      <c r="M2093" s="117"/>
    </row>
    <row r="2094" spans="1:13" ht="14.25" customHeight="1" x14ac:dyDescent="0.3">
      <c r="B2094" s="11" t="s">
        <v>3457</v>
      </c>
      <c r="C2094" s="14"/>
      <c r="D2094" s="10" t="s">
        <v>7178</v>
      </c>
      <c r="E2094" s="93">
        <v>224.03900000000002</v>
      </c>
      <c r="F2094" s="33">
        <f t="shared" si="70"/>
        <v>336.05850000000004</v>
      </c>
      <c r="G2094" s="82">
        <v>10</v>
      </c>
      <c r="H2094" s="126" t="s">
        <v>3138</v>
      </c>
      <c r="I2094" s="32"/>
      <c r="J2094" s="124"/>
      <c r="K2094" s="120"/>
      <c r="M2094" s="117"/>
    </row>
    <row r="2095" spans="1:13" ht="14.25" customHeight="1" x14ac:dyDescent="0.3">
      <c r="A2095"/>
      <c r="B2095" s="11" t="s">
        <v>3458</v>
      </c>
      <c r="C2095" s="14"/>
      <c r="D2095" s="10" t="s">
        <v>7179</v>
      </c>
      <c r="E2095" s="93">
        <v>334.6</v>
      </c>
      <c r="F2095" s="33">
        <f t="shared" si="70"/>
        <v>501.90000000000003</v>
      </c>
      <c r="G2095" s="82">
        <v>10</v>
      </c>
      <c r="H2095" s="126" t="s">
        <v>3138</v>
      </c>
      <c r="I2095" s="32"/>
      <c r="J2095" s="124"/>
      <c r="K2095" s="120"/>
      <c r="M2095" s="117"/>
    </row>
    <row r="2096" spans="1:13" ht="14.25" customHeight="1" x14ac:dyDescent="0.3">
      <c r="B2096" s="11" t="s">
        <v>3459</v>
      </c>
      <c r="C2096" s="14"/>
      <c r="D2096" s="10" t="s">
        <v>7180</v>
      </c>
      <c r="E2096" s="93">
        <v>414.81900000000002</v>
      </c>
      <c r="F2096" s="33">
        <f t="shared" si="70"/>
        <v>622.22850000000005</v>
      </c>
      <c r="G2096" s="82">
        <v>10</v>
      </c>
      <c r="H2096" s="126" t="s">
        <v>3138</v>
      </c>
      <c r="I2096" s="32"/>
      <c r="J2096" s="124"/>
      <c r="K2096" s="120"/>
      <c r="M2096" s="117"/>
    </row>
    <row r="2097" spans="1:13" ht="14.25" customHeight="1" x14ac:dyDescent="0.3">
      <c r="B2097" s="11" t="s">
        <v>3496</v>
      </c>
      <c r="C2097" s="14"/>
      <c r="D2097" s="10" t="s">
        <v>7181</v>
      </c>
      <c r="E2097" s="93">
        <v>463.97900000000004</v>
      </c>
      <c r="F2097" s="33">
        <f t="shared" si="70"/>
        <v>695.96850000000006</v>
      </c>
      <c r="G2097" s="82">
        <v>10</v>
      </c>
      <c r="H2097" s="126" t="s">
        <v>3138</v>
      </c>
      <c r="I2097" s="32"/>
      <c r="J2097" s="124"/>
      <c r="K2097" s="120"/>
      <c r="M2097" s="117"/>
    </row>
    <row r="2098" spans="1:13" ht="14.25" customHeight="1" x14ac:dyDescent="0.3">
      <c r="B2098" s="11" t="s">
        <v>3460</v>
      </c>
      <c r="C2098" s="14"/>
      <c r="D2098" s="10" t="s">
        <v>7182</v>
      </c>
      <c r="E2098" s="93">
        <v>604.93500000000006</v>
      </c>
      <c r="F2098" s="33">
        <f t="shared" ref="F2098:F2161" si="71">IF(G2098="ENV.","VENTA",IF(B2098="","",E2098+E2098*A$2/100))</f>
        <v>907.40250000000015</v>
      </c>
      <c r="G2098" s="82">
        <v>10</v>
      </c>
      <c r="H2098" s="126" t="s">
        <v>3138</v>
      </c>
      <c r="I2098" s="32"/>
      <c r="J2098" s="124"/>
      <c r="K2098" s="120"/>
      <c r="M2098" s="117"/>
    </row>
    <row r="2099" spans="1:13" ht="14.25" customHeight="1" x14ac:dyDescent="0.3">
      <c r="B2099" s="11" t="s">
        <v>3461</v>
      </c>
      <c r="C2099" s="14"/>
      <c r="D2099" s="10" t="s">
        <v>7183</v>
      </c>
      <c r="E2099" s="93">
        <v>677.63200000000006</v>
      </c>
      <c r="F2099" s="33">
        <f t="shared" si="71"/>
        <v>1016.4480000000001</v>
      </c>
      <c r="G2099" s="82">
        <v>10</v>
      </c>
      <c r="H2099" s="126" t="s">
        <v>3138</v>
      </c>
      <c r="I2099" s="32"/>
      <c r="J2099" s="124"/>
      <c r="K2099" s="120"/>
      <c r="M2099" s="117"/>
    </row>
    <row r="2100" spans="1:13" ht="14.25" customHeight="1" x14ac:dyDescent="0.3">
      <c r="B2100" s="11" t="s">
        <v>3462</v>
      </c>
      <c r="C2100" s="14"/>
      <c r="D2100" s="10" t="s">
        <v>7184</v>
      </c>
      <c r="E2100" s="93">
        <v>165.94</v>
      </c>
      <c r="F2100" s="33">
        <f t="shared" si="71"/>
        <v>248.91</v>
      </c>
      <c r="G2100" s="82">
        <v>10</v>
      </c>
      <c r="H2100" s="126" t="s">
        <v>3138</v>
      </c>
      <c r="I2100" s="32"/>
      <c r="J2100" s="124"/>
      <c r="K2100" s="120"/>
      <c r="M2100" s="117"/>
    </row>
    <row r="2101" spans="1:13" ht="14.25" customHeight="1" x14ac:dyDescent="0.3">
      <c r="A2101"/>
      <c r="B2101" s="11" t="s">
        <v>3463</v>
      </c>
      <c r="C2101" s="14"/>
      <c r="D2101" s="10" t="s">
        <v>7185</v>
      </c>
      <c r="E2101" s="93">
        <v>186.71100000000001</v>
      </c>
      <c r="F2101" s="33">
        <f t="shared" si="71"/>
        <v>280.06650000000002</v>
      </c>
      <c r="G2101" s="82">
        <v>10</v>
      </c>
      <c r="H2101" s="126" t="s">
        <v>3138</v>
      </c>
      <c r="I2101" s="32"/>
      <c r="J2101" s="124"/>
      <c r="K2101" s="120"/>
      <c r="M2101" s="117"/>
    </row>
    <row r="2102" spans="1:13" ht="14.25" customHeight="1" x14ac:dyDescent="0.3">
      <c r="B2102" s="11" t="s">
        <v>3464</v>
      </c>
      <c r="C2102" s="14"/>
      <c r="D2102" s="10" t="s">
        <v>7186</v>
      </c>
      <c r="E2102" s="93">
        <v>209.96300000000002</v>
      </c>
      <c r="F2102" s="33">
        <f t="shared" si="71"/>
        <v>314.94450000000006</v>
      </c>
      <c r="G2102" s="82">
        <v>10</v>
      </c>
      <c r="H2102" s="126" t="s">
        <v>3138</v>
      </c>
      <c r="I2102" s="32"/>
      <c r="J2102" s="124"/>
      <c r="K2102" s="120"/>
      <c r="M2102" s="117"/>
    </row>
    <row r="2103" spans="1:13" ht="14.25" customHeight="1" x14ac:dyDescent="0.3">
      <c r="B2103" s="11" t="s">
        <v>3465</v>
      </c>
      <c r="C2103" s="14"/>
      <c r="D2103" s="10" t="s">
        <v>7174</v>
      </c>
      <c r="E2103" s="93">
        <v>1800.4860000000001</v>
      </c>
      <c r="F2103" s="33">
        <f t="shared" si="71"/>
        <v>2700.7290000000003</v>
      </c>
      <c r="G2103" s="82">
        <v>10</v>
      </c>
      <c r="H2103" s="126" t="s">
        <v>3138</v>
      </c>
      <c r="I2103" s="32"/>
      <c r="J2103" s="124"/>
      <c r="K2103" s="120"/>
      <c r="M2103" s="117"/>
    </row>
    <row r="2104" spans="1:13" ht="14.25" customHeight="1" x14ac:dyDescent="0.3">
      <c r="B2104" s="11" t="s">
        <v>3466</v>
      </c>
      <c r="C2104" s="14"/>
      <c r="D2104" s="10" t="s">
        <v>7175</v>
      </c>
      <c r="E2104" s="93">
        <v>2265.2870000000003</v>
      </c>
      <c r="F2104" s="33">
        <f t="shared" si="71"/>
        <v>3397.9305000000004</v>
      </c>
      <c r="G2104" s="82">
        <v>10</v>
      </c>
      <c r="H2104" s="126" t="s">
        <v>3138</v>
      </c>
      <c r="I2104" s="32"/>
      <c r="J2104" s="124"/>
      <c r="K2104" s="120"/>
      <c r="M2104" s="117"/>
    </row>
    <row r="2105" spans="1:13" ht="14.25" customHeight="1" x14ac:dyDescent="0.3">
      <c r="A2105"/>
      <c r="B2105" s="11" t="s">
        <v>3467</v>
      </c>
      <c r="C2105" s="14"/>
      <c r="D2105" s="10" t="s">
        <v>7176</v>
      </c>
      <c r="E2105" s="93">
        <v>3453.317</v>
      </c>
      <c r="F2105" s="33">
        <f t="shared" si="71"/>
        <v>5179.9755000000005</v>
      </c>
      <c r="G2105" s="82">
        <v>10</v>
      </c>
      <c r="H2105" s="126" t="s">
        <v>3138</v>
      </c>
      <c r="I2105" s="32"/>
      <c r="J2105" s="124"/>
      <c r="K2105" s="120"/>
      <c r="M2105" s="117"/>
    </row>
    <row r="2106" spans="1:13" ht="14.25" customHeight="1" x14ac:dyDescent="0.3">
      <c r="B2106" s="11" t="s">
        <v>3468</v>
      </c>
      <c r="C2106" s="14"/>
      <c r="D2106" s="10" t="s">
        <v>7190</v>
      </c>
      <c r="E2106" s="93">
        <v>411.358</v>
      </c>
      <c r="F2106" s="33">
        <f t="shared" si="71"/>
        <v>617.03700000000003</v>
      </c>
      <c r="G2106" s="82">
        <v>10</v>
      </c>
      <c r="H2106" s="126" t="s">
        <v>3138</v>
      </c>
      <c r="I2106" s="32"/>
      <c r="J2106" s="124"/>
      <c r="K2106" s="120"/>
      <c r="M2106" s="117"/>
    </row>
    <row r="2107" spans="1:13" ht="14.25" customHeight="1" x14ac:dyDescent="0.3">
      <c r="B2107" s="11" t="s">
        <v>3469</v>
      </c>
      <c r="C2107" s="14"/>
      <c r="D2107" s="10" t="s">
        <v>7191</v>
      </c>
      <c r="E2107" s="93">
        <v>435.20600000000002</v>
      </c>
      <c r="F2107" s="33">
        <f t="shared" si="71"/>
        <v>652.80899999999997</v>
      </c>
      <c r="G2107" s="82">
        <v>10</v>
      </c>
      <c r="H2107" s="126" t="s">
        <v>3138</v>
      </c>
      <c r="I2107" s="32"/>
      <c r="J2107" s="124"/>
      <c r="K2107" s="120"/>
      <c r="M2107" s="117"/>
    </row>
    <row r="2108" spans="1:13" ht="14.25" customHeight="1" x14ac:dyDescent="0.3">
      <c r="B2108" s="11" t="s">
        <v>3470</v>
      </c>
      <c r="C2108" s="14"/>
      <c r="D2108" s="10" t="s">
        <v>7192</v>
      </c>
      <c r="E2108" s="93">
        <v>531.07100000000003</v>
      </c>
      <c r="F2108" s="33">
        <f t="shared" si="71"/>
        <v>796.6065000000001</v>
      </c>
      <c r="G2108" s="82">
        <v>10</v>
      </c>
      <c r="H2108" s="126" t="s">
        <v>3138</v>
      </c>
      <c r="I2108" s="32"/>
      <c r="J2108" s="124"/>
      <c r="K2108" s="120"/>
      <c r="M2108" s="117"/>
    </row>
    <row r="2109" spans="1:13" ht="14.25" customHeight="1" x14ac:dyDescent="0.3">
      <c r="B2109" s="11" t="s">
        <v>3471</v>
      </c>
      <c r="C2109" s="14"/>
      <c r="D2109" s="10" t="s">
        <v>7193</v>
      </c>
      <c r="E2109" s="93">
        <v>511.83300000000003</v>
      </c>
      <c r="F2109" s="33">
        <f t="shared" si="71"/>
        <v>767.74950000000001</v>
      </c>
      <c r="G2109" s="82">
        <v>10</v>
      </c>
      <c r="H2109" s="126" t="s">
        <v>3138</v>
      </c>
      <c r="I2109" s="32"/>
      <c r="J2109" s="124"/>
      <c r="K2109" s="120"/>
      <c r="M2109" s="117"/>
    </row>
    <row r="2110" spans="1:13" ht="14.25" customHeight="1" x14ac:dyDescent="0.3">
      <c r="B2110" s="11" t="s">
        <v>3472</v>
      </c>
      <c r="C2110" s="14"/>
      <c r="D2110" s="10" t="s">
        <v>7194</v>
      </c>
      <c r="E2110" s="93">
        <v>545.40200000000004</v>
      </c>
      <c r="F2110" s="33">
        <f t="shared" si="71"/>
        <v>818.10300000000007</v>
      </c>
      <c r="G2110" s="82">
        <v>10</v>
      </c>
      <c r="H2110" s="126" t="s">
        <v>3138</v>
      </c>
      <c r="I2110" s="32"/>
      <c r="J2110" s="124"/>
      <c r="K2110" s="120"/>
      <c r="M2110" s="117"/>
    </row>
    <row r="2111" spans="1:13" ht="14.25" customHeight="1" x14ac:dyDescent="0.3">
      <c r="B2111" s="11" t="s">
        <v>3473</v>
      </c>
      <c r="C2111" s="14"/>
      <c r="D2111" s="10" t="s">
        <v>7195</v>
      </c>
      <c r="E2111" s="93">
        <v>320.15899999999999</v>
      </c>
      <c r="F2111" s="33">
        <f t="shared" si="71"/>
        <v>480.23849999999999</v>
      </c>
      <c r="G2111" s="82">
        <v>10</v>
      </c>
      <c r="H2111" s="126" t="s">
        <v>3138</v>
      </c>
      <c r="I2111" s="32"/>
      <c r="J2111" s="124"/>
      <c r="K2111" s="120"/>
      <c r="M2111" s="117"/>
    </row>
    <row r="2112" spans="1:13" ht="14.25" customHeight="1" x14ac:dyDescent="0.3">
      <c r="B2112" s="11" t="s">
        <v>3474</v>
      </c>
      <c r="C2112" s="14"/>
      <c r="D2112" s="10" t="s">
        <v>7196</v>
      </c>
      <c r="E2112" s="93">
        <v>139.679</v>
      </c>
      <c r="F2112" s="33">
        <f t="shared" si="71"/>
        <v>209.51850000000002</v>
      </c>
      <c r="G2112" s="82">
        <v>10</v>
      </c>
      <c r="H2112" s="126" t="s">
        <v>3138</v>
      </c>
      <c r="I2112" s="32"/>
      <c r="J2112" s="124"/>
      <c r="K2112" s="120"/>
      <c r="M2112" s="117"/>
    </row>
    <row r="2113" spans="1:13" ht="14.25" customHeight="1" x14ac:dyDescent="0.3">
      <c r="B2113" s="11" t="s">
        <v>3475</v>
      </c>
      <c r="C2113" s="14"/>
      <c r="D2113" s="10" t="s">
        <v>7197</v>
      </c>
      <c r="E2113" s="93">
        <v>354.209</v>
      </c>
      <c r="F2113" s="33">
        <f t="shared" si="71"/>
        <v>531.31349999999998</v>
      </c>
      <c r="G2113" s="82">
        <v>10</v>
      </c>
      <c r="H2113" s="126" t="s">
        <v>3138</v>
      </c>
      <c r="I2113" s="32"/>
      <c r="J2113" s="124"/>
      <c r="K2113" s="120"/>
      <c r="M2113" s="117"/>
    </row>
    <row r="2114" spans="1:13" ht="14.25" customHeight="1" x14ac:dyDescent="0.3">
      <c r="B2114" s="11" t="s">
        <v>3476</v>
      </c>
      <c r="C2114" s="14"/>
      <c r="D2114" s="10" t="s">
        <v>7198</v>
      </c>
      <c r="E2114" s="93">
        <v>364.60700000000003</v>
      </c>
      <c r="F2114" s="33">
        <f t="shared" si="71"/>
        <v>546.91050000000007</v>
      </c>
      <c r="G2114" s="82">
        <v>10</v>
      </c>
      <c r="H2114" s="126" t="s">
        <v>3138</v>
      </c>
      <c r="I2114" s="32"/>
      <c r="J2114" s="124"/>
      <c r="K2114" s="120"/>
      <c r="M2114" s="117"/>
    </row>
    <row r="2115" spans="1:13" ht="14.25" customHeight="1" x14ac:dyDescent="0.3">
      <c r="B2115" s="11" t="s">
        <v>3477</v>
      </c>
      <c r="C2115" s="14"/>
      <c r="D2115" s="10" t="s">
        <v>7199</v>
      </c>
      <c r="E2115" s="93">
        <v>157.98099999999999</v>
      </c>
      <c r="F2115" s="33">
        <f t="shared" si="71"/>
        <v>236.97149999999999</v>
      </c>
      <c r="G2115" s="82">
        <v>10</v>
      </c>
      <c r="H2115" s="126" t="s">
        <v>3138</v>
      </c>
      <c r="I2115" s="32"/>
      <c r="J2115" s="124"/>
      <c r="K2115" s="120"/>
      <c r="M2115" s="117"/>
    </row>
    <row r="2116" spans="1:13" ht="14.25" customHeight="1" x14ac:dyDescent="0.3">
      <c r="B2116" s="11" t="s">
        <v>3478</v>
      </c>
      <c r="C2116" s="14"/>
      <c r="D2116" s="10" t="s">
        <v>7200</v>
      </c>
      <c r="E2116" s="93">
        <v>163.55700000000002</v>
      </c>
      <c r="F2116" s="33">
        <f t="shared" si="71"/>
        <v>245.33550000000002</v>
      </c>
      <c r="G2116" s="82">
        <v>10</v>
      </c>
      <c r="H2116" s="126" t="s">
        <v>3138</v>
      </c>
      <c r="I2116" s="32"/>
      <c r="J2116" s="124"/>
      <c r="K2116" s="120"/>
      <c r="M2116" s="117"/>
    </row>
    <row r="2117" spans="1:13" ht="14.25" customHeight="1" x14ac:dyDescent="0.3">
      <c r="B2117" s="11" t="s">
        <v>3479</v>
      </c>
      <c r="C2117" s="14"/>
      <c r="D2117" s="10" t="s">
        <v>7201</v>
      </c>
      <c r="E2117" s="93">
        <v>335.93700000000001</v>
      </c>
      <c r="F2117" s="33">
        <f t="shared" si="71"/>
        <v>503.90550000000007</v>
      </c>
      <c r="G2117" s="82">
        <v>10</v>
      </c>
      <c r="H2117" s="126" t="s">
        <v>3138</v>
      </c>
      <c r="I2117" s="32"/>
      <c r="J2117" s="124"/>
      <c r="K2117" s="120"/>
      <c r="M2117" s="117"/>
    </row>
    <row r="2118" spans="1:13" ht="14.25" customHeight="1" x14ac:dyDescent="0.3">
      <c r="B2118" s="11" t="s">
        <v>3480</v>
      </c>
      <c r="C2118" s="14"/>
      <c r="D2118" s="10" t="s">
        <v>7202</v>
      </c>
      <c r="E2118" s="93">
        <v>391.524</v>
      </c>
      <c r="F2118" s="33">
        <f t="shared" si="71"/>
        <v>587.28600000000006</v>
      </c>
      <c r="G2118" s="82">
        <v>10</v>
      </c>
      <c r="H2118" s="126" t="s">
        <v>3138</v>
      </c>
      <c r="I2118" s="32"/>
      <c r="J2118" s="124"/>
      <c r="K2118" s="120"/>
      <c r="M2118" s="117"/>
    </row>
    <row r="2119" spans="1:13" ht="14.25" customHeight="1" x14ac:dyDescent="0.3">
      <c r="B2119" s="11" t="s">
        <v>3481</v>
      </c>
      <c r="C2119" s="14"/>
      <c r="D2119" s="10" t="s">
        <v>7203</v>
      </c>
      <c r="E2119" s="93">
        <v>397.99400000000003</v>
      </c>
      <c r="F2119" s="33">
        <f t="shared" si="71"/>
        <v>596.99099999999999</v>
      </c>
      <c r="G2119" s="82">
        <v>10</v>
      </c>
      <c r="H2119" s="126" t="s">
        <v>3138</v>
      </c>
      <c r="I2119" s="32"/>
      <c r="J2119" s="124"/>
      <c r="K2119" s="120"/>
      <c r="M2119" s="117"/>
    </row>
    <row r="2120" spans="1:13" ht="14.25" customHeight="1" x14ac:dyDescent="0.3">
      <c r="B2120" s="11" t="s">
        <v>3482</v>
      </c>
      <c r="C2120" s="14"/>
      <c r="D2120" s="10" t="s">
        <v>7204</v>
      </c>
      <c r="E2120" s="93">
        <v>450.06100000000004</v>
      </c>
      <c r="F2120" s="33">
        <f t="shared" si="71"/>
        <v>675.0915</v>
      </c>
      <c r="G2120" s="82">
        <v>10</v>
      </c>
      <c r="H2120" s="126" t="s">
        <v>3138</v>
      </c>
      <c r="I2120" s="32"/>
      <c r="J2120" s="124"/>
      <c r="K2120" s="120"/>
      <c r="M2120" s="117"/>
    </row>
    <row r="2121" spans="1:13" ht="14.25" customHeight="1" x14ac:dyDescent="0.3">
      <c r="B2121" s="11" t="s">
        <v>3483</v>
      </c>
      <c r="C2121" s="14"/>
      <c r="D2121" s="10" t="s">
        <v>7205</v>
      </c>
      <c r="E2121" s="93">
        <v>92.928000000000011</v>
      </c>
      <c r="F2121" s="33">
        <f t="shared" si="71"/>
        <v>139.39200000000002</v>
      </c>
      <c r="G2121" s="82">
        <v>10</v>
      </c>
      <c r="H2121" s="126" t="s">
        <v>3138</v>
      </c>
      <c r="I2121" s="32"/>
      <c r="J2121" s="124"/>
      <c r="K2121" s="120"/>
      <c r="M2121" s="117"/>
    </row>
    <row r="2122" spans="1:13" ht="14.25" customHeight="1" x14ac:dyDescent="0.3">
      <c r="B2122" s="11" t="s">
        <v>3484</v>
      </c>
      <c r="C2122" s="14"/>
      <c r="D2122" s="10" t="s">
        <v>7206</v>
      </c>
      <c r="E2122" s="93">
        <v>92.928000000000011</v>
      </c>
      <c r="F2122" s="33">
        <f t="shared" si="71"/>
        <v>139.39200000000002</v>
      </c>
      <c r="G2122" s="82">
        <v>10</v>
      </c>
      <c r="H2122" s="126" t="s">
        <v>3138</v>
      </c>
      <c r="I2122" s="32"/>
      <c r="J2122" s="124"/>
      <c r="K2122" s="120"/>
      <c r="M2122" s="117"/>
    </row>
    <row r="2123" spans="1:13" ht="14.25" customHeight="1" x14ac:dyDescent="0.3">
      <c r="B2123" s="11" t="s">
        <v>3485</v>
      </c>
      <c r="C2123" s="14"/>
      <c r="D2123" s="10" t="s">
        <v>7207</v>
      </c>
      <c r="E2123" s="93">
        <v>92.928000000000011</v>
      </c>
      <c r="F2123" s="33">
        <f t="shared" si="71"/>
        <v>139.39200000000002</v>
      </c>
      <c r="G2123" s="82">
        <v>10</v>
      </c>
      <c r="H2123" s="126" t="s">
        <v>3138</v>
      </c>
      <c r="I2123" s="32"/>
      <c r="J2123" s="124"/>
      <c r="K2123" s="120"/>
      <c r="M2123" s="117"/>
    </row>
    <row r="2124" spans="1:13" ht="14.25" customHeight="1" x14ac:dyDescent="0.3">
      <c r="B2124" s="11" t="s">
        <v>3487</v>
      </c>
      <c r="C2124" s="14"/>
      <c r="D2124" s="10" t="s">
        <v>7210</v>
      </c>
      <c r="E2124" s="93">
        <v>2580.9169999999999</v>
      </c>
      <c r="F2124" s="33">
        <f t="shared" si="71"/>
        <v>3871.3755000000001</v>
      </c>
      <c r="G2124" s="82">
        <v>10</v>
      </c>
      <c r="H2124" s="126" t="s">
        <v>3138</v>
      </c>
      <c r="I2124" s="32"/>
      <c r="J2124" s="124"/>
      <c r="K2124" s="120"/>
      <c r="M2124" s="117"/>
    </row>
    <row r="2125" spans="1:13" ht="14.25" customHeight="1" x14ac:dyDescent="0.3">
      <c r="B2125" s="11" t="s">
        <v>3488</v>
      </c>
      <c r="C2125" s="14"/>
      <c r="D2125" s="10" t="s">
        <v>7211</v>
      </c>
      <c r="E2125" s="93">
        <v>2583.5810000000001</v>
      </c>
      <c r="F2125" s="33">
        <f t="shared" si="71"/>
        <v>3875.3715000000002</v>
      </c>
      <c r="G2125" s="82">
        <v>10</v>
      </c>
      <c r="H2125" s="126" t="s">
        <v>3138</v>
      </c>
      <c r="I2125" s="32"/>
      <c r="J2125" s="124"/>
      <c r="K2125" s="120"/>
      <c r="M2125" s="117"/>
    </row>
    <row r="2126" spans="1:13" ht="14.25" customHeight="1" x14ac:dyDescent="0.3">
      <c r="B2126" s="11" t="s">
        <v>3489</v>
      </c>
      <c r="C2126" s="14"/>
      <c r="D2126" s="10" t="s">
        <v>7212</v>
      </c>
      <c r="E2126" s="93">
        <v>5727.2530000000006</v>
      </c>
      <c r="F2126" s="33">
        <f t="shared" si="71"/>
        <v>8590.8795000000009</v>
      </c>
      <c r="G2126" s="82">
        <v>10</v>
      </c>
      <c r="H2126" s="126" t="s">
        <v>3138</v>
      </c>
      <c r="I2126" s="32"/>
      <c r="J2126" s="124"/>
      <c r="K2126" s="120"/>
      <c r="M2126" s="117"/>
    </row>
    <row r="2127" spans="1:13" ht="14.25" customHeight="1" x14ac:dyDescent="0.3">
      <c r="B2127" s="11"/>
      <c r="C2127" s="14"/>
      <c r="D2127" s="10" t="s">
        <v>3138</v>
      </c>
      <c r="E2127" s="93" t="s">
        <v>3138</v>
      </c>
      <c r="F2127" s="33" t="str">
        <f t="shared" si="71"/>
        <v/>
      </c>
      <c r="G2127" s="82"/>
      <c r="H2127" s="126" t="s">
        <v>3138</v>
      </c>
      <c r="I2127" s="32"/>
      <c r="J2127" s="124"/>
      <c r="K2127" s="120"/>
      <c r="M2127" s="117"/>
    </row>
    <row r="2128" spans="1:13" ht="14.25" customHeight="1" x14ac:dyDescent="0.25">
      <c r="A2128" s="16"/>
      <c r="B2128" s="17"/>
      <c r="C2128" s="18" t="s">
        <v>3494</v>
      </c>
      <c r="D2128" s="19"/>
      <c r="E2128" s="94" t="s">
        <v>3138</v>
      </c>
      <c r="F2128" s="34" t="str">
        <f t="shared" si="71"/>
        <v/>
      </c>
      <c r="G2128" s="17"/>
      <c r="H2128" s="126" t="s">
        <v>3138</v>
      </c>
      <c r="I2128" s="32"/>
      <c r="J2128" s="124"/>
      <c r="K2128" s="120"/>
      <c r="M2128" s="117"/>
    </row>
    <row r="2129" spans="1:18" ht="14.25" customHeight="1" x14ac:dyDescent="0.3">
      <c r="A2129" s="21"/>
      <c r="B2129" s="22" t="s">
        <v>2402</v>
      </c>
      <c r="C2129" s="23"/>
      <c r="D2129" s="24" t="s">
        <v>3130</v>
      </c>
      <c r="E2129" s="95" t="s">
        <v>3629</v>
      </c>
      <c r="F2129" s="35" t="str">
        <f t="shared" si="71"/>
        <v>VENTA</v>
      </c>
      <c r="G2129" s="22" t="s">
        <v>1965</v>
      </c>
      <c r="H2129" s="126" t="s">
        <v>3138</v>
      </c>
      <c r="I2129" s="32"/>
      <c r="J2129" s="124"/>
      <c r="K2129" s="120"/>
      <c r="M2129" s="117"/>
    </row>
    <row r="2130" spans="1:18" ht="14.25" customHeight="1" x14ac:dyDescent="0.3">
      <c r="B2130" s="99" t="s">
        <v>1897</v>
      </c>
      <c r="C2130" s="100"/>
      <c r="D2130" s="101" t="s">
        <v>6865</v>
      </c>
      <c r="E2130" s="102">
        <v>612.21400000000006</v>
      </c>
      <c r="F2130" s="102">
        <f t="shared" si="71"/>
        <v>918.32100000000014</v>
      </c>
      <c r="G2130" s="58">
        <v>20</v>
      </c>
      <c r="H2130" s="126" t="s">
        <v>7535</v>
      </c>
      <c r="I2130" s="32"/>
      <c r="J2130" s="124"/>
      <c r="K2130" s="120"/>
      <c r="M2130" s="117"/>
    </row>
    <row r="2131" spans="1:18" ht="14.25" customHeight="1" x14ac:dyDescent="0.3">
      <c r="B2131" s="103" t="s">
        <v>1898</v>
      </c>
      <c r="C2131" s="85"/>
      <c r="D2131" s="81" t="s">
        <v>6868</v>
      </c>
      <c r="E2131" s="93">
        <v>717.96</v>
      </c>
      <c r="F2131" s="93">
        <f t="shared" si="71"/>
        <v>1076.94</v>
      </c>
      <c r="G2131" s="59">
        <v>15</v>
      </c>
      <c r="H2131" s="126" t="s">
        <v>7535</v>
      </c>
      <c r="I2131" s="32"/>
      <c r="J2131" s="124"/>
      <c r="K2131" s="120"/>
      <c r="M2131" s="117"/>
    </row>
    <row r="2132" spans="1:18" ht="14.25" customHeight="1" x14ac:dyDescent="0.3">
      <c r="B2132" s="103" t="s">
        <v>1899</v>
      </c>
      <c r="C2132" s="85"/>
      <c r="D2132" s="81" t="s">
        <v>6872</v>
      </c>
      <c r="E2132" s="93">
        <v>1154.8590000000002</v>
      </c>
      <c r="F2132" s="93">
        <f t="shared" si="71"/>
        <v>1732.2885000000001</v>
      </c>
      <c r="G2132" s="59">
        <v>15</v>
      </c>
      <c r="H2132" s="126" t="s">
        <v>7535</v>
      </c>
      <c r="I2132" s="32"/>
      <c r="J2132" s="124"/>
      <c r="K2132" s="120"/>
      <c r="M2132" s="117"/>
    </row>
    <row r="2133" spans="1:18" ht="14.25" customHeight="1" x14ac:dyDescent="0.3">
      <c r="B2133" s="104"/>
      <c r="C2133" s="105"/>
      <c r="D2133" s="106" t="s">
        <v>3138</v>
      </c>
      <c r="E2133" s="107" t="s">
        <v>3138</v>
      </c>
      <c r="F2133" s="107" t="str">
        <f t="shared" ref="F2133" si="72">IF(G2133="ENV.","VENTA",IF(B2133="","",E2133+E2133*A$2/100))</f>
        <v/>
      </c>
      <c r="G2133" s="60">
        <v>10</v>
      </c>
      <c r="H2133" s="126" t="s">
        <v>3138</v>
      </c>
      <c r="I2133" s="32"/>
      <c r="J2133" s="124"/>
      <c r="K2133" s="120"/>
      <c r="M2133" s="117"/>
    </row>
    <row r="2134" spans="1:18" ht="14.25" customHeight="1" x14ac:dyDescent="0.3">
      <c r="B2134" s="99" t="s">
        <v>3510</v>
      </c>
      <c r="C2134" s="100"/>
      <c r="D2134" s="101" t="s">
        <v>7803</v>
      </c>
      <c r="E2134" s="102">
        <v>506.06</v>
      </c>
      <c r="F2134" s="102">
        <f t="shared" si="71"/>
        <v>759.09</v>
      </c>
      <c r="G2134" s="58">
        <v>10</v>
      </c>
      <c r="H2134" s="126" t="s">
        <v>3138</v>
      </c>
      <c r="I2134" s="32"/>
      <c r="J2134" s="124"/>
      <c r="K2134" s="120"/>
      <c r="M2134" s="117"/>
    </row>
    <row r="2135" spans="1:18" ht="14.25" customHeight="1" x14ac:dyDescent="0.3">
      <c r="B2135" s="103" t="s">
        <v>3511</v>
      </c>
      <c r="C2135" s="85"/>
      <c r="D2135" s="81" t="s">
        <v>7804</v>
      </c>
      <c r="E2135" s="93">
        <v>733.45</v>
      </c>
      <c r="F2135" s="93">
        <f t="shared" si="71"/>
        <v>1100.1750000000002</v>
      </c>
      <c r="G2135" s="59">
        <v>10</v>
      </c>
      <c r="H2135" s="126" t="s">
        <v>3138</v>
      </c>
      <c r="I2135" s="32"/>
      <c r="J2135" s="124"/>
      <c r="K2135" s="120"/>
      <c r="M2135" s="117"/>
    </row>
    <row r="2136" spans="1:18" ht="14.25" customHeight="1" x14ac:dyDescent="0.3">
      <c r="A2136" s="3"/>
      <c r="B2136" s="103" t="s">
        <v>3512</v>
      </c>
      <c r="C2136" s="85"/>
      <c r="D2136" s="81" t="s">
        <v>7805</v>
      </c>
      <c r="E2136" s="93">
        <v>1141.1500000000001</v>
      </c>
      <c r="F2136" s="93">
        <f t="shared" si="71"/>
        <v>1711.7250000000001</v>
      </c>
      <c r="G2136" s="59">
        <v>10</v>
      </c>
      <c r="H2136" s="126" t="s">
        <v>3138</v>
      </c>
      <c r="I2136" s="32"/>
      <c r="J2136" s="124"/>
      <c r="K2136" s="120"/>
      <c r="M2136" s="117"/>
    </row>
    <row r="2137" spans="1:18" ht="14.25" customHeight="1" x14ac:dyDescent="0.3">
      <c r="A2137" s="3"/>
      <c r="B2137" s="104"/>
      <c r="C2137" s="105"/>
      <c r="D2137" s="106"/>
      <c r="E2137" s="107" t="s">
        <v>3138</v>
      </c>
      <c r="F2137" s="107"/>
      <c r="G2137" s="60"/>
      <c r="H2137" s="126" t="s">
        <v>3138</v>
      </c>
      <c r="I2137" s="32"/>
      <c r="J2137" s="124"/>
      <c r="K2137" s="120"/>
      <c r="M2137" s="117"/>
    </row>
    <row r="2138" spans="1:18" ht="14.25" customHeight="1" x14ac:dyDescent="0.3">
      <c r="A2138" s="3"/>
      <c r="B2138" s="82" t="s">
        <v>1894</v>
      </c>
      <c r="C2138" s="14"/>
      <c r="D2138" s="10" t="s">
        <v>7708</v>
      </c>
      <c r="E2138" s="93">
        <v>52.6</v>
      </c>
      <c r="F2138" s="33">
        <f t="shared" si="71"/>
        <v>78.900000000000006</v>
      </c>
      <c r="G2138" s="11">
        <v>25</v>
      </c>
      <c r="H2138" s="126" t="s">
        <v>3138</v>
      </c>
      <c r="I2138" s="32"/>
      <c r="J2138" s="124"/>
      <c r="K2138" s="120"/>
      <c r="M2138" s="117"/>
    </row>
    <row r="2139" spans="1:18" ht="14.25" customHeight="1" x14ac:dyDescent="0.3">
      <c r="A2139" s="3"/>
      <c r="B2139" s="82" t="s">
        <v>1895</v>
      </c>
      <c r="C2139" s="14"/>
      <c r="D2139" s="10" t="s">
        <v>7710</v>
      </c>
      <c r="E2139" s="93">
        <v>82.31</v>
      </c>
      <c r="F2139" s="33">
        <f t="shared" si="71"/>
        <v>123.465</v>
      </c>
      <c r="G2139" s="11">
        <v>25</v>
      </c>
      <c r="H2139" s="126" t="s">
        <v>3138</v>
      </c>
      <c r="I2139" s="32"/>
      <c r="J2139" s="124"/>
      <c r="K2139" s="120"/>
      <c r="M2139" s="117"/>
    </row>
    <row r="2140" spans="1:18" ht="14.25" customHeight="1" x14ac:dyDescent="0.3">
      <c r="A2140" s="3"/>
      <c r="B2140" s="82" t="s">
        <v>1896</v>
      </c>
      <c r="C2140" s="14"/>
      <c r="D2140" s="10" t="s">
        <v>7711</v>
      </c>
      <c r="E2140" s="93">
        <v>63.550000000000004</v>
      </c>
      <c r="F2140" s="33">
        <f t="shared" si="71"/>
        <v>95.325000000000003</v>
      </c>
      <c r="G2140" s="11">
        <v>10</v>
      </c>
      <c r="H2140" s="126" t="s">
        <v>3138</v>
      </c>
      <c r="I2140" s="32"/>
      <c r="J2140" s="124"/>
      <c r="K2140" s="120"/>
      <c r="M2140" s="117"/>
    </row>
    <row r="2141" spans="1:18" ht="14.25" customHeight="1" x14ac:dyDescent="0.3">
      <c r="A2141" s="3"/>
      <c r="B2141" s="11" t="s">
        <v>1900</v>
      </c>
      <c r="C2141" s="14"/>
      <c r="D2141" s="10" t="s">
        <v>7776</v>
      </c>
      <c r="E2141" s="93">
        <v>213.14000000000001</v>
      </c>
      <c r="F2141" s="33">
        <f t="shared" si="71"/>
        <v>319.71000000000004</v>
      </c>
      <c r="G2141" s="11">
        <v>10</v>
      </c>
      <c r="H2141" s="126" t="s">
        <v>3138</v>
      </c>
      <c r="I2141" s="32"/>
      <c r="J2141" s="124"/>
      <c r="K2141" s="120"/>
      <c r="M2141" s="117"/>
    </row>
    <row r="2142" spans="1:18" ht="14.25" customHeight="1" x14ac:dyDescent="0.3">
      <c r="A2142" s="3"/>
      <c r="B2142" s="11" t="s">
        <v>1901</v>
      </c>
      <c r="C2142" s="14"/>
      <c r="D2142" s="10" t="s">
        <v>7777</v>
      </c>
      <c r="E2142" s="93">
        <v>289.7</v>
      </c>
      <c r="F2142" s="33">
        <f t="shared" si="71"/>
        <v>434.54999999999995</v>
      </c>
      <c r="G2142" s="11">
        <v>10</v>
      </c>
      <c r="H2142" s="126" t="s">
        <v>3138</v>
      </c>
      <c r="I2142" s="32"/>
      <c r="J2142" s="124"/>
      <c r="K2142" s="120"/>
      <c r="M2142" s="117"/>
    </row>
    <row r="2143" spans="1:18" ht="14.25" customHeight="1" x14ac:dyDescent="0.3">
      <c r="A2143" s="3"/>
      <c r="B2143" s="11" t="s">
        <v>1902</v>
      </c>
      <c r="C2143" s="14"/>
      <c r="D2143" s="10" t="s">
        <v>7778</v>
      </c>
      <c r="E2143" s="93">
        <v>319.71000000000004</v>
      </c>
      <c r="F2143" s="33">
        <f t="shared" si="71"/>
        <v>479.56500000000005</v>
      </c>
      <c r="G2143" s="11">
        <v>10</v>
      </c>
      <c r="H2143" s="126" t="s">
        <v>3138</v>
      </c>
      <c r="I2143" s="32"/>
      <c r="J2143" s="124"/>
      <c r="K2143" s="120"/>
      <c r="M2143" s="117"/>
      <c r="R2143"/>
    </row>
    <row r="2144" spans="1:18" ht="14.25" customHeight="1" x14ac:dyDescent="0.3">
      <c r="A2144" s="3"/>
      <c r="B2144" s="11" t="s">
        <v>1903</v>
      </c>
      <c r="C2144" s="14"/>
      <c r="D2144" s="10" t="s">
        <v>7779</v>
      </c>
      <c r="E2144" s="93">
        <v>594.21</v>
      </c>
      <c r="F2144" s="33">
        <f t="shared" si="71"/>
        <v>891.31500000000005</v>
      </c>
      <c r="G2144" s="11">
        <v>5</v>
      </c>
      <c r="H2144" s="126" t="s">
        <v>3138</v>
      </c>
      <c r="I2144" s="32"/>
      <c r="J2144" s="124"/>
      <c r="K2144" s="120"/>
      <c r="M2144" s="117"/>
    </row>
    <row r="2145" spans="1:13" ht="14.25" customHeight="1" x14ac:dyDescent="0.3">
      <c r="A2145" s="3"/>
      <c r="B2145" s="11" t="s">
        <v>1904</v>
      </c>
      <c r="C2145" s="14"/>
      <c r="D2145" s="10" t="s">
        <v>7780</v>
      </c>
      <c r="E2145" s="93">
        <v>284.18</v>
      </c>
      <c r="F2145" s="33">
        <f t="shared" si="71"/>
        <v>426.27</v>
      </c>
      <c r="G2145" s="11">
        <v>10</v>
      </c>
      <c r="H2145" s="126" t="s">
        <v>3138</v>
      </c>
      <c r="I2145" s="32"/>
      <c r="J2145" s="124"/>
      <c r="K2145" s="120"/>
      <c r="M2145" s="117"/>
    </row>
    <row r="2146" spans="1:13" ht="14.25" customHeight="1" x14ac:dyDescent="0.3">
      <c r="A2146" s="3"/>
      <c r="B2146" s="11" t="s">
        <v>1905</v>
      </c>
      <c r="C2146" s="14"/>
      <c r="D2146" s="81" t="s">
        <v>7781</v>
      </c>
      <c r="E2146" s="93">
        <v>326.82</v>
      </c>
      <c r="F2146" s="33">
        <f t="shared" si="71"/>
        <v>490.23</v>
      </c>
      <c r="G2146" s="11">
        <v>10</v>
      </c>
      <c r="H2146" s="126" t="s">
        <v>3138</v>
      </c>
      <c r="I2146" s="32"/>
      <c r="J2146" s="124"/>
      <c r="K2146" s="120"/>
      <c r="M2146" s="117"/>
    </row>
    <row r="2147" spans="1:13" ht="14.25" customHeight="1" x14ac:dyDescent="0.3">
      <c r="A2147" s="3"/>
      <c r="B2147" s="11" t="s">
        <v>1906</v>
      </c>
      <c r="C2147" s="14"/>
      <c r="D2147" s="10" t="s">
        <v>7782</v>
      </c>
      <c r="E2147" s="93">
        <v>390.40000000000003</v>
      </c>
      <c r="F2147" s="33">
        <f t="shared" si="71"/>
        <v>585.6</v>
      </c>
      <c r="G2147" s="11">
        <v>10</v>
      </c>
      <c r="H2147" s="126" t="s">
        <v>3138</v>
      </c>
      <c r="I2147" s="32"/>
      <c r="J2147" s="124"/>
      <c r="K2147" s="120"/>
      <c r="M2147" s="117"/>
    </row>
    <row r="2148" spans="1:13" ht="14.25" customHeight="1" x14ac:dyDescent="0.3">
      <c r="A2148" s="3"/>
      <c r="B2148" s="11" t="s">
        <v>1907</v>
      </c>
      <c r="C2148" s="14"/>
      <c r="D2148" s="81" t="s">
        <v>7783</v>
      </c>
      <c r="E2148" s="93">
        <v>451.3</v>
      </c>
      <c r="F2148" s="33">
        <f t="shared" si="71"/>
        <v>676.95</v>
      </c>
      <c r="G2148" s="11">
        <v>5</v>
      </c>
      <c r="H2148" s="126" t="s">
        <v>3138</v>
      </c>
      <c r="I2148" s="32"/>
      <c r="J2148" s="124"/>
      <c r="K2148" s="120"/>
      <c r="M2148" s="117"/>
    </row>
    <row r="2149" spans="1:13" ht="14.25" customHeight="1" x14ac:dyDescent="0.3">
      <c r="A2149" s="3"/>
      <c r="B2149" s="11" t="s">
        <v>1908</v>
      </c>
      <c r="C2149" s="14"/>
      <c r="D2149" s="10" t="s">
        <v>7755</v>
      </c>
      <c r="E2149" s="93">
        <v>31.630000000000003</v>
      </c>
      <c r="F2149" s="33">
        <f t="shared" si="71"/>
        <v>47.445000000000007</v>
      </c>
      <c r="G2149" s="11">
        <v>20</v>
      </c>
      <c r="H2149" s="126" t="s">
        <v>3138</v>
      </c>
      <c r="I2149" s="32"/>
      <c r="J2149" s="124"/>
      <c r="K2149" s="120"/>
      <c r="M2149" s="117"/>
    </row>
    <row r="2150" spans="1:13" ht="14.25" customHeight="1" x14ac:dyDescent="0.3">
      <c r="A2150" s="3"/>
      <c r="B2150" s="11" t="s">
        <v>1909</v>
      </c>
      <c r="C2150" s="14"/>
      <c r="D2150" s="10" t="s">
        <v>7756</v>
      </c>
      <c r="E2150" s="93">
        <v>53.42</v>
      </c>
      <c r="F2150" s="33">
        <f t="shared" si="71"/>
        <v>80.13</v>
      </c>
      <c r="G2150" s="11">
        <v>10</v>
      </c>
      <c r="H2150" s="126" t="s">
        <v>3138</v>
      </c>
      <c r="I2150" s="32"/>
      <c r="J2150" s="124"/>
      <c r="K2150" s="120"/>
      <c r="M2150" s="117"/>
    </row>
    <row r="2151" spans="1:13" ht="14.25" customHeight="1" x14ac:dyDescent="0.3">
      <c r="A2151" s="3"/>
      <c r="B2151" s="11" t="s">
        <v>1910</v>
      </c>
      <c r="C2151" s="14"/>
      <c r="D2151" s="10" t="s">
        <v>7757</v>
      </c>
      <c r="E2151" s="93">
        <v>74.63000000000001</v>
      </c>
      <c r="F2151" s="33">
        <f t="shared" si="71"/>
        <v>111.94500000000002</v>
      </c>
      <c r="G2151" s="11">
        <v>10</v>
      </c>
      <c r="H2151" s="126" t="s">
        <v>3138</v>
      </c>
      <c r="I2151" s="32"/>
      <c r="J2151" s="124"/>
      <c r="K2151" s="120"/>
      <c r="M2151" s="117"/>
    </row>
    <row r="2152" spans="1:13" ht="14.25" customHeight="1" x14ac:dyDescent="0.3">
      <c r="A2152" s="3"/>
      <c r="B2152" s="11" t="s">
        <v>1911</v>
      </c>
      <c r="C2152" s="14"/>
      <c r="D2152" s="10" t="s">
        <v>7792</v>
      </c>
      <c r="E2152" s="93">
        <v>23.67</v>
      </c>
      <c r="F2152" s="33">
        <f t="shared" si="71"/>
        <v>35.505000000000003</v>
      </c>
      <c r="G2152" s="11">
        <v>20</v>
      </c>
      <c r="H2152" s="126" t="s">
        <v>3138</v>
      </c>
      <c r="I2152" s="32"/>
      <c r="J2152" s="124"/>
      <c r="K2152" s="120"/>
      <c r="M2152" s="117"/>
    </row>
    <row r="2153" spans="1:13" ht="14.25" customHeight="1" x14ac:dyDescent="0.3">
      <c r="A2153" s="3"/>
      <c r="B2153" s="11" t="s">
        <v>1912</v>
      </c>
      <c r="C2153" s="14"/>
      <c r="D2153" s="10" t="s">
        <v>7793</v>
      </c>
      <c r="E2153" s="93">
        <v>40.15</v>
      </c>
      <c r="F2153" s="33">
        <f t="shared" si="71"/>
        <v>60.224999999999994</v>
      </c>
      <c r="G2153" s="11">
        <v>15</v>
      </c>
      <c r="H2153" s="126" t="s">
        <v>3138</v>
      </c>
      <c r="I2153" s="32"/>
      <c r="J2153" s="124"/>
      <c r="K2153" s="120"/>
      <c r="M2153" s="117"/>
    </row>
    <row r="2154" spans="1:13" ht="14.25" customHeight="1" x14ac:dyDescent="0.3">
      <c r="A2154" s="3"/>
      <c r="B2154" s="11" t="s">
        <v>1913</v>
      </c>
      <c r="C2154" s="14"/>
      <c r="D2154" s="10" t="s">
        <v>7794</v>
      </c>
      <c r="E2154" s="93">
        <v>57.330000000000005</v>
      </c>
      <c r="F2154" s="33">
        <f t="shared" si="71"/>
        <v>85.995000000000005</v>
      </c>
      <c r="G2154" s="11">
        <v>10</v>
      </c>
      <c r="H2154" s="126" t="s">
        <v>3138</v>
      </c>
      <c r="I2154" s="32"/>
      <c r="J2154" s="124"/>
      <c r="K2154" s="120"/>
      <c r="M2154" s="117"/>
    </row>
    <row r="2155" spans="1:13" ht="14.25" customHeight="1" x14ac:dyDescent="0.3">
      <c r="A2155" s="3"/>
      <c r="B2155" s="11" t="s">
        <v>1914</v>
      </c>
      <c r="C2155" s="14"/>
      <c r="D2155" s="10" t="s">
        <v>7745</v>
      </c>
      <c r="E2155" s="93">
        <v>58.040000000000006</v>
      </c>
      <c r="F2155" s="33">
        <f t="shared" si="71"/>
        <v>87.06</v>
      </c>
      <c r="G2155" s="11">
        <v>20</v>
      </c>
      <c r="H2155" s="126" t="s">
        <v>3138</v>
      </c>
      <c r="I2155" s="32"/>
      <c r="J2155" s="124"/>
      <c r="K2155" s="120"/>
      <c r="M2155" s="117"/>
    </row>
    <row r="2156" spans="1:13" ht="14.25" customHeight="1" x14ac:dyDescent="0.3">
      <c r="A2156" s="3"/>
      <c r="B2156" s="11" t="s">
        <v>1915</v>
      </c>
      <c r="C2156" s="14"/>
      <c r="D2156" s="10" t="s">
        <v>7746</v>
      </c>
      <c r="E2156" s="93">
        <v>73.650000000000006</v>
      </c>
      <c r="F2156" s="33">
        <f t="shared" si="71"/>
        <v>110.47500000000001</v>
      </c>
      <c r="G2156" s="11">
        <v>20</v>
      </c>
      <c r="H2156" s="126" t="s">
        <v>3138</v>
      </c>
      <c r="I2156" s="32"/>
      <c r="J2156" s="124"/>
      <c r="K2156" s="120"/>
      <c r="M2156" s="117"/>
    </row>
    <row r="2157" spans="1:13" ht="14.25" customHeight="1" x14ac:dyDescent="0.3">
      <c r="A2157" s="3"/>
      <c r="B2157" s="11" t="s">
        <v>1916</v>
      </c>
      <c r="C2157" s="14"/>
      <c r="D2157" s="10" t="s">
        <v>7747</v>
      </c>
      <c r="E2157" s="93">
        <v>110.61</v>
      </c>
      <c r="F2157" s="33">
        <f t="shared" si="71"/>
        <v>165.91499999999999</v>
      </c>
      <c r="G2157" s="11">
        <v>10</v>
      </c>
      <c r="H2157" s="126" t="s">
        <v>3138</v>
      </c>
      <c r="I2157" s="32"/>
      <c r="J2157" s="124"/>
      <c r="K2157" s="120"/>
      <c r="M2157" s="117"/>
    </row>
    <row r="2158" spans="1:13" ht="14.25" customHeight="1" x14ac:dyDescent="0.3">
      <c r="A2158" s="3"/>
      <c r="B2158" s="11" t="s">
        <v>1917</v>
      </c>
      <c r="C2158" s="14"/>
      <c r="D2158" s="10" t="s">
        <v>7881</v>
      </c>
      <c r="E2158" s="93">
        <v>146.43</v>
      </c>
      <c r="F2158" s="33">
        <f t="shared" si="71"/>
        <v>219.64500000000001</v>
      </c>
      <c r="G2158" s="11">
        <v>10</v>
      </c>
      <c r="H2158" s="126" t="s">
        <v>3138</v>
      </c>
      <c r="I2158" s="32"/>
      <c r="J2158" s="124"/>
      <c r="K2158" s="120"/>
      <c r="M2158" s="117"/>
    </row>
    <row r="2159" spans="1:13" ht="14.25" customHeight="1" x14ac:dyDescent="0.3">
      <c r="A2159" s="3"/>
      <c r="B2159" s="11" t="s">
        <v>1918</v>
      </c>
      <c r="C2159" s="14"/>
      <c r="D2159" s="10" t="s">
        <v>7882</v>
      </c>
      <c r="E2159" s="93">
        <v>211.12</v>
      </c>
      <c r="F2159" s="33">
        <f t="shared" si="71"/>
        <v>316.68</v>
      </c>
      <c r="G2159" s="11">
        <v>10</v>
      </c>
      <c r="H2159" s="126" t="s">
        <v>3138</v>
      </c>
      <c r="I2159" s="32"/>
      <c r="J2159" s="124"/>
      <c r="K2159" s="120"/>
      <c r="M2159" s="117"/>
    </row>
    <row r="2160" spans="1:13" ht="14.25" customHeight="1" x14ac:dyDescent="0.3">
      <c r="A2160" s="3"/>
      <c r="B2160" s="11" t="s">
        <v>1919</v>
      </c>
      <c r="C2160" s="14"/>
      <c r="D2160" s="10" t="s">
        <v>7883</v>
      </c>
      <c r="E2160" s="93">
        <v>328.51</v>
      </c>
      <c r="F2160" s="33">
        <f t="shared" si="71"/>
        <v>492.76499999999999</v>
      </c>
      <c r="G2160" s="11">
        <v>10</v>
      </c>
      <c r="H2160" s="126" t="s">
        <v>3138</v>
      </c>
      <c r="I2160" s="32"/>
      <c r="J2160" s="124"/>
      <c r="K2160" s="120"/>
      <c r="M2160" s="117"/>
    </row>
    <row r="2161" spans="1:13" ht="14.25" customHeight="1" x14ac:dyDescent="0.3">
      <c r="A2161" s="3"/>
      <c r="B2161" s="11" t="s">
        <v>3502</v>
      </c>
      <c r="C2161" s="14"/>
      <c r="D2161" s="10" t="s">
        <v>7748</v>
      </c>
      <c r="E2161" s="93">
        <v>100.16000000000001</v>
      </c>
      <c r="F2161" s="33">
        <f t="shared" si="71"/>
        <v>150.24</v>
      </c>
      <c r="G2161" s="11">
        <v>10</v>
      </c>
      <c r="H2161" s="126" t="s">
        <v>3138</v>
      </c>
      <c r="I2161" s="32"/>
      <c r="J2161" s="124"/>
      <c r="K2161" s="120"/>
      <c r="M2161" s="117"/>
    </row>
    <row r="2162" spans="1:13" ht="14.25" customHeight="1" x14ac:dyDescent="0.3">
      <c r="A2162" s="3"/>
      <c r="B2162" s="11" t="s">
        <v>3503</v>
      </c>
      <c r="C2162" s="14"/>
      <c r="D2162" s="81" t="s">
        <v>7749</v>
      </c>
      <c r="E2162" s="93">
        <v>142.68</v>
      </c>
      <c r="F2162" s="33">
        <f t="shared" ref="F2162:F2216" si="73">IF(G2162="ENV.","VENTA",IF(B2162="","",E2162+E2162*A$2/100))</f>
        <v>214.02</v>
      </c>
      <c r="G2162" s="11">
        <v>10</v>
      </c>
      <c r="H2162" s="126" t="s">
        <v>3138</v>
      </c>
      <c r="I2162" s="32"/>
      <c r="J2162" s="124"/>
      <c r="K2162" s="120"/>
      <c r="M2162" s="117"/>
    </row>
    <row r="2163" spans="1:13" ht="14.25" customHeight="1" x14ac:dyDescent="0.3">
      <c r="A2163" s="3"/>
      <c r="B2163" s="11" t="s">
        <v>3504</v>
      </c>
      <c r="C2163" s="14"/>
      <c r="D2163" s="81" t="s">
        <v>7750</v>
      </c>
      <c r="E2163" s="93">
        <v>203.13000000000002</v>
      </c>
      <c r="F2163" s="33">
        <f t="shared" si="73"/>
        <v>304.69500000000005</v>
      </c>
      <c r="G2163" s="11">
        <v>5</v>
      </c>
      <c r="H2163" s="126" t="s">
        <v>3138</v>
      </c>
      <c r="I2163" s="32"/>
      <c r="J2163" s="124"/>
      <c r="K2163" s="120"/>
      <c r="M2163" s="117"/>
    </row>
    <row r="2164" spans="1:13" ht="14.25" customHeight="1" x14ac:dyDescent="0.3">
      <c r="A2164" s="3"/>
      <c r="B2164" s="11" t="s">
        <v>1920</v>
      </c>
      <c r="C2164" s="14"/>
      <c r="D2164" s="81" t="s">
        <v>7896</v>
      </c>
      <c r="E2164" s="93">
        <v>30.12</v>
      </c>
      <c r="F2164" s="33">
        <f t="shared" si="73"/>
        <v>45.18</v>
      </c>
      <c r="G2164" s="11">
        <v>20</v>
      </c>
      <c r="H2164" s="126" t="s">
        <v>3138</v>
      </c>
      <c r="I2164" s="32"/>
      <c r="J2164" s="124"/>
      <c r="K2164" s="120"/>
      <c r="M2164" s="117"/>
    </row>
    <row r="2165" spans="1:13" ht="14.25" customHeight="1" x14ac:dyDescent="0.3">
      <c r="A2165" s="3"/>
      <c r="B2165" s="11" t="s">
        <v>1921</v>
      </c>
      <c r="C2165" s="14"/>
      <c r="D2165" s="10" t="s">
        <v>7899</v>
      </c>
      <c r="E2165" s="93">
        <v>46.330000000000005</v>
      </c>
      <c r="F2165" s="33">
        <f t="shared" si="73"/>
        <v>69.495000000000005</v>
      </c>
      <c r="G2165" s="11">
        <v>20</v>
      </c>
      <c r="H2165" s="126" t="s">
        <v>3138</v>
      </c>
      <c r="I2165" s="32"/>
      <c r="J2165" s="124"/>
      <c r="K2165" s="120"/>
      <c r="M2165" s="117"/>
    </row>
    <row r="2166" spans="1:13" ht="14.25" customHeight="1" x14ac:dyDescent="0.3">
      <c r="A2166" s="3"/>
      <c r="B2166" s="11" t="s">
        <v>1922</v>
      </c>
      <c r="C2166" s="14"/>
      <c r="D2166" s="10" t="s">
        <v>7902</v>
      </c>
      <c r="E2166" s="93">
        <v>65.69</v>
      </c>
      <c r="F2166" s="33">
        <f t="shared" si="73"/>
        <v>98.534999999999997</v>
      </c>
      <c r="G2166" s="11">
        <v>10</v>
      </c>
      <c r="H2166" s="126" t="s">
        <v>3138</v>
      </c>
      <c r="I2166" s="32"/>
      <c r="J2166" s="124"/>
      <c r="K2166" s="120"/>
      <c r="M2166" s="117"/>
    </row>
    <row r="2167" spans="1:13" ht="14.25" customHeight="1" x14ac:dyDescent="0.3">
      <c r="A2167" s="3"/>
      <c r="B2167" s="11" t="s">
        <v>1923</v>
      </c>
      <c r="C2167" s="14"/>
      <c r="D2167" s="10" t="s">
        <v>7889</v>
      </c>
      <c r="E2167" s="93">
        <v>40.21</v>
      </c>
      <c r="F2167" s="33">
        <f t="shared" si="73"/>
        <v>60.314999999999998</v>
      </c>
      <c r="G2167" s="11">
        <v>10</v>
      </c>
      <c r="H2167" s="126" t="s">
        <v>3138</v>
      </c>
      <c r="I2167" s="32"/>
      <c r="J2167" s="124"/>
      <c r="K2167" s="120"/>
      <c r="M2167" s="117"/>
    </row>
    <row r="2168" spans="1:13" ht="14.25" customHeight="1" x14ac:dyDescent="0.3">
      <c r="A2168" s="3"/>
      <c r="B2168" s="11" t="s">
        <v>1924</v>
      </c>
      <c r="C2168" s="14"/>
      <c r="D2168" s="10" t="s">
        <v>7890</v>
      </c>
      <c r="E2168" s="93">
        <v>77.02000000000001</v>
      </c>
      <c r="F2168" s="33">
        <f t="shared" si="73"/>
        <v>115.53000000000002</v>
      </c>
      <c r="G2168" s="11">
        <v>10</v>
      </c>
      <c r="H2168" s="126" t="s">
        <v>3138</v>
      </c>
      <c r="I2168" s="32"/>
      <c r="J2168" s="124"/>
      <c r="K2168" s="120"/>
      <c r="M2168" s="117"/>
    </row>
    <row r="2169" spans="1:13" ht="14.25" customHeight="1" x14ac:dyDescent="0.3">
      <c r="A2169" s="3"/>
      <c r="B2169" s="11" t="s">
        <v>1925</v>
      </c>
      <c r="C2169" s="14"/>
      <c r="D2169" s="10" t="s">
        <v>7892</v>
      </c>
      <c r="E2169" s="93">
        <v>111.42</v>
      </c>
      <c r="F2169" s="33">
        <f t="shared" si="73"/>
        <v>167.13</v>
      </c>
      <c r="G2169" s="11">
        <v>10</v>
      </c>
      <c r="H2169" s="126" t="s">
        <v>3138</v>
      </c>
      <c r="I2169" s="32"/>
      <c r="J2169" s="124"/>
      <c r="K2169" s="120"/>
      <c r="M2169" s="117"/>
    </row>
    <row r="2170" spans="1:13" ht="14.25" customHeight="1" x14ac:dyDescent="0.3">
      <c r="A2170" s="3"/>
      <c r="B2170" s="11" t="s">
        <v>2606</v>
      </c>
      <c r="C2170" s="14"/>
      <c r="D2170" s="10" t="s">
        <v>7891</v>
      </c>
      <c r="E2170" s="93">
        <v>74.2</v>
      </c>
      <c r="F2170" s="33">
        <f t="shared" si="73"/>
        <v>111.30000000000001</v>
      </c>
      <c r="G2170" s="11">
        <v>10</v>
      </c>
      <c r="H2170" s="126" t="s">
        <v>3138</v>
      </c>
      <c r="I2170" s="32"/>
      <c r="J2170" s="124"/>
      <c r="K2170" s="120"/>
      <c r="M2170" s="117"/>
    </row>
    <row r="2171" spans="1:13" ht="14.25" customHeight="1" x14ac:dyDescent="0.3">
      <c r="A2171" s="3"/>
      <c r="B2171" s="11" t="s">
        <v>1926</v>
      </c>
      <c r="C2171" s="14"/>
      <c r="D2171" s="10" t="s">
        <v>7909</v>
      </c>
      <c r="E2171" s="93">
        <v>266.43</v>
      </c>
      <c r="F2171" s="33">
        <f t="shared" si="73"/>
        <v>399.64499999999998</v>
      </c>
      <c r="G2171" s="11">
        <v>10</v>
      </c>
      <c r="H2171" s="126" t="s">
        <v>3138</v>
      </c>
      <c r="I2171" s="32"/>
      <c r="J2171" s="124"/>
      <c r="K2171" s="120"/>
      <c r="M2171" s="117"/>
    </row>
    <row r="2172" spans="1:13" ht="14.25" customHeight="1" x14ac:dyDescent="0.3">
      <c r="A2172" s="3"/>
      <c r="B2172" s="11" t="s">
        <v>1927</v>
      </c>
      <c r="C2172" s="14"/>
      <c r="D2172" s="10" t="s">
        <v>7910</v>
      </c>
      <c r="E2172" s="93">
        <v>312.60000000000002</v>
      </c>
      <c r="F2172" s="33">
        <f t="shared" si="73"/>
        <v>468.90000000000003</v>
      </c>
      <c r="G2172" s="11">
        <v>10</v>
      </c>
      <c r="H2172" s="126" t="s">
        <v>3138</v>
      </c>
      <c r="I2172" s="32"/>
      <c r="J2172" s="124"/>
      <c r="K2172" s="120"/>
      <c r="M2172" s="117"/>
    </row>
    <row r="2173" spans="1:13" ht="14.25" customHeight="1" x14ac:dyDescent="0.3">
      <c r="A2173" s="3"/>
      <c r="B2173" s="11" t="s">
        <v>1928</v>
      </c>
      <c r="C2173" s="14"/>
      <c r="D2173" s="10" t="s">
        <v>7911</v>
      </c>
      <c r="E2173" s="93">
        <v>408.51000000000005</v>
      </c>
      <c r="F2173" s="33">
        <f t="shared" si="73"/>
        <v>612.7650000000001</v>
      </c>
      <c r="G2173" s="11">
        <v>10</v>
      </c>
      <c r="H2173" s="126" t="s">
        <v>3138</v>
      </c>
      <c r="I2173" s="32"/>
      <c r="J2173" s="124"/>
      <c r="K2173" s="120"/>
      <c r="M2173" s="117"/>
    </row>
    <row r="2174" spans="1:13" ht="14.25" customHeight="1" x14ac:dyDescent="0.3">
      <c r="A2174" s="3"/>
      <c r="B2174" s="11" t="s">
        <v>1929</v>
      </c>
      <c r="C2174" s="14"/>
      <c r="D2174" s="10" t="s">
        <v>7912</v>
      </c>
      <c r="E2174" s="93">
        <v>658.64</v>
      </c>
      <c r="F2174" s="33">
        <f t="shared" si="73"/>
        <v>987.96</v>
      </c>
      <c r="G2174" s="11">
        <v>6</v>
      </c>
      <c r="H2174" s="126" t="s">
        <v>3138</v>
      </c>
      <c r="I2174" s="32"/>
      <c r="J2174" s="124"/>
      <c r="K2174" s="120"/>
      <c r="M2174" s="117"/>
    </row>
    <row r="2175" spans="1:13" ht="14.25" customHeight="1" x14ac:dyDescent="0.3">
      <c r="A2175" s="3"/>
      <c r="B2175" s="11" t="s">
        <v>1930</v>
      </c>
      <c r="C2175" s="14"/>
      <c r="D2175" s="10" t="s">
        <v>7913</v>
      </c>
      <c r="E2175" s="93">
        <v>497.33000000000004</v>
      </c>
      <c r="F2175" s="33">
        <f t="shared" si="73"/>
        <v>745.99500000000012</v>
      </c>
      <c r="G2175" s="11">
        <v>6</v>
      </c>
      <c r="H2175" s="126" t="s">
        <v>3138</v>
      </c>
      <c r="I2175" s="32"/>
      <c r="J2175" s="124"/>
      <c r="K2175" s="120"/>
      <c r="M2175" s="117"/>
    </row>
    <row r="2176" spans="1:13" ht="14.25" customHeight="1" x14ac:dyDescent="0.3">
      <c r="A2176" s="3"/>
      <c r="B2176" s="11" t="s">
        <v>1931</v>
      </c>
      <c r="C2176" s="14"/>
      <c r="D2176" s="10" t="s">
        <v>7914</v>
      </c>
      <c r="E2176" s="93">
        <v>319.71000000000004</v>
      </c>
      <c r="F2176" s="33">
        <f t="shared" si="73"/>
        <v>479.56500000000005</v>
      </c>
      <c r="G2176" s="11">
        <v>10</v>
      </c>
      <c r="H2176" s="126" t="s">
        <v>3138</v>
      </c>
      <c r="I2176" s="32"/>
      <c r="J2176" s="124"/>
      <c r="K2176" s="120"/>
      <c r="M2176" s="117"/>
    </row>
    <row r="2177" spans="1:13" ht="14.25" customHeight="1" x14ac:dyDescent="0.3">
      <c r="A2177" s="3"/>
      <c r="B2177" s="11" t="s">
        <v>1932</v>
      </c>
      <c r="C2177" s="14"/>
      <c r="D2177" s="10" t="s">
        <v>7915</v>
      </c>
      <c r="E2177" s="93">
        <v>461.82000000000005</v>
      </c>
      <c r="F2177" s="33">
        <f t="shared" si="73"/>
        <v>692.73</v>
      </c>
      <c r="G2177" s="11">
        <v>10</v>
      </c>
      <c r="H2177" s="126" t="s">
        <v>3138</v>
      </c>
      <c r="I2177" s="32"/>
      <c r="J2177" s="124"/>
      <c r="K2177" s="120"/>
      <c r="M2177" s="117"/>
    </row>
    <row r="2178" spans="1:13" ht="14.25" customHeight="1" x14ac:dyDescent="0.3">
      <c r="A2178" s="3"/>
      <c r="B2178" s="11" t="s">
        <v>2607</v>
      </c>
      <c r="C2178" s="14"/>
      <c r="D2178" s="10" t="s">
        <v>7916</v>
      </c>
      <c r="E2178" s="93">
        <v>544.89</v>
      </c>
      <c r="F2178" s="33">
        <f t="shared" si="73"/>
        <v>817.33500000000004</v>
      </c>
      <c r="G2178" s="11">
        <v>6</v>
      </c>
      <c r="H2178" s="126" t="s">
        <v>3138</v>
      </c>
      <c r="I2178" s="32"/>
      <c r="J2178" s="124"/>
      <c r="K2178" s="120"/>
      <c r="M2178" s="117"/>
    </row>
    <row r="2179" spans="1:13" ht="14.25" customHeight="1" x14ac:dyDescent="0.3">
      <c r="A2179" s="3"/>
      <c r="B2179" s="11" t="s">
        <v>1933</v>
      </c>
      <c r="C2179" s="14"/>
      <c r="D2179" s="10" t="s">
        <v>7898</v>
      </c>
      <c r="E2179" s="93">
        <v>204.35000000000002</v>
      </c>
      <c r="F2179" s="33">
        <f t="shared" si="73"/>
        <v>306.52500000000003</v>
      </c>
      <c r="G2179" s="11">
        <v>10</v>
      </c>
      <c r="H2179" s="126" t="s">
        <v>3138</v>
      </c>
      <c r="I2179" s="32"/>
      <c r="J2179" s="124"/>
      <c r="K2179" s="120"/>
      <c r="M2179" s="117"/>
    </row>
    <row r="2180" spans="1:13" ht="14.25" customHeight="1" x14ac:dyDescent="0.3">
      <c r="A2180" s="3"/>
      <c r="B2180" s="11" t="s">
        <v>2282</v>
      </c>
      <c r="C2180" s="14"/>
      <c r="D2180" s="10" t="s">
        <v>7897</v>
      </c>
      <c r="E2180" s="93">
        <v>202.49</v>
      </c>
      <c r="F2180" s="33">
        <f t="shared" si="73"/>
        <v>303.73500000000001</v>
      </c>
      <c r="G2180" s="11">
        <v>10</v>
      </c>
      <c r="H2180" s="126" t="s">
        <v>3138</v>
      </c>
      <c r="I2180" s="32"/>
      <c r="J2180" s="124"/>
      <c r="K2180" s="120"/>
      <c r="M2180" s="117"/>
    </row>
    <row r="2181" spans="1:13" ht="14.25" customHeight="1" x14ac:dyDescent="0.3">
      <c r="A2181" s="3"/>
      <c r="B2181" s="11" t="s">
        <v>2608</v>
      </c>
      <c r="C2181" s="14"/>
      <c r="D2181" s="10" t="s">
        <v>7900</v>
      </c>
      <c r="E2181" s="93">
        <v>230.9</v>
      </c>
      <c r="F2181" s="33">
        <f t="shared" si="73"/>
        <v>346.35</v>
      </c>
      <c r="G2181" s="11">
        <v>10</v>
      </c>
      <c r="H2181" s="126" t="s">
        <v>3138</v>
      </c>
      <c r="I2181" s="32"/>
      <c r="J2181" s="124"/>
      <c r="K2181" s="120"/>
      <c r="M2181" s="117"/>
    </row>
    <row r="2182" spans="1:13" ht="14.25" customHeight="1" x14ac:dyDescent="0.3">
      <c r="A2182" s="3"/>
      <c r="B2182" s="11" t="s">
        <v>1934</v>
      </c>
      <c r="C2182" s="14"/>
      <c r="D2182" s="10" t="s">
        <v>7901</v>
      </c>
      <c r="E2182" s="93">
        <v>284.18</v>
      </c>
      <c r="F2182" s="33">
        <f t="shared" si="73"/>
        <v>426.27</v>
      </c>
      <c r="G2182" s="11">
        <v>10</v>
      </c>
      <c r="H2182" s="126" t="s">
        <v>3138</v>
      </c>
      <c r="I2182" s="32"/>
      <c r="J2182" s="124"/>
      <c r="K2182" s="120"/>
      <c r="M2182" s="117"/>
    </row>
    <row r="2183" spans="1:13" ht="14.25" customHeight="1" x14ac:dyDescent="0.3">
      <c r="B2183" s="11" t="s">
        <v>1935</v>
      </c>
      <c r="C2183" s="14"/>
      <c r="D2183" s="10" t="s">
        <v>7903</v>
      </c>
      <c r="E2183" s="93">
        <v>478.71000000000004</v>
      </c>
      <c r="F2183" s="33">
        <f t="shared" si="73"/>
        <v>718.06500000000005</v>
      </c>
      <c r="G2183" s="11">
        <v>6</v>
      </c>
      <c r="H2183" s="126" t="s">
        <v>3138</v>
      </c>
      <c r="I2183" s="32"/>
      <c r="J2183" s="124"/>
      <c r="K2183" s="120"/>
      <c r="M2183" s="117"/>
    </row>
    <row r="2184" spans="1:13" ht="14.25" customHeight="1" x14ac:dyDescent="0.3">
      <c r="B2184" s="11" t="s">
        <v>1936</v>
      </c>
      <c r="C2184" s="14"/>
      <c r="D2184" s="10" t="s">
        <v>7904</v>
      </c>
      <c r="E2184" s="93">
        <v>248.67000000000002</v>
      </c>
      <c r="F2184" s="33">
        <f t="shared" si="73"/>
        <v>373.005</v>
      </c>
      <c r="G2184" s="11">
        <v>10</v>
      </c>
      <c r="H2184" s="126" t="s">
        <v>3138</v>
      </c>
      <c r="I2184" s="32"/>
      <c r="J2184" s="124"/>
      <c r="K2184" s="120"/>
      <c r="M2184" s="117"/>
    </row>
    <row r="2185" spans="1:13" ht="14.25" customHeight="1" x14ac:dyDescent="0.3">
      <c r="B2185" s="11" t="s">
        <v>1937</v>
      </c>
      <c r="C2185" s="14"/>
      <c r="D2185" s="10" t="s">
        <v>7905</v>
      </c>
      <c r="E2185" s="93">
        <v>266.43</v>
      </c>
      <c r="F2185" s="33">
        <f t="shared" si="73"/>
        <v>399.64499999999998</v>
      </c>
      <c r="G2185" s="11">
        <v>10</v>
      </c>
      <c r="H2185" s="126" t="s">
        <v>3138</v>
      </c>
      <c r="I2185" s="32"/>
      <c r="J2185" s="124"/>
      <c r="K2185" s="120"/>
      <c r="M2185" s="117"/>
    </row>
    <row r="2186" spans="1:13" ht="14.25" customHeight="1" x14ac:dyDescent="0.3">
      <c r="B2186" s="11" t="s">
        <v>1938</v>
      </c>
      <c r="C2186" s="14"/>
      <c r="D2186" s="10" t="s">
        <v>7906</v>
      </c>
      <c r="E2186" s="93">
        <v>319.71000000000004</v>
      </c>
      <c r="F2186" s="33">
        <f t="shared" si="73"/>
        <v>479.56500000000005</v>
      </c>
      <c r="G2186" s="11">
        <v>10</v>
      </c>
      <c r="H2186" s="126" t="s">
        <v>3138</v>
      </c>
      <c r="I2186" s="32"/>
      <c r="J2186" s="124"/>
      <c r="K2186" s="120"/>
      <c r="M2186" s="117"/>
    </row>
    <row r="2187" spans="1:13" ht="14.25" customHeight="1" x14ac:dyDescent="0.3">
      <c r="B2187" s="11" t="s">
        <v>1939</v>
      </c>
      <c r="C2187" s="14"/>
      <c r="D2187" s="10" t="s">
        <v>7907</v>
      </c>
      <c r="E2187" s="93">
        <v>639.43000000000006</v>
      </c>
      <c r="F2187" s="33">
        <f t="shared" si="73"/>
        <v>959.1450000000001</v>
      </c>
      <c r="G2187" s="11">
        <v>6</v>
      </c>
      <c r="H2187" s="126" t="s">
        <v>3138</v>
      </c>
      <c r="I2187" s="32"/>
      <c r="J2187" s="124"/>
      <c r="K2187" s="120"/>
      <c r="M2187" s="117"/>
    </row>
    <row r="2188" spans="1:13" ht="14.25" customHeight="1" x14ac:dyDescent="0.3">
      <c r="B2188" s="11" t="s">
        <v>1940</v>
      </c>
      <c r="C2188" s="14"/>
      <c r="D2188" s="10" t="s">
        <v>7908</v>
      </c>
      <c r="E2188" s="93">
        <v>568.39</v>
      </c>
      <c r="F2188" s="33">
        <f t="shared" si="73"/>
        <v>852.58500000000004</v>
      </c>
      <c r="G2188" s="11">
        <v>6</v>
      </c>
      <c r="H2188" s="126" t="s">
        <v>3138</v>
      </c>
      <c r="I2188" s="32"/>
      <c r="J2188" s="124"/>
      <c r="K2188" s="120"/>
      <c r="M2188" s="117"/>
    </row>
    <row r="2189" spans="1:13" ht="14.25" customHeight="1" x14ac:dyDescent="0.3">
      <c r="B2189" s="11" t="s">
        <v>1941</v>
      </c>
      <c r="C2189" s="14"/>
      <c r="D2189" s="10" t="s">
        <v>7924</v>
      </c>
      <c r="E2189" s="93">
        <v>197.47</v>
      </c>
      <c r="F2189" s="33">
        <f t="shared" si="73"/>
        <v>296.20499999999998</v>
      </c>
      <c r="G2189" s="11">
        <v>15</v>
      </c>
      <c r="H2189" s="126" t="s">
        <v>3138</v>
      </c>
      <c r="I2189" s="32"/>
      <c r="J2189" s="124"/>
      <c r="K2189" s="120"/>
      <c r="M2189" s="117"/>
    </row>
    <row r="2190" spans="1:13" ht="14.25" customHeight="1" x14ac:dyDescent="0.3">
      <c r="B2190" s="11" t="s">
        <v>1942</v>
      </c>
      <c r="C2190" s="14"/>
      <c r="D2190" s="10" t="s">
        <v>7925</v>
      </c>
      <c r="E2190" s="93">
        <v>228.74</v>
      </c>
      <c r="F2190" s="33">
        <f t="shared" si="73"/>
        <v>343.11</v>
      </c>
      <c r="G2190" s="11">
        <v>10</v>
      </c>
      <c r="H2190" s="126" t="s">
        <v>3138</v>
      </c>
      <c r="I2190" s="32"/>
      <c r="J2190" s="124"/>
      <c r="K2190" s="120"/>
      <c r="M2190" s="117"/>
    </row>
    <row r="2191" spans="1:13" ht="14.25" customHeight="1" x14ac:dyDescent="0.3">
      <c r="B2191" s="11" t="s">
        <v>1943</v>
      </c>
      <c r="C2191" s="14"/>
      <c r="D2191" s="10" t="s">
        <v>7926</v>
      </c>
      <c r="E2191" s="93">
        <v>330.67</v>
      </c>
      <c r="F2191" s="33">
        <f t="shared" si="73"/>
        <v>496.005</v>
      </c>
      <c r="G2191" s="11">
        <v>5</v>
      </c>
      <c r="H2191" s="126" t="s">
        <v>3138</v>
      </c>
      <c r="I2191" s="32"/>
      <c r="J2191" s="124"/>
      <c r="K2191" s="120"/>
      <c r="M2191" s="117"/>
    </row>
    <row r="2192" spans="1:13" ht="14.25" customHeight="1" x14ac:dyDescent="0.3">
      <c r="B2192" s="11" t="s">
        <v>2471</v>
      </c>
      <c r="C2192" s="14"/>
      <c r="D2192" s="10" t="s">
        <v>7934</v>
      </c>
      <c r="E2192" s="93">
        <v>1757.49</v>
      </c>
      <c r="F2192" s="33">
        <f t="shared" si="73"/>
        <v>2636.2350000000001</v>
      </c>
      <c r="G2192" s="11">
        <v>1</v>
      </c>
      <c r="H2192" s="126" t="s">
        <v>3138</v>
      </c>
      <c r="I2192" s="32"/>
      <c r="J2192" s="124"/>
      <c r="K2192" s="120"/>
      <c r="M2192" s="117"/>
    </row>
    <row r="2193" spans="1:13" ht="14.25" customHeight="1" x14ac:dyDescent="0.3">
      <c r="B2193" s="11" t="s">
        <v>2472</v>
      </c>
      <c r="C2193" s="14"/>
      <c r="D2193" s="10" t="s">
        <v>7933</v>
      </c>
      <c r="E2193" s="93">
        <v>809.65000000000009</v>
      </c>
      <c r="F2193" s="33">
        <f t="shared" si="73"/>
        <v>1214.4750000000001</v>
      </c>
      <c r="G2193" s="11">
        <v>1</v>
      </c>
      <c r="H2193" s="126" t="s">
        <v>3138</v>
      </c>
      <c r="I2193" s="32"/>
      <c r="J2193" s="124"/>
      <c r="K2193" s="120"/>
      <c r="M2193" s="117"/>
    </row>
    <row r="2194" spans="1:13" ht="14.25" customHeight="1" x14ac:dyDescent="0.3">
      <c r="B2194" s="11" t="s">
        <v>2470</v>
      </c>
      <c r="C2194" s="14"/>
      <c r="D2194" s="10" t="s">
        <v>7932</v>
      </c>
      <c r="E2194" s="93">
        <v>796.74</v>
      </c>
      <c r="F2194" s="33">
        <f t="shared" si="73"/>
        <v>1195.1100000000001</v>
      </c>
      <c r="G2194" s="11">
        <v>1</v>
      </c>
      <c r="H2194" s="126" t="s">
        <v>3138</v>
      </c>
      <c r="I2194" s="32"/>
      <c r="J2194" s="124"/>
      <c r="K2194" s="120"/>
      <c r="M2194" s="117"/>
    </row>
    <row r="2195" spans="1:13" ht="14.25" customHeight="1" x14ac:dyDescent="0.3">
      <c r="B2195" s="11" t="s">
        <v>3414</v>
      </c>
      <c r="C2195" s="14"/>
      <c r="D2195" s="10" t="s">
        <v>6649</v>
      </c>
      <c r="E2195" s="93">
        <v>371.38900000000001</v>
      </c>
      <c r="F2195" s="33">
        <f t="shared" si="73"/>
        <v>557.08349999999996</v>
      </c>
      <c r="G2195" s="11">
        <v>25</v>
      </c>
      <c r="H2195" s="126" t="s">
        <v>3138</v>
      </c>
      <c r="I2195" s="32"/>
      <c r="J2195" s="124"/>
      <c r="K2195" s="120"/>
      <c r="M2195" s="117"/>
    </row>
    <row r="2196" spans="1:13" ht="14.25" customHeight="1" x14ac:dyDescent="0.3">
      <c r="B2196" s="11" t="s">
        <v>3415</v>
      </c>
      <c r="C2196" s="14"/>
      <c r="D2196" s="10" t="s">
        <v>6650</v>
      </c>
      <c r="E2196" s="93">
        <v>466.20700000000005</v>
      </c>
      <c r="F2196" s="33">
        <f t="shared" si="73"/>
        <v>699.31050000000005</v>
      </c>
      <c r="G2196" s="11">
        <v>20</v>
      </c>
      <c r="H2196" s="126" t="s">
        <v>3138</v>
      </c>
      <c r="I2196" s="32"/>
      <c r="J2196" s="124"/>
      <c r="K2196" s="120"/>
      <c r="M2196" s="117"/>
    </row>
    <row r="2197" spans="1:13" ht="14.25" customHeight="1" x14ac:dyDescent="0.25">
      <c r="A2197" s="16"/>
      <c r="B2197" s="17"/>
      <c r="C2197" s="18" t="s">
        <v>2076</v>
      </c>
      <c r="D2197" s="19"/>
      <c r="E2197" s="94" t="s">
        <v>3138</v>
      </c>
      <c r="F2197" s="34" t="str">
        <f t="shared" si="73"/>
        <v/>
      </c>
      <c r="G2197" s="17"/>
      <c r="H2197" s="126" t="s">
        <v>3138</v>
      </c>
      <c r="I2197" s="32"/>
      <c r="J2197" s="124"/>
      <c r="K2197" s="120"/>
      <c r="M2197" s="117"/>
    </row>
    <row r="2198" spans="1:13" ht="14.25" customHeight="1" x14ac:dyDescent="0.3">
      <c r="A2198" s="21"/>
      <c r="B2198" s="22" t="s">
        <v>2402</v>
      </c>
      <c r="C2198" s="23"/>
      <c r="D2198" s="24" t="s">
        <v>3130</v>
      </c>
      <c r="E2198" s="95" t="s">
        <v>3629</v>
      </c>
      <c r="F2198" s="35" t="str">
        <f t="shared" si="73"/>
        <v>VENTA</v>
      </c>
      <c r="G2198" s="22" t="s">
        <v>1965</v>
      </c>
      <c r="H2198" s="126" t="s">
        <v>3138</v>
      </c>
      <c r="I2198" s="32"/>
      <c r="J2198" s="124"/>
      <c r="K2198" s="120"/>
      <c r="M2198" s="117"/>
    </row>
    <row r="2199" spans="1:13" ht="14.25" customHeight="1" x14ac:dyDescent="0.3">
      <c r="B2199" s="11" t="s">
        <v>675</v>
      </c>
      <c r="C2199" s="14"/>
      <c r="D2199" s="10" t="s">
        <v>4342</v>
      </c>
      <c r="E2199" s="93">
        <v>16.759</v>
      </c>
      <c r="F2199" s="33">
        <f t="shared" si="73"/>
        <v>25.138500000000001</v>
      </c>
      <c r="G2199" s="11">
        <v>50</v>
      </c>
      <c r="H2199" s="126" t="s">
        <v>7532</v>
      </c>
      <c r="I2199" s="32"/>
      <c r="J2199" s="124"/>
      <c r="K2199" s="120"/>
      <c r="M2199" s="117"/>
    </row>
    <row r="2200" spans="1:13" ht="14.25" customHeight="1" x14ac:dyDescent="0.3">
      <c r="B2200" s="11" t="s">
        <v>676</v>
      </c>
      <c r="C2200" s="14"/>
      <c r="D2200" s="10" t="s">
        <v>4343</v>
      </c>
      <c r="E2200" s="93">
        <v>22.996000000000002</v>
      </c>
      <c r="F2200" s="33">
        <f t="shared" si="73"/>
        <v>34.494</v>
      </c>
      <c r="G2200" s="11">
        <v>50</v>
      </c>
      <c r="H2200" s="126" t="s">
        <v>7532</v>
      </c>
      <c r="I2200" s="32"/>
      <c r="J2200" s="124"/>
      <c r="K2200" s="120"/>
      <c r="M2200" s="117"/>
    </row>
    <row r="2201" spans="1:13" ht="14.25" customHeight="1" x14ac:dyDescent="0.3">
      <c r="B2201" s="11" t="s">
        <v>677</v>
      </c>
      <c r="C2201" s="14"/>
      <c r="D2201" s="10" t="s">
        <v>4344</v>
      </c>
      <c r="E2201" s="93">
        <v>24.695</v>
      </c>
      <c r="F2201" s="33">
        <f t="shared" si="73"/>
        <v>37.042500000000004</v>
      </c>
      <c r="G2201" s="11">
        <v>50</v>
      </c>
      <c r="H2201" s="126" t="s">
        <v>7532</v>
      </c>
      <c r="I2201" s="32"/>
      <c r="J2201" s="124"/>
      <c r="K2201" s="120"/>
      <c r="M2201" s="117"/>
    </row>
    <row r="2202" spans="1:13" ht="14.25" customHeight="1" x14ac:dyDescent="0.3">
      <c r="B2202" s="11" t="s">
        <v>678</v>
      </c>
      <c r="C2202" s="14"/>
      <c r="D2202" s="10" t="s">
        <v>4346</v>
      </c>
      <c r="E2202" s="93">
        <v>42.411000000000001</v>
      </c>
      <c r="F2202" s="33">
        <f t="shared" si="73"/>
        <v>63.616500000000002</v>
      </c>
      <c r="G2202" s="11">
        <v>25</v>
      </c>
      <c r="H2202" s="126" t="s">
        <v>7532</v>
      </c>
      <c r="I2202" s="32"/>
      <c r="J2202" s="124"/>
      <c r="K2202" s="120"/>
      <c r="M2202" s="117"/>
    </row>
    <row r="2203" spans="1:13" ht="14.25" customHeight="1" x14ac:dyDescent="0.25">
      <c r="A2203" s="16"/>
      <c r="B2203" s="17"/>
      <c r="C2203" s="18" t="s">
        <v>2077</v>
      </c>
      <c r="D2203" s="19"/>
      <c r="E2203" s="94" t="s">
        <v>3138</v>
      </c>
      <c r="F2203" s="34" t="str">
        <f t="shared" si="73"/>
        <v/>
      </c>
      <c r="G2203" s="17"/>
      <c r="H2203" s="126" t="s">
        <v>3138</v>
      </c>
      <c r="I2203" s="32"/>
      <c r="J2203" s="124"/>
      <c r="K2203" s="120"/>
      <c r="M2203" s="117"/>
    </row>
    <row r="2204" spans="1:13" ht="14.25" customHeight="1" x14ac:dyDescent="0.3">
      <c r="A2204" s="21"/>
      <c r="B2204" s="22" t="s">
        <v>2402</v>
      </c>
      <c r="C2204" s="23"/>
      <c r="D2204" s="24" t="s">
        <v>3130</v>
      </c>
      <c r="E2204" s="95" t="s">
        <v>3629</v>
      </c>
      <c r="F2204" s="35" t="str">
        <f t="shared" si="73"/>
        <v>VENTA</v>
      </c>
      <c r="G2204" s="22" t="s">
        <v>1965</v>
      </c>
      <c r="H2204" s="126" t="s">
        <v>3138</v>
      </c>
      <c r="I2204" s="32"/>
      <c r="J2204" s="124"/>
      <c r="K2204" s="120"/>
      <c r="M2204" s="117"/>
    </row>
    <row r="2205" spans="1:13" ht="14.25" customHeight="1" x14ac:dyDescent="0.3">
      <c r="B2205" s="11" t="s">
        <v>2319</v>
      </c>
      <c r="C2205" s="14"/>
      <c r="D2205" s="10" t="s">
        <v>2955</v>
      </c>
      <c r="E2205" s="93">
        <v>0.1265</v>
      </c>
      <c r="F2205" s="33">
        <f t="shared" si="73"/>
        <v>0.18975</v>
      </c>
      <c r="G2205" s="11">
        <v>200</v>
      </c>
      <c r="H2205" s="126" t="s">
        <v>3138</v>
      </c>
      <c r="I2205" s="32"/>
      <c r="J2205" s="124"/>
      <c r="K2205" s="120"/>
      <c r="M2205" s="117"/>
    </row>
    <row r="2206" spans="1:13" ht="14.25" customHeight="1" x14ac:dyDescent="0.25">
      <c r="A2206" s="16"/>
      <c r="B2206" s="17"/>
      <c r="C2206" s="18" t="s">
        <v>2078</v>
      </c>
      <c r="D2206" s="19"/>
      <c r="E2206" s="94" t="s">
        <v>3138</v>
      </c>
      <c r="F2206" s="34" t="str">
        <f t="shared" si="73"/>
        <v/>
      </c>
      <c r="G2206" s="17"/>
      <c r="H2206" s="126" t="s">
        <v>3138</v>
      </c>
      <c r="I2206" s="32"/>
      <c r="J2206" s="124"/>
      <c r="K2206" s="120"/>
      <c r="M2206" s="117"/>
    </row>
    <row r="2207" spans="1:13" ht="14.25" customHeight="1" x14ac:dyDescent="0.3">
      <c r="A2207" s="21"/>
      <c r="B2207" s="22" t="s">
        <v>2402</v>
      </c>
      <c r="C2207" s="23"/>
      <c r="D2207" s="24" t="s">
        <v>3130</v>
      </c>
      <c r="E2207" s="95" t="s">
        <v>3629</v>
      </c>
      <c r="F2207" s="35" t="str">
        <f t="shared" si="73"/>
        <v>VENTA</v>
      </c>
      <c r="G2207" s="22" t="s">
        <v>1965</v>
      </c>
      <c r="H2207" s="126" t="s">
        <v>3138</v>
      </c>
      <c r="I2207" s="32"/>
      <c r="J2207" s="124"/>
      <c r="K2207" s="120"/>
      <c r="M2207" s="117"/>
    </row>
    <row r="2208" spans="1:13" ht="14.25" customHeight="1" x14ac:dyDescent="0.3">
      <c r="B2208" s="11" t="s">
        <v>679</v>
      </c>
      <c r="C2208" s="14"/>
      <c r="D2208" s="10" t="s">
        <v>4351</v>
      </c>
      <c r="E2208" s="93">
        <v>886.31500000000005</v>
      </c>
      <c r="F2208" s="33">
        <f t="shared" si="73"/>
        <v>1329.4725000000001</v>
      </c>
      <c r="G2208" s="11">
        <v>1</v>
      </c>
      <c r="H2208" s="126" t="s">
        <v>7532</v>
      </c>
      <c r="I2208" s="32"/>
      <c r="J2208" s="124"/>
      <c r="K2208" s="120"/>
      <c r="M2208" s="117"/>
    </row>
    <row r="2209" spans="1:13" ht="14.25" customHeight="1" x14ac:dyDescent="0.3">
      <c r="B2209" s="11" t="s">
        <v>680</v>
      </c>
      <c r="C2209" s="14"/>
      <c r="D2209" s="10" t="s">
        <v>4352</v>
      </c>
      <c r="E2209" s="93">
        <v>1096.7050000000002</v>
      </c>
      <c r="F2209" s="33">
        <f t="shared" si="73"/>
        <v>1645.0575000000003</v>
      </c>
      <c r="G2209" s="11">
        <v>1</v>
      </c>
      <c r="H2209" s="126" t="s">
        <v>7532</v>
      </c>
      <c r="I2209" s="32"/>
      <c r="J2209" s="124"/>
      <c r="K2209" s="120"/>
      <c r="M2209" s="117"/>
    </row>
    <row r="2210" spans="1:13" ht="14.25" customHeight="1" x14ac:dyDescent="0.25">
      <c r="A2210" s="16"/>
      <c r="B2210" s="17"/>
      <c r="C2210" s="18" t="s">
        <v>2079</v>
      </c>
      <c r="D2210" s="19"/>
      <c r="E2210" s="94" t="s">
        <v>3138</v>
      </c>
      <c r="F2210" s="34" t="str">
        <f t="shared" si="73"/>
        <v/>
      </c>
      <c r="G2210" s="17"/>
      <c r="H2210" s="126" t="s">
        <v>3138</v>
      </c>
      <c r="I2210" s="32"/>
      <c r="J2210" s="124"/>
      <c r="K2210" s="120"/>
      <c r="M2210" s="117"/>
    </row>
    <row r="2211" spans="1:13" ht="14.25" customHeight="1" x14ac:dyDescent="0.3">
      <c r="A2211" s="21"/>
      <c r="B2211" s="22" t="s">
        <v>2402</v>
      </c>
      <c r="C2211" s="23"/>
      <c r="D2211" s="24" t="s">
        <v>3130</v>
      </c>
      <c r="E2211" s="95" t="s">
        <v>3629</v>
      </c>
      <c r="F2211" s="35" t="str">
        <f t="shared" si="73"/>
        <v>VENTA</v>
      </c>
      <c r="G2211" s="22" t="s">
        <v>1965</v>
      </c>
      <c r="H2211" s="126" t="s">
        <v>3138</v>
      </c>
      <c r="I2211" s="32"/>
      <c r="J2211" s="124"/>
      <c r="K2211" s="120"/>
      <c r="M2211" s="117"/>
    </row>
    <row r="2212" spans="1:13" ht="14.25" customHeight="1" x14ac:dyDescent="0.3">
      <c r="B2212" s="11" t="s">
        <v>681</v>
      </c>
      <c r="C2212" s="14"/>
      <c r="D2212" s="10" t="s">
        <v>4361</v>
      </c>
      <c r="E2212" s="93">
        <v>172.559</v>
      </c>
      <c r="F2212" s="33">
        <f t="shared" si="73"/>
        <v>258.83850000000001</v>
      </c>
      <c r="G2212" s="11">
        <v>6</v>
      </c>
      <c r="H2212" s="126" t="s">
        <v>7532</v>
      </c>
      <c r="I2212" s="32"/>
      <c r="J2212" s="124"/>
      <c r="K2212" s="120"/>
      <c r="M2212" s="117"/>
    </row>
    <row r="2213" spans="1:13" ht="14.25" customHeight="1" x14ac:dyDescent="0.3">
      <c r="B2213" s="11" t="s">
        <v>682</v>
      </c>
      <c r="C2213" s="14"/>
      <c r="D2213" s="10" t="s">
        <v>4362</v>
      </c>
      <c r="E2213" s="93">
        <v>176.393</v>
      </c>
      <c r="F2213" s="33">
        <f t="shared" si="73"/>
        <v>264.58949999999999</v>
      </c>
      <c r="G2213" s="11">
        <v>10</v>
      </c>
      <c r="H2213" s="126" t="s">
        <v>7532</v>
      </c>
      <c r="I2213" s="32"/>
      <c r="J2213" s="124"/>
      <c r="K2213" s="120"/>
      <c r="M2213" s="117"/>
    </row>
    <row r="2214" spans="1:13" ht="14.25" customHeight="1" x14ac:dyDescent="0.25">
      <c r="A2214" s="16"/>
      <c r="B2214" s="17"/>
      <c r="C2214" s="18" t="s">
        <v>2080</v>
      </c>
      <c r="D2214" s="19"/>
      <c r="E2214" s="94" t="s">
        <v>3138</v>
      </c>
      <c r="F2214" s="34" t="str">
        <f t="shared" si="73"/>
        <v/>
      </c>
      <c r="G2214" s="17"/>
      <c r="H2214" s="126" t="s">
        <v>3138</v>
      </c>
      <c r="I2214" s="32"/>
      <c r="J2214" s="124"/>
      <c r="K2214" s="120"/>
      <c r="M2214" s="117"/>
    </row>
    <row r="2215" spans="1:13" ht="14.25" customHeight="1" x14ac:dyDescent="0.3">
      <c r="A2215" s="21"/>
      <c r="B2215" s="22" t="s">
        <v>2402</v>
      </c>
      <c r="C2215" s="23"/>
      <c r="D2215" s="24" t="s">
        <v>3130</v>
      </c>
      <c r="E2215" s="95" t="s">
        <v>3629</v>
      </c>
      <c r="F2215" s="35" t="str">
        <f t="shared" si="73"/>
        <v>VENTA</v>
      </c>
      <c r="G2215" s="22" t="s">
        <v>1965</v>
      </c>
      <c r="H2215" s="126" t="s">
        <v>3138</v>
      </c>
      <c r="I2215" s="32"/>
      <c r="J2215" s="124"/>
      <c r="K2215" s="120"/>
      <c r="M2215" s="117"/>
    </row>
    <row r="2216" spans="1:13" ht="14.25" customHeight="1" x14ac:dyDescent="0.3">
      <c r="B2216" s="11" t="s">
        <v>2320</v>
      </c>
      <c r="C2216" s="14"/>
      <c r="D2216" s="10" t="s">
        <v>6796</v>
      </c>
      <c r="E2216" s="93">
        <v>207.05800000000002</v>
      </c>
      <c r="F2216" s="33">
        <f t="shared" si="73"/>
        <v>310.58700000000005</v>
      </c>
      <c r="G2216" s="11">
        <v>12</v>
      </c>
      <c r="H2216" s="126" t="s">
        <v>3138</v>
      </c>
      <c r="I2216" s="32"/>
      <c r="J2216" s="124"/>
      <c r="K2216" s="120"/>
      <c r="M2216" s="117"/>
    </row>
    <row r="2217" spans="1:13" ht="14.25" customHeight="1" x14ac:dyDescent="0.3">
      <c r="B2217" s="11" t="s">
        <v>5310</v>
      </c>
      <c r="C2217" s="14"/>
      <c r="D2217" s="10" t="s">
        <v>6802</v>
      </c>
      <c r="E2217" s="93">
        <v>243.02200000000002</v>
      </c>
      <c r="F2217" s="33">
        <f>IF(G2217="ENV.","VENTA",IF(B2217="","",E2217+E2217*A$2/100))</f>
        <v>364.53300000000002</v>
      </c>
      <c r="G2217" s="11">
        <v>12</v>
      </c>
      <c r="H2217" s="126" t="s">
        <v>3138</v>
      </c>
      <c r="I2217" s="32"/>
      <c r="J2217" s="124"/>
      <c r="K2217" s="120"/>
      <c r="M2217" s="117"/>
    </row>
    <row r="2218" spans="1:13" ht="14.25" customHeight="1" x14ac:dyDescent="0.3">
      <c r="B2218" s="11" t="s">
        <v>683</v>
      </c>
      <c r="C2218" s="14"/>
      <c r="D2218" s="10" t="s">
        <v>5817</v>
      </c>
      <c r="E2218" s="93">
        <v>421.75900000000001</v>
      </c>
      <c r="F2218" s="33">
        <f t="shared" ref="F2218:F2259" si="74">IF(G2218="ENV.","VENTA",IF(B2218="","",E2218+E2218*A$2/100))</f>
        <v>632.63850000000002</v>
      </c>
      <c r="G2218" s="11">
        <v>4</v>
      </c>
      <c r="H2218" s="126" t="s">
        <v>7534</v>
      </c>
      <c r="I2218" s="32"/>
      <c r="J2218" s="124"/>
      <c r="K2218" s="120"/>
      <c r="M2218" s="117"/>
    </row>
    <row r="2219" spans="1:13" ht="14.25" customHeight="1" x14ac:dyDescent="0.25">
      <c r="A2219" s="16"/>
      <c r="B2219" s="17"/>
      <c r="C2219" s="18" t="s">
        <v>2081</v>
      </c>
      <c r="D2219" s="19"/>
      <c r="E2219" s="94" t="s">
        <v>3138</v>
      </c>
      <c r="F2219" s="34" t="str">
        <f t="shared" si="74"/>
        <v/>
      </c>
      <c r="G2219" s="17"/>
      <c r="H2219" s="126" t="s">
        <v>3138</v>
      </c>
      <c r="I2219" s="32"/>
      <c r="J2219" s="124"/>
      <c r="K2219" s="120"/>
      <c r="M2219" s="117"/>
    </row>
    <row r="2220" spans="1:13" ht="14.25" customHeight="1" x14ac:dyDescent="0.3">
      <c r="A2220" s="21"/>
      <c r="B2220" s="22" t="s">
        <v>2402</v>
      </c>
      <c r="C2220" s="23"/>
      <c r="D2220" s="24" t="s">
        <v>3130</v>
      </c>
      <c r="E2220" s="95" t="s">
        <v>3629</v>
      </c>
      <c r="F2220" s="35" t="str">
        <f t="shared" si="74"/>
        <v>VENTA</v>
      </c>
      <c r="G2220" s="22" t="s">
        <v>1965</v>
      </c>
      <c r="H2220" s="126" t="s">
        <v>3138</v>
      </c>
      <c r="I2220" s="32"/>
      <c r="J2220" s="124"/>
      <c r="K2220" s="120"/>
      <c r="M2220" s="117"/>
    </row>
    <row r="2221" spans="1:13" ht="14.25" customHeight="1" x14ac:dyDescent="0.3">
      <c r="B2221" s="11" t="s">
        <v>3138</v>
      </c>
      <c r="C2221" s="14"/>
      <c r="D2221" s="10" t="s">
        <v>3138</v>
      </c>
      <c r="E2221" s="93" t="s">
        <v>3138</v>
      </c>
      <c r="F2221" s="33" t="str">
        <f t="shared" si="74"/>
        <v/>
      </c>
      <c r="G2221" s="11"/>
      <c r="H2221" s="126" t="s">
        <v>3138</v>
      </c>
      <c r="I2221" s="32"/>
      <c r="J2221" s="124"/>
      <c r="K2221" s="120"/>
      <c r="M2221" s="117"/>
    </row>
    <row r="2222" spans="1:13" ht="14.25" customHeight="1" x14ac:dyDescent="0.3">
      <c r="B2222" s="11" t="s">
        <v>684</v>
      </c>
      <c r="C2222" s="14"/>
      <c r="D2222" s="10" t="s">
        <v>6221</v>
      </c>
      <c r="E2222" s="93">
        <v>142.827</v>
      </c>
      <c r="F2222" s="33">
        <f t="shared" si="74"/>
        <v>214.2405</v>
      </c>
      <c r="G2222" s="11">
        <v>20</v>
      </c>
      <c r="H2222" s="126" t="s">
        <v>3138</v>
      </c>
      <c r="I2222" s="32"/>
      <c r="J2222" s="124"/>
      <c r="K2222" s="120"/>
      <c r="M2222" s="117"/>
    </row>
    <row r="2223" spans="1:13" ht="14.25" customHeight="1" x14ac:dyDescent="0.3">
      <c r="B2223" s="11" t="s">
        <v>685</v>
      </c>
      <c r="C2223" s="14"/>
      <c r="D2223" s="10" t="s">
        <v>6783</v>
      </c>
      <c r="E2223" s="93">
        <v>24.656000000000002</v>
      </c>
      <c r="F2223" s="33">
        <f t="shared" si="74"/>
        <v>36.984000000000002</v>
      </c>
      <c r="G2223" s="11">
        <v>5</v>
      </c>
      <c r="H2223" s="126" t="s">
        <v>3138</v>
      </c>
      <c r="I2223" s="32"/>
      <c r="J2223" s="124"/>
      <c r="K2223" s="120"/>
      <c r="M2223" s="117"/>
    </row>
    <row r="2224" spans="1:13" ht="14.25" customHeight="1" x14ac:dyDescent="0.3">
      <c r="B2224" s="11" t="s">
        <v>3138</v>
      </c>
      <c r="C2224" s="14"/>
      <c r="D2224" s="10" t="s">
        <v>3138</v>
      </c>
      <c r="E2224" s="93" t="s">
        <v>3138</v>
      </c>
      <c r="F2224" s="33" t="str">
        <f t="shared" si="74"/>
        <v/>
      </c>
      <c r="G2224" s="11"/>
      <c r="H2224" s="126" t="s">
        <v>3138</v>
      </c>
      <c r="I2224" s="32"/>
      <c r="J2224" s="124"/>
      <c r="K2224" s="120"/>
      <c r="M2224" s="117"/>
    </row>
    <row r="2225" spans="1:13" ht="14.25" customHeight="1" x14ac:dyDescent="0.25">
      <c r="A2225" s="16"/>
      <c r="B2225" s="17"/>
      <c r="C2225" s="18" t="s">
        <v>2263</v>
      </c>
      <c r="D2225" s="19"/>
      <c r="E2225" s="94" t="s">
        <v>3138</v>
      </c>
      <c r="F2225" s="34" t="str">
        <f t="shared" si="74"/>
        <v/>
      </c>
      <c r="G2225" s="17"/>
      <c r="H2225" s="126" t="s">
        <v>3138</v>
      </c>
      <c r="I2225" s="32"/>
      <c r="J2225" s="124"/>
      <c r="K2225" s="120"/>
      <c r="M2225" s="117"/>
    </row>
    <row r="2226" spans="1:13" ht="14.25" customHeight="1" x14ac:dyDescent="0.3">
      <c r="A2226" s="21"/>
      <c r="B2226" s="22" t="s">
        <v>2402</v>
      </c>
      <c r="C2226" s="23"/>
      <c r="D2226" s="24" t="s">
        <v>3130</v>
      </c>
      <c r="E2226" s="95" t="s">
        <v>3629</v>
      </c>
      <c r="F2226" s="35" t="str">
        <f t="shared" si="74"/>
        <v>VENTA</v>
      </c>
      <c r="G2226" s="22" t="s">
        <v>1965</v>
      </c>
      <c r="H2226" s="126" t="s">
        <v>3138</v>
      </c>
      <c r="I2226" s="32"/>
      <c r="J2226" s="124"/>
      <c r="K2226" s="120"/>
      <c r="M2226" s="117"/>
    </row>
    <row r="2227" spans="1:13" ht="14.25" customHeight="1" x14ac:dyDescent="0.3">
      <c r="B2227" s="11" t="s">
        <v>2264</v>
      </c>
      <c r="C2227" s="14"/>
      <c r="D2227" s="10" t="s">
        <v>7581</v>
      </c>
      <c r="E2227" s="93">
        <v>119.57300000000001</v>
      </c>
      <c r="F2227" s="33">
        <f t="shared" si="74"/>
        <v>179.35950000000003</v>
      </c>
      <c r="G2227" s="11"/>
      <c r="H2227" s="126" t="s">
        <v>7535</v>
      </c>
      <c r="I2227" s="32"/>
      <c r="J2227" s="124"/>
      <c r="K2227" s="120"/>
      <c r="M2227" s="117"/>
    </row>
    <row r="2228" spans="1:13" ht="14.25" customHeight="1" x14ac:dyDescent="0.3">
      <c r="B2228" s="11" t="s">
        <v>7582</v>
      </c>
      <c r="C2228" s="14"/>
      <c r="D2228" s="10" t="s">
        <v>7619</v>
      </c>
      <c r="E2228" s="93">
        <v>226.559</v>
      </c>
      <c r="F2228" s="33">
        <f t="shared" si="74"/>
        <v>339.83850000000001</v>
      </c>
      <c r="G2228" s="11">
        <v>1</v>
      </c>
      <c r="H2228" s="126" t="s">
        <v>7535</v>
      </c>
      <c r="I2228" s="32"/>
      <c r="J2228" s="124"/>
      <c r="K2228" s="120"/>
      <c r="M2228" s="117"/>
    </row>
    <row r="2229" spans="1:13" ht="14.25" customHeight="1" x14ac:dyDescent="0.3">
      <c r="B2229" s="82" t="s">
        <v>7583</v>
      </c>
      <c r="C2229" s="85"/>
      <c r="D2229" s="81" t="s">
        <v>7620</v>
      </c>
      <c r="E2229" s="93">
        <v>391.762</v>
      </c>
      <c r="F2229" s="93">
        <f t="shared" ref="F2229" si="75">IF(G2229="ENV.","VENTA",IF(B2229="","",E2229+E2229*A$2/100))</f>
        <v>587.64300000000003</v>
      </c>
      <c r="G2229" s="82"/>
      <c r="H2229" s="126" t="s">
        <v>7535</v>
      </c>
      <c r="I2229" s="32"/>
      <c r="J2229" s="124"/>
      <c r="K2229" s="120"/>
      <c r="M2229" s="117"/>
    </row>
    <row r="2230" spans="1:13" ht="14.25" customHeight="1" x14ac:dyDescent="0.3">
      <c r="B2230" s="11" t="s">
        <v>7580</v>
      </c>
      <c r="C2230" s="14"/>
      <c r="D2230" s="10" t="s">
        <v>7621</v>
      </c>
      <c r="E2230" s="93">
        <v>752.05700000000002</v>
      </c>
      <c r="F2230" s="33">
        <f t="shared" si="74"/>
        <v>1128.0855000000001</v>
      </c>
      <c r="G2230" s="11"/>
      <c r="H2230" s="126" t="s">
        <v>7535</v>
      </c>
      <c r="I2230" s="32"/>
      <c r="J2230" s="124"/>
      <c r="K2230" s="120"/>
      <c r="M2230" s="117"/>
    </row>
    <row r="2231" spans="1:13" ht="14.25" customHeight="1" x14ac:dyDescent="0.25">
      <c r="A2231" s="16"/>
      <c r="B2231" s="17"/>
      <c r="C2231" s="18" t="s">
        <v>2082</v>
      </c>
      <c r="D2231" s="19"/>
      <c r="E2231" s="94" t="s">
        <v>3138</v>
      </c>
      <c r="F2231" s="34" t="str">
        <f t="shared" si="74"/>
        <v/>
      </c>
      <c r="G2231" s="17"/>
      <c r="H2231" s="126" t="s">
        <v>3138</v>
      </c>
      <c r="I2231" s="32"/>
      <c r="J2231" s="124"/>
      <c r="K2231" s="120"/>
      <c r="M2231" s="117"/>
    </row>
    <row r="2232" spans="1:13" ht="14.25" customHeight="1" x14ac:dyDescent="0.3">
      <c r="B2232" s="11" t="s">
        <v>686</v>
      </c>
      <c r="C2232" s="14"/>
      <c r="D2232" s="10" t="s">
        <v>4369</v>
      </c>
      <c r="E2232" s="93">
        <v>32.658999999999999</v>
      </c>
      <c r="F2232" s="33">
        <f t="shared" si="74"/>
        <v>48.988500000000002</v>
      </c>
      <c r="G2232" s="11"/>
      <c r="H2232" s="126" t="s">
        <v>3138</v>
      </c>
      <c r="I2232" s="32"/>
      <c r="J2232" s="124"/>
      <c r="K2232" s="120"/>
      <c r="M2232" s="117"/>
    </row>
    <row r="2233" spans="1:13" ht="14.25" customHeight="1" x14ac:dyDescent="0.3">
      <c r="B2233" s="11" t="s">
        <v>687</v>
      </c>
      <c r="C2233" s="14"/>
      <c r="D2233" s="10" t="s">
        <v>4370</v>
      </c>
      <c r="E2233" s="93">
        <v>42.487000000000002</v>
      </c>
      <c r="F2233" s="33">
        <f t="shared" si="74"/>
        <v>63.730499999999999</v>
      </c>
      <c r="G2233" s="11"/>
      <c r="H2233" s="126" t="s">
        <v>3138</v>
      </c>
      <c r="I2233" s="32"/>
      <c r="J2233" s="124"/>
      <c r="K2233" s="120"/>
      <c r="M2233" s="117"/>
    </row>
    <row r="2234" spans="1:13" ht="14.25" customHeight="1" x14ac:dyDescent="0.25">
      <c r="A2234" s="16"/>
      <c r="B2234" s="17"/>
      <c r="C2234" s="18" t="s">
        <v>2083</v>
      </c>
      <c r="D2234" s="19"/>
      <c r="E2234" s="94" t="s">
        <v>3138</v>
      </c>
      <c r="F2234" s="34" t="str">
        <f t="shared" si="74"/>
        <v/>
      </c>
      <c r="G2234" s="17"/>
      <c r="H2234" s="126" t="s">
        <v>3138</v>
      </c>
      <c r="I2234" s="32"/>
      <c r="J2234" s="124"/>
      <c r="K2234" s="120"/>
      <c r="M2234" s="117"/>
    </row>
    <row r="2235" spans="1:13" ht="14.25" customHeight="1" x14ac:dyDescent="0.3">
      <c r="B2235" s="11" t="s">
        <v>688</v>
      </c>
      <c r="C2235" s="14"/>
      <c r="D2235" s="10" t="s">
        <v>4374</v>
      </c>
      <c r="E2235" s="93">
        <v>11.491000000000001</v>
      </c>
      <c r="F2235" s="33">
        <f t="shared" si="74"/>
        <v>17.236500000000003</v>
      </c>
      <c r="G2235" s="11">
        <v>50</v>
      </c>
      <c r="H2235" s="126" t="s">
        <v>3138</v>
      </c>
      <c r="I2235" s="32"/>
      <c r="J2235" s="124"/>
      <c r="K2235" s="120"/>
      <c r="M2235" s="117"/>
    </row>
    <row r="2236" spans="1:13" ht="14.25" customHeight="1" x14ac:dyDescent="0.3">
      <c r="B2236" s="11" t="s">
        <v>689</v>
      </c>
      <c r="C2236" s="14"/>
      <c r="D2236" s="10" t="s">
        <v>4378</v>
      </c>
      <c r="E2236" s="93">
        <v>13.759</v>
      </c>
      <c r="F2236" s="33">
        <f t="shared" si="74"/>
        <v>20.638500000000001</v>
      </c>
      <c r="G2236" s="11">
        <v>50</v>
      </c>
      <c r="H2236" s="126" t="s">
        <v>3138</v>
      </c>
      <c r="I2236" s="32"/>
      <c r="J2236" s="124"/>
      <c r="K2236" s="120"/>
      <c r="M2236" s="117"/>
    </row>
    <row r="2237" spans="1:13" ht="14.25" customHeight="1" x14ac:dyDescent="0.3">
      <c r="B2237" s="11" t="s">
        <v>690</v>
      </c>
      <c r="C2237" s="14"/>
      <c r="D2237" s="10" t="s">
        <v>4375</v>
      </c>
      <c r="E2237" s="93">
        <v>17.632000000000001</v>
      </c>
      <c r="F2237" s="33">
        <f t="shared" si="74"/>
        <v>26.448</v>
      </c>
      <c r="G2237" s="11">
        <v>50</v>
      </c>
      <c r="H2237" s="126" t="s">
        <v>3138</v>
      </c>
      <c r="I2237" s="32"/>
      <c r="J2237" s="124"/>
      <c r="K2237" s="120"/>
      <c r="M2237" s="117"/>
    </row>
    <row r="2238" spans="1:13" ht="14.25" customHeight="1" x14ac:dyDescent="0.3">
      <c r="B2238" s="11" t="s">
        <v>3600</v>
      </c>
      <c r="C2238" s="14"/>
      <c r="D2238" s="10" t="s">
        <v>4373</v>
      </c>
      <c r="E2238" s="93">
        <v>24.646000000000001</v>
      </c>
      <c r="F2238" s="33">
        <f t="shared" si="74"/>
        <v>36.969000000000001</v>
      </c>
      <c r="G2238" s="11">
        <v>50</v>
      </c>
      <c r="H2238" s="126" t="s">
        <v>3138</v>
      </c>
      <c r="I2238" s="32"/>
      <c r="J2238" s="124"/>
      <c r="K2238" s="120"/>
      <c r="M2238" s="117"/>
    </row>
    <row r="2239" spans="1:13" ht="14.25" customHeight="1" x14ac:dyDescent="0.3">
      <c r="B2239" s="11" t="s">
        <v>3599</v>
      </c>
      <c r="C2239" s="14"/>
      <c r="D2239" s="10" t="s">
        <v>4372</v>
      </c>
      <c r="E2239" s="93">
        <v>27.821000000000002</v>
      </c>
      <c r="F2239" s="33">
        <f t="shared" si="74"/>
        <v>41.731500000000004</v>
      </c>
      <c r="G2239" s="11">
        <v>50</v>
      </c>
      <c r="H2239" s="126" t="s">
        <v>3138</v>
      </c>
      <c r="I2239" s="32"/>
      <c r="J2239" s="124"/>
      <c r="K2239" s="120"/>
      <c r="M2239" s="117"/>
    </row>
    <row r="2240" spans="1:13" ht="14.25" customHeight="1" x14ac:dyDescent="0.3">
      <c r="B2240" s="11" t="s">
        <v>3602</v>
      </c>
      <c r="C2240" s="14"/>
      <c r="D2240" s="10" t="s">
        <v>4377</v>
      </c>
      <c r="E2240" s="93">
        <v>29.938000000000002</v>
      </c>
      <c r="F2240" s="33">
        <f t="shared" si="74"/>
        <v>44.907000000000004</v>
      </c>
      <c r="G2240" s="11">
        <v>50</v>
      </c>
      <c r="H2240" s="126" t="s">
        <v>3138</v>
      </c>
      <c r="I2240" s="32"/>
      <c r="J2240" s="124"/>
      <c r="K2240" s="120"/>
      <c r="M2240" s="117"/>
    </row>
    <row r="2241" spans="1:13" ht="14.25" customHeight="1" x14ac:dyDescent="0.3">
      <c r="B2241" s="11" t="s">
        <v>3601</v>
      </c>
      <c r="C2241" s="14"/>
      <c r="D2241" s="10" t="s">
        <v>4376</v>
      </c>
      <c r="E2241" s="93">
        <v>31.601000000000003</v>
      </c>
      <c r="F2241" s="33">
        <f t="shared" si="74"/>
        <v>47.401500000000006</v>
      </c>
      <c r="G2241" s="11">
        <v>50</v>
      </c>
      <c r="H2241" s="126" t="s">
        <v>3138</v>
      </c>
      <c r="I2241" s="32"/>
      <c r="J2241" s="124"/>
      <c r="K2241" s="120"/>
      <c r="M2241" s="117"/>
    </row>
    <row r="2242" spans="1:13" ht="14.25" customHeight="1" x14ac:dyDescent="0.3">
      <c r="B2242" s="11" t="s">
        <v>3603</v>
      </c>
      <c r="C2242" s="14"/>
      <c r="D2242" s="10" t="s">
        <v>4379</v>
      </c>
      <c r="E2242" s="93">
        <v>58.968000000000004</v>
      </c>
      <c r="F2242" s="33">
        <f t="shared" si="74"/>
        <v>88.451999999999998</v>
      </c>
      <c r="G2242" s="11">
        <v>50</v>
      </c>
      <c r="H2242" s="126" t="s">
        <v>3138</v>
      </c>
      <c r="I2242" s="32"/>
      <c r="J2242" s="124"/>
      <c r="K2242" s="120"/>
      <c r="M2242" s="117"/>
    </row>
    <row r="2243" spans="1:13" ht="14.25" customHeight="1" x14ac:dyDescent="0.3">
      <c r="B2243" s="11" t="s">
        <v>3598</v>
      </c>
      <c r="C2243" s="14"/>
      <c r="D2243" s="10" t="s">
        <v>4371</v>
      </c>
      <c r="E2243" s="93">
        <v>62.702000000000005</v>
      </c>
      <c r="F2243" s="33">
        <f t="shared" si="74"/>
        <v>94.053000000000011</v>
      </c>
      <c r="G2243" s="11">
        <v>50</v>
      </c>
      <c r="H2243" s="126" t="s">
        <v>3138</v>
      </c>
      <c r="I2243" s="32"/>
      <c r="J2243" s="124"/>
      <c r="K2243" s="120"/>
      <c r="M2243" s="117"/>
    </row>
    <row r="2244" spans="1:13" ht="14.25" customHeight="1" x14ac:dyDescent="0.25">
      <c r="A2244" s="16"/>
      <c r="B2244" s="17"/>
      <c r="C2244" s="18" t="s">
        <v>2084</v>
      </c>
      <c r="D2244" s="19"/>
      <c r="E2244" s="94" t="s">
        <v>3138</v>
      </c>
      <c r="F2244" s="34" t="str">
        <f t="shared" si="74"/>
        <v/>
      </c>
      <c r="G2244" s="17"/>
      <c r="H2244" s="126" t="s">
        <v>3138</v>
      </c>
      <c r="I2244" s="32"/>
      <c r="J2244" s="124"/>
      <c r="K2244" s="120"/>
      <c r="M2244" s="117"/>
    </row>
    <row r="2245" spans="1:13" ht="14.25" customHeight="1" x14ac:dyDescent="0.3">
      <c r="B2245" s="11" t="s">
        <v>691</v>
      </c>
      <c r="C2245" s="14"/>
      <c r="D2245" s="10" t="s">
        <v>4383</v>
      </c>
      <c r="E2245" s="93">
        <v>12.474</v>
      </c>
      <c r="F2245" s="33">
        <f t="shared" si="74"/>
        <v>18.710999999999999</v>
      </c>
      <c r="G2245" s="11">
        <v>50</v>
      </c>
      <c r="H2245" s="126" t="s">
        <v>3138</v>
      </c>
      <c r="I2245" s="32"/>
      <c r="J2245" s="124"/>
      <c r="K2245" s="120"/>
      <c r="M2245" s="117"/>
    </row>
    <row r="2246" spans="1:13" ht="14.25" customHeight="1" x14ac:dyDescent="0.3">
      <c r="B2246" s="11" t="s">
        <v>692</v>
      </c>
      <c r="C2246" s="14"/>
      <c r="D2246" s="10" t="s">
        <v>4387</v>
      </c>
      <c r="E2246" s="93">
        <v>14.969000000000001</v>
      </c>
      <c r="F2246" s="33">
        <f t="shared" si="74"/>
        <v>22.453500000000002</v>
      </c>
      <c r="G2246" s="11">
        <v>50</v>
      </c>
      <c r="H2246" s="126" t="s">
        <v>3138</v>
      </c>
      <c r="I2246" s="32"/>
      <c r="J2246" s="124"/>
      <c r="K2246" s="120"/>
      <c r="M2246" s="117"/>
    </row>
    <row r="2247" spans="1:13" ht="14.25" customHeight="1" x14ac:dyDescent="0.3">
      <c r="B2247" s="11" t="s">
        <v>693</v>
      </c>
      <c r="C2247" s="14"/>
      <c r="D2247" s="10" t="s">
        <v>4384</v>
      </c>
      <c r="E2247" s="93">
        <v>18.144000000000002</v>
      </c>
      <c r="F2247" s="33">
        <f t="shared" si="74"/>
        <v>27.216000000000001</v>
      </c>
      <c r="G2247" s="11">
        <v>50</v>
      </c>
      <c r="H2247" s="126" t="s">
        <v>3138</v>
      </c>
      <c r="I2247" s="32"/>
      <c r="J2247" s="124"/>
      <c r="K2247" s="120"/>
      <c r="M2247" s="117"/>
    </row>
    <row r="2248" spans="1:13" ht="14.25" customHeight="1" x14ac:dyDescent="0.3">
      <c r="B2248" s="11" t="s">
        <v>694</v>
      </c>
      <c r="C2248" s="14"/>
      <c r="D2248" s="10" t="s">
        <v>4382</v>
      </c>
      <c r="E2248" s="93">
        <v>24.948</v>
      </c>
      <c r="F2248" s="33">
        <f t="shared" si="74"/>
        <v>37.421999999999997</v>
      </c>
      <c r="G2248" s="11">
        <v>25</v>
      </c>
      <c r="H2248" s="126" t="s">
        <v>3138</v>
      </c>
      <c r="I2248" s="32"/>
      <c r="J2248" s="124"/>
      <c r="K2248" s="120"/>
      <c r="M2248" s="117"/>
    </row>
    <row r="2249" spans="1:13" ht="14.25" customHeight="1" x14ac:dyDescent="0.3">
      <c r="B2249" s="11" t="s">
        <v>695</v>
      </c>
      <c r="C2249" s="14"/>
      <c r="D2249" s="10" t="s">
        <v>4381</v>
      </c>
      <c r="E2249" s="93">
        <v>30.240000000000002</v>
      </c>
      <c r="F2249" s="33">
        <f t="shared" si="74"/>
        <v>45.36</v>
      </c>
      <c r="G2249" s="11">
        <v>25</v>
      </c>
      <c r="H2249" s="126" t="s">
        <v>3138</v>
      </c>
      <c r="I2249" s="32"/>
      <c r="J2249" s="124"/>
      <c r="K2249" s="120"/>
      <c r="M2249" s="117"/>
    </row>
    <row r="2250" spans="1:13" ht="14.25" customHeight="1" x14ac:dyDescent="0.3">
      <c r="B2250" s="11" t="s">
        <v>696</v>
      </c>
      <c r="C2250" s="14"/>
      <c r="D2250" s="10" t="s">
        <v>4386</v>
      </c>
      <c r="E2250" s="93">
        <v>31.752000000000002</v>
      </c>
      <c r="F2250" s="33">
        <f t="shared" si="74"/>
        <v>47.628</v>
      </c>
      <c r="G2250" s="11">
        <v>25</v>
      </c>
      <c r="H2250" s="126" t="s">
        <v>3138</v>
      </c>
      <c r="I2250" s="32"/>
      <c r="J2250" s="124"/>
      <c r="K2250" s="120"/>
      <c r="M2250" s="117"/>
    </row>
    <row r="2251" spans="1:13" ht="14.25" customHeight="1" x14ac:dyDescent="0.3">
      <c r="B2251" s="11" t="s">
        <v>697</v>
      </c>
      <c r="C2251" s="14"/>
      <c r="D2251" s="10" t="s">
        <v>4385</v>
      </c>
      <c r="E2251" s="93">
        <v>33.113</v>
      </c>
      <c r="F2251" s="33">
        <f t="shared" si="74"/>
        <v>49.669499999999999</v>
      </c>
      <c r="G2251" s="11">
        <v>25</v>
      </c>
      <c r="H2251" s="126" t="s">
        <v>3138</v>
      </c>
      <c r="I2251" s="32"/>
      <c r="J2251" s="124"/>
      <c r="K2251" s="120"/>
      <c r="M2251" s="117"/>
    </row>
    <row r="2252" spans="1:13" ht="14.25" customHeight="1" x14ac:dyDescent="0.3">
      <c r="B2252" s="11" t="s">
        <v>698</v>
      </c>
      <c r="C2252" s="14"/>
      <c r="D2252" s="10" t="s">
        <v>4388</v>
      </c>
      <c r="E2252" s="93">
        <v>56.398000000000003</v>
      </c>
      <c r="F2252" s="33">
        <f t="shared" si="74"/>
        <v>84.597000000000008</v>
      </c>
      <c r="G2252" s="11">
        <v>25</v>
      </c>
      <c r="H2252" s="126" t="s">
        <v>3138</v>
      </c>
      <c r="I2252" s="32"/>
      <c r="J2252" s="124"/>
      <c r="K2252" s="120"/>
      <c r="M2252" s="117"/>
    </row>
    <row r="2253" spans="1:13" ht="14.25" customHeight="1" x14ac:dyDescent="0.3">
      <c r="B2253" s="11" t="s">
        <v>699</v>
      </c>
      <c r="C2253" s="14"/>
      <c r="D2253" s="10" t="s">
        <v>4380</v>
      </c>
      <c r="E2253" s="93">
        <v>65.923000000000002</v>
      </c>
      <c r="F2253" s="33">
        <f t="shared" si="74"/>
        <v>98.884500000000003</v>
      </c>
      <c r="G2253" s="11">
        <v>25</v>
      </c>
      <c r="H2253" s="126" t="s">
        <v>3138</v>
      </c>
      <c r="I2253" s="32"/>
      <c r="J2253" s="124"/>
      <c r="K2253" s="120"/>
      <c r="M2253" s="117"/>
    </row>
    <row r="2254" spans="1:13" ht="14.25" customHeight="1" x14ac:dyDescent="0.25">
      <c r="A2254" s="16"/>
      <c r="B2254" s="17"/>
      <c r="C2254" s="18" t="s">
        <v>2085</v>
      </c>
      <c r="D2254" s="19"/>
      <c r="E2254" s="94" t="s">
        <v>3138</v>
      </c>
      <c r="F2254" s="34" t="str">
        <f t="shared" si="74"/>
        <v/>
      </c>
      <c r="G2254" s="17"/>
      <c r="H2254" s="126" t="s">
        <v>3138</v>
      </c>
      <c r="I2254" s="32"/>
      <c r="J2254" s="124"/>
      <c r="K2254" s="120"/>
      <c r="M2254" s="117"/>
    </row>
    <row r="2255" spans="1:13" ht="14.25" customHeight="1" x14ac:dyDescent="0.3">
      <c r="A2255" s="8"/>
      <c r="B2255" s="11" t="s">
        <v>3328</v>
      </c>
      <c r="C2255" s="14"/>
      <c r="D2255" s="10" t="s">
        <v>7663</v>
      </c>
      <c r="E2255" s="93">
        <v>6.07</v>
      </c>
      <c r="F2255" s="33">
        <f t="shared" si="74"/>
        <v>9.1050000000000004</v>
      </c>
      <c r="G2255" s="11">
        <v>100</v>
      </c>
      <c r="H2255" s="126" t="s">
        <v>7539</v>
      </c>
      <c r="I2255" s="32"/>
      <c r="J2255" s="124"/>
      <c r="K2255" s="120"/>
      <c r="M2255" s="117"/>
    </row>
    <row r="2256" spans="1:13" ht="14.25" customHeight="1" x14ac:dyDescent="0.3">
      <c r="B2256" s="11" t="s">
        <v>3329</v>
      </c>
      <c r="C2256" s="14"/>
      <c r="D2256" s="10" t="s">
        <v>7664</v>
      </c>
      <c r="E2256" s="93">
        <v>6.41</v>
      </c>
      <c r="F2256" s="33">
        <f t="shared" si="74"/>
        <v>9.6150000000000002</v>
      </c>
      <c r="G2256" s="11">
        <v>100</v>
      </c>
      <c r="H2256" s="126" t="s">
        <v>7539</v>
      </c>
      <c r="I2256" s="32"/>
      <c r="J2256" s="124"/>
      <c r="K2256" s="120"/>
      <c r="M2256" s="117"/>
    </row>
    <row r="2257" spans="1:13" ht="14.25" customHeight="1" x14ac:dyDescent="0.3">
      <c r="B2257" s="11" t="s">
        <v>3327</v>
      </c>
      <c r="C2257" s="14"/>
      <c r="D2257" s="10" t="s">
        <v>7662</v>
      </c>
      <c r="E2257" s="93">
        <v>4.53</v>
      </c>
      <c r="F2257" s="33">
        <f t="shared" si="74"/>
        <v>6.7949999999999999</v>
      </c>
      <c r="G2257" s="11">
        <v>100</v>
      </c>
      <c r="H2257" s="126" t="s">
        <v>7539</v>
      </c>
      <c r="I2257" s="32"/>
      <c r="J2257" s="124"/>
      <c r="K2257" s="120"/>
      <c r="M2257" s="117"/>
    </row>
    <row r="2258" spans="1:13" ht="14.25" customHeight="1" x14ac:dyDescent="0.3">
      <c r="B2258" s="11" t="s">
        <v>3326</v>
      </c>
      <c r="C2258" s="14"/>
      <c r="D2258" s="10" t="s">
        <v>7661</v>
      </c>
      <c r="E2258" s="93">
        <v>6.33</v>
      </c>
      <c r="F2258" s="33">
        <f t="shared" si="74"/>
        <v>9.495000000000001</v>
      </c>
      <c r="G2258" s="11">
        <v>100</v>
      </c>
      <c r="H2258" s="126" t="s">
        <v>7539</v>
      </c>
      <c r="I2258" s="32"/>
      <c r="J2258" s="124"/>
      <c r="K2258" s="120"/>
      <c r="M2258" s="117"/>
    </row>
    <row r="2259" spans="1:13" ht="14.25" customHeight="1" x14ac:dyDescent="0.25">
      <c r="A2259" s="16"/>
      <c r="B2259" s="17"/>
      <c r="C2259" s="18" t="s">
        <v>2086</v>
      </c>
      <c r="D2259" s="19"/>
      <c r="E2259" s="94" t="s">
        <v>3138</v>
      </c>
      <c r="F2259" s="34" t="str">
        <f t="shared" si="74"/>
        <v/>
      </c>
      <c r="G2259" s="17"/>
      <c r="H2259" s="126" t="s">
        <v>3138</v>
      </c>
      <c r="I2259" s="32"/>
      <c r="J2259" s="124"/>
      <c r="K2259" s="120"/>
      <c r="M2259" s="117"/>
    </row>
    <row r="2260" spans="1:13" ht="14.25" customHeight="1" x14ac:dyDescent="0.3">
      <c r="B2260" s="11" t="s">
        <v>2923</v>
      </c>
      <c r="C2260" s="14"/>
      <c r="D2260" s="10" t="s">
        <v>4363</v>
      </c>
      <c r="E2260" s="93">
        <v>229.75300000000001</v>
      </c>
      <c r="F2260" s="33">
        <f t="shared" ref="F2260:F2358" si="76">IF(G2260="ENV.","VENTA",IF(B2260="","",E2260+E2260*A$2/100))</f>
        <v>344.62950000000001</v>
      </c>
      <c r="G2260" s="11">
        <v>1</v>
      </c>
      <c r="H2260" s="126" t="s">
        <v>3138</v>
      </c>
      <c r="I2260" s="32"/>
      <c r="J2260" s="124"/>
      <c r="K2260" s="120"/>
      <c r="M2260" s="117"/>
    </row>
    <row r="2261" spans="1:13" ht="14.25" customHeight="1" x14ac:dyDescent="0.3">
      <c r="B2261" s="11" t="s">
        <v>2924</v>
      </c>
      <c r="C2261" s="14"/>
      <c r="D2261" s="10" t="s">
        <v>4364</v>
      </c>
      <c r="E2261" s="93">
        <v>1009.807</v>
      </c>
      <c r="F2261" s="33">
        <f t="shared" si="76"/>
        <v>1514.7105000000001</v>
      </c>
      <c r="G2261" s="11">
        <v>1</v>
      </c>
      <c r="H2261" s="126" t="s">
        <v>3138</v>
      </c>
      <c r="I2261" s="32"/>
      <c r="J2261" s="124"/>
      <c r="K2261" s="120"/>
      <c r="M2261" s="117"/>
    </row>
    <row r="2262" spans="1:13" ht="14.25" customHeight="1" x14ac:dyDescent="0.3">
      <c r="B2262" s="11" t="s">
        <v>2925</v>
      </c>
      <c r="C2262" s="14"/>
      <c r="D2262" s="10" t="s">
        <v>4365</v>
      </c>
      <c r="E2262" s="93">
        <v>284.46100000000001</v>
      </c>
      <c r="F2262" s="33">
        <f t="shared" si="76"/>
        <v>426.69150000000002</v>
      </c>
      <c r="G2262" s="11">
        <v>1</v>
      </c>
      <c r="H2262" s="126" t="s">
        <v>3138</v>
      </c>
      <c r="I2262" s="32"/>
      <c r="J2262" s="124"/>
      <c r="K2262" s="120"/>
      <c r="M2262" s="117"/>
    </row>
    <row r="2263" spans="1:13" ht="14.25" customHeight="1" x14ac:dyDescent="0.3">
      <c r="A2263" s="8"/>
      <c r="B2263" s="11" t="s">
        <v>2926</v>
      </c>
      <c r="C2263" s="14"/>
      <c r="D2263" s="10" t="s">
        <v>4366</v>
      </c>
      <c r="E2263" s="93">
        <v>4208.8720000000003</v>
      </c>
      <c r="F2263" s="33">
        <f t="shared" si="76"/>
        <v>6313.3080000000009</v>
      </c>
      <c r="G2263" s="11">
        <v>1</v>
      </c>
      <c r="H2263" s="126" t="s">
        <v>3138</v>
      </c>
      <c r="I2263" s="32"/>
      <c r="J2263" s="124"/>
      <c r="K2263" s="120"/>
      <c r="M2263" s="117"/>
    </row>
    <row r="2264" spans="1:13" ht="14.25" customHeight="1" x14ac:dyDescent="0.3">
      <c r="B2264" s="11" t="s">
        <v>2927</v>
      </c>
      <c r="C2264" s="14"/>
      <c r="D2264" s="10" t="s">
        <v>4367</v>
      </c>
      <c r="E2264" s="93">
        <v>547.51300000000003</v>
      </c>
      <c r="F2264" s="33">
        <f t="shared" si="76"/>
        <v>821.26950000000011</v>
      </c>
      <c r="G2264" s="11">
        <v>1</v>
      </c>
      <c r="H2264" s="126" t="s">
        <v>3138</v>
      </c>
      <c r="I2264" s="32"/>
      <c r="J2264" s="124"/>
      <c r="K2264" s="120"/>
      <c r="M2264" s="117"/>
    </row>
    <row r="2265" spans="1:13" ht="14.25" customHeight="1" x14ac:dyDescent="0.3">
      <c r="B2265" s="11" t="s">
        <v>2928</v>
      </c>
      <c r="C2265" s="14"/>
      <c r="D2265" s="10" t="s">
        <v>4368</v>
      </c>
      <c r="E2265" s="93">
        <v>141.71299999999999</v>
      </c>
      <c r="F2265" s="33">
        <f t="shared" si="76"/>
        <v>212.56950000000001</v>
      </c>
      <c r="G2265" s="11">
        <v>1</v>
      </c>
      <c r="H2265" s="126" t="s">
        <v>3138</v>
      </c>
      <c r="I2265" s="32"/>
      <c r="J2265" s="124"/>
      <c r="K2265" s="120"/>
      <c r="M2265" s="117"/>
    </row>
    <row r="2266" spans="1:13" ht="14.25" customHeight="1" x14ac:dyDescent="0.3">
      <c r="B2266" s="11" t="s">
        <v>2929</v>
      </c>
      <c r="C2266" s="14"/>
      <c r="D2266" s="10" t="s">
        <v>4353</v>
      </c>
      <c r="E2266" s="93">
        <v>400.47700000000003</v>
      </c>
      <c r="F2266" s="33">
        <f t="shared" si="76"/>
        <v>600.71550000000002</v>
      </c>
      <c r="G2266" s="11">
        <v>1</v>
      </c>
      <c r="H2266" s="126" t="s">
        <v>3138</v>
      </c>
      <c r="I2266" s="32"/>
      <c r="J2266" s="124"/>
      <c r="K2266" s="120"/>
      <c r="M2266" s="117"/>
    </row>
    <row r="2267" spans="1:13" ht="14.25" customHeight="1" x14ac:dyDescent="0.3">
      <c r="B2267" s="11" t="s">
        <v>2930</v>
      </c>
      <c r="C2267" s="14"/>
      <c r="D2267" s="10" t="s">
        <v>4354</v>
      </c>
      <c r="E2267" s="93">
        <v>768.97700000000009</v>
      </c>
      <c r="F2267" s="33">
        <f t="shared" si="76"/>
        <v>1153.4655000000002</v>
      </c>
      <c r="G2267" s="11">
        <v>1</v>
      </c>
      <c r="H2267" s="126" t="s">
        <v>3138</v>
      </c>
      <c r="I2267" s="32"/>
      <c r="J2267" s="124"/>
      <c r="K2267" s="120"/>
      <c r="M2267" s="117"/>
    </row>
    <row r="2268" spans="1:13" ht="14.25" customHeight="1" x14ac:dyDescent="0.3">
      <c r="B2268" s="11" t="s">
        <v>2931</v>
      </c>
      <c r="C2268" s="14"/>
      <c r="D2268" s="10" t="s">
        <v>4355</v>
      </c>
      <c r="E2268" s="93">
        <v>213.119</v>
      </c>
      <c r="F2268" s="33">
        <f t="shared" si="76"/>
        <v>319.67849999999999</v>
      </c>
      <c r="G2268" s="11"/>
      <c r="H2268" s="126" t="s">
        <v>3138</v>
      </c>
      <c r="I2268" s="32"/>
      <c r="J2268" s="124"/>
      <c r="K2268" s="120"/>
      <c r="M2268" s="117"/>
    </row>
    <row r="2269" spans="1:13" ht="14.25" customHeight="1" x14ac:dyDescent="0.3">
      <c r="B2269" s="11" t="s">
        <v>2932</v>
      </c>
      <c r="C2269" s="14"/>
      <c r="D2269" s="10" t="s">
        <v>4356</v>
      </c>
      <c r="E2269" s="93">
        <v>1009.807</v>
      </c>
      <c r="F2269" s="33">
        <f t="shared" si="76"/>
        <v>1514.7105000000001</v>
      </c>
      <c r="G2269" s="11"/>
      <c r="H2269" s="126" t="s">
        <v>3138</v>
      </c>
      <c r="I2269" s="32"/>
      <c r="J2269" s="124"/>
      <c r="K2269" s="120"/>
      <c r="M2269" s="117"/>
    </row>
    <row r="2270" spans="1:13" ht="14.25" customHeight="1" x14ac:dyDescent="0.3">
      <c r="B2270" s="11" t="s">
        <v>2933</v>
      </c>
      <c r="C2270" s="14"/>
      <c r="D2270" s="10" t="s">
        <v>4357</v>
      </c>
      <c r="E2270" s="93">
        <v>284.46100000000001</v>
      </c>
      <c r="F2270" s="33">
        <f t="shared" si="76"/>
        <v>426.69150000000002</v>
      </c>
      <c r="G2270" s="11"/>
      <c r="H2270" s="126" t="s">
        <v>3138</v>
      </c>
      <c r="I2270" s="32"/>
      <c r="J2270" s="124"/>
      <c r="K2270" s="120"/>
      <c r="M2270" s="117"/>
    </row>
    <row r="2271" spans="1:13" ht="14.25" customHeight="1" x14ac:dyDescent="0.3">
      <c r="B2271" s="11" t="s">
        <v>2934</v>
      </c>
      <c r="C2271" s="14"/>
      <c r="D2271" s="10" t="s">
        <v>4358</v>
      </c>
      <c r="E2271" s="93">
        <v>547.51300000000003</v>
      </c>
      <c r="F2271" s="33">
        <f t="shared" si="76"/>
        <v>821.26950000000011</v>
      </c>
      <c r="G2271" s="11"/>
      <c r="H2271" s="126" t="s">
        <v>3138</v>
      </c>
      <c r="I2271" s="32"/>
      <c r="J2271" s="124"/>
      <c r="K2271" s="120"/>
      <c r="M2271" s="117"/>
    </row>
    <row r="2272" spans="1:13" ht="14.25" customHeight="1" x14ac:dyDescent="0.3">
      <c r="B2272" s="11" t="s">
        <v>2935</v>
      </c>
      <c r="C2272" s="14"/>
      <c r="D2272" s="10" t="s">
        <v>4359</v>
      </c>
      <c r="E2272" s="93">
        <v>141.71299999999999</v>
      </c>
      <c r="F2272" s="33">
        <f t="shared" si="76"/>
        <v>212.56950000000001</v>
      </c>
      <c r="G2272" s="11"/>
      <c r="H2272" s="126" t="s">
        <v>3138</v>
      </c>
      <c r="I2272" s="32"/>
      <c r="J2272" s="124"/>
      <c r="K2272" s="120"/>
      <c r="M2272" s="117"/>
    </row>
    <row r="2273" spans="1:13" ht="14.25" customHeight="1" x14ac:dyDescent="0.3">
      <c r="B2273" s="11" t="s">
        <v>700</v>
      </c>
      <c r="C2273" s="14"/>
      <c r="D2273" s="10" t="s">
        <v>4390</v>
      </c>
      <c r="E2273" s="93">
        <v>274.733</v>
      </c>
      <c r="F2273" s="33">
        <f t="shared" si="76"/>
        <v>412.09950000000003</v>
      </c>
      <c r="G2273" s="11"/>
      <c r="H2273" s="126" t="s">
        <v>3138</v>
      </c>
      <c r="I2273" s="32"/>
      <c r="J2273" s="124"/>
      <c r="K2273" s="120"/>
      <c r="M2273" s="117"/>
    </row>
    <row r="2274" spans="1:13" ht="14.25" customHeight="1" x14ac:dyDescent="0.25">
      <c r="A2274" s="16"/>
      <c r="B2274" s="17"/>
      <c r="C2274" s="18" t="s">
        <v>2087</v>
      </c>
      <c r="D2274" s="19"/>
      <c r="E2274" s="94" t="s">
        <v>3138</v>
      </c>
      <c r="F2274" s="34" t="str">
        <f t="shared" si="76"/>
        <v/>
      </c>
      <c r="G2274" s="17"/>
      <c r="H2274" s="126" t="s">
        <v>3138</v>
      </c>
      <c r="I2274" s="32"/>
      <c r="J2274" s="124"/>
      <c r="K2274" s="120"/>
      <c r="M2274" s="117"/>
    </row>
    <row r="2275" spans="1:13" ht="14.25" customHeight="1" x14ac:dyDescent="0.3">
      <c r="A2275" s="21"/>
      <c r="B2275" s="22" t="s">
        <v>2402</v>
      </c>
      <c r="C2275" s="23"/>
      <c r="D2275" s="24" t="s">
        <v>3130</v>
      </c>
      <c r="E2275" s="95" t="s">
        <v>3629</v>
      </c>
      <c r="F2275" s="35" t="str">
        <f t="shared" si="76"/>
        <v>VENTA</v>
      </c>
      <c r="G2275" s="22" t="s">
        <v>1965</v>
      </c>
      <c r="H2275" s="126" t="s">
        <v>3138</v>
      </c>
      <c r="I2275" s="32"/>
      <c r="J2275" s="124"/>
      <c r="K2275" s="120"/>
      <c r="M2275" s="117"/>
    </row>
    <row r="2276" spans="1:13" ht="14.25" customHeight="1" x14ac:dyDescent="0.3">
      <c r="B2276" s="11" t="s">
        <v>701</v>
      </c>
      <c r="C2276" s="14"/>
      <c r="D2276" s="10" t="s">
        <v>5820</v>
      </c>
      <c r="E2276" s="93">
        <v>2444.6480000000001</v>
      </c>
      <c r="F2276" s="33">
        <f t="shared" si="76"/>
        <v>3666.9720000000002</v>
      </c>
      <c r="G2276" s="11">
        <v>1</v>
      </c>
      <c r="H2276" s="126" t="s">
        <v>3138</v>
      </c>
      <c r="I2276" s="32"/>
      <c r="J2276" s="124"/>
      <c r="K2276" s="120"/>
      <c r="M2276" s="117"/>
    </row>
    <row r="2277" spans="1:13" ht="14.25" customHeight="1" x14ac:dyDescent="0.3">
      <c r="B2277" s="11" t="s">
        <v>702</v>
      </c>
      <c r="C2277" s="14"/>
      <c r="D2277" s="10" t="s">
        <v>5821</v>
      </c>
      <c r="E2277" s="93">
        <v>2734.9760000000001</v>
      </c>
      <c r="F2277" s="33">
        <f t="shared" si="76"/>
        <v>4102.4639999999999</v>
      </c>
      <c r="G2277" s="11">
        <v>1</v>
      </c>
      <c r="H2277" s="126" t="s">
        <v>3138</v>
      </c>
      <c r="I2277" s="32"/>
      <c r="J2277" s="124"/>
      <c r="K2277" s="120"/>
      <c r="M2277" s="117"/>
    </row>
    <row r="2278" spans="1:13" ht="14.25" customHeight="1" x14ac:dyDescent="0.3">
      <c r="B2278" s="11" t="s">
        <v>2742</v>
      </c>
      <c r="C2278" s="14"/>
      <c r="D2278" s="10" t="s">
        <v>6159</v>
      </c>
      <c r="E2278" s="93">
        <v>14425.644</v>
      </c>
      <c r="F2278" s="33">
        <f t="shared" si="76"/>
        <v>21638.466</v>
      </c>
      <c r="G2278" s="11"/>
      <c r="H2278" s="126" t="s">
        <v>7527</v>
      </c>
      <c r="I2278" s="32"/>
      <c r="J2278" s="124"/>
      <c r="K2278" s="120"/>
      <c r="M2278" s="117"/>
    </row>
    <row r="2279" spans="1:13" ht="14.25" customHeight="1" x14ac:dyDescent="0.25">
      <c r="A2279" s="16"/>
      <c r="B2279" s="17"/>
      <c r="C2279" s="18" t="s">
        <v>3640</v>
      </c>
      <c r="D2279" s="19"/>
      <c r="E2279" s="94" t="s">
        <v>3138</v>
      </c>
      <c r="F2279" s="34" t="str">
        <f t="shared" si="76"/>
        <v/>
      </c>
      <c r="G2279" s="17"/>
      <c r="H2279" s="126" t="s">
        <v>3138</v>
      </c>
      <c r="I2279" s="32"/>
      <c r="J2279" s="124"/>
      <c r="K2279" s="120"/>
      <c r="M2279" s="117"/>
    </row>
    <row r="2280" spans="1:13" ht="14.25" customHeight="1" x14ac:dyDescent="0.3">
      <c r="B2280" s="11" t="s">
        <v>5165</v>
      </c>
      <c r="C2280" s="14"/>
      <c r="D2280" s="10" t="s">
        <v>5166</v>
      </c>
      <c r="E2280" s="93">
        <v>5787</v>
      </c>
      <c r="F2280" s="33">
        <f t="shared" si="76"/>
        <v>8680.5</v>
      </c>
      <c r="G2280" s="11">
        <v>1</v>
      </c>
      <c r="H2280" s="126" t="s">
        <v>3138</v>
      </c>
      <c r="I2280" s="32"/>
      <c r="J2280" s="124"/>
      <c r="K2280" s="120"/>
      <c r="M2280" s="117"/>
    </row>
    <row r="2281" spans="1:13" ht="14.25" customHeight="1" x14ac:dyDescent="0.3">
      <c r="B2281" s="11" t="s">
        <v>5156</v>
      </c>
      <c r="C2281" s="14"/>
      <c r="D2281" s="10" t="s">
        <v>5157</v>
      </c>
      <c r="E2281" s="93">
        <v>6313.3060000000005</v>
      </c>
      <c r="F2281" s="33">
        <f t="shared" si="76"/>
        <v>9469.9590000000007</v>
      </c>
      <c r="G2281" s="11">
        <v>1</v>
      </c>
      <c r="H2281" s="126" t="s">
        <v>3138</v>
      </c>
      <c r="I2281" s="32"/>
      <c r="J2281" s="124"/>
      <c r="K2281" s="120"/>
      <c r="M2281" s="117"/>
    </row>
    <row r="2282" spans="1:13" ht="14.25" customHeight="1" x14ac:dyDescent="0.3">
      <c r="B2282" s="11" t="s">
        <v>5158</v>
      </c>
      <c r="C2282" s="14"/>
      <c r="D2282" s="10" t="s">
        <v>5159</v>
      </c>
      <c r="E2282" s="93">
        <v>7684.5320000000002</v>
      </c>
      <c r="F2282" s="33">
        <f t="shared" si="76"/>
        <v>11526.798000000001</v>
      </c>
      <c r="G2282" s="11">
        <v>1</v>
      </c>
      <c r="H2282" s="126" t="s">
        <v>3138</v>
      </c>
      <c r="I2282" s="32"/>
      <c r="J2282" s="124"/>
      <c r="K2282" s="120"/>
      <c r="M2282" s="117"/>
    </row>
    <row r="2283" spans="1:13" ht="14.25" customHeight="1" x14ac:dyDescent="0.3">
      <c r="B2283" s="11" t="s">
        <v>3573</v>
      </c>
      <c r="C2283" s="14"/>
      <c r="D2283" s="10" t="s">
        <v>3703</v>
      </c>
      <c r="E2283" s="93">
        <v>5561.6090000000004</v>
      </c>
      <c r="F2283" s="33">
        <f t="shared" si="76"/>
        <v>8342.4135000000006</v>
      </c>
      <c r="G2283" s="11">
        <v>1</v>
      </c>
      <c r="H2283" s="126" t="s">
        <v>3138</v>
      </c>
      <c r="I2283" s="32"/>
      <c r="J2283" s="124"/>
      <c r="K2283" s="120"/>
      <c r="M2283" s="117"/>
    </row>
    <row r="2284" spans="1:13" ht="14.25" customHeight="1" x14ac:dyDescent="0.3">
      <c r="B2284" s="11" t="s">
        <v>5173</v>
      </c>
      <c r="C2284" s="14"/>
      <c r="D2284" s="10" t="s">
        <v>5174</v>
      </c>
      <c r="E2284" s="93">
        <v>5561.6090000000004</v>
      </c>
      <c r="F2284" s="33">
        <f t="shared" si="76"/>
        <v>8342.4135000000006</v>
      </c>
      <c r="G2284" s="11">
        <v>1</v>
      </c>
      <c r="H2284" s="126" t="s">
        <v>3138</v>
      </c>
      <c r="I2284" s="32"/>
      <c r="J2284" s="124"/>
      <c r="K2284" s="120"/>
      <c r="M2284" s="117"/>
    </row>
    <row r="2285" spans="1:13" ht="14.25" customHeight="1" x14ac:dyDescent="0.3">
      <c r="B2285" s="11"/>
      <c r="C2285" s="14"/>
      <c r="D2285" s="10"/>
      <c r="E2285" s="93" t="s">
        <v>3138</v>
      </c>
      <c r="G2285" s="11"/>
      <c r="H2285" s="126" t="s">
        <v>3138</v>
      </c>
      <c r="I2285" s="32"/>
      <c r="J2285" s="124"/>
      <c r="K2285" s="120"/>
      <c r="M2285" s="117"/>
    </row>
    <row r="2286" spans="1:13" ht="14.25" customHeight="1" x14ac:dyDescent="0.3">
      <c r="B2286" s="11" t="s">
        <v>5218</v>
      </c>
      <c r="C2286" s="14"/>
      <c r="D2286" s="10" t="s">
        <v>5219</v>
      </c>
      <c r="E2286" s="93">
        <v>6925.7550000000001</v>
      </c>
      <c r="F2286" s="33">
        <f t="shared" si="76"/>
        <v>10388.6325</v>
      </c>
      <c r="G2286" s="11">
        <v>1</v>
      </c>
      <c r="H2286" s="126" t="s">
        <v>3138</v>
      </c>
      <c r="I2286" s="32"/>
      <c r="J2286" s="124"/>
      <c r="K2286" s="120"/>
      <c r="M2286" s="117"/>
    </row>
    <row r="2287" spans="1:13" ht="14.25" customHeight="1" x14ac:dyDescent="0.3">
      <c r="B2287" s="11" t="s">
        <v>5220</v>
      </c>
      <c r="C2287" s="14"/>
      <c r="D2287" s="10" t="s">
        <v>5221</v>
      </c>
      <c r="E2287" s="93">
        <v>8359.5249999999996</v>
      </c>
      <c r="F2287" s="33">
        <f t="shared" si="76"/>
        <v>12539.287499999999</v>
      </c>
      <c r="G2287" s="11">
        <v>1</v>
      </c>
      <c r="H2287" s="126" t="s">
        <v>3138</v>
      </c>
      <c r="I2287" s="32"/>
      <c r="J2287" s="124"/>
      <c r="K2287" s="120"/>
      <c r="M2287" s="117"/>
    </row>
    <row r="2288" spans="1:13" ht="14.25" customHeight="1" x14ac:dyDescent="0.3">
      <c r="B2288" s="11" t="s">
        <v>5224</v>
      </c>
      <c r="C2288" s="14"/>
      <c r="D2288" s="10" t="s">
        <v>5225</v>
      </c>
      <c r="E2288" s="93">
        <v>6269.6440000000002</v>
      </c>
      <c r="F2288" s="33">
        <f>IF(G2288="ENV.","VENTA",IF(B2288="","",E2288+E2288*A$2/100))</f>
        <v>9404.4660000000003</v>
      </c>
      <c r="G2288" s="11">
        <v>1</v>
      </c>
      <c r="H2288" s="126" t="s">
        <v>3138</v>
      </c>
      <c r="I2288" s="32"/>
      <c r="J2288" s="124"/>
      <c r="K2288" s="120"/>
      <c r="M2288" s="117"/>
    </row>
    <row r="2289" spans="1:13" ht="14.25" customHeight="1" x14ac:dyDescent="0.3">
      <c r="B2289" s="11" t="s">
        <v>3578</v>
      </c>
      <c r="C2289" s="14"/>
      <c r="D2289" s="10" t="s">
        <v>3733</v>
      </c>
      <c r="E2289" s="93">
        <v>6109.1559999999999</v>
      </c>
      <c r="F2289" s="33">
        <f>IF(G2289="ENV.","VENTA",IF(B2289="","",E2289+E2289*A$2/100))</f>
        <v>9163.7340000000004</v>
      </c>
      <c r="G2289" s="11">
        <v>1</v>
      </c>
      <c r="H2289" s="126" t="s">
        <v>3138</v>
      </c>
      <c r="I2289" s="32"/>
      <c r="J2289" s="124"/>
      <c r="K2289" s="120"/>
      <c r="M2289" s="117"/>
    </row>
    <row r="2290" spans="1:13" ht="14.25" customHeight="1" x14ac:dyDescent="0.3">
      <c r="A2290" s="3"/>
      <c r="B2290" s="11" t="s">
        <v>5226</v>
      </c>
      <c r="C2290" s="14"/>
      <c r="D2290" s="10" t="s">
        <v>5227</v>
      </c>
      <c r="E2290" s="93">
        <v>6109.1559999999999</v>
      </c>
      <c r="F2290" s="33">
        <f>IF(G2290="ENV.","VENTA",IF(B2290="","",E2290+E2290*A$2/100))</f>
        <v>9163.7340000000004</v>
      </c>
      <c r="G2290" s="11">
        <v>1</v>
      </c>
      <c r="H2290" s="126" t="s">
        <v>3138</v>
      </c>
      <c r="I2290" s="32"/>
      <c r="J2290" s="124"/>
      <c r="K2290" s="120"/>
      <c r="M2290" s="117"/>
    </row>
    <row r="2291" spans="1:13" ht="14.25" customHeight="1" x14ac:dyDescent="0.3">
      <c r="A2291" s="3"/>
      <c r="B2291" s="11"/>
      <c r="C2291" s="14"/>
      <c r="D2291" s="10"/>
      <c r="E2291" s="93" t="s">
        <v>3138</v>
      </c>
      <c r="G2291" s="11"/>
      <c r="H2291" s="126" t="s">
        <v>3138</v>
      </c>
      <c r="I2291" s="32"/>
      <c r="J2291" s="124"/>
      <c r="K2291" s="120"/>
      <c r="M2291" s="117"/>
    </row>
    <row r="2292" spans="1:13" ht="14.25" customHeight="1" x14ac:dyDescent="0.3">
      <c r="A2292" s="3"/>
      <c r="B2292" s="11" t="s">
        <v>5186</v>
      </c>
      <c r="C2292" s="14"/>
      <c r="D2292" s="10" t="s">
        <v>5187</v>
      </c>
      <c r="E2292" s="93">
        <v>7427.2800000000007</v>
      </c>
      <c r="F2292" s="33">
        <f t="shared" ref="F2292:F2322" si="77">IF(G2292="ENV.","VENTA",IF(B2292="","",E2292+E2292*A$2/100))</f>
        <v>11140.920000000002</v>
      </c>
      <c r="G2292" s="11">
        <v>1</v>
      </c>
      <c r="H2292" s="126" t="s">
        <v>3138</v>
      </c>
      <c r="I2292" s="32"/>
      <c r="J2292" s="124"/>
      <c r="K2292" s="120"/>
      <c r="M2292" s="117"/>
    </row>
    <row r="2293" spans="1:13" ht="14.25" customHeight="1" x14ac:dyDescent="0.3">
      <c r="A2293" s="3"/>
      <c r="B2293" s="11" t="s">
        <v>5188</v>
      </c>
      <c r="C2293" s="14"/>
      <c r="D2293" s="10" t="s">
        <v>5189</v>
      </c>
      <c r="E2293" s="93">
        <v>7734.0940000000001</v>
      </c>
      <c r="F2293" s="33">
        <f t="shared" si="77"/>
        <v>11601.141</v>
      </c>
      <c r="G2293" s="11">
        <v>1</v>
      </c>
      <c r="H2293" s="126" t="s">
        <v>3138</v>
      </c>
      <c r="I2293" s="32"/>
      <c r="J2293" s="124"/>
      <c r="K2293" s="120"/>
      <c r="M2293" s="117"/>
    </row>
    <row r="2294" spans="1:13" ht="14.25" customHeight="1" x14ac:dyDescent="0.3">
      <c r="A2294" s="3"/>
      <c r="B2294" s="11" t="s">
        <v>5190</v>
      </c>
      <c r="C2294" s="14"/>
      <c r="D2294" s="10" t="s">
        <v>5191</v>
      </c>
      <c r="E2294" s="93">
        <v>6931.6559999999999</v>
      </c>
      <c r="F2294" s="33">
        <f t="shared" si="77"/>
        <v>10397.484</v>
      </c>
      <c r="G2294" s="11">
        <v>1</v>
      </c>
      <c r="H2294" s="126" t="s">
        <v>3138</v>
      </c>
      <c r="I2294" s="32"/>
      <c r="J2294" s="124"/>
      <c r="K2294" s="120"/>
      <c r="M2294" s="117"/>
    </row>
    <row r="2295" spans="1:13" ht="14.25" customHeight="1" x14ac:dyDescent="0.3">
      <c r="A2295" s="3"/>
      <c r="B2295" s="11" t="s">
        <v>3575</v>
      </c>
      <c r="C2295" s="14"/>
      <c r="D2295" s="10" t="s">
        <v>4929</v>
      </c>
      <c r="E2295" s="93">
        <v>6877.3730000000005</v>
      </c>
      <c r="F2295" s="33">
        <f t="shared" si="77"/>
        <v>10316.059500000001</v>
      </c>
      <c r="G2295" s="11">
        <v>1</v>
      </c>
      <c r="H2295" s="126" t="s">
        <v>3138</v>
      </c>
      <c r="I2295" s="32"/>
      <c r="J2295" s="124"/>
      <c r="K2295" s="120"/>
      <c r="M2295" s="117"/>
    </row>
    <row r="2296" spans="1:13" ht="13.9" customHeight="1" x14ac:dyDescent="0.3">
      <c r="A2296" s="3"/>
      <c r="B2296" s="11" t="s">
        <v>5192</v>
      </c>
      <c r="C2296" s="14"/>
      <c r="D2296" s="10" t="s">
        <v>5193</v>
      </c>
      <c r="E2296" s="93">
        <v>6877.3730000000005</v>
      </c>
      <c r="F2296" s="33">
        <f t="shared" si="77"/>
        <v>10316.059500000001</v>
      </c>
      <c r="G2296" s="11">
        <v>1</v>
      </c>
      <c r="H2296" s="126" t="s">
        <v>3138</v>
      </c>
      <c r="I2296" s="32"/>
      <c r="J2296" s="124"/>
      <c r="K2296" s="120"/>
      <c r="M2296" s="117"/>
    </row>
    <row r="2297" spans="1:13" ht="13.9" customHeight="1" x14ac:dyDescent="0.3">
      <c r="A2297" s="3"/>
      <c r="B2297" s="11"/>
      <c r="C2297" s="14"/>
      <c r="D2297" s="10"/>
      <c r="E2297" s="93" t="s">
        <v>3138</v>
      </c>
      <c r="G2297" s="11"/>
      <c r="H2297" s="126" t="s">
        <v>3138</v>
      </c>
      <c r="I2297" s="32"/>
      <c r="J2297" s="124"/>
      <c r="K2297" s="120"/>
      <c r="M2297" s="117"/>
    </row>
    <row r="2298" spans="1:13" ht="14.25" customHeight="1" x14ac:dyDescent="0.3">
      <c r="A2298" s="3"/>
      <c r="B2298" s="11" t="s">
        <v>5197</v>
      </c>
      <c r="C2298" s="14"/>
      <c r="D2298" s="10" t="s">
        <v>5198</v>
      </c>
      <c r="E2298" s="93">
        <v>7278.5920000000006</v>
      </c>
      <c r="F2298" s="33">
        <f t="shared" si="77"/>
        <v>10917.888000000001</v>
      </c>
      <c r="G2298" s="11">
        <v>1</v>
      </c>
      <c r="H2298" s="126" t="s">
        <v>3138</v>
      </c>
      <c r="I2298" s="32"/>
      <c r="J2298" s="124"/>
      <c r="K2298" s="120"/>
      <c r="M2298" s="117"/>
    </row>
    <row r="2299" spans="1:13" ht="14.25" customHeight="1" x14ac:dyDescent="0.3">
      <c r="A2299" s="3"/>
      <c r="B2299" s="11" t="s">
        <v>5201</v>
      </c>
      <c r="C2299" s="14"/>
      <c r="D2299" s="10" t="s">
        <v>5202</v>
      </c>
      <c r="E2299" s="93">
        <v>7515.7840000000006</v>
      </c>
      <c r="F2299" s="33">
        <f t="shared" si="77"/>
        <v>11273.676000000001</v>
      </c>
      <c r="G2299" s="11">
        <v>1</v>
      </c>
      <c r="H2299" s="126" t="s">
        <v>3138</v>
      </c>
      <c r="I2299" s="32"/>
      <c r="J2299" s="124"/>
      <c r="K2299" s="120"/>
      <c r="M2299" s="117"/>
    </row>
    <row r="2300" spans="1:13" ht="14.25" customHeight="1" x14ac:dyDescent="0.3">
      <c r="A2300" s="3"/>
      <c r="B2300" s="11" t="s">
        <v>5204</v>
      </c>
      <c r="C2300" s="14"/>
      <c r="D2300" s="10" t="s">
        <v>5205</v>
      </c>
      <c r="E2300" s="93">
        <v>6771.1680000000006</v>
      </c>
      <c r="F2300" s="33">
        <f t="shared" si="77"/>
        <v>10156.752</v>
      </c>
      <c r="G2300" s="11">
        <v>1</v>
      </c>
      <c r="H2300" s="126" t="s">
        <v>3138</v>
      </c>
      <c r="I2300" s="32"/>
      <c r="J2300" s="124"/>
      <c r="K2300" s="120"/>
      <c r="M2300" s="117"/>
    </row>
    <row r="2301" spans="1:13" ht="14.25" customHeight="1" x14ac:dyDescent="0.3">
      <c r="A2301" s="3"/>
      <c r="B2301" s="11" t="s">
        <v>3576</v>
      </c>
      <c r="C2301" s="14"/>
      <c r="D2301" s="10" t="s">
        <v>4930</v>
      </c>
      <c r="E2301" s="93">
        <v>6771.1680000000006</v>
      </c>
      <c r="F2301" s="33">
        <f t="shared" si="77"/>
        <v>10156.752</v>
      </c>
      <c r="G2301" s="11">
        <v>1</v>
      </c>
      <c r="H2301" s="126" t="s">
        <v>3138</v>
      </c>
      <c r="I2301" s="32"/>
      <c r="J2301" s="124"/>
      <c r="K2301" s="120"/>
      <c r="M2301" s="117"/>
    </row>
    <row r="2302" spans="1:13" ht="14.25" customHeight="1" x14ac:dyDescent="0.3">
      <c r="A2302" s="3"/>
      <c r="B2302" s="11" t="s">
        <v>5206</v>
      </c>
      <c r="C2302" s="14"/>
      <c r="D2302" s="10" t="s">
        <v>5207</v>
      </c>
      <c r="E2302" s="93">
        <v>6771.1680000000006</v>
      </c>
      <c r="F2302" s="33">
        <f t="shared" si="77"/>
        <v>10156.752</v>
      </c>
      <c r="G2302" s="11">
        <v>1</v>
      </c>
      <c r="H2302" s="126" t="s">
        <v>3138</v>
      </c>
      <c r="I2302" s="32"/>
      <c r="J2302" s="124"/>
      <c r="K2302" s="120"/>
      <c r="M2302" s="117"/>
    </row>
    <row r="2303" spans="1:13" ht="14.25" customHeight="1" x14ac:dyDescent="0.3">
      <c r="A2303" s="3"/>
      <c r="B2303" s="11"/>
      <c r="C2303" s="14"/>
      <c r="D2303" s="10"/>
      <c r="E2303" s="93" t="s">
        <v>3138</v>
      </c>
      <c r="G2303" s="11"/>
      <c r="H2303" s="126" t="s">
        <v>3138</v>
      </c>
      <c r="I2303" s="32"/>
      <c r="J2303" s="124"/>
      <c r="K2303" s="120"/>
      <c r="M2303" s="117"/>
    </row>
    <row r="2304" spans="1:13" ht="14.25" customHeight="1" x14ac:dyDescent="0.3">
      <c r="A2304" s="3"/>
      <c r="B2304" s="11" t="s">
        <v>5278</v>
      </c>
      <c r="C2304" s="14"/>
      <c r="D2304" s="10" t="s">
        <v>5279</v>
      </c>
      <c r="E2304" s="93">
        <v>7291.5730000000003</v>
      </c>
      <c r="F2304" s="33">
        <f t="shared" si="77"/>
        <v>10937.3595</v>
      </c>
      <c r="G2304" s="11">
        <v>1</v>
      </c>
      <c r="H2304" s="126" t="s">
        <v>3138</v>
      </c>
      <c r="I2304" s="32"/>
      <c r="J2304" s="124"/>
      <c r="K2304" s="120"/>
      <c r="M2304" s="117"/>
    </row>
    <row r="2305" spans="1:13" ht="14.25" customHeight="1" x14ac:dyDescent="0.3">
      <c r="A2305" s="3"/>
      <c r="B2305" s="11" t="s">
        <v>5280</v>
      </c>
      <c r="C2305" s="14"/>
      <c r="D2305" s="10" t="s">
        <v>5281</v>
      </c>
      <c r="E2305" s="93">
        <v>8710.0020000000004</v>
      </c>
      <c r="F2305" s="33">
        <f t="shared" si="77"/>
        <v>13065.003000000001</v>
      </c>
      <c r="G2305" s="11">
        <v>1</v>
      </c>
      <c r="H2305" s="126" t="s">
        <v>3138</v>
      </c>
      <c r="I2305" s="32"/>
      <c r="J2305" s="124"/>
      <c r="K2305" s="120"/>
      <c r="M2305" s="117"/>
    </row>
    <row r="2306" spans="1:13" ht="14.25" customHeight="1" x14ac:dyDescent="0.3">
      <c r="B2306" s="11" t="s">
        <v>5282</v>
      </c>
      <c r="C2306" s="14"/>
      <c r="D2306" s="10" t="s">
        <v>5283</v>
      </c>
      <c r="E2306" s="93">
        <v>6707.4450000000006</v>
      </c>
      <c r="F2306" s="33">
        <f t="shared" si="77"/>
        <v>10061.167500000001</v>
      </c>
      <c r="G2306" s="11">
        <v>1</v>
      </c>
      <c r="H2306" s="126" t="s">
        <v>3138</v>
      </c>
      <c r="I2306" s="32"/>
      <c r="J2306" s="124"/>
      <c r="K2306" s="120"/>
      <c r="M2306" s="117"/>
    </row>
    <row r="2307" spans="1:13" ht="14.25" customHeight="1" x14ac:dyDescent="0.3">
      <c r="B2307" s="11" t="s">
        <v>3589</v>
      </c>
      <c r="C2307" s="14"/>
      <c r="D2307" s="10" t="s">
        <v>3761</v>
      </c>
      <c r="E2307" s="93">
        <v>6447.8320000000003</v>
      </c>
      <c r="F2307" s="33">
        <f t="shared" si="77"/>
        <v>9671.7479999999996</v>
      </c>
      <c r="G2307" s="11">
        <v>1</v>
      </c>
      <c r="H2307" s="126" t="s">
        <v>3138</v>
      </c>
      <c r="I2307" s="32"/>
      <c r="J2307" s="124"/>
      <c r="K2307" s="120"/>
      <c r="M2307" s="117"/>
    </row>
    <row r="2308" spans="1:13" ht="14.25" customHeight="1" x14ac:dyDescent="0.3">
      <c r="B2308" s="11" t="s">
        <v>5284</v>
      </c>
      <c r="C2308" s="14"/>
      <c r="D2308" s="10" t="s">
        <v>5285</v>
      </c>
      <c r="E2308" s="93">
        <v>6447.8320000000003</v>
      </c>
      <c r="F2308" s="33">
        <f t="shared" si="77"/>
        <v>9671.7479999999996</v>
      </c>
      <c r="G2308" s="11">
        <v>1</v>
      </c>
      <c r="H2308" s="126" t="s">
        <v>3138</v>
      </c>
      <c r="I2308" s="32"/>
      <c r="J2308" s="124"/>
      <c r="K2308" s="120"/>
      <c r="M2308" s="117"/>
    </row>
    <row r="2309" spans="1:13" ht="14.25" customHeight="1" x14ac:dyDescent="0.3">
      <c r="B2309" s="11"/>
      <c r="C2309" s="14"/>
      <c r="D2309" s="10"/>
      <c r="E2309" s="93" t="s">
        <v>3138</v>
      </c>
      <c r="G2309" s="11"/>
      <c r="H2309" s="126" t="s">
        <v>3138</v>
      </c>
      <c r="I2309" s="32"/>
      <c r="J2309" s="124"/>
      <c r="K2309" s="120"/>
      <c r="M2309" s="117"/>
    </row>
    <row r="2310" spans="1:13" ht="14.25" customHeight="1" x14ac:dyDescent="0.3">
      <c r="B2310" s="63" t="s">
        <v>5271</v>
      </c>
      <c r="C2310" s="67"/>
      <c r="D2310" s="62" t="s">
        <v>5272</v>
      </c>
      <c r="E2310" s="93">
        <v>7861.5410000000002</v>
      </c>
      <c r="F2310" s="74">
        <f t="shared" ref="F2310:F2315" si="78">IF(G2310="ENV.","VENTA",IF(B2310="","",E2310+E2310*A$2/100))</f>
        <v>11792.3115</v>
      </c>
      <c r="G2310" s="63">
        <v>1</v>
      </c>
      <c r="H2310" s="126" t="s">
        <v>3138</v>
      </c>
      <c r="I2310" s="32"/>
      <c r="J2310" s="124"/>
      <c r="K2310" s="120"/>
      <c r="M2310" s="117"/>
    </row>
    <row r="2311" spans="1:13" ht="14.25" customHeight="1" x14ac:dyDescent="0.3">
      <c r="B2311" s="63" t="s">
        <v>5273</v>
      </c>
      <c r="C2311" s="67"/>
      <c r="D2311" s="62" t="s">
        <v>5274</v>
      </c>
      <c r="E2311" s="93">
        <v>7861.5410000000002</v>
      </c>
      <c r="F2311" s="74">
        <f t="shared" si="78"/>
        <v>11792.3115</v>
      </c>
      <c r="G2311" s="63">
        <v>1</v>
      </c>
      <c r="H2311" s="126" t="s">
        <v>3138</v>
      </c>
      <c r="I2311" s="32"/>
      <c r="J2311" s="124"/>
      <c r="K2311" s="120"/>
      <c r="M2311" s="117"/>
    </row>
    <row r="2312" spans="1:13" ht="14.25" customHeight="1" x14ac:dyDescent="0.3">
      <c r="B2312" s="63" t="s">
        <v>5261</v>
      </c>
      <c r="C2312" s="67"/>
      <c r="D2312" s="62" t="s">
        <v>5262</v>
      </c>
      <c r="E2312" s="93">
        <v>5601.7310000000007</v>
      </c>
      <c r="F2312" s="74">
        <f t="shared" si="78"/>
        <v>8402.5965000000015</v>
      </c>
      <c r="G2312" s="63">
        <v>1</v>
      </c>
      <c r="H2312" s="126" t="s">
        <v>3138</v>
      </c>
      <c r="I2312" s="32"/>
      <c r="J2312" s="124"/>
      <c r="K2312" s="120"/>
      <c r="M2312" s="117"/>
    </row>
    <row r="2313" spans="1:13" ht="14.25" customHeight="1" x14ac:dyDescent="0.3">
      <c r="B2313" s="63" t="s">
        <v>5263</v>
      </c>
      <c r="C2313" s="67"/>
      <c r="D2313" s="62" t="s">
        <v>5264</v>
      </c>
      <c r="E2313" s="93">
        <v>6031.2719999999999</v>
      </c>
      <c r="F2313" s="74">
        <f t="shared" si="78"/>
        <v>9046.9079999999994</v>
      </c>
      <c r="G2313" s="63">
        <v>1</v>
      </c>
      <c r="H2313" s="126" t="s">
        <v>3138</v>
      </c>
      <c r="I2313" s="32"/>
      <c r="J2313" s="124"/>
      <c r="K2313" s="120"/>
      <c r="M2313" s="117"/>
    </row>
    <row r="2314" spans="1:13" ht="14.25" customHeight="1" x14ac:dyDescent="0.3">
      <c r="B2314" s="63" t="s">
        <v>5276</v>
      </c>
      <c r="C2314" s="67"/>
      <c r="D2314" s="62" t="s">
        <v>5277</v>
      </c>
      <c r="E2314" s="93">
        <v>4910.2179999999998</v>
      </c>
      <c r="F2314" s="74">
        <f t="shared" si="78"/>
        <v>7365.3269999999993</v>
      </c>
      <c r="G2314" s="63">
        <v>1</v>
      </c>
      <c r="H2314" s="126" t="s">
        <v>3138</v>
      </c>
      <c r="I2314" s="32"/>
      <c r="J2314" s="124"/>
      <c r="K2314" s="120"/>
      <c r="M2314" s="117"/>
    </row>
    <row r="2315" spans="1:13" ht="14.25" customHeight="1" x14ac:dyDescent="0.3">
      <c r="B2315" s="63" t="s">
        <v>3641</v>
      </c>
      <c r="C2315" s="67"/>
      <c r="D2315" s="62" t="s">
        <v>3760</v>
      </c>
      <c r="E2315" s="93">
        <v>4910.2179999999998</v>
      </c>
      <c r="F2315" s="74">
        <f t="shared" si="78"/>
        <v>7365.3269999999993</v>
      </c>
      <c r="G2315" s="63">
        <v>1</v>
      </c>
      <c r="H2315" s="126" t="s">
        <v>3138</v>
      </c>
      <c r="I2315" s="32"/>
      <c r="J2315" s="124"/>
      <c r="K2315" s="120"/>
      <c r="M2315" s="117"/>
    </row>
    <row r="2316" spans="1:13" ht="14.25" customHeight="1" thickBot="1" x14ac:dyDescent="0.35">
      <c r="B2316" s="63"/>
      <c r="C2316" s="67"/>
      <c r="D2316" s="62"/>
      <c r="E2316" s="93" t="s">
        <v>3138</v>
      </c>
      <c r="F2316" s="74"/>
      <c r="G2316" s="63"/>
      <c r="H2316" s="126" t="s">
        <v>3138</v>
      </c>
      <c r="I2316" s="32"/>
      <c r="J2316" s="124"/>
      <c r="K2316" s="120"/>
      <c r="M2316" s="117"/>
    </row>
    <row r="2317" spans="1:13" ht="14.25" customHeight="1" thickBot="1" x14ac:dyDescent="0.35">
      <c r="A2317" s="78"/>
      <c r="B2317" s="63" t="s">
        <v>5345</v>
      </c>
      <c r="C2317" s="14"/>
      <c r="D2317" s="10" t="s">
        <v>5346</v>
      </c>
      <c r="E2317" s="93">
        <v>6736.9459999999999</v>
      </c>
      <c r="F2317" s="33">
        <f t="shared" si="77"/>
        <v>10105.419</v>
      </c>
      <c r="G2317" s="11">
        <v>1</v>
      </c>
      <c r="H2317" s="126" t="s">
        <v>3138</v>
      </c>
      <c r="I2317" s="32"/>
      <c r="J2317" s="124"/>
      <c r="K2317" s="120"/>
      <c r="M2317" s="117"/>
    </row>
    <row r="2318" spans="1:13" ht="14.25" customHeight="1" thickBot="1" x14ac:dyDescent="0.35">
      <c r="A2318" s="78"/>
      <c r="B2318" s="63" t="s">
        <v>5330</v>
      </c>
      <c r="C2318" s="14"/>
      <c r="D2318" s="10" t="s">
        <v>5331</v>
      </c>
      <c r="E2318" s="93">
        <v>6155.1779999999999</v>
      </c>
      <c r="F2318" s="33">
        <f t="shared" si="77"/>
        <v>9232.7669999999998</v>
      </c>
      <c r="G2318" s="11">
        <v>1</v>
      </c>
      <c r="H2318" s="126" t="s">
        <v>3138</v>
      </c>
      <c r="I2318" s="32"/>
      <c r="J2318" s="124"/>
      <c r="K2318" s="120"/>
      <c r="M2318" s="117"/>
    </row>
    <row r="2319" spans="1:13" ht="14.25" customHeight="1" thickBot="1" x14ac:dyDescent="0.35">
      <c r="A2319" s="78"/>
      <c r="B2319" s="63" t="s">
        <v>5332</v>
      </c>
      <c r="C2319" s="14"/>
      <c r="D2319" s="10" t="s">
        <v>5333</v>
      </c>
      <c r="E2319" s="93">
        <v>7233.75</v>
      </c>
      <c r="F2319" s="33">
        <f t="shared" si="77"/>
        <v>10850.625</v>
      </c>
      <c r="G2319" s="11">
        <v>1</v>
      </c>
      <c r="H2319" s="126" t="s">
        <v>3138</v>
      </c>
      <c r="I2319" s="32"/>
      <c r="J2319" s="124"/>
      <c r="K2319" s="120"/>
      <c r="M2319" s="117"/>
    </row>
    <row r="2320" spans="1:13" ht="14.25" customHeight="1" thickBot="1" x14ac:dyDescent="0.35">
      <c r="A2320" s="78"/>
      <c r="B2320" s="63" t="s">
        <v>5334</v>
      </c>
      <c r="C2320" s="14"/>
      <c r="D2320" s="10" t="s">
        <v>5335</v>
      </c>
      <c r="E2320" s="93">
        <v>5648.933</v>
      </c>
      <c r="F2320" s="33">
        <f t="shared" si="77"/>
        <v>8473.3994999999995</v>
      </c>
      <c r="G2320" s="11">
        <v>1</v>
      </c>
      <c r="H2320" s="126" t="s">
        <v>3138</v>
      </c>
      <c r="I2320" s="32"/>
      <c r="J2320" s="124"/>
      <c r="K2320" s="120"/>
      <c r="M2320" s="117"/>
    </row>
    <row r="2321" spans="1:13" ht="14.25" customHeight="1" thickBot="1" x14ac:dyDescent="0.35">
      <c r="A2321" s="78"/>
      <c r="B2321" s="63" t="s">
        <v>3609</v>
      </c>
      <c r="C2321" s="14"/>
      <c r="D2321" s="10" t="s">
        <v>3784</v>
      </c>
      <c r="E2321" s="93">
        <v>5431.8029999999999</v>
      </c>
      <c r="F2321" s="33">
        <f t="shared" si="77"/>
        <v>8147.7044999999998</v>
      </c>
      <c r="G2321" s="11">
        <v>1</v>
      </c>
      <c r="H2321" s="126" t="s">
        <v>3138</v>
      </c>
      <c r="I2321" s="32"/>
      <c r="J2321" s="124"/>
      <c r="K2321" s="120"/>
      <c r="M2321" s="117"/>
    </row>
    <row r="2322" spans="1:13" ht="14.25" customHeight="1" thickBot="1" x14ac:dyDescent="0.35">
      <c r="A2322" s="78"/>
      <c r="B2322" s="63" t="s">
        <v>5343</v>
      </c>
      <c r="C2322" s="14"/>
      <c r="D2322" s="10" t="s">
        <v>5344</v>
      </c>
      <c r="E2322" s="93">
        <v>5431.8029999999999</v>
      </c>
      <c r="F2322" s="33">
        <f t="shared" si="77"/>
        <v>8147.7044999999998</v>
      </c>
      <c r="G2322" s="11">
        <v>1</v>
      </c>
      <c r="H2322" s="126" t="s">
        <v>3138</v>
      </c>
      <c r="I2322" s="32"/>
      <c r="J2322" s="124"/>
      <c r="K2322" s="120"/>
      <c r="M2322" s="117"/>
    </row>
    <row r="2323" spans="1:13" ht="14.25" customHeight="1" x14ac:dyDescent="0.25">
      <c r="A2323" s="16"/>
      <c r="B2323" s="17"/>
      <c r="C2323" s="18" t="s">
        <v>3111</v>
      </c>
      <c r="D2323" s="19"/>
      <c r="E2323" s="94" t="s">
        <v>3138</v>
      </c>
      <c r="F2323" s="34" t="str">
        <f t="shared" si="76"/>
        <v/>
      </c>
      <c r="G2323" s="17"/>
      <c r="H2323" s="126" t="s">
        <v>3138</v>
      </c>
      <c r="I2323" s="32"/>
      <c r="J2323" s="124"/>
      <c r="K2323" s="120"/>
      <c r="M2323" s="117"/>
    </row>
    <row r="2324" spans="1:13" ht="14.25" customHeight="1" x14ac:dyDescent="0.3">
      <c r="A2324" s="21"/>
      <c r="B2324" s="22" t="s">
        <v>2402</v>
      </c>
      <c r="C2324" s="23"/>
      <c r="D2324" s="24" t="s">
        <v>3130</v>
      </c>
      <c r="E2324" s="95" t="s">
        <v>3629</v>
      </c>
      <c r="F2324" s="35" t="str">
        <f t="shared" si="76"/>
        <v>VENTA</v>
      </c>
      <c r="G2324" s="22" t="s">
        <v>1965</v>
      </c>
      <c r="H2324" s="126" t="s">
        <v>3138</v>
      </c>
      <c r="I2324" s="32"/>
      <c r="J2324" s="124"/>
      <c r="K2324" s="120"/>
      <c r="M2324" s="117"/>
    </row>
    <row r="2325" spans="1:13" ht="14.25" customHeight="1" x14ac:dyDescent="0.3">
      <c r="B2325" s="82" t="s">
        <v>7040</v>
      </c>
      <c r="C2325" s="85"/>
      <c r="D2325" s="81" t="s">
        <v>7053</v>
      </c>
      <c r="E2325" s="93">
        <v>1656.9630000000002</v>
      </c>
      <c r="F2325" s="93">
        <f t="shared" ref="F2325:F2326" si="79">IF(G2325="ENV.","VENTA",IF(B2325="","",E2325+E2325*A$2/100))</f>
        <v>2485.4445000000005</v>
      </c>
      <c r="G2325" s="82">
        <v>10</v>
      </c>
      <c r="H2325" s="126" t="s">
        <v>7535</v>
      </c>
      <c r="I2325" s="32"/>
      <c r="J2325" s="124"/>
      <c r="K2325" s="120"/>
      <c r="M2325" s="117"/>
    </row>
    <row r="2326" spans="1:13" ht="14.25" customHeight="1" x14ac:dyDescent="0.3">
      <c r="B2326" s="82" t="s">
        <v>7041</v>
      </c>
      <c r="C2326" s="85"/>
      <c r="D2326" s="81" t="s">
        <v>8020</v>
      </c>
      <c r="E2326" s="93">
        <v>1309.7280000000001</v>
      </c>
      <c r="F2326" s="93">
        <f t="shared" si="79"/>
        <v>1964.5920000000001</v>
      </c>
      <c r="G2326" s="82">
        <v>10</v>
      </c>
      <c r="H2326" s="126" t="s">
        <v>7535</v>
      </c>
      <c r="I2326" s="32"/>
      <c r="J2326" s="124"/>
      <c r="K2326" s="120"/>
      <c r="M2326" s="117"/>
    </row>
    <row r="2327" spans="1:13" ht="14.25" customHeight="1" x14ac:dyDescent="0.3">
      <c r="B2327" s="11" t="s">
        <v>703</v>
      </c>
      <c r="C2327" s="14"/>
      <c r="D2327" s="10" t="s">
        <v>8113</v>
      </c>
      <c r="E2327" s="93">
        <v>404.44499999999999</v>
      </c>
      <c r="F2327" s="33">
        <f t="shared" si="76"/>
        <v>606.66750000000002</v>
      </c>
      <c r="G2327" s="11">
        <v>10</v>
      </c>
      <c r="H2327" s="126" t="s">
        <v>3138</v>
      </c>
      <c r="I2327" s="32"/>
      <c r="J2327" s="124"/>
      <c r="K2327" s="120"/>
      <c r="M2327" s="117"/>
    </row>
    <row r="2328" spans="1:13" ht="14.25" customHeight="1" x14ac:dyDescent="0.3">
      <c r="B2328" s="11" t="s">
        <v>704</v>
      </c>
      <c r="C2328" s="14"/>
      <c r="D2328" s="10" t="s">
        <v>6596</v>
      </c>
      <c r="E2328" s="93">
        <v>673.19500000000005</v>
      </c>
      <c r="F2328" s="33">
        <f t="shared" si="76"/>
        <v>1009.7925</v>
      </c>
      <c r="G2328" s="11">
        <v>10</v>
      </c>
      <c r="H2328" s="126" t="s">
        <v>3138</v>
      </c>
      <c r="I2328" s="32"/>
      <c r="J2328" s="124"/>
      <c r="K2328" s="120"/>
      <c r="M2328" s="117"/>
    </row>
    <row r="2329" spans="1:13" ht="14.25" customHeight="1" x14ac:dyDescent="0.3">
      <c r="B2329" s="11" t="s">
        <v>705</v>
      </c>
      <c r="C2329" s="14"/>
      <c r="D2329" s="10" t="s">
        <v>6597</v>
      </c>
      <c r="E2329" s="93">
        <v>611.46500000000003</v>
      </c>
      <c r="F2329" s="33">
        <f t="shared" si="76"/>
        <v>917.19749999999999</v>
      </c>
      <c r="G2329" s="11">
        <v>10</v>
      </c>
      <c r="H2329" s="126" t="s">
        <v>3138</v>
      </c>
      <c r="I2329" s="32"/>
      <c r="J2329" s="124"/>
      <c r="K2329" s="120"/>
      <c r="M2329" s="117"/>
    </row>
    <row r="2330" spans="1:13" ht="14.25" customHeight="1" x14ac:dyDescent="0.3">
      <c r="B2330" s="11" t="s">
        <v>706</v>
      </c>
      <c r="C2330" s="14"/>
      <c r="D2330" s="10" t="s">
        <v>6603</v>
      </c>
      <c r="E2330" s="93">
        <v>1083.665</v>
      </c>
      <c r="F2330" s="33">
        <f t="shared" si="76"/>
        <v>1625.4974999999999</v>
      </c>
      <c r="G2330" s="11">
        <v>10</v>
      </c>
      <c r="H2330" s="126" t="s">
        <v>3138</v>
      </c>
      <c r="I2330" s="32"/>
      <c r="J2330" s="124"/>
      <c r="K2330" s="120"/>
      <c r="M2330" s="117"/>
    </row>
    <row r="2331" spans="1:13" ht="14.25" customHeight="1" x14ac:dyDescent="0.3">
      <c r="B2331" s="11" t="s">
        <v>707</v>
      </c>
      <c r="C2331" s="14"/>
      <c r="D2331" s="10" t="s">
        <v>6604</v>
      </c>
      <c r="E2331" s="93">
        <v>1106.4280000000001</v>
      </c>
      <c r="F2331" s="33">
        <f t="shared" si="76"/>
        <v>1659.6420000000003</v>
      </c>
      <c r="G2331" s="11">
        <v>10</v>
      </c>
      <c r="H2331" s="126" t="s">
        <v>3138</v>
      </c>
      <c r="I2331" s="32"/>
      <c r="J2331" s="124"/>
      <c r="K2331" s="120"/>
      <c r="M2331" s="117"/>
    </row>
    <row r="2332" spans="1:13" ht="14.25" customHeight="1" x14ac:dyDescent="0.25">
      <c r="A2332" s="16"/>
      <c r="B2332" s="17"/>
      <c r="C2332" s="86"/>
      <c r="D2332" s="19"/>
      <c r="E2332" s="94" t="s">
        <v>3138</v>
      </c>
      <c r="F2332" s="34" t="str">
        <f t="shared" si="76"/>
        <v/>
      </c>
      <c r="G2332" s="17"/>
      <c r="H2332" s="126" t="s">
        <v>3138</v>
      </c>
      <c r="I2332" s="32"/>
      <c r="J2332" s="124"/>
      <c r="K2332" s="120"/>
      <c r="M2332" s="117"/>
    </row>
    <row r="2333" spans="1:13" ht="14.25" customHeight="1" x14ac:dyDescent="0.3">
      <c r="A2333" s="21"/>
      <c r="B2333" s="22" t="s">
        <v>2402</v>
      </c>
      <c r="C2333" s="23"/>
      <c r="D2333" s="24" t="s">
        <v>3130</v>
      </c>
      <c r="E2333" s="95" t="s">
        <v>3629</v>
      </c>
      <c r="F2333" s="35" t="str">
        <f t="shared" si="76"/>
        <v>VENTA</v>
      </c>
      <c r="G2333" s="22" t="s">
        <v>1965</v>
      </c>
      <c r="H2333" s="126" t="s">
        <v>3138</v>
      </c>
      <c r="I2333" s="32"/>
      <c r="J2333" s="124"/>
      <c r="K2333" s="120"/>
      <c r="M2333" s="117"/>
    </row>
    <row r="2334" spans="1:13" ht="14.25" customHeight="1" x14ac:dyDescent="0.3">
      <c r="B2334" s="11" t="s">
        <v>3098</v>
      </c>
      <c r="C2334" s="14"/>
      <c r="D2334" s="10" t="s">
        <v>4347</v>
      </c>
      <c r="E2334" s="93">
        <v>483.52700000000004</v>
      </c>
      <c r="F2334" s="33">
        <f t="shared" si="76"/>
        <v>725.29050000000007</v>
      </c>
      <c r="G2334" s="11">
        <v>1</v>
      </c>
      <c r="H2334" s="126" t="s">
        <v>7530</v>
      </c>
      <c r="I2334" s="32"/>
      <c r="J2334" s="124"/>
      <c r="K2334" s="120"/>
      <c r="M2334" s="117"/>
    </row>
    <row r="2335" spans="1:13" ht="14.25" customHeight="1" x14ac:dyDescent="0.3">
      <c r="B2335" s="11" t="s">
        <v>708</v>
      </c>
      <c r="C2335" s="14"/>
      <c r="D2335" s="10" t="s">
        <v>4348</v>
      </c>
      <c r="E2335" s="93">
        <v>530.17399999999998</v>
      </c>
      <c r="F2335" s="33">
        <f t="shared" si="76"/>
        <v>795.26099999999997</v>
      </c>
      <c r="G2335" s="11">
        <v>1</v>
      </c>
      <c r="H2335" s="126" t="s">
        <v>7530</v>
      </c>
      <c r="I2335" s="32"/>
      <c r="J2335" s="124"/>
      <c r="K2335" s="120"/>
      <c r="M2335" s="117"/>
    </row>
    <row r="2336" spans="1:13" ht="14.25" customHeight="1" x14ac:dyDescent="0.3">
      <c r="B2336" s="11" t="s">
        <v>709</v>
      </c>
      <c r="C2336" s="14"/>
      <c r="D2336" s="10" t="s">
        <v>4338</v>
      </c>
      <c r="E2336" s="93">
        <v>657.43000000000006</v>
      </c>
      <c r="F2336" s="33">
        <f t="shared" si="76"/>
        <v>986.14499999999998</v>
      </c>
      <c r="G2336" s="11">
        <v>1</v>
      </c>
      <c r="H2336" s="126" t="s">
        <v>7530</v>
      </c>
      <c r="I2336" s="32"/>
      <c r="J2336" s="124"/>
      <c r="K2336" s="120"/>
      <c r="M2336" s="117"/>
    </row>
    <row r="2337" spans="1:13" ht="14.25" customHeight="1" x14ac:dyDescent="0.3">
      <c r="B2337" s="11" t="s">
        <v>710</v>
      </c>
      <c r="C2337" s="14"/>
      <c r="D2337" s="10" t="s">
        <v>4339</v>
      </c>
      <c r="E2337" s="93">
        <v>861.00800000000004</v>
      </c>
      <c r="F2337" s="33">
        <f t="shared" si="76"/>
        <v>1291.5120000000002</v>
      </c>
      <c r="G2337" s="11">
        <v>1</v>
      </c>
      <c r="H2337" s="126" t="s">
        <v>7530</v>
      </c>
      <c r="I2337" s="32"/>
      <c r="J2337" s="124"/>
      <c r="K2337" s="120"/>
      <c r="M2337" s="117"/>
    </row>
    <row r="2338" spans="1:13" ht="14.25" customHeight="1" x14ac:dyDescent="0.3">
      <c r="B2338" s="11" t="s">
        <v>711</v>
      </c>
      <c r="C2338" s="14"/>
      <c r="D2338" s="10" t="s">
        <v>4340</v>
      </c>
      <c r="E2338" s="93">
        <v>933.11500000000001</v>
      </c>
      <c r="F2338" s="33">
        <f t="shared" si="76"/>
        <v>1399.6725000000001</v>
      </c>
      <c r="G2338" s="11">
        <v>1</v>
      </c>
      <c r="H2338" s="126" t="s">
        <v>7530</v>
      </c>
      <c r="I2338" s="32"/>
      <c r="J2338" s="124"/>
      <c r="K2338" s="120"/>
      <c r="M2338" s="117"/>
    </row>
    <row r="2339" spans="1:13" ht="14.25" customHeight="1" x14ac:dyDescent="0.3">
      <c r="B2339" s="11" t="s">
        <v>712</v>
      </c>
      <c r="C2339" s="14"/>
      <c r="D2339" s="10" t="s">
        <v>4341</v>
      </c>
      <c r="E2339" s="93">
        <v>1128.2270000000001</v>
      </c>
      <c r="F2339" s="33">
        <f t="shared" si="76"/>
        <v>1692.3405000000002</v>
      </c>
      <c r="G2339" s="11">
        <v>1</v>
      </c>
      <c r="H2339" s="126" t="s">
        <v>7530</v>
      </c>
      <c r="I2339" s="32"/>
      <c r="J2339" s="124"/>
      <c r="K2339" s="120"/>
      <c r="M2339" s="117"/>
    </row>
    <row r="2340" spans="1:13" ht="14.25" customHeight="1" x14ac:dyDescent="0.3">
      <c r="B2340" s="11" t="s">
        <v>3099</v>
      </c>
      <c r="C2340" s="14"/>
      <c r="D2340" s="10" t="s">
        <v>4345</v>
      </c>
      <c r="E2340" s="93">
        <v>2419.9380000000001</v>
      </c>
      <c r="F2340" s="33">
        <f t="shared" si="76"/>
        <v>3629.9070000000002</v>
      </c>
      <c r="G2340" s="11">
        <v>1</v>
      </c>
      <c r="H2340" s="126" t="s">
        <v>7543</v>
      </c>
      <c r="I2340" s="32"/>
      <c r="J2340" s="124"/>
      <c r="K2340" s="120"/>
      <c r="M2340" s="117"/>
    </row>
    <row r="2341" spans="1:13" ht="14.25" customHeight="1" x14ac:dyDescent="0.25">
      <c r="A2341" s="16"/>
      <c r="B2341" s="17"/>
      <c r="C2341" s="18" t="s">
        <v>2088</v>
      </c>
      <c r="D2341" s="19"/>
      <c r="E2341" s="94" t="s">
        <v>3138</v>
      </c>
      <c r="F2341" s="34" t="str">
        <f t="shared" si="76"/>
        <v/>
      </c>
      <c r="G2341" s="17"/>
      <c r="H2341" s="126" t="s">
        <v>3138</v>
      </c>
      <c r="I2341" s="32"/>
      <c r="J2341" s="124"/>
      <c r="K2341" s="120"/>
      <c r="M2341" s="117"/>
    </row>
    <row r="2342" spans="1:13" ht="14.25" customHeight="1" x14ac:dyDescent="0.3">
      <c r="A2342" s="21"/>
      <c r="B2342" s="22" t="s">
        <v>2402</v>
      </c>
      <c r="C2342" s="23"/>
      <c r="D2342" s="24" t="s">
        <v>3130</v>
      </c>
      <c r="E2342" s="95" t="s">
        <v>3629</v>
      </c>
      <c r="F2342" s="35" t="str">
        <f t="shared" si="76"/>
        <v>VENTA</v>
      </c>
      <c r="G2342" s="22" t="s">
        <v>1965</v>
      </c>
      <c r="H2342" s="126" t="s">
        <v>3138</v>
      </c>
      <c r="I2342" s="32"/>
      <c r="J2342" s="124"/>
      <c r="K2342" s="120"/>
      <c r="M2342" s="117"/>
    </row>
    <row r="2343" spans="1:13" ht="14.25" customHeight="1" x14ac:dyDescent="0.3">
      <c r="B2343" s="82" t="s">
        <v>5316</v>
      </c>
      <c r="C2343" s="85"/>
      <c r="D2343" s="81" t="s">
        <v>8013</v>
      </c>
      <c r="E2343" s="93">
        <v>325.24799999999999</v>
      </c>
      <c r="F2343" s="93">
        <f t="shared" ref="F2343" si="80">IF(G2343="ENV.","VENTA",IF(B2343="","",E2343+E2343*A$2/100))</f>
        <v>487.87199999999996</v>
      </c>
      <c r="G2343" s="82"/>
      <c r="H2343" s="126" t="s">
        <v>3138</v>
      </c>
      <c r="I2343" s="32"/>
      <c r="J2343" s="124"/>
      <c r="K2343" s="120"/>
      <c r="M2343" s="117"/>
    </row>
    <row r="2344" spans="1:13" ht="14.25" customHeight="1" x14ac:dyDescent="0.3">
      <c r="B2344" s="82"/>
      <c r="C2344" s="85"/>
      <c r="D2344" s="81"/>
      <c r="F2344" s="93"/>
      <c r="G2344" s="82"/>
      <c r="H2344" s="126" t="s">
        <v>3138</v>
      </c>
      <c r="I2344" s="32"/>
      <c r="J2344" s="124"/>
      <c r="K2344" s="120"/>
      <c r="M2344" s="117"/>
    </row>
    <row r="2345" spans="1:13" ht="14.25" customHeight="1" x14ac:dyDescent="0.3">
      <c r="B2345" s="11" t="s">
        <v>2609</v>
      </c>
      <c r="C2345" s="14"/>
      <c r="D2345" s="10" t="s">
        <v>5823</v>
      </c>
      <c r="E2345" s="93">
        <v>614.68100000000004</v>
      </c>
      <c r="F2345" s="33">
        <f t="shared" si="76"/>
        <v>922.02150000000006</v>
      </c>
      <c r="G2345" s="11">
        <v>12</v>
      </c>
      <c r="H2345" s="126" t="s">
        <v>7543</v>
      </c>
      <c r="I2345" s="32"/>
      <c r="J2345" s="124"/>
      <c r="K2345" s="120"/>
      <c r="M2345" s="117"/>
    </row>
    <row r="2346" spans="1:13" ht="14.25" customHeight="1" x14ac:dyDescent="0.3">
      <c r="B2346" s="11" t="s">
        <v>2610</v>
      </c>
      <c r="C2346" s="14"/>
      <c r="D2346" s="10" t="s">
        <v>8114</v>
      </c>
      <c r="E2346" s="93">
        <v>484.78100000000001</v>
      </c>
      <c r="F2346" s="33">
        <f t="shared" si="76"/>
        <v>727.17150000000004</v>
      </c>
      <c r="G2346" s="11">
        <v>12</v>
      </c>
      <c r="H2346" s="126" t="s">
        <v>8152</v>
      </c>
      <c r="I2346" s="32"/>
      <c r="J2346" s="124"/>
      <c r="K2346" s="120"/>
      <c r="M2346" s="117"/>
    </row>
    <row r="2347" spans="1:13" ht="14.25" customHeight="1" x14ac:dyDescent="0.3">
      <c r="B2347" s="11" t="s">
        <v>718</v>
      </c>
      <c r="C2347" s="14"/>
      <c r="D2347" s="10" t="s">
        <v>6945</v>
      </c>
      <c r="E2347" s="93">
        <v>7.2030000000000003</v>
      </c>
      <c r="F2347" s="33">
        <f t="shared" si="76"/>
        <v>10.804500000000001</v>
      </c>
      <c r="G2347" s="11">
        <v>12</v>
      </c>
      <c r="H2347" s="126" t="s">
        <v>7534</v>
      </c>
      <c r="I2347" s="32"/>
      <c r="J2347" s="124"/>
      <c r="K2347" s="120"/>
      <c r="M2347" s="117"/>
    </row>
    <row r="2348" spans="1:13" ht="14.25" customHeight="1" x14ac:dyDescent="0.3">
      <c r="B2348" s="11" t="s">
        <v>716</v>
      </c>
      <c r="C2348" s="14"/>
      <c r="D2348" s="10" t="s">
        <v>5311</v>
      </c>
      <c r="E2348" s="93">
        <v>393.947</v>
      </c>
      <c r="F2348" s="33">
        <f t="shared" si="76"/>
        <v>590.92049999999995</v>
      </c>
      <c r="G2348" s="11">
        <v>12</v>
      </c>
      <c r="H2348" s="126" t="s">
        <v>3138</v>
      </c>
      <c r="I2348" s="32"/>
      <c r="J2348" s="124"/>
      <c r="K2348" s="120"/>
      <c r="M2348" s="117"/>
    </row>
    <row r="2349" spans="1:13" ht="14.25" customHeight="1" x14ac:dyDescent="0.3">
      <c r="B2349" s="11" t="s">
        <v>715</v>
      </c>
      <c r="C2349" s="14"/>
      <c r="D2349" s="10" t="s">
        <v>5312</v>
      </c>
      <c r="E2349" s="93">
        <v>393.947</v>
      </c>
      <c r="F2349" s="33">
        <f t="shared" si="76"/>
        <v>590.92049999999995</v>
      </c>
      <c r="G2349" s="11">
        <v>12</v>
      </c>
      <c r="H2349" s="126" t="s">
        <v>3138</v>
      </c>
      <c r="I2349" s="32"/>
      <c r="J2349" s="124"/>
      <c r="K2349" s="120"/>
      <c r="M2349" s="117"/>
    </row>
    <row r="2350" spans="1:13" ht="14.25" customHeight="1" x14ac:dyDescent="0.3">
      <c r="B2350" s="11" t="s">
        <v>717</v>
      </c>
      <c r="C2350" s="14"/>
      <c r="D2350" s="10" t="s">
        <v>5313</v>
      </c>
      <c r="E2350" s="93">
        <v>393.947</v>
      </c>
      <c r="F2350" s="33">
        <f t="shared" si="76"/>
        <v>590.92049999999995</v>
      </c>
      <c r="G2350" s="11">
        <v>12</v>
      </c>
      <c r="H2350" s="126" t="s">
        <v>3138</v>
      </c>
      <c r="I2350" s="32"/>
      <c r="J2350" s="124"/>
      <c r="K2350" s="120"/>
      <c r="M2350" s="117"/>
    </row>
    <row r="2351" spans="1:13" ht="14.25" customHeight="1" x14ac:dyDescent="0.3">
      <c r="B2351" s="11" t="s">
        <v>714</v>
      </c>
      <c r="C2351" s="14"/>
      <c r="D2351" s="10" t="s">
        <v>5314</v>
      </c>
      <c r="E2351" s="93">
        <v>393.947</v>
      </c>
      <c r="F2351" s="33">
        <f t="shared" si="76"/>
        <v>590.92049999999995</v>
      </c>
      <c r="G2351" s="11">
        <v>12</v>
      </c>
      <c r="H2351" s="126" t="s">
        <v>3138</v>
      </c>
      <c r="I2351" s="32"/>
      <c r="J2351" s="124"/>
      <c r="K2351" s="120"/>
      <c r="M2351" s="117"/>
    </row>
    <row r="2352" spans="1:13" ht="14.25" customHeight="1" x14ac:dyDescent="0.3">
      <c r="B2352" s="11" t="s">
        <v>713</v>
      </c>
      <c r="C2352" s="14"/>
      <c r="D2352" s="10" t="s">
        <v>5315</v>
      </c>
      <c r="E2352" s="93">
        <v>393.947</v>
      </c>
      <c r="F2352" s="33">
        <f t="shared" si="76"/>
        <v>590.92049999999995</v>
      </c>
      <c r="G2352" s="11">
        <v>12</v>
      </c>
      <c r="H2352" s="126" t="s">
        <v>3138</v>
      </c>
      <c r="I2352" s="32"/>
      <c r="J2352" s="124"/>
      <c r="K2352" s="120"/>
      <c r="M2352" s="117"/>
    </row>
    <row r="2353" spans="1:13" ht="14.25" customHeight="1" x14ac:dyDescent="0.3">
      <c r="B2353" s="11"/>
      <c r="C2353" s="14"/>
      <c r="D2353" s="10" t="s">
        <v>3138</v>
      </c>
      <c r="E2353" s="93" t="s">
        <v>3138</v>
      </c>
      <c r="F2353" s="33" t="str">
        <f t="shared" si="76"/>
        <v/>
      </c>
      <c r="G2353" s="11">
        <v>12</v>
      </c>
      <c r="H2353" s="126" t="s">
        <v>3138</v>
      </c>
      <c r="I2353" s="32"/>
      <c r="J2353" s="124"/>
      <c r="K2353" s="120"/>
      <c r="M2353" s="117"/>
    </row>
    <row r="2354" spans="1:13" ht="14.25" customHeight="1" x14ac:dyDescent="0.3">
      <c r="B2354" s="11" t="s">
        <v>719</v>
      </c>
      <c r="C2354" s="14"/>
      <c r="D2354" s="10" t="s">
        <v>7682</v>
      </c>
      <c r="E2354" s="93">
        <v>82.600999999999999</v>
      </c>
      <c r="F2354" s="33">
        <f t="shared" si="76"/>
        <v>123.9015</v>
      </c>
      <c r="G2354" s="11">
        <v>12</v>
      </c>
      <c r="H2354" s="126" t="s">
        <v>7527</v>
      </c>
      <c r="I2354" s="32"/>
      <c r="J2354" s="124"/>
      <c r="K2354" s="120"/>
      <c r="M2354" s="117"/>
    </row>
    <row r="2355" spans="1:13" ht="14.25" customHeight="1" x14ac:dyDescent="0.3">
      <c r="B2355" s="11" t="s">
        <v>3597</v>
      </c>
      <c r="C2355" s="14"/>
      <c r="D2355" s="10" t="s">
        <v>5819</v>
      </c>
      <c r="E2355" s="93">
        <v>293.94200000000001</v>
      </c>
      <c r="F2355" s="33">
        <f t="shared" si="76"/>
        <v>440.91300000000001</v>
      </c>
      <c r="G2355" s="11">
        <v>12</v>
      </c>
      <c r="H2355" s="126" t="s">
        <v>3138</v>
      </c>
      <c r="I2355" s="32"/>
      <c r="J2355" s="124"/>
      <c r="K2355" s="120"/>
      <c r="M2355" s="117"/>
    </row>
    <row r="2356" spans="1:13" ht="14.25" customHeight="1" x14ac:dyDescent="0.3">
      <c r="B2356" s="11" t="s">
        <v>3604</v>
      </c>
      <c r="C2356" s="14"/>
      <c r="D2356" s="10" t="s">
        <v>5822</v>
      </c>
      <c r="E2356" s="93">
        <v>316.73599999999999</v>
      </c>
      <c r="F2356" s="33">
        <f t="shared" si="76"/>
        <v>475.10399999999998</v>
      </c>
      <c r="G2356" s="11">
        <v>12</v>
      </c>
      <c r="H2356" s="126" t="s">
        <v>3138</v>
      </c>
      <c r="I2356" s="32"/>
      <c r="J2356" s="124"/>
      <c r="K2356" s="120"/>
      <c r="M2356" s="117"/>
    </row>
    <row r="2357" spans="1:13" ht="14.25" customHeight="1" x14ac:dyDescent="0.25">
      <c r="A2357" s="16"/>
      <c r="B2357" s="17"/>
      <c r="C2357" s="18" t="s">
        <v>2089</v>
      </c>
      <c r="D2357" s="19"/>
      <c r="E2357" s="94" t="s">
        <v>3138</v>
      </c>
      <c r="F2357" s="34" t="str">
        <f t="shared" si="76"/>
        <v/>
      </c>
      <c r="G2357" s="17"/>
      <c r="H2357" s="126" t="s">
        <v>3138</v>
      </c>
      <c r="I2357" s="32"/>
      <c r="J2357" s="124"/>
      <c r="K2357" s="120"/>
      <c r="M2357" s="117"/>
    </row>
    <row r="2358" spans="1:13" ht="14.25" customHeight="1" x14ac:dyDescent="0.3">
      <c r="A2358" s="21"/>
      <c r="B2358" s="22" t="s">
        <v>2402</v>
      </c>
      <c r="C2358" s="23"/>
      <c r="D2358" s="24" t="s">
        <v>3130</v>
      </c>
      <c r="E2358" s="95" t="s">
        <v>3629</v>
      </c>
      <c r="F2358" s="35" t="str">
        <f t="shared" si="76"/>
        <v>VENTA</v>
      </c>
      <c r="G2358" s="22" t="s">
        <v>1965</v>
      </c>
      <c r="H2358" s="126" t="s">
        <v>3138</v>
      </c>
      <c r="I2358" s="32"/>
      <c r="J2358" s="124"/>
      <c r="K2358" s="120"/>
      <c r="M2358" s="117"/>
    </row>
    <row r="2359" spans="1:13" ht="14.25" customHeight="1" x14ac:dyDescent="0.3">
      <c r="B2359" s="11" t="s">
        <v>720</v>
      </c>
      <c r="C2359" s="14"/>
      <c r="D2359" s="10" t="s">
        <v>5834</v>
      </c>
      <c r="E2359" s="93">
        <v>8783.2690000000002</v>
      </c>
      <c r="F2359" s="33">
        <f>IF(G2359="ENV.","VENTA",IF(B2359="","",E2359+E2359*A$2/100))</f>
        <v>13174.9035</v>
      </c>
      <c r="G2359" s="11">
        <v>1</v>
      </c>
      <c r="H2359" s="126" t="s">
        <v>7528</v>
      </c>
      <c r="I2359" s="32"/>
      <c r="J2359" s="124"/>
      <c r="K2359" s="120"/>
      <c r="M2359" s="117"/>
    </row>
    <row r="2360" spans="1:13" ht="14.25" customHeight="1" x14ac:dyDescent="0.3">
      <c r="B2360" s="11" t="s">
        <v>5505</v>
      </c>
      <c r="C2360" s="14"/>
      <c r="D2360" s="10" t="s">
        <v>6947</v>
      </c>
      <c r="E2360" s="93">
        <v>3371.114</v>
      </c>
      <c r="F2360" s="33">
        <f>IF(G2360="ENV.","VENTA",IF(B2360="","",E2360+E2360*A$2/100))</f>
        <v>5056.6710000000003</v>
      </c>
      <c r="G2360" s="11">
        <v>1</v>
      </c>
      <c r="H2360" s="126" t="s">
        <v>3138</v>
      </c>
      <c r="I2360" s="32"/>
      <c r="J2360" s="124"/>
      <c r="K2360" s="120"/>
      <c r="M2360" s="117"/>
    </row>
    <row r="2361" spans="1:13" ht="14.25" customHeight="1" x14ac:dyDescent="0.3">
      <c r="B2361" s="11" t="s">
        <v>5319</v>
      </c>
      <c r="C2361" s="14"/>
      <c r="D2361" s="10" t="s">
        <v>5320</v>
      </c>
      <c r="E2361" s="93">
        <v>4740.5910000000003</v>
      </c>
      <c r="F2361" s="33">
        <f>IF(G2361="ENV.","VENTA",IF(B2361="","",E2361+E2361*A$2/100))</f>
        <v>7110.8865000000005</v>
      </c>
      <c r="G2361" s="11">
        <v>1</v>
      </c>
      <c r="H2361" s="126" t="s">
        <v>7538</v>
      </c>
      <c r="I2361" s="32"/>
      <c r="J2361" s="124"/>
      <c r="K2361" s="120"/>
      <c r="M2361" s="117"/>
    </row>
    <row r="2362" spans="1:13" ht="14.25" customHeight="1" x14ac:dyDescent="0.3">
      <c r="B2362" s="11" t="s">
        <v>5505</v>
      </c>
      <c r="C2362" s="14"/>
      <c r="D2362" s="10" t="s">
        <v>6947</v>
      </c>
      <c r="E2362" s="93">
        <v>3371.114</v>
      </c>
      <c r="F2362" s="33">
        <f t="shared" ref="F2362:F2428" si="81">IF(G2362="ENV.","VENTA",IF(B2362="","",E2362+E2362*A$2/100))</f>
        <v>5056.6710000000003</v>
      </c>
      <c r="G2362" s="11">
        <v>1</v>
      </c>
      <c r="H2362" s="126" t="s">
        <v>3138</v>
      </c>
      <c r="I2362" s="32"/>
      <c r="J2362" s="124"/>
      <c r="K2362" s="120"/>
      <c r="M2362" s="117"/>
    </row>
    <row r="2363" spans="1:13" ht="14.25" customHeight="1" x14ac:dyDescent="0.3">
      <c r="B2363" s="11" t="s">
        <v>721</v>
      </c>
      <c r="C2363" s="14"/>
      <c r="D2363" s="10" t="s">
        <v>6946</v>
      </c>
      <c r="E2363" s="93">
        <v>920.42900000000009</v>
      </c>
      <c r="F2363" s="33">
        <f>IF(G2363="ENV.","VENTA",IF(B2363="","",E2363+E2363*A$2/100))</f>
        <v>1380.6435000000001</v>
      </c>
      <c r="G2363" s="11">
        <v>1</v>
      </c>
      <c r="H2363" s="126" t="s">
        <v>7534</v>
      </c>
      <c r="I2363" s="32"/>
      <c r="J2363" s="124"/>
      <c r="K2363" s="120"/>
      <c r="M2363" s="117"/>
    </row>
    <row r="2364" spans="1:13" ht="14.25" customHeight="1" x14ac:dyDescent="0.3">
      <c r="B2364" s="11" t="s">
        <v>5317</v>
      </c>
      <c r="C2364" s="14"/>
      <c r="D2364" s="10" t="s">
        <v>8050</v>
      </c>
      <c r="E2364" s="93">
        <v>1224.4380000000001</v>
      </c>
      <c r="F2364" s="33">
        <f t="shared" si="81"/>
        <v>1836.6570000000002</v>
      </c>
      <c r="G2364" s="11">
        <v>1</v>
      </c>
      <c r="H2364" s="126" t="s">
        <v>7534</v>
      </c>
      <c r="I2364" s="32"/>
      <c r="J2364" s="124"/>
      <c r="K2364" s="120"/>
      <c r="M2364" s="117"/>
    </row>
    <row r="2365" spans="1:13" ht="14.25" customHeight="1" x14ac:dyDescent="0.3">
      <c r="B2365" s="11" t="s">
        <v>5321</v>
      </c>
      <c r="C2365" s="14"/>
      <c r="D2365" s="10" t="s">
        <v>5322</v>
      </c>
      <c r="E2365" s="93">
        <v>1615.671</v>
      </c>
      <c r="F2365" s="33">
        <f>IF(G2365="ENV.","VENTA",IF(B2365="","",E2365+E2365*A$2/100))</f>
        <v>2423.5065</v>
      </c>
      <c r="G2365" s="11">
        <v>1</v>
      </c>
      <c r="H2365" s="126" t="s">
        <v>7538</v>
      </c>
      <c r="I2365" s="32"/>
      <c r="J2365" s="124"/>
      <c r="K2365" s="120"/>
      <c r="M2365" s="117"/>
    </row>
    <row r="2366" spans="1:13" ht="14.25" customHeight="1" x14ac:dyDescent="0.3">
      <c r="B2366" s="11" t="s">
        <v>722</v>
      </c>
      <c r="C2366" s="14"/>
      <c r="D2366" s="10" t="s">
        <v>4398</v>
      </c>
      <c r="E2366" s="93">
        <v>1482.809</v>
      </c>
      <c r="F2366" s="33">
        <f t="shared" si="81"/>
        <v>2224.2134999999998</v>
      </c>
      <c r="G2366" s="11">
        <v>1</v>
      </c>
      <c r="H2366" s="126" t="s">
        <v>3138</v>
      </c>
      <c r="I2366" s="32"/>
      <c r="J2366" s="124"/>
      <c r="K2366" s="120"/>
      <c r="M2366" s="117"/>
    </row>
    <row r="2367" spans="1:13" ht="14.25" customHeight="1" x14ac:dyDescent="0.3">
      <c r="B2367" s="82"/>
      <c r="C2367" s="85"/>
      <c r="D2367" s="81"/>
      <c r="F2367" s="93"/>
      <c r="G2367" s="82"/>
      <c r="H2367" s="126" t="s">
        <v>3138</v>
      </c>
      <c r="I2367" s="32"/>
      <c r="J2367" s="124"/>
      <c r="K2367" s="120"/>
      <c r="M2367" s="117"/>
    </row>
    <row r="2368" spans="1:13" ht="14.25" customHeight="1" x14ac:dyDescent="0.25">
      <c r="A2368" s="16"/>
      <c r="B2368" s="17"/>
      <c r="C2368" s="18" t="s">
        <v>2090</v>
      </c>
      <c r="D2368" s="19"/>
      <c r="E2368" s="94" t="s">
        <v>3138</v>
      </c>
      <c r="F2368" s="34" t="str">
        <f t="shared" si="81"/>
        <v/>
      </c>
      <c r="G2368" s="17"/>
      <c r="H2368" s="126" t="s">
        <v>3138</v>
      </c>
      <c r="I2368" s="32"/>
      <c r="J2368" s="124"/>
      <c r="K2368" s="120"/>
      <c r="M2368" s="117"/>
    </row>
    <row r="2369" spans="1:13" ht="14.25" customHeight="1" x14ac:dyDescent="0.3">
      <c r="A2369" s="21"/>
      <c r="B2369" s="22" t="s">
        <v>2402</v>
      </c>
      <c r="C2369" s="23"/>
      <c r="D2369" s="24" t="s">
        <v>3130</v>
      </c>
      <c r="E2369" s="95" t="s">
        <v>3629</v>
      </c>
      <c r="F2369" s="35" t="str">
        <f t="shared" si="81"/>
        <v>VENTA</v>
      </c>
      <c r="G2369" s="22" t="s">
        <v>1965</v>
      </c>
      <c r="H2369" s="126" t="s">
        <v>3138</v>
      </c>
      <c r="I2369" s="32"/>
      <c r="J2369" s="124"/>
      <c r="K2369" s="120"/>
      <c r="M2369" s="117"/>
    </row>
    <row r="2370" spans="1:13" ht="14.25" customHeight="1" x14ac:dyDescent="0.3">
      <c r="B2370" s="11" t="s">
        <v>723</v>
      </c>
      <c r="C2370" s="14"/>
      <c r="D2370" s="10" t="s">
        <v>4391</v>
      </c>
      <c r="E2370" s="93">
        <v>808.25300000000004</v>
      </c>
      <c r="F2370" s="33">
        <f t="shared" si="81"/>
        <v>1212.3795</v>
      </c>
      <c r="G2370" s="11"/>
      <c r="H2370" s="126" t="s">
        <v>7527</v>
      </c>
      <c r="I2370" s="32"/>
      <c r="J2370" s="124"/>
      <c r="K2370" s="120"/>
      <c r="M2370" s="117"/>
    </row>
    <row r="2371" spans="1:13" ht="14.25" customHeight="1" x14ac:dyDescent="0.3">
      <c r="B2371" s="11" t="s">
        <v>724</v>
      </c>
      <c r="C2371" s="14"/>
      <c r="D2371" s="10" t="s">
        <v>4392</v>
      </c>
      <c r="E2371" s="93">
        <v>708.67600000000004</v>
      </c>
      <c r="F2371" s="33">
        <f t="shared" si="81"/>
        <v>1063.0140000000001</v>
      </c>
      <c r="G2371" s="11"/>
      <c r="H2371" s="126" t="s">
        <v>7527</v>
      </c>
      <c r="I2371" s="32"/>
      <c r="J2371" s="124"/>
      <c r="K2371" s="120"/>
      <c r="M2371" s="117"/>
    </row>
    <row r="2372" spans="1:13" ht="14.25" customHeight="1" x14ac:dyDescent="0.25">
      <c r="A2372" s="16"/>
      <c r="B2372" s="17"/>
      <c r="C2372" s="18" t="s">
        <v>2091</v>
      </c>
      <c r="D2372" s="19"/>
      <c r="E2372" s="94" t="s">
        <v>3138</v>
      </c>
      <c r="F2372" s="34" t="str">
        <f t="shared" si="81"/>
        <v/>
      </c>
      <c r="G2372" s="17"/>
      <c r="H2372" s="126" t="s">
        <v>3138</v>
      </c>
      <c r="I2372" s="32"/>
      <c r="J2372" s="124"/>
      <c r="K2372" s="120"/>
      <c r="M2372" s="117"/>
    </row>
    <row r="2373" spans="1:13" ht="14.25" customHeight="1" x14ac:dyDescent="0.3">
      <c r="A2373" s="21"/>
      <c r="B2373" s="22" t="s">
        <v>2402</v>
      </c>
      <c r="C2373" s="23"/>
      <c r="D2373" s="24" t="s">
        <v>3130</v>
      </c>
      <c r="E2373" s="95" t="s">
        <v>3629</v>
      </c>
      <c r="F2373" s="35" t="str">
        <f t="shared" si="81"/>
        <v>VENTA</v>
      </c>
      <c r="G2373" s="22" t="s">
        <v>1965</v>
      </c>
      <c r="H2373" s="126" t="s">
        <v>3138</v>
      </c>
      <c r="I2373" s="32"/>
      <c r="J2373" s="124"/>
      <c r="K2373" s="120"/>
      <c r="M2373" s="117"/>
    </row>
    <row r="2374" spans="1:13" ht="14.25" customHeight="1" x14ac:dyDescent="0.3">
      <c r="B2374" s="11" t="s">
        <v>725</v>
      </c>
      <c r="C2374" s="14"/>
      <c r="D2374" s="10" t="s">
        <v>3911</v>
      </c>
      <c r="E2374" s="93">
        <v>1136.9160000000002</v>
      </c>
      <c r="F2374" s="33">
        <f t="shared" si="81"/>
        <v>1705.3740000000003</v>
      </c>
      <c r="G2374" s="11">
        <v>4</v>
      </c>
      <c r="H2374" s="126" t="s">
        <v>3138</v>
      </c>
      <c r="I2374" s="32"/>
      <c r="J2374" s="124"/>
      <c r="K2374" s="120"/>
      <c r="M2374" s="117"/>
    </row>
    <row r="2375" spans="1:13" ht="14.25" customHeight="1" x14ac:dyDescent="0.3">
      <c r="B2375" s="11" t="s">
        <v>726</v>
      </c>
      <c r="C2375" s="14"/>
      <c r="D2375" s="10" t="s">
        <v>3912</v>
      </c>
      <c r="E2375" s="93">
        <v>1184.288</v>
      </c>
      <c r="F2375" s="33">
        <f t="shared" si="81"/>
        <v>1776.432</v>
      </c>
      <c r="G2375" s="11">
        <v>4</v>
      </c>
      <c r="H2375" s="126" t="s">
        <v>7528</v>
      </c>
      <c r="I2375" s="32"/>
      <c r="J2375" s="124"/>
      <c r="K2375" s="120"/>
      <c r="M2375" s="117"/>
    </row>
    <row r="2376" spans="1:13" ht="14.25" customHeight="1" x14ac:dyDescent="0.3">
      <c r="B2376" s="11" t="s">
        <v>727</v>
      </c>
      <c r="C2376" s="14"/>
      <c r="D2376" s="10" t="s">
        <v>3913</v>
      </c>
      <c r="E2376" s="93">
        <v>1184.288</v>
      </c>
      <c r="F2376" s="33">
        <f t="shared" si="81"/>
        <v>1776.432</v>
      </c>
      <c r="G2376" s="11">
        <v>4</v>
      </c>
      <c r="H2376" s="126" t="s">
        <v>7528</v>
      </c>
      <c r="I2376" s="32"/>
      <c r="J2376" s="124"/>
      <c r="K2376" s="120"/>
      <c r="M2376" s="117"/>
    </row>
    <row r="2377" spans="1:13" ht="14.25" customHeight="1" x14ac:dyDescent="0.3">
      <c r="B2377" s="11" t="s">
        <v>728</v>
      </c>
      <c r="C2377" s="14"/>
      <c r="D2377" s="10" t="s">
        <v>3914</v>
      </c>
      <c r="E2377" s="93">
        <v>1184.288</v>
      </c>
      <c r="F2377" s="33">
        <f t="shared" si="81"/>
        <v>1776.432</v>
      </c>
      <c r="G2377" s="11">
        <v>4</v>
      </c>
      <c r="H2377" s="126" t="s">
        <v>7528</v>
      </c>
      <c r="I2377" s="32"/>
      <c r="J2377" s="124"/>
      <c r="K2377" s="120"/>
      <c r="M2377" s="117"/>
    </row>
    <row r="2378" spans="1:13" ht="14.25" customHeight="1" x14ac:dyDescent="0.3">
      <c r="B2378" s="11" t="s">
        <v>729</v>
      </c>
      <c r="C2378" s="14"/>
      <c r="D2378" s="10" t="s">
        <v>3915</v>
      </c>
      <c r="E2378" s="93">
        <v>1184.288</v>
      </c>
      <c r="F2378" s="33">
        <f t="shared" si="81"/>
        <v>1776.432</v>
      </c>
      <c r="G2378" s="11">
        <v>4</v>
      </c>
      <c r="H2378" s="126" t="s">
        <v>7528</v>
      </c>
      <c r="I2378" s="32"/>
      <c r="J2378" s="124"/>
      <c r="K2378" s="120"/>
      <c r="M2378" s="117"/>
    </row>
    <row r="2379" spans="1:13" ht="14.25" customHeight="1" x14ac:dyDescent="0.25">
      <c r="A2379" s="16"/>
      <c r="B2379" s="17"/>
      <c r="C2379" s="18" t="s">
        <v>2092</v>
      </c>
      <c r="D2379" s="19"/>
      <c r="E2379" s="94" t="s">
        <v>3138</v>
      </c>
      <c r="F2379" s="34" t="str">
        <f t="shared" si="81"/>
        <v/>
      </c>
      <c r="G2379" s="17"/>
      <c r="H2379" s="126" t="s">
        <v>3138</v>
      </c>
      <c r="I2379" s="32"/>
      <c r="J2379" s="124"/>
      <c r="K2379" s="120"/>
      <c r="M2379" s="117"/>
    </row>
    <row r="2380" spans="1:13" ht="14.25" customHeight="1" x14ac:dyDescent="0.3">
      <c r="A2380" s="21"/>
      <c r="B2380" s="22" t="s">
        <v>2402</v>
      </c>
      <c r="C2380" s="23"/>
      <c r="D2380" s="24" t="s">
        <v>3130</v>
      </c>
      <c r="E2380" s="95" t="s">
        <v>3629</v>
      </c>
      <c r="F2380" s="35" t="str">
        <f t="shared" si="81"/>
        <v>VENTA</v>
      </c>
      <c r="G2380" s="22" t="s">
        <v>1965</v>
      </c>
      <c r="H2380" s="126" t="s">
        <v>3138</v>
      </c>
      <c r="I2380" s="32"/>
      <c r="J2380" s="124"/>
      <c r="K2380" s="120"/>
      <c r="M2380" s="117"/>
    </row>
    <row r="2381" spans="1:13" ht="14.25" customHeight="1" x14ac:dyDescent="0.3">
      <c r="B2381" s="11" t="s">
        <v>730</v>
      </c>
      <c r="C2381" s="14"/>
      <c r="D2381" s="10" t="s">
        <v>7496</v>
      </c>
      <c r="E2381" s="93">
        <v>75.359000000000009</v>
      </c>
      <c r="F2381" s="33">
        <f t="shared" si="81"/>
        <v>113.03850000000001</v>
      </c>
      <c r="G2381" s="11">
        <v>10</v>
      </c>
      <c r="H2381" s="126" t="s">
        <v>7532</v>
      </c>
      <c r="I2381" s="32"/>
      <c r="J2381" s="124"/>
      <c r="K2381" s="120"/>
      <c r="M2381" s="117"/>
    </row>
    <row r="2382" spans="1:13" ht="14.25" customHeight="1" x14ac:dyDescent="0.3">
      <c r="B2382" s="11" t="s">
        <v>731</v>
      </c>
      <c r="C2382" s="14"/>
      <c r="D2382" s="10" t="s">
        <v>4393</v>
      </c>
      <c r="E2382" s="93">
        <v>102.245</v>
      </c>
      <c r="F2382" s="33">
        <f t="shared" si="81"/>
        <v>153.36750000000001</v>
      </c>
      <c r="G2382" s="11">
        <v>10</v>
      </c>
      <c r="H2382" s="126" t="s">
        <v>7528</v>
      </c>
      <c r="I2382" s="32"/>
      <c r="J2382" s="124"/>
      <c r="K2382" s="120"/>
      <c r="M2382" s="117"/>
    </row>
    <row r="2383" spans="1:13" ht="14.25" customHeight="1" x14ac:dyDescent="0.3">
      <c r="B2383" s="11" t="s">
        <v>5318</v>
      </c>
      <c r="C2383" s="14"/>
      <c r="D2383" s="10" t="s">
        <v>6222</v>
      </c>
      <c r="E2383" s="93">
        <v>199.578</v>
      </c>
      <c r="F2383" s="33">
        <f>IF(G2383="ENV.","VENTA",IF(B2383="","",E2383+E2383*A$2/100))</f>
        <v>299.36700000000002</v>
      </c>
      <c r="G2383" s="11">
        <v>10</v>
      </c>
      <c r="H2383" s="126" t="s">
        <v>7534</v>
      </c>
      <c r="I2383" s="32"/>
      <c r="J2383" s="124"/>
      <c r="K2383" s="120"/>
      <c r="M2383" s="117"/>
    </row>
    <row r="2384" spans="1:13" ht="14.25" customHeight="1" x14ac:dyDescent="0.3">
      <c r="B2384" s="11" t="s">
        <v>732</v>
      </c>
      <c r="C2384" s="14"/>
      <c r="D2384" s="10" t="s">
        <v>6223</v>
      </c>
      <c r="E2384" s="93">
        <v>228.70600000000002</v>
      </c>
      <c r="F2384" s="33">
        <f t="shared" si="81"/>
        <v>343.05900000000003</v>
      </c>
      <c r="G2384" s="11">
        <v>10</v>
      </c>
      <c r="H2384" s="126" t="s">
        <v>7534</v>
      </c>
      <c r="I2384" s="32"/>
      <c r="J2384" s="124"/>
      <c r="K2384" s="120"/>
      <c r="M2384" s="117"/>
    </row>
    <row r="2385" spans="1:13" ht="14.25" customHeight="1" x14ac:dyDescent="0.3">
      <c r="B2385" s="11" t="s">
        <v>733</v>
      </c>
      <c r="C2385" s="14"/>
      <c r="D2385" s="10" t="s">
        <v>5091</v>
      </c>
      <c r="E2385" s="93">
        <v>176.45000000000002</v>
      </c>
      <c r="F2385" s="33">
        <f t="shared" si="81"/>
        <v>264.67500000000001</v>
      </c>
      <c r="G2385" s="11">
        <v>10</v>
      </c>
      <c r="H2385" s="126" t="s">
        <v>7531</v>
      </c>
      <c r="I2385" s="32"/>
      <c r="J2385" s="124"/>
      <c r="K2385" s="120"/>
      <c r="M2385" s="117"/>
    </row>
    <row r="2386" spans="1:13" ht="14.25" customHeight="1" x14ac:dyDescent="0.3">
      <c r="B2386" s="11" t="s">
        <v>734</v>
      </c>
      <c r="C2386" s="14"/>
      <c r="D2386" s="10" t="s">
        <v>4397</v>
      </c>
      <c r="E2386" s="93">
        <v>136.334</v>
      </c>
      <c r="F2386" s="33">
        <f t="shared" si="81"/>
        <v>204.501</v>
      </c>
      <c r="G2386" s="11">
        <v>10</v>
      </c>
      <c r="H2386" s="126" t="s">
        <v>3138</v>
      </c>
      <c r="I2386" s="32"/>
      <c r="J2386" s="124"/>
      <c r="K2386" s="120"/>
      <c r="M2386" s="117"/>
    </row>
    <row r="2387" spans="1:13" ht="14.25" customHeight="1" x14ac:dyDescent="0.25">
      <c r="A2387" s="16"/>
      <c r="B2387" s="17"/>
      <c r="C2387" s="18" t="s">
        <v>3416</v>
      </c>
      <c r="D2387" s="19"/>
      <c r="E2387" s="94" t="s">
        <v>3138</v>
      </c>
      <c r="F2387" s="34" t="str">
        <f t="shared" si="81"/>
        <v/>
      </c>
      <c r="G2387" s="17"/>
      <c r="H2387" s="126" t="s">
        <v>3138</v>
      </c>
      <c r="I2387" s="32"/>
      <c r="J2387" s="124"/>
      <c r="K2387" s="120"/>
      <c r="M2387" s="117"/>
    </row>
    <row r="2388" spans="1:13" ht="14.25" customHeight="1" x14ac:dyDescent="0.3">
      <c r="A2388" s="21"/>
      <c r="B2388" s="22" t="s">
        <v>2402</v>
      </c>
      <c r="C2388" s="23"/>
      <c r="D2388" s="24" t="s">
        <v>3130</v>
      </c>
      <c r="E2388" s="95" t="s">
        <v>3629</v>
      </c>
      <c r="F2388" s="35" t="str">
        <f t="shared" si="81"/>
        <v>VENTA</v>
      </c>
      <c r="G2388" s="22" t="s">
        <v>1965</v>
      </c>
      <c r="H2388" s="126" t="s">
        <v>3138</v>
      </c>
      <c r="I2388" s="32"/>
      <c r="J2388" s="124"/>
      <c r="K2388" s="120"/>
      <c r="M2388" s="117"/>
    </row>
    <row r="2389" spans="1:13" ht="14.25" customHeight="1" x14ac:dyDescent="0.3">
      <c r="B2389" s="11" t="s">
        <v>735</v>
      </c>
      <c r="C2389" s="14"/>
      <c r="D2389" s="10" t="s">
        <v>5824</v>
      </c>
      <c r="E2389" s="93">
        <v>124.93400000000001</v>
      </c>
      <c r="F2389" s="33">
        <f t="shared" si="81"/>
        <v>187.40100000000001</v>
      </c>
      <c r="G2389" s="11">
        <v>10</v>
      </c>
      <c r="H2389" s="126" t="s">
        <v>3138</v>
      </c>
      <c r="I2389" s="32"/>
      <c r="J2389" s="124"/>
      <c r="K2389" s="120"/>
      <c r="M2389" s="117"/>
    </row>
    <row r="2390" spans="1:13" ht="14.25" customHeight="1" x14ac:dyDescent="0.3">
      <c r="B2390" s="11" t="s">
        <v>736</v>
      </c>
      <c r="C2390" s="14"/>
      <c r="D2390" s="10" t="s">
        <v>5825</v>
      </c>
      <c r="E2390" s="93">
        <v>124.93400000000001</v>
      </c>
      <c r="F2390" s="33">
        <f t="shared" si="81"/>
        <v>187.40100000000001</v>
      </c>
      <c r="G2390" s="11">
        <v>10</v>
      </c>
      <c r="H2390" s="126" t="s">
        <v>3138</v>
      </c>
      <c r="I2390" s="32"/>
      <c r="J2390" s="124"/>
      <c r="K2390" s="120"/>
      <c r="M2390" s="117"/>
    </row>
    <row r="2391" spans="1:13" ht="14.25" customHeight="1" x14ac:dyDescent="0.3">
      <c r="B2391" s="11" t="s">
        <v>737</v>
      </c>
      <c r="C2391" s="14"/>
      <c r="D2391" s="10" t="s">
        <v>5826</v>
      </c>
      <c r="E2391" s="93">
        <v>124.93400000000001</v>
      </c>
      <c r="F2391" s="33">
        <f t="shared" si="81"/>
        <v>187.40100000000001</v>
      </c>
      <c r="G2391" s="11">
        <v>10</v>
      </c>
      <c r="H2391" s="126" t="s">
        <v>3138</v>
      </c>
      <c r="I2391" s="32"/>
      <c r="J2391" s="124"/>
      <c r="K2391" s="120"/>
      <c r="M2391" s="117"/>
    </row>
    <row r="2392" spans="1:13" ht="14.25" customHeight="1" x14ac:dyDescent="0.3">
      <c r="B2392" s="11" t="s">
        <v>738</v>
      </c>
      <c r="C2392" s="14"/>
      <c r="D2392" s="10" t="s">
        <v>5827</v>
      </c>
      <c r="E2392" s="93">
        <v>231.79100000000003</v>
      </c>
      <c r="F2392" s="33">
        <f t="shared" si="81"/>
        <v>347.68650000000002</v>
      </c>
      <c r="G2392" s="11">
        <v>10</v>
      </c>
      <c r="H2392" s="126" t="s">
        <v>3138</v>
      </c>
      <c r="I2392" s="32"/>
      <c r="J2392" s="124"/>
      <c r="K2392" s="120"/>
      <c r="M2392" s="117"/>
    </row>
    <row r="2393" spans="1:13" ht="14.25" customHeight="1" x14ac:dyDescent="0.3">
      <c r="B2393" s="11" t="s">
        <v>739</v>
      </c>
      <c r="C2393" s="14"/>
      <c r="D2393" s="10" t="s">
        <v>5828</v>
      </c>
      <c r="E2393" s="93">
        <v>231.79100000000003</v>
      </c>
      <c r="F2393" s="33">
        <f t="shared" si="81"/>
        <v>347.68650000000002</v>
      </c>
      <c r="G2393" s="11">
        <v>10</v>
      </c>
      <c r="H2393" s="126" t="s">
        <v>3138</v>
      </c>
      <c r="I2393" s="32"/>
      <c r="J2393" s="124"/>
      <c r="K2393" s="120"/>
      <c r="M2393" s="117"/>
    </row>
    <row r="2394" spans="1:13" ht="14.25" customHeight="1" x14ac:dyDescent="0.3">
      <c r="B2394" s="11" t="s">
        <v>740</v>
      </c>
      <c r="C2394" s="14"/>
      <c r="D2394" s="10" t="s">
        <v>5829</v>
      </c>
      <c r="E2394" s="93">
        <v>231.79100000000003</v>
      </c>
      <c r="F2394" s="33">
        <f t="shared" si="81"/>
        <v>347.68650000000002</v>
      </c>
      <c r="G2394" s="11">
        <v>10</v>
      </c>
      <c r="H2394" s="126" t="s">
        <v>3138</v>
      </c>
      <c r="I2394" s="32"/>
      <c r="J2394" s="124"/>
      <c r="K2394" s="120"/>
      <c r="M2394" s="117"/>
    </row>
    <row r="2395" spans="1:13" ht="14.25" customHeight="1" x14ac:dyDescent="0.3">
      <c r="B2395" s="11" t="s">
        <v>741</v>
      </c>
      <c r="C2395" s="14"/>
      <c r="D2395" s="10" t="s">
        <v>5830</v>
      </c>
      <c r="E2395" s="93">
        <v>224.31200000000001</v>
      </c>
      <c r="F2395" s="33">
        <f t="shared" si="81"/>
        <v>336.46800000000002</v>
      </c>
      <c r="G2395" s="11">
        <v>10</v>
      </c>
      <c r="H2395" s="126" t="s">
        <v>3138</v>
      </c>
      <c r="I2395" s="32"/>
      <c r="J2395" s="124"/>
      <c r="K2395" s="120"/>
      <c r="M2395" s="117"/>
    </row>
    <row r="2396" spans="1:13" ht="14.25" customHeight="1" x14ac:dyDescent="0.3">
      <c r="B2396" s="11" t="s">
        <v>742</v>
      </c>
      <c r="C2396" s="14"/>
      <c r="D2396" s="10" t="s">
        <v>5831</v>
      </c>
      <c r="E2396" s="93">
        <v>224.31200000000001</v>
      </c>
      <c r="F2396" s="33">
        <f t="shared" si="81"/>
        <v>336.46800000000002</v>
      </c>
      <c r="G2396" s="11">
        <v>10</v>
      </c>
      <c r="H2396" s="126" t="s">
        <v>3138</v>
      </c>
      <c r="I2396" s="32"/>
      <c r="J2396" s="124"/>
      <c r="K2396" s="120"/>
      <c r="M2396" s="117"/>
    </row>
    <row r="2397" spans="1:13" ht="14.25" customHeight="1" x14ac:dyDescent="0.3">
      <c r="B2397" s="11" t="s">
        <v>743</v>
      </c>
      <c r="C2397" s="14"/>
      <c r="D2397" s="10" t="s">
        <v>5832</v>
      </c>
      <c r="E2397" s="93">
        <v>224.31200000000001</v>
      </c>
      <c r="F2397" s="33">
        <f t="shared" si="81"/>
        <v>336.46800000000002</v>
      </c>
      <c r="G2397" s="11">
        <v>10</v>
      </c>
      <c r="H2397" s="126" t="s">
        <v>3138</v>
      </c>
      <c r="I2397" s="32"/>
      <c r="J2397" s="124"/>
      <c r="K2397" s="120"/>
      <c r="M2397" s="117"/>
    </row>
    <row r="2398" spans="1:13" ht="14.25" customHeight="1" x14ac:dyDescent="0.3">
      <c r="B2398" s="11" t="s">
        <v>744</v>
      </c>
      <c r="C2398" s="14"/>
      <c r="D2398" s="10" t="s">
        <v>5833</v>
      </c>
      <c r="E2398" s="93">
        <v>88.069000000000003</v>
      </c>
      <c r="F2398" s="33">
        <f t="shared" si="81"/>
        <v>132.1035</v>
      </c>
      <c r="G2398" s="11">
        <v>10</v>
      </c>
      <c r="H2398" s="126" t="s">
        <v>7530</v>
      </c>
      <c r="I2398" s="32"/>
      <c r="J2398" s="124"/>
      <c r="K2398" s="120"/>
      <c r="M2398" s="117"/>
    </row>
    <row r="2399" spans="1:13" ht="14.25" customHeight="1" x14ac:dyDescent="0.3">
      <c r="B2399" s="11" t="s">
        <v>2713</v>
      </c>
      <c r="C2399" s="14"/>
      <c r="D2399" s="10" t="s">
        <v>5705</v>
      </c>
      <c r="E2399" s="93">
        <v>694.399</v>
      </c>
      <c r="F2399" s="33">
        <f t="shared" si="81"/>
        <v>1041.5985000000001</v>
      </c>
      <c r="G2399" s="11"/>
      <c r="H2399" s="126" t="s">
        <v>7530</v>
      </c>
      <c r="I2399" s="32"/>
      <c r="J2399" s="124"/>
      <c r="K2399" s="120"/>
      <c r="M2399" s="117"/>
    </row>
    <row r="2400" spans="1:13" ht="14.25" customHeight="1" x14ac:dyDescent="0.3">
      <c r="B2400" s="11" t="s">
        <v>2714</v>
      </c>
      <c r="C2400" s="14"/>
      <c r="D2400" s="10" t="s">
        <v>5710</v>
      </c>
      <c r="E2400" s="93">
        <v>522.29500000000007</v>
      </c>
      <c r="F2400" s="33">
        <f t="shared" si="81"/>
        <v>783.44250000000011</v>
      </c>
      <c r="G2400" s="11"/>
      <c r="H2400" s="126" t="s">
        <v>7530</v>
      </c>
      <c r="I2400" s="32"/>
      <c r="J2400" s="124"/>
      <c r="K2400" s="120"/>
      <c r="M2400" s="117"/>
    </row>
    <row r="2401" spans="1:13" ht="14.25" customHeight="1" x14ac:dyDescent="0.3">
      <c r="B2401" s="11" t="s">
        <v>2715</v>
      </c>
      <c r="C2401" s="14"/>
      <c r="D2401" s="10" t="s">
        <v>5706</v>
      </c>
      <c r="E2401" s="93">
        <v>430.29500000000002</v>
      </c>
      <c r="F2401" s="33">
        <f t="shared" si="81"/>
        <v>645.4425</v>
      </c>
      <c r="G2401" s="11"/>
      <c r="H2401" s="126" t="s">
        <v>7530</v>
      </c>
      <c r="I2401" s="32"/>
      <c r="J2401" s="124"/>
      <c r="K2401" s="120"/>
      <c r="M2401" s="117"/>
    </row>
    <row r="2402" spans="1:13" ht="14.25" customHeight="1" x14ac:dyDescent="0.3">
      <c r="B2402" s="11" t="s">
        <v>2716</v>
      </c>
      <c r="C2402" s="14"/>
      <c r="D2402" s="10" t="s">
        <v>5711</v>
      </c>
      <c r="E2402" s="93">
        <v>694.399</v>
      </c>
      <c r="F2402" s="33">
        <f t="shared" si="81"/>
        <v>1041.5985000000001</v>
      </c>
      <c r="G2402" s="11"/>
      <c r="H2402" s="126" t="s">
        <v>7530</v>
      </c>
      <c r="I2402" s="32"/>
      <c r="J2402" s="124"/>
      <c r="K2402" s="120"/>
      <c r="M2402" s="117"/>
    </row>
    <row r="2403" spans="1:13" ht="14.25" customHeight="1" x14ac:dyDescent="0.3">
      <c r="B2403" s="11" t="s">
        <v>2717</v>
      </c>
      <c r="C2403" s="14"/>
      <c r="D2403" s="10" t="s">
        <v>5701</v>
      </c>
      <c r="E2403" s="93">
        <v>301.327</v>
      </c>
      <c r="F2403" s="33">
        <f t="shared" si="81"/>
        <v>451.9905</v>
      </c>
      <c r="G2403" s="11"/>
      <c r="H2403" s="126" t="s">
        <v>7530</v>
      </c>
      <c r="I2403" s="32"/>
      <c r="J2403" s="124"/>
      <c r="K2403" s="120"/>
      <c r="M2403" s="117"/>
    </row>
    <row r="2404" spans="1:13" ht="14.25" customHeight="1" x14ac:dyDescent="0.3">
      <c r="B2404" s="11" t="s">
        <v>2718</v>
      </c>
      <c r="C2404" s="14"/>
      <c r="D2404" s="10" t="s">
        <v>5709</v>
      </c>
      <c r="E2404" s="93">
        <v>458.68</v>
      </c>
      <c r="F2404" s="33">
        <f t="shared" si="81"/>
        <v>688.02</v>
      </c>
      <c r="G2404" s="11"/>
      <c r="H2404" s="126" t="s">
        <v>7530</v>
      </c>
      <c r="I2404" s="32"/>
      <c r="J2404" s="124"/>
      <c r="K2404" s="120"/>
      <c r="M2404" s="117"/>
    </row>
    <row r="2405" spans="1:13" ht="14.25" customHeight="1" x14ac:dyDescent="0.3">
      <c r="B2405" s="11" t="s">
        <v>2719</v>
      </c>
      <c r="C2405" s="14"/>
      <c r="D2405" s="10" t="s">
        <v>5702</v>
      </c>
      <c r="E2405" s="93">
        <v>301.327</v>
      </c>
      <c r="F2405" s="33">
        <f t="shared" si="81"/>
        <v>451.9905</v>
      </c>
      <c r="G2405" s="11"/>
      <c r="H2405" s="126" t="s">
        <v>7530</v>
      </c>
      <c r="I2405" s="32"/>
      <c r="J2405" s="124"/>
      <c r="K2405" s="120"/>
      <c r="M2405" s="117"/>
    </row>
    <row r="2406" spans="1:13" ht="14.25" customHeight="1" x14ac:dyDescent="0.3">
      <c r="B2406" s="11" t="s">
        <v>2720</v>
      </c>
      <c r="C2406" s="14"/>
      <c r="D2406" s="10" t="s">
        <v>5707</v>
      </c>
      <c r="E2406" s="93">
        <v>458.68</v>
      </c>
      <c r="F2406" s="33">
        <f t="shared" si="81"/>
        <v>688.02</v>
      </c>
      <c r="G2406" s="11"/>
      <c r="H2406" s="126" t="s">
        <v>7530</v>
      </c>
      <c r="I2406" s="32"/>
      <c r="J2406" s="124"/>
      <c r="K2406" s="120"/>
      <c r="M2406" s="117"/>
    </row>
    <row r="2407" spans="1:13" ht="14.25" customHeight="1" x14ac:dyDescent="0.3">
      <c r="B2407" s="11" t="s">
        <v>2721</v>
      </c>
      <c r="C2407" s="14"/>
      <c r="D2407" s="10" t="s">
        <v>5699</v>
      </c>
      <c r="E2407" s="93">
        <v>301.327</v>
      </c>
      <c r="F2407" s="33">
        <f t="shared" si="81"/>
        <v>451.9905</v>
      </c>
      <c r="G2407" s="11"/>
      <c r="H2407" s="126" t="s">
        <v>7530</v>
      </c>
      <c r="I2407" s="32"/>
      <c r="J2407" s="124"/>
      <c r="K2407" s="120"/>
      <c r="M2407" s="117"/>
    </row>
    <row r="2408" spans="1:13" ht="14.25" customHeight="1" x14ac:dyDescent="0.3">
      <c r="B2408" s="11" t="s">
        <v>2722</v>
      </c>
      <c r="C2408" s="14"/>
      <c r="D2408" s="10" t="s">
        <v>5700</v>
      </c>
      <c r="E2408" s="93">
        <v>301.327</v>
      </c>
      <c r="F2408" s="33">
        <f t="shared" si="81"/>
        <v>451.9905</v>
      </c>
      <c r="G2408" s="11"/>
      <c r="H2408" s="126" t="s">
        <v>7530</v>
      </c>
      <c r="I2408" s="32"/>
      <c r="J2408" s="124"/>
      <c r="K2408" s="120"/>
      <c r="M2408" s="117"/>
    </row>
    <row r="2409" spans="1:13" ht="14.25" customHeight="1" x14ac:dyDescent="0.3">
      <c r="B2409" s="11" t="s">
        <v>2723</v>
      </c>
      <c r="C2409" s="14"/>
      <c r="D2409" s="10" t="s">
        <v>5708</v>
      </c>
      <c r="E2409" s="93">
        <v>458.68</v>
      </c>
      <c r="F2409" s="33">
        <f t="shared" si="81"/>
        <v>688.02</v>
      </c>
      <c r="G2409" s="11"/>
      <c r="H2409" s="126" t="s">
        <v>7530</v>
      </c>
      <c r="I2409" s="32"/>
      <c r="J2409" s="124"/>
      <c r="K2409" s="120"/>
      <c r="M2409" s="117"/>
    </row>
    <row r="2410" spans="1:13" ht="14.25" customHeight="1" x14ac:dyDescent="0.25">
      <c r="A2410" s="16"/>
      <c r="B2410" s="17"/>
      <c r="C2410" s="18" t="s">
        <v>2093</v>
      </c>
      <c r="D2410" s="19"/>
      <c r="E2410" s="94" t="s">
        <v>3138</v>
      </c>
      <c r="F2410" s="34" t="str">
        <f t="shared" si="81"/>
        <v/>
      </c>
      <c r="G2410" s="17"/>
      <c r="H2410" s="126" t="s">
        <v>3138</v>
      </c>
      <c r="I2410" s="32"/>
      <c r="J2410" s="124"/>
      <c r="K2410" s="120"/>
      <c r="M2410" s="117"/>
    </row>
    <row r="2411" spans="1:13" ht="14.25" customHeight="1" x14ac:dyDescent="0.3">
      <c r="A2411" s="21"/>
      <c r="B2411" s="22" t="s">
        <v>2402</v>
      </c>
      <c r="C2411" s="23"/>
      <c r="D2411" s="24" t="s">
        <v>3130</v>
      </c>
      <c r="E2411" s="95" t="s">
        <v>3629</v>
      </c>
      <c r="F2411" s="35" t="str">
        <f t="shared" si="81"/>
        <v>VENTA</v>
      </c>
      <c r="G2411" s="22" t="s">
        <v>1965</v>
      </c>
      <c r="H2411" s="126" t="s">
        <v>3138</v>
      </c>
      <c r="I2411" s="32"/>
      <c r="J2411" s="124"/>
      <c r="K2411" s="120"/>
      <c r="M2411" s="117"/>
    </row>
    <row r="2412" spans="1:13" ht="14.25" customHeight="1" x14ac:dyDescent="0.3">
      <c r="B2412" s="11" t="s">
        <v>745</v>
      </c>
      <c r="C2412" s="14"/>
      <c r="D2412" s="10" t="s">
        <v>3779</v>
      </c>
      <c r="E2412" s="93">
        <v>45494.817999999999</v>
      </c>
      <c r="F2412" s="33">
        <f t="shared" si="81"/>
        <v>68242.226999999999</v>
      </c>
      <c r="G2412" s="11">
        <v>1</v>
      </c>
      <c r="H2412" s="126" t="s">
        <v>7535</v>
      </c>
      <c r="I2412" s="32"/>
      <c r="J2412" s="124"/>
      <c r="K2412" s="120"/>
      <c r="M2412" s="117"/>
    </row>
    <row r="2413" spans="1:13" ht="14.25" customHeight="1" x14ac:dyDescent="0.3">
      <c r="A2413" s="8"/>
      <c r="B2413" s="11" t="s">
        <v>2710</v>
      </c>
      <c r="C2413" s="14"/>
      <c r="D2413" s="10" t="s">
        <v>5535</v>
      </c>
      <c r="E2413" s="93">
        <v>3279.663</v>
      </c>
      <c r="F2413" s="33">
        <f t="shared" si="81"/>
        <v>4919.4944999999998</v>
      </c>
      <c r="G2413" s="11"/>
      <c r="H2413" s="126" t="s">
        <v>7535</v>
      </c>
      <c r="I2413" s="32"/>
      <c r="J2413" s="124"/>
      <c r="K2413" s="120"/>
      <c r="M2413" s="117"/>
    </row>
    <row r="2414" spans="1:13" ht="14.25" customHeight="1" x14ac:dyDescent="0.3">
      <c r="B2414" s="11" t="s">
        <v>2711</v>
      </c>
      <c r="C2414" s="14"/>
      <c r="D2414" s="10" t="s">
        <v>7868</v>
      </c>
      <c r="E2414" s="93">
        <v>874.577</v>
      </c>
      <c r="F2414" s="33">
        <f t="shared" si="81"/>
        <v>1311.8654999999999</v>
      </c>
      <c r="G2414" s="11"/>
      <c r="H2414" s="126" t="s">
        <v>7535</v>
      </c>
      <c r="I2414" s="32"/>
      <c r="J2414" s="124"/>
      <c r="K2414" s="120"/>
      <c r="M2414" s="117"/>
    </row>
    <row r="2415" spans="1:13" ht="14.25" customHeight="1" x14ac:dyDescent="0.3">
      <c r="B2415" s="11" t="s">
        <v>2712</v>
      </c>
      <c r="C2415" s="14"/>
      <c r="D2415" s="10" t="s">
        <v>8059</v>
      </c>
      <c r="E2415" s="93">
        <v>1791.2280000000001</v>
      </c>
      <c r="F2415" s="33">
        <f t="shared" si="81"/>
        <v>2686.8420000000001</v>
      </c>
      <c r="G2415" s="11"/>
      <c r="H2415" s="126" t="s">
        <v>7535</v>
      </c>
      <c r="I2415" s="32"/>
      <c r="J2415" s="124"/>
      <c r="K2415" s="120"/>
      <c r="M2415" s="117"/>
    </row>
    <row r="2416" spans="1:13" ht="14.25" customHeight="1" x14ac:dyDescent="0.3">
      <c r="B2416" s="11" t="s">
        <v>2741</v>
      </c>
      <c r="C2416" s="14"/>
      <c r="D2416" s="10" t="s">
        <v>4869</v>
      </c>
      <c r="E2416" s="93">
        <v>874.577</v>
      </c>
      <c r="F2416" s="33">
        <f t="shared" si="81"/>
        <v>1311.8654999999999</v>
      </c>
      <c r="G2416" s="11"/>
      <c r="H2416" s="126" t="s">
        <v>7535</v>
      </c>
      <c r="I2416" s="32"/>
      <c r="J2416" s="124"/>
      <c r="K2416" s="120"/>
      <c r="M2416" s="117"/>
    </row>
    <row r="2417" spans="1:13" ht="14.25" customHeight="1" x14ac:dyDescent="0.25">
      <c r="A2417" s="16"/>
      <c r="B2417" s="17"/>
      <c r="C2417" s="18" t="s">
        <v>2094</v>
      </c>
      <c r="D2417" s="19"/>
      <c r="E2417" s="94" t="s">
        <v>3138</v>
      </c>
      <c r="F2417" s="34" t="str">
        <f t="shared" si="81"/>
        <v/>
      </c>
      <c r="G2417" s="17"/>
      <c r="H2417" s="126" t="s">
        <v>3138</v>
      </c>
      <c r="I2417" s="32"/>
      <c r="J2417" s="124"/>
      <c r="K2417" s="120"/>
      <c r="M2417" s="117"/>
    </row>
    <row r="2418" spans="1:13" ht="14.25" customHeight="1" x14ac:dyDescent="0.3">
      <c r="A2418" s="21"/>
      <c r="B2418" s="22" t="s">
        <v>2402</v>
      </c>
      <c r="C2418" s="23"/>
      <c r="D2418" s="24" t="s">
        <v>3130</v>
      </c>
      <c r="E2418" s="95" t="s">
        <v>3629</v>
      </c>
      <c r="F2418" s="35" t="str">
        <f t="shared" si="81"/>
        <v>VENTA</v>
      </c>
      <c r="G2418" s="22" t="s">
        <v>1965</v>
      </c>
      <c r="H2418" s="126" t="s">
        <v>3138</v>
      </c>
      <c r="I2418" s="32"/>
      <c r="J2418" s="124"/>
      <c r="K2418" s="120"/>
      <c r="M2418" s="117"/>
    </row>
    <row r="2419" spans="1:13" ht="14.25" customHeight="1" x14ac:dyDescent="0.3">
      <c r="B2419" s="11" t="s">
        <v>746</v>
      </c>
      <c r="C2419" s="14"/>
      <c r="D2419" s="10" t="s">
        <v>7819</v>
      </c>
      <c r="E2419" s="93">
        <v>144.553</v>
      </c>
      <c r="F2419" s="33">
        <f t="shared" si="81"/>
        <v>216.8295</v>
      </c>
      <c r="G2419" s="11"/>
      <c r="H2419" s="126" t="s">
        <v>3138</v>
      </c>
      <c r="I2419" s="32"/>
      <c r="J2419" s="124"/>
      <c r="K2419" s="120"/>
      <c r="M2419" s="117"/>
    </row>
    <row r="2420" spans="1:13" ht="14.25" customHeight="1" x14ac:dyDescent="0.3">
      <c r="B2420" s="11" t="s">
        <v>747</v>
      </c>
      <c r="C2420" s="14"/>
      <c r="D2420" s="10" t="s">
        <v>8026</v>
      </c>
      <c r="E2420" s="93">
        <v>614.43799999999999</v>
      </c>
      <c r="F2420" s="33">
        <f t="shared" si="81"/>
        <v>921.65699999999993</v>
      </c>
      <c r="G2420" s="11"/>
      <c r="H2420" s="126" t="s">
        <v>7535</v>
      </c>
      <c r="I2420" s="32"/>
      <c r="J2420" s="124"/>
      <c r="K2420" s="120"/>
      <c r="M2420" s="117"/>
    </row>
    <row r="2421" spans="1:13" ht="14.25" customHeight="1" x14ac:dyDescent="0.3">
      <c r="B2421" s="11" t="s">
        <v>748</v>
      </c>
      <c r="C2421" s="14"/>
      <c r="D2421" s="10" t="s">
        <v>8027</v>
      </c>
      <c r="E2421" s="93">
        <v>296.517</v>
      </c>
      <c r="F2421" s="33">
        <f t="shared" si="81"/>
        <v>444.77549999999997</v>
      </c>
      <c r="G2421" s="11"/>
      <c r="H2421" s="126" t="s">
        <v>7535</v>
      </c>
      <c r="I2421" s="32"/>
      <c r="J2421" s="124"/>
      <c r="K2421" s="120"/>
      <c r="M2421" s="117"/>
    </row>
    <row r="2422" spans="1:13" ht="14.25" customHeight="1" x14ac:dyDescent="0.3">
      <c r="B2422" s="11" t="s">
        <v>749</v>
      </c>
      <c r="C2422" s="14"/>
      <c r="D2422" s="10" t="s">
        <v>6631</v>
      </c>
      <c r="E2422" s="93">
        <v>718.75300000000004</v>
      </c>
      <c r="F2422" s="33">
        <f t="shared" si="81"/>
        <v>1078.1295</v>
      </c>
      <c r="G2422" s="11"/>
      <c r="H2422" s="126" t="s">
        <v>3138</v>
      </c>
      <c r="I2422" s="32"/>
      <c r="J2422" s="124"/>
      <c r="K2422" s="120"/>
      <c r="M2422" s="117"/>
    </row>
    <row r="2423" spans="1:13" ht="14.25" customHeight="1" x14ac:dyDescent="0.3">
      <c r="B2423" s="11" t="s">
        <v>750</v>
      </c>
      <c r="C2423" s="14"/>
      <c r="D2423" s="10" t="s">
        <v>8028</v>
      </c>
      <c r="E2423" s="93">
        <v>488.24400000000003</v>
      </c>
      <c r="F2423" s="33">
        <f t="shared" si="81"/>
        <v>732.36599999999999</v>
      </c>
      <c r="G2423" s="11"/>
      <c r="H2423" s="126" t="s">
        <v>7535</v>
      </c>
      <c r="I2423" s="32"/>
      <c r="J2423" s="124"/>
      <c r="K2423" s="120"/>
      <c r="M2423" s="117"/>
    </row>
    <row r="2424" spans="1:13" ht="14.25" customHeight="1" x14ac:dyDescent="0.3">
      <c r="B2424" s="11" t="s">
        <v>751</v>
      </c>
      <c r="C2424" s="14"/>
      <c r="D2424" s="10" t="s">
        <v>8032</v>
      </c>
      <c r="E2424" s="93">
        <v>116.754</v>
      </c>
      <c r="F2424" s="33">
        <f t="shared" si="81"/>
        <v>175.131</v>
      </c>
      <c r="G2424" s="11"/>
      <c r="H2424" s="126" t="s">
        <v>7535</v>
      </c>
      <c r="I2424" s="32"/>
      <c r="J2424" s="124"/>
      <c r="K2424" s="120"/>
      <c r="M2424" s="117"/>
    </row>
    <row r="2425" spans="1:13" ht="14.25" customHeight="1" x14ac:dyDescent="0.3">
      <c r="B2425" s="11" t="s">
        <v>2526</v>
      </c>
      <c r="C2425" s="14"/>
      <c r="D2425" s="10" t="s">
        <v>5082</v>
      </c>
      <c r="E2425" s="93">
        <v>125.13000000000001</v>
      </c>
      <c r="F2425" s="33">
        <f t="shared" si="81"/>
        <v>187.69500000000002</v>
      </c>
      <c r="G2425" s="11"/>
      <c r="H2425" s="126" t="s">
        <v>7531</v>
      </c>
      <c r="I2425" s="32"/>
      <c r="J2425" s="124"/>
      <c r="K2425" s="120"/>
      <c r="M2425" s="117"/>
    </row>
    <row r="2426" spans="1:13" ht="14.25" customHeight="1" x14ac:dyDescent="0.3">
      <c r="B2426" s="11" t="s">
        <v>2658</v>
      </c>
      <c r="C2426" s="14"/>
      <c r="D2426" s="10" t="s">
        <v>5081</v>
      </c>
      <c r="E2426" s="93">
        <v>272.46000000000004</v>
      </c>
      <c r="F2426" s="33">
        <f t="shared" si="81"/>
        <v>408.69000000000005</v>
      </c>
      <c r="G2426" s="11"/>
      <c r="H2426" s="126" t="s">
        <v>7531</v>
      </c>
      <c r="I2426" s="32"/>
      <c r="J2426" s="124"/>
      <c r="K2426" s="120"/>
      <c r="M2426" s="117"/>
    </row>
    <row r="2427" spans="1:13" ht="14.25" customHeight="1" x14ac:dyDescent="0.25">
      <c r="A2427" s="16"/>
      <c r="B2427" s="17"/>
      <c r="C2427" s="18" t="s">
        <v>3647</v>
      </c>
      <c r="D2427" s="19"/>
      <c r="E2427" s="94" t="s">
        <v>3138</v>
      </c>
      <c r="F2427" s="34" t="str">
        <f t="shared" si="81"/>
        <v/>
      </c>
      <c r="G2427" s="17"/>
      <c r="H2427" s="126" t="s">
        <v>3138</v>
      </c>
      <c r="I2427" s="32"/>
      <c r="J2427" s="124"/>
      <c r="K2427" s="120"/>
      <c r="M2427" s="117"/>
    </row>
    <row r="2428" spans="1:13" ht="14.25" customHeight="1" x14ac:dyDescent="0.3">
      <c r="B2428" s="11" t="s">
        <v>3515</v>
      </c>
      <c r="C2428" s="14"/>
      <c r="D2428" s="10" t="s">
        <v>7093</v>
      </c>
      <c r="E2428" s="93">
        <v>12588.287</v>
      </c>
      <c r="F2428" s="33">
        <f t="shared" si="81"/>
        <v>18882.430500000002</v>
      </c>
      <c r="G2428" s="11">
        <v>1</v>
      </c>
      <c r="H2428" s="126" t="s">
        <v>7535</v>
      </c>
      <c r="I2428" s="32"/>
      <c r="J2428" s="124"/>
      <c r="K2428" s="120"/>
      <c r="M2428" s="117"/>
    </row>
    <row r="2429" spans="1:13" ht="14.25" customHeight="1" x14ac:dyDescent="0.3">
      <c r="B2429" s="11" t="s">
        <v>3572</v>
      </c>
      <c r="C2429" s="14"/>
      <c r="D2429" s="10" t="s">
        <v>5493</v>
      </c>
      <c r="E2429" s="93">
        <v>12218.829</v>
      </c>
      <c r="F2429" s="33">
        <f t="shared" ref="F2429:F2481" si="82">IF(G2429="ENV.","VENTA",IF(B2429="","",E2429+E2429*A$2/100))</f>
        <v>18328.2435</v>
      </c>
      <c r="G2429" s="11"/>
      <c r="H2429" s="126" t="s">
        <v>7535</v>
      </c>
      <c r="I2429" s="32"/>
      <c r="J2429" s="124"/>
      <c r="K2429" s="120"/>
      <c r="M2429" s="117"/>
    </row>
    <row r="2430" spans="1:13" ht="14.25" customHeight="1" x14ac:dyDescent="0.3">
      <c r="B2430" s="11" t="s">
        <v>3635</v>
      </c>
      <c r="C2430" s="14"/>
      <c r="D2430" s="10" t="s">
        <v>3755</v>
      </c>
      <c r="E2430" s="93">
        <v>15377.187</v>
      </c>
      <c r="F2430" s="33">
        <f t="shared" si="82"/>
        <v>23065.780500000001</v>
      </c>
      <c r="G2430" s="11">
        <v>1</v>
      </c>
      <c r="H2430" s="126" t="s">
        <v>7535</v>
      </c>
      <c r="I2430" s="32"/>
      <c r="J2430" s="124"/>
      <c r="K2430" s="120"/>
      <c r="M2430" s="117"/>
    </row>
    <row r="2431" spans="1:13" ht="14.25" customHeight="1" x14ac:dyDescent="0.3">
      <c r="B2431" s="11" t="s">
        <v>3636</v>
      </c>
      <c r="C2431" s="14"/>
      <c r="D2431" s="10" t="s">
        <v>3781</v>
      </c>
      <c r="E2431" s="93">
        <v>16971.108</v>
      </c>
      <c r="F2431" s="33">
        <f t="shared" si="82"/>
        <v>25456.662</v>
      </c>
      <c r="G2431" s="11"/>
      <c r="H2431" s="126" t="s">
        <v>7535</v>
      </c>
      <c r="I2431" s="32"/>
      <c r="J2431" s="124"/>
      <c r="K2431" s="120"/>
      <c r="M2431" s="117"/>
    </row>
    <row r="2432" spans="1:13" ht="14.25" customHeight="1" x14ac:dyDescent="0.3">
      <c r="B2432" s="11" t="s">
        <v>3588</v>
      </c>
      <c r="C2432" s="14"/>
      <c r="D2432" s="10" t="s">
        <v>3757</v>
      </c>
      <c r="E2432" s="93">
        <v>12965.115</v>
      </c>
      <c r="F2432" s="33">
        <f t="shared" si="82"/>
        <v>19447.672500000001</v>
      </c>
      <c r="G2432" s="11"/>
      <c r="H2432" s="126" t="s">
        <v>7535</v>
      </c>
      <c r="I2432" s="32"/>
      <c r="J2432" s="124"/>
      <c r="K2432" s="120"/>
      <c r="M2432" s="117"/>
    </row>
    <row r="2433" spans="1:13" ht="14.25" customHeight="1" x14ac:dyDescent="0.3">
      <c r="B2433" s="11" t="s">
        <v>3577</v>
      </c>
      <c r="C2433" s="14"/>
      <c r="D2433" s="10" t="s">
        <v>3732</v>
      </c>
      <c r="E2433" s="93">
        <v>6226.4250000000002</v>
      </c>
      <c r="F2433" s="33">
        <f t="shared" si="82"/>
        <v>9339.6375000000007</v>
      </c>
      <c r="G2433" s="11">
        <v>1</v>
      </c>
      <c r="H2433" s="126" t="s">
        <v>7535</v>
      </c>
      <c r="I2433" s="32"/>
      <c r="J2433" s="124"/>
      <c r="K2433" s="120"/>
      <c r="M2433" s="117"/>
    </row>
    <row r="2434" spans="1:13" ht="14.25" customHeight="1" x14ac:dyDescent="0.3">
      <c r="B2434" s="11" t="s">
        <v>3608</v>
      </c>
      <c r="C2434" s="14"/>
      <c r="D2434" s="10" t="s">
        <v>8017</v>
      </c>
      <c r="E2434" s="93">
        <v>8517.8010000000013</v>
      </c>
      <c r="F2434" s="33">
        <f t="shared" si="82"/>
        <v>12776.701500000003</v>
      </c>
      <c r="G2434" s="11"/>
      <c r="H2434" s="126" t="s">
        <v>7535</v>
      </c>
      <c r="I2434" s="32"/>
      <c r="J2434" s="124"/>
      <c r="K2434" s="120"/>
      <c r="M2434" s="117"/>
    </row>
    <row r="2435" spans="1:13" ht="14.25" customHeight="1" x14ac:dyDescent="0.3">
      <c r="B2435" s="11" t="s">
        <v>3607</v>
      </c>
      <c r="C2435" s="14"/>
      <c r="D2435" s="10" t="s">
        <v>8016</v>
      </c>
      <c r="E2435" s="93">
        <v>7549.2960000000003</v>
      </c>
      <c r="F2435" s="33">
        <f t="shared" si="82"/>
        <v>11323.944</v>
      </c>
      <c r="G2435" s="11"/>
      <c r="H2435" s="126" t="s">
        <v>7535</v>
      </c>
      <c r="I2435" s="32"/>
      <c r="J2435" s="124"/>
      <c r="K2435" s="120"/>
      <c r="M2435" s="117"/>
    </row>
    <row r="2436" spans="1:13" ht="14.25" customHeight="1" x14ac:dyDescent="0.25">
      <c r="A2436" s="16"/>
      <c r="B2436" s="17"/>
      <c r="C2436" s="18" t="s">
        <v>2095</v>
      </c>
      <c r="D2436" s="19"/>
      <c r="E2436" s="94" t="s">
        <v>3138</v>
      </c>
      <c r="F2436" s="34" t="str">
        <f t="shared" si="82"/>
        <v/>
      </c>
      <c r="G2436" s="17"/>
      <c r="H2436" s="126" t="s">
        <v>3138</v>
      </c>
      <c r="I2436" s="32"/>
      <c r="J2436" s="124"/>
      <c r="K2436" s="120"/>
      <c r="M2436" s="117"/>
    </row>
    <row r="2437" spans="1:13" ht="14.25" customHeight="1" x14ac:dyDescent="0.3">
      <c r="A2437" s="21"/>
      <c r="B2437" s="22" t="s">
        <v>2402</v>
      </c>
      <c r="C2437" s="23"/>
      <c r="D2437" s="24" t="s">
        <v>3130</v>
      </c>
      <c r="E2437" s="95" t="s">
        <v>3629</v>
      </c>
      <c r="F2437" s="35" t="str">
        <f t="shared" si="82"/>
        <v>VENTA</v>
      </c>
      <c r="G2437" s="22" t="s">
        <v>1965</v>
      </c>
      <c r="H2437" s="126" t="s">
        <v>3138</v>
      </c>
      <c r="I2437" s="32"/>
      <c r="J2437" s="124"/>
      <c r="K2437" s="120"/>
      <c r="M2437" s="117"/>
    </row>
    <row r="2438" spans="1:13" ht="14.25" customHeight="1" x14ac:dyDescent="0.3">
      <c r="B2438" s="11" t="s">
        <v>752</v>
      </c>
      <c r="C2438" s="14"/>
      <c r="D2438" s="10" t="s">
        <v>3782</v>
      </c>
      <c r="E2438" s="93">
        <v>213.20100000000002</v>
      </c>
      <c r="F2438" s="33">
        <f t="shared" si="82"/>
        <v>319.80150000000003</v>
      </c>
      <c r="G2438" s="11">
        <v>1</v>
      </c>
      <c r="H2438" s="126" t="s">
        <v>7535</v>
      </c>
      <c r="I2438" s="32"/>
      <c r="J2438" s="124"/>
      <c r="K2438" s="120"/>
      <c r="M2438" s="117"/>
    </row>
    <row r="2439" spans="1:13" ht="14.25" customHeight="1" x14ac:dyDescent="0.3">
      <c r="B2439" s="11" t="s">
        <v>753</v>
      </c>
      <c r="C2439" s="14"/>
      <c r="D2439" s="10" t="s">
        <v>3783</v>
      </c>
      <c r="E2439" s="93">
        <v>270.69400000000002</v>
      </c>
      <c r="F2439" s="33">
        <f t="shared" si="82"/>
        <v>406.04100000000005</v>
      </c>
      <c r="G2439" s="11">
        <v>1</v>
      </c>
      <c r="H2439" s="126" t="s">
        <v>7535</v>
      </c>
      <c r="I2439" s="32"/>
      <c r="J2439" s="124"/>
      <c r="K2439" s="120"/>
      <c r="M2439" s="117"/>
    </row>
    <row r="2440" spans="1:13" ht="14.25" customHeight="1" x14ac:dyDescent="0.3">
      <c r="B2440" s="11" t="s">
        <v>754</v>
      </c>
      <c r="C2440" s="14"/>
      <c r="D2440" s="10" t="s">
        <v>6950</v>
      </c>
      <c r="E2440" s="93">
        <v>1373.672</v>
      </c>
      <c r="F2440" s="33">
        <f t="shared" si="82"/>
        <v>2060.5079999999998</v>
      </c>
      <c r="G2440" s="11">
        <v>1</v>
      </c>
      <c r="H2440" s="126" t="s">
        <v>7534</v>
      </c>
      <c r="I2440" s="32"/>
      <c r="J2440" s="124"/>
      <c r="K2440" s="120"/>
      <c r="M2440" s="117"/>
    </row>
    <row r="2441" spans="1:13" ht="14.25" customHeight="1" x14ac:dyDescent="0.3">
      <c r="B2441" s="11" t="s">
        <v>1759</v>
      </c>
      <c r="C2441" s="14"/>
      <c r="D2441" s="10" t="s">
        <v>6948</v>
      </c>
      <c r="E2441" s="93">
        <v>1026.973</v>
      </c>
      <c r="F2441" s="33">
        <f t="shared" si="82"/>
        <v>1540.4594999999999</v>
      </c>
      <c r="G2441" s="11"/>
      <c r="H2441" s="126" t="s">
        <v>7534</v>
      </c>
      <c r="I2441" s="32"/>
      <c r="J2441" s="124"/>
      <c r="K2441" s="120"/>
      <c r="M2441" s="117"/>
    </row>
    <row r="2442" spans="1:13" ht="14.25" customHeight="1" x14ac:dyDescent="0.3">
      <c r="B2442" s="11" t="s">
        <v>2291</v>
      </c>
      <c r="C2442" s="14"/>
      <c r="D2442" s="10" t="s">
        <v>6233</v>
      </c>
      <c r="E2442" s="93">
        <v>319.995</v>
      </c>
      <c r="F2442" s="33">
        <f t="shared" si="82"/>
        <v>479.99250000000001</v>
      </c>
      <c r="G2442" s="11">
        <v>1</v>
      </c>
      <c r="H2442" s="126" t="s">
        <v>7534</v>
      </c>
      <c r="I2442" s="32"/>
      <c r="J2442" s="124"/>
      <c r="K2442" s="120"/>
      <c r="M2442" s="117"/>
    </row>
    <row r="2443" spans="1:13" ht="14.25" customHeight="1" x14ac:dyDescent="0.3">
      <c r="B2443" s="11" t="s">
        <v>3548</v>
      </c>
      <c r="C2443" s="14"/>
      <c r="D2443" s="10" t="s">
        <v>6949</v>
      </c>
      <c r="E2443" s="93">
        <v>800.37300000000005</v>
      </c>
      <c r="F2443" s="33">
        <f t="shared" si="82"/>
        <v>1200.5595000000001</v>
      </c>
      <c r="G2443" s="11">
        <v>1</v>
      </c>
      <c r="H2443" s="126" t="s">
        <v>7534</v>
      </c>
      <c r="I2443" s="32"/>
      <c r="J2443" s="124"/>
      <c r="K2443" s="120"/>
      <c r="M2443" s="117"/>
    </row>
    <row r="2444" spans="1:13" ht="14.25" customHeight="1" x14ac:dyDescent="0.3">
      <c r="B2444" s="11" t="s">
        <v>2339</v>
      </c>
      <c r="C2444" s="14"/>
      <c r="D2444" s="10" t="s">
        <v>6963</v>
      </c>
      <c r="E2444" s="93">
        <v>120.05600000000001</v>
      </c>
      <c r="F2444" s="33">
        <f t="shared" si="82"/>
        <v>180.084</v>
      </c>
      <c r="G2444" s="11">
        <v>1</v>
      </c>
      <c r="H2444" s="126" t="s">
        <v>7534</v>
      </c>
      <c r="I2444" s="32"/>
      <c r="J2444" s="124"/>
      <c r="K2444" s="120"/>
      <c r="M2444" s="117"/>
    </row>
    <row r="2445" spans="1:13" ht="14.25" customHeight="1" x14ac:dyDescent="0.25">
      <c r="A2445" s="16"/>
      <c r="B2445" s="17"/>
      <c r="C2445" s="18" t="s">
        <v>2096</v>
      </c>
      <c r="D2445" s="19"/>
      <c r="E2445" s="94" t="s">
        <v>3138</v>
      </c>
      <c r="F2445" s="34" t="str">
        <f t="shared" si="82"/>
        <v/>
      </c>
      <c r="G2445" s="17"/>
      <c r="H2445" s="126" t="s">
        <v>3138</v>
      </c>
      <c r="I2445" s="32"/>
      <c r="J2445" s="124"/>
      <c r="K2445" s="120"/>
      <c r="M2445" s="117"/>
    </row>
    <row r="2446" spans="1:13" ht="14.25" customHeight="1" x14ac:dyDescent="0.3">
      <c r="A2446" s="21"/>
      <c r="B2446" s="22" t="s">
        <v>2402</v>
      </c>
      <c r="C2446" s="23"/>
      <c r="D2446" s="24" t="s">
        <v>3130</v>
      </c>
      <c r="E2446" s="95" t="s">
        <v>3629</v>
      </c>
      <c r="F2446" s="35" t="str">
        <f t="shared" si="82"/>
        <v>VENTA</v>
      </c>
      <c r="G2446" s="22" t="s">
        <v>1965</v>
      </c>
      <c r="H2446" s="126" t="s">
        <v>3138</v>
      </c>
      <c r="I2446" s="32"/>
      <c r="J2446" s="124"/>
      <c r="K2446" s="120"/>
      <c r="M2446" s="117"/>
    </row>
    <row r="2447" spans="1:13" ht="14.25" customHeight="1" x14ac:dyDescent="0.3">
      <c r="B2447" s="11" t="s">
        <v>755</v>
      </c>
      <c r="C2447" s="14"/>
      <c r="D2447" s="10" t="s">
        <v>4399</v>
      </c>
      <c r="E2447" s="93">
        <v>1133.903</v>
      </c>
      <c r="F2447" s="33">
        <f t="shared" si="82"/>
        <v>1700.8544999999999</v>
      </c>
      <c r="G2447" s="11"/>
      <c r="H2447" s="126" t="s">
        <v>7534</v>
      </c>
      <c r="I2447" s="32"/>
      <c r="J2447" s="124"/>
      <c r="K2447" s="120"/>
      <c r="M2447" s="117"/>
    </row>
    <row r="2448" spans="1:13" ht="14.25" customHeight="1" x14ac:dyDescent="0.3">
      <c r="B2448" s="11" t="s">
        <v>756</v>
      </c>
      <c r="C2448" s="14"/>
      <c r="D2448" s="10" t="s">
        <v>4400</v>
      </c>
      <c r="E2448" s="93">
        <v>1357.0140000000001</v>
      </c>
      <c r="F2448" s="33">
        <f t="shared" si="82"/>
        <v>2035.5210000000002</v>
      </c>
      <c r="G2448" s="11"/>
      <c r="H2448" s="126" t="s">
        <v>7534</v>
      </c>
      <c r="I2448" s="32"/>
      <c r="J2448" s="124"/>
      <c r="K2448" s="120"/>
      <c r="M2448" s="117"/>
    </row>
    <row r="2449" spans="1:13" ht="14.25" customHeight="1" x14ac:dyDescent="0.25">
      <c r="A2449" s="16"/>
      <c r="B2449" s="17"/>
      <c r="C2449" s="18" t="s">
        <v>2106</v>
      </c>
      <c r="D2449" s="19"/>
      <c r="E2449" s="94" t="s">
        <v>3138</v>
      </c>
      <c r="F2449" s="34" t="str">
        <f t="shared" si="82"/>
        <v/>
      </c>
      <c r="G2449" s="17"/>
      <c r="H2449" s="126" t="s">
        <v>3138</v>
      </c>
      <c r="I2449" s="32"/>
      <c r="J2449" s="124"/>
      <c r="K2449" s="120"/>
      <c r="M2449" s="117"/>
    </row>
    <row r="2450" spans="1:13" ht="14.25" customHeight="1" x14ac:dyDescent="0.3">
      <c r="B2450" s="11" t="s">
        <v>2749</v>
      </c>
      <c r="C2450" s="14"/>
      <c r="D2450" s="10" t="s">
        <v>6861</v>
      </c>
      <c r="E2450" s="93">
        <v>40.731999999999999</v>
      </c>
      <c r="F2450" s="33">
        <f t="shared" si="82"/>
        <v>61.097999999999999</v>
      </c>
      <c r="G2450" s="11"/>
      <c r="H2450" s="126" t="s">
        <v>7535</v>
      </c>
      <c r="I2450" s="32"/>
      <c r="J2450" s="124"/>
      <c r="K2450" s="120"/>
      <c r="M2450" s="117"/>
    </row>
    <row r="2451" spans="1:13" ht="14.25" customHeight="1" x14ac:dyDescent="0.3">
      <c r="B2451" s="11" t="s">
        <v>2750</v>
      </c>
      <c r="C2451" s="14"/>
      <c r="D2451" s="10" t="s">
        <v>6844</v>
      </c>
      <c r="E2451" s="93">
        <v>58.397000000000006</v>
      </c>
      <c r="F2451" s="33">
        <f t="shared" si="82"/>
        <v>87.595500000000015</v>
      </c>
      <c r="G2451" s="11"/>
      <c r="H2451" s="126" t="s">
        <v>7535</v>
      </c>
      <c r="I2451" s="32"/>
      <c r="J2451" s="124"/>
      <c r="K2451" s="120"/>
      <c r="M2451" s="117"/>
    </row>
    <row r="2452" spans="1:13" ht="14.25" customHeight="1" x14ac:dyDescent="0.3">
      <c r="B2452" s="11" t="s">
        <v>2751</v>
      </c>
      <c r="C2452" s="14"/>
      <c r="D2452" s="10" t="s">
        <v>6852</v>
      </c>
      <c r="E2452" s="93">
        <v>61.748000000000005</v>
      </c>
      <c r="F2452" s="33">
        <f t="shared" si="82"/>
        <v>92.622000000000014</v>
      </c>
      <c r="G2452" s="11"/>
      <c r="H2452" s="126" t="s">
        <v>7535</v>
      </c>
      <c r="I2452" s="32"/>
      <c r="J2452" s="124"/>
      <c r="K2452" s="120"/>
      <c r="M2452" s="117"/>
    </row>
    <row r="2453" spans="1:13" ht="14.25" customHeight="1" x14ac:dyDescent="0.3">
      <c r="B2453" s="11" t="s">
        <v>2752</v>
      </c>
      <c r="C2453" s="14"/>
      <c r="D2453" s="10" t="s">
        <v>6842</v>
      </c>
      <c r="E2453" s="93">
        <v>51.891000000000005</v>
      </c>
      <c r="F2453" s="33">
        <f t="shared" si="82"/>
        <v>77.836500000000001</v>
      </c>
      <c r="G2453" s="11"/>
      <c r="H2453" s="126" t="s">
        <v>7535</v>
      </c>
      <c r="I2453" s="32"/>
      <c r="J2453" s="124"/>
      <c r="K2453" s="120"/>
      <c r="M2453" s="117"/>
    </row>
    <row r="2454" spans="1:13" ht="14.25" customHeight="1" x14ac:dyDescent="0.3">
      <c r="B2454" s="11" t="s">
        <v>2753</v>
      </c>
      <c r="C2454" s="14"/>
      <c r="D2454" s="10" t="s">
        <v>6843</v>
      </c>
      <c r="E2454" s="93">
        <v>51.891000000000005</v>
      </c>
      <c r="F2454" s="33">
        <f t="shared" si="82"/>
        <v>77.836500000000001</v>
      </c>
      <c r="G2454" s="11"/>
      <c r="H2454" s="126" t="s">
        <v>7535</v>
      </c>
      <c r="I2454" s="32"/>
      <c r="J2454" s="124"/>
      <c r="K2454" s="120"/>
      <c r="M2454" s="117"/>
    </row>
    <row r="2455" spans="1:13" ht="14.25" customHeight="1" x14ac:dyDescent="0.3">
      <c r="B2455" s="11" t="s">
        <v>2754</v>
      </c>
      <c r="C2455" s="14"/>
      <c r="D2455" s="10" t="s">
        <v>6845</v>
      </c>
      <c r="E2455" s="93">
        <v>48.995000000000005</v>
      </c>
      <c r="F2455" s="33">
        <f t="shared" si="82"/>
        <v>73.492500000000007</v>
      </c>
      <c r="G2455" s="11"/>
      <c r="H2455" s="126" t="s">
        <v>7535</v>
      </c>
      <c r="I2455" s="32"/>
      <c r="J2455" s="124"/>
      <c r="K2455" s="120"/>
      <c r="M2455" s="117"/>
    </row>
    <row r="2456" spans="1:13" ht="14.25" customHeight="1" x14ac:dyDescent="0.3">
      <c r="B2456" s="11" t="s">
        <v>2755</v>
      </c>
      <c r="C2456" s="14"/>
      <c r="D2456" s="10" t="s">
        <v>6846</v>
      </c>
      <c r="E2456" s="93">
        <v>39.691000000000003</v>
      </c>
      <c r="F2456" s="33">
        <f t="shared" si="82"/>
        <v>59.536500000000004</v>
      </c>
      <c r="G2456" s="11"/>
      <c r="H2456" s="126" t="s">
        <v>7535</v>
      </c>
      <c r="I2456" s="32"/>
      <c r="J2456" s="124"/>
      <c r="K2456" s="120"/>
      <c r="M2456" s="117"/>
    </row>
    <row r="2457" spans="1:13" ht="14.25" customHeight="1" x14ac:dyDescent="0.3">
      <c r="B2457" s="11" t="s">
        <v>2756</v>
      </c>
      <c r="C2457" s="14"/>
      <c r="D2457" s="10" t="s">
        <v>6847</v>
      </c>
      <c r="E2457" s="93">
        <v>40.536999999999999</v>
      </c>
      <c r="F2457" s="33">
        <f t="shared" si="82"/>
        <v>60.805499999999995</v>
      </c>
      <c r="G2457" s="11"/>
      <c r="H2457" s="126" t="s">
        <v>7535</v>
      </c>
      <c r="I2457" s="32"/>
      <c r="J2457" s="124"/>
      <c r="K2457" s="120"/>
      <c r="M2457" s="117"/>
    </row>
    <row r="2458" spans="1:13" ht="14.25" customHeight="1" x14ac:dyDescent="0.3">
      <c r="A2458" s="3"/>
      <c r="B2458" s="11" t="s">
        <v>2757</v>
      </c>
      <c r="C2458" s="14"/>
      <c r="D2458" s="10" t="s">
        <v>6848</v>
      </c>
      <c r="E2458" s="93">
        <v>57.812000000000005</v>
      </c>
      <c r="F2458" s="33">
        <f t="shared" si="82"/>
        <v>86.718000000000004</v>
      </c>
      <c r="G2458" s="11"/>
      <c r="H2458" s="126" t="s">
        <v>7535</v>
      </c>
      <c r="I2458" s="32"/>
      <c r="J2458" s="124"/>
      <c r="K2458" s="120"/>
      <c r="M2458" s="117"/>
    </row>
    <row r="2459" spans="1:13" ht="14.25" customHeight="1" x14ac:dyDescent="0.3">
      <c r="A2459" s="3"/>
      <c r="B2459" s="11" t="s">
        <v>2758</v>
      </c>
      <c r="C2459" s="14"/>
      <c r="D2459" s="10" t="s">
        <v>6850</v>
      </c>
      <c r="E2459" s="93">
        <v>38.389000000000003</v>
      </c>
      <c r="F2459" s="33">
        <f t="shared" si="82"/>
        <v>57.583500000000001</v>
      </c>
      <c r="G2459" s="11"/>
      <c r="H2459" s="126" t="s">
        <v>7535</v>
      </c>
      <c r="I2459" s="32"/>
      <c r="J2459" s="124"/>
      <c r="K2459" s="120"/>
      <c r="M2459" s="117"/>
    </row>
    <row r="2460" spans="1:13" ht="14.25" customHeight="1" x14ac:dyDescent="0.3">
      <c r="A2460" s="3"/>
      <c r="B2460" s="11" t="s">
        <v>2759</v>
      </c>
      <c r="C2460" s="14"/>
      <c r="D2460" s="10" t="s">
        <v>6851</v>
      </c>
      <c r="E2460" s="93">
        <v>53.159000000000006</v>
      </c>
      <c r="F2460" s="33">
        <f t="shared" si="82"/>
        <v>79.738500000000016</v>
      </c>
      <c r="G2460" s="11"/>
      <c r="H2460" s="126" t="s">
        <v>7535</v>
      </c>
      <c r="I2460" s="32"/>
      <c r="J2460" s="124"/>
      <c r="K2460" s="120"/>
      <c r="M2460" s="117"/>
    </row>
    <row r="2461" spans="1:13" ht="14.25" customHeight="1" x14ac:dyDescent="0.3">
      <c r="A2461" s="3"/>
      <c r="B2461" s="11" t="s">
        <v>2760</v>
      </c>
      <c r="C2461" s="14"/>
      <c r="D2461" s="10" t="s">
        <v>6858</v>
      </c>
      <c r="E2461" s="93">
        <v>59.601000000000006</v>
      </c>
      <c r="F2461" s="33">
        <f t="shared" si="82"/>
        <v>89.401500000000013</v>
      </c>
      <c r="G2461" s="11"/>
      <c r="H2461" s="126" t="s">
        <v>7535</v>
      </c>
      <c r="I2461" s="32"/>
      <c r="J2461" s="124"/>
      <c r="K2461" s="120"/>
      <c r="M2461" s="117"/>
    </row>
    <row r="2462" spans="1:13" ht="14.25" customHeight="1" x14ac:dyDescent="0.3">
      <c r="A2462" s="3"/>
      <c r="B2462" s="11" t="s">
        <v>2761</v>
      </c>
      <c r="C2462" s="14"/>
      <c r="D2462" s="10" t="s">
        <v>6853</v>
      </c>
      <c r="E2462" s="93">
        <v>94.672000000000011</v>
      </c>
      <c r="F2462" s="33">
        <f t="shared" si="82"/>
        <v>142.00800000000001</v>
      </c>
      <c r="G2462" s="11"/>
      <c r="H2462" s="126" t="s">
        <v>7535</v>
      </c>
      <c r="I2462" s="32"/>
      <c r="J2462" s="124"/>
      <c r="K2462" s="120"/>
      <c r="M2462" s="117"/>
    </row>
    <row r="2463" spans="1:13" ht="14.25" customHeight="1" x14ac:dyDescent="0.3">
      <c r="A2463" s="3"/>
      <c r="B2463" s="11" t="s">
        <v>2762</v>
      </c>
      <c r="C2463" s="14"/>
      <c r="D2463" s="10" t="s">
        <v>6854</v>
      </c>
      <c r="E2463" s="93">
        <v>47.238</v>
      </c>
      <c r="F2463" s="33">
        <f t="shared" si="82"/>
        <v>70.856999999999999</v>
      </c>
      <c r="G2463" s="11"/>
      <c r="H2463" s="126" t="s">
        <v>7535</v>
      </c>
      <c r="I2463" s="32"/>
      <c r="J2463" s="124"/>
      <c r="K2463" s="120"/>
      <c r="M2463" s="117"/>
    </row>
    <row r="2464" spans="1:13" ht="14.25" customHeight="1" x14ac:dyDescent="0.3">
      <c r="A2464" s="3"/>
      <c r="B2464" s="11" t="s">
        <v>2763</v>
      </c>
      <c r="C2464" s="14"/>
      <c r="D2464" s="10" t="s">
        <v>6855</v>
      </c>
      <c r="E2464" s="93">
        <v>71.703000000000003</v>
      </c>
      <c r="F2464" s="33">
        <f t="shared" si="82"/>
        <v>107.5545</v>
      </c>
      <c r="G2464" s="11"/>
      <c r="H2464" s="126" t="s">
        <v>7535</v>
      </c>
      <c r="I2464" s="32"/>
      <c r="J2464" s="124"/>
      <c r="K2464" s="120"/>
      <c r="M2464" s="117"/>
    </row>
    <row r="2465" spans="1:13" ht="14.25" customHeight="1" x14ac:dyDescent="0.3">
      <c r="A2465" s="3"/>
      <c r="B2465" s="11" t="s">
        <v>2764</v>
      </c>
      <c r="C2465" s="14"/>
      <c r="D2465" s="10" t="s">
        <v>6856</v>
      </c>
      <c r="E2465" s="93">
        <v>60.61</v>
      </c>
      <c r="F2465" s="33">
        <f t="shared" si="82"/>
        <v>90.914999999999992</v>
      </c>
      <c r="G2465" s="11"/>
      <c r="H2465" s="126" t="s">
        <v>7535</v>
      </c>
      <c r="I2465" s="32"/>
      <c r="J2465" s="124"/>
      <c r="K2465" s="120"/>
      <c r="M2465" s="117"/>
    </row>
    <row r="2466" spans="1:13" ht="14.25" customHeight="1" x14ac:dyDescent="0.3">
      <c r="A2466" s="3"/>
      <c r="B2466" s="11" t="s">
        <v>2765</v>
      </c>
      <c r="C2466" s="14"/>
      <c r="D2466" s="10" t="s">
        <v>6857</v>
      </c>
      <c r="E2466" s="93">
        <v>66.108000000000004</v>
      </c>
      <c r="F2466" s="33">
        <f t="shared" si="82"/>
        <v>99.162000000000006</v>
      </c>
      <c r="G2466" s="11"/>
      <c r="H2466" s="126" t="s">
        <v>7535</v>
      </c>
      <c r="I2466" s="32"/>
      <c r="J2466" s="124"/>
      <c r="K2466" s="120"/>
      <c r="M2466" s="117"/>
    </row>
    <row r="2467" spans="1:13" ht="14.25" customHeight="1" x14ac:dyDescent="0.3">
      <c r="A2467" s="3"/>
      <c r="B2467" s="11" t="s">
        <v>2766</v>
      </c>
      <c r="C2467" s="14"/>
      <c r="D2467" s="10" t="s">
        <v>6859</v>
      </c>
      <c r="E2467" s="93">
        <v>49.125</v>
      </c>
      <c r="F2467" s="33">
        <f t="shared" si="82"/>
        <v>73.6875</v>
      </c>
      <c r="G2467" s="11"/>
      <c r="H2467" s="126" t="s">
        <v>7535</v>
      </c>
      <c r="I2467" s="32"/>
      <c r="J2467" s="124"/>
      <c r="K2467" s="120"/>
      <c r="M2467" s="117"/>
    </row>
    <row r="2468" spans="1:13" ht="14.25" customHeight="1" x14ac:dyDescent="0.3">
      <c r="A2468" s="3"/>
      <c r="B2468" s="11" t="s">
        <v>2767</v>
      </c>
      <c r="C2468" s="14"/>
      <c r="D2468" s="10" t="s">
        <v>6860</v>
      </c>
      <c r="E2468" s="93">
        <v>86.63600000000001</v>
      </c>
      <c r="F2468" s="33">
        <f t="shared" si="82"/>
        <v>129.95400000000001</v>
      </c>
      <c r="G2468" s="11"/>
      <c r="H2468" s="126" t="s">
        <v>7535</v>
      </c>
      <c r="I2468" s="32"/>
      <c r="J2468" s="124"/>
      <c r="K2468" s="120"/>
      <c r="M2468" s="117"/>
    </row>
    <row r="2469" spans="1:13" ht="14.25" customHeight="1" x14ac:dyDescent="0.3">
      <c r="A2469" s="3"/>
      <c r="B2469" s="11" t="s">
        <v>2768</v>
      </c>
      <c r="C2469" s="14"/>
      <c r="D2469" s="10" t="s">
        <v>6863</v>
      </c>
      <c r="E2469" s="93">
        <v>75.64</v>
      </c>
      <c r="F2469" s="33">
        <f t="shared" si="82"/>
        <v>113.46000000000001</v>
      </c>
      <c r="G2469" s="11"/>
      <c r="H2469" s="126" t="s">
        <v>7535</v>
      </c>
      <c r="I2469" s="32"/>
      <c r="J2469" s="124"/>
      <c r="K2469" s="120"/>
      <c r="M2469" s="117"/>
    </row>
    <row r="2470" spans="1:13" ht="14.25" customHeight="1" x14ac:dyDescent="0.3">
      <c r="A2470" s="3"/>
      <c r="B2470" s="11" t="s">
        <v>2769</v>
      </c>
      <c r="C2470" s="14"/>
      <c r="D2470" s="10" t="s">
        <v>6862</v>
      </c>
      <c r="E2470" s="93">
        <v>41.935000000000002</v>
      </c>
      <c r="F2470" s="33">
        <f t="shared" si="82"/>
        <v>62.902500000000003</v>
      </c>
      <c r="G2470" s="11"/>
      <c r="H2470" s="126" t="s">
        <v>7535</v>
      </c>
      <c r="I2470" s="32"/>
      <c r="J2470" s="124"/>
      <c r="K2470" s="120"/>
      <c r="M2470" s="117"/>
    </row>
    <row r="2471" spans="1:13" ht="14.25" customHeight="1" x14ac:dyDescent="0.3">
      <c r="A2471" s="3"/>
      <c r="B2471" s="11" t="s">
        <v>2770</v>
      </c>
      <c r="C2471" s="14"/>
      <c r="D2471" s="10" t="s">
        <v>6849</v>
      </c>
      <c r="E2471" s="93">
        <v>56.608000000000004</v>
      </c>
      <c r="F2471" s="33">
        <f t="shared" si="82"/>
        <v>84.912000000000006</v>
      </c>
      <c r="G2471" s="11"/>
      <c r="H2471" s="126" t="s">
        <v>7535</v>
      </c>
      <c r="I2471" s="32"/>
      <c r="J2471" s="124"/>
      <c r="K2471" s="120"/>
      <c r="M2471" s="117"/>
    </row>
    <row r="2472" spans="1:13" ht="14.25" customHeight="1" x14ac:dyDescent="0.3">
      <c r="A2472" s="3"/>
      <c r="B2472" s="11" t="s">
        <v>2771</v>
      </c>
      <c r="C2472" s="14"/>
      <c r="D2472" s="10" t="s">
        <v>6840</v>
      </c>
      <c r="E2472" s="93">
        <v>75.64</v>
      </c>
      <c r="F2472" s="33">
        <f t="shared" si="82"/>
        <v>113.46000000000001</v>
      </c>
      <c r="G2472" s="11"/>
      <c r="H2472" s="126" t="s">
        <v>7535</v>
      </c>
      <c r="I2472" s="32"/>
      <c r="J2472" s="124"/>
      <c r="K2472" s="120"/>
      <c r="M2472" s="117"/>
    </row>
    <row r="2473" spans="1:13" ht="14.25" customHeight="1" x14ac:dyDescent="0.3">
      <c r="A2473" s="3"/>
      <c r="B2473" s="11" t="s">
        <v>2772</v>
      </c>
      <c r="C2473" s="14"/>
      <c r="D2473" s="10" t="s">
        <v>6841</v>
      </c>
      <c r="E2473" s="93">
        <v>43.984999999999999</v>
      </c>
      <c r="F2473" s="33">
        <f t="shared" si="82"/>
        <v>65.977499999999992</v>
      </c>
      <c r="G2473" s="11"/>
      <c r="H2473" s="126" t="s">
        <v>7535</v>
      </c>
      <c r="I2473" s="32"/>
      <c r="J2473" s="124"/>
      <c r="K2473" s="120"/>
      <c r="M2473" s="117"/>
    </row>
    <row r="2474" spans="1:13" ht="14.25" customHeight="1" x14ac:dyDescent="0.25">
      <c r="A2474" s="16"/>
      <c r="B2474" s="17"/>
      <c r="C2474" s="18" t="s">
        <v>2097</v>
      </c>
      <c r="D2474" s="19"/>
      <c r="E2474" s="94" t="s">
        <v>3138</v>
      </c>
      <c r="F2474" s="34" t="str">
        <f t="shared" si="82"/>
        <v/>
      </c>
      <c r="G2474" s="17"/>
      <c r="H2474" s="126" t="s">
        <v>3138</v>
      </c>
      <c r="I2474" s="32"/>
      <c r="J2474" s="124"/>
      <c r="K2474" s="120"/>
      <c r="M2474" s="117"/>
    </row>
    <row r="2475" spans="1:13" ht="14.25" customHeight="1" x14ac:dyDescent="0.3">
      <c r="B2475" s="11" t="s">
        <v>757</v>
      </c>
      <c r="C2475" s="14"/>
      <c r="D2475" s="10" t="s">
        <v>4402</v>
      </c>
      <c r="E2475" s="93">
        <v>841.41300000000001</v>
      </c>
      <c r="F2475" s="33">
        <f t="shared" si="82"/>
        <v>1262.1195</v>
      </c>
      <c r="G2475" s="11"/>
      <c r="H2475" s="126" t="s">
        <v>7534</v>
      </c>
      <c r="I2475" s="32"/>
      <c r="J2475" s="124"/>
      <c r="K2475" s="120"/>
      <c r="M2475" s="117"/>
    </row>
    <row r="2476" spans="1:13" ht="14.25" customHeight="1" x14ac:dyDescent="0.3">
      <c r="B2476" s="11" t="s">
        <v>758</v>
      </c>
      <c r="C2476" s="14"/>
      <c r="D2476" s="10" t="s">
        <v>4403</v>
      </c>
      <c r="E2476" s="93">
        <v>1365.127</v>
      </c>
      <c r="F2476" s="33">
        <f t="shared" si="82"/>
        <v>2047.6904999999997</v>
      </c>
      <c r="G2476" s="11"/>
      <c r="H2476" s="126" t="s">
        <v>7534</v>
      </c>
      <c r="I2476" s="32"/>
      <c r="J2476" s="124"/>
      <c r="K2476" s="120"/>
      <c r="M2476" s="117"/>
    </row>
    <row r="2477" spans="1:13" ht="14.25" customHeight="1" x14ac:dyDescent="0.25">
      <c r="A2477" s="16"/>
      <c r="B2477" s="17"/>
      <c r="C2477" s="18" t="s">
        <v>2098</v>
      </c>
      <c r="D2477" s="19"/>
      <c r="E2477" s="94" t="s">
        <v>3138</v>
      </c>
      <c r="F2477" s="34" t="str">
        <f t="shared" si="82"/>
        <v/>
      </c>
      <c r="G2477" s="17"/>
      <c r="H2477" s="126" t="s">
        <v>3138</v>
      </c>
      <c r="I2477" s="32"/>
      <c r="J2477" s="124"/>
      <c r="K2477" s="120"/>
      <c r="M2477" s="117"/>
    </row>
    <row r="2478" spans="1:13" ht="14.25" customHeight="1" x14ac:dyDescent="0.3">
      <c r="A2478"/>
      <c r="B2478" s="11" t="s">
        <v>3138</v>
      </c>
      <c r="C2478" s="14"/>
      <c r="D2478" s="10" t="s">
        <v>3138</v>
      </c>
      <c r="E2478" s="93" t="s">
        <v>3138</v>
      </c>
      <c r="F2478" s="33" t="str">
        <f t="shared" si="82"/>
        <v/>
      </c>
      <c r="G2478" s="11"/>
      <c r="H2478" s="126" t="s">
        <v>3138</v>
      </c>
      <c r="I2478" s="32"/>
      <c r="J2478" s="124"/>
      <c r="K2478" s="120"/>
      <c r="M2478" s="117"/>
    </row>
    <row r="2479" spans="1:13" ht="14.25" customHeight="1" x14ac:dyDescent="0.3">
      <c r="B2479" s="11" t="s">
        <v>759</v>
      </c>
      <c r="C2479" s="14"/>
      <c r="D2479" s="10" t="s">
        <v>5868</v>
      </c>
      <c r="E2479" s="93">
        <v>103.994</v>
      </c>
      <c r="F2479" s="33">
        <f t="shared" si="82"/>
        <v>155.99099999999999</v>
      </c>
      <c r="G2479" s="11">
        <v>12</v>
      </c>
      <c r="H2479" s="126" t="s">
        <v>3138</v>
      </c>
      <c r="I2479" s="32"/>
      <c r="J2479" s="124"/>
      <c r="K2479" s="120"/>
      <c r="M2479" s="117"/>
    </row>
    <row r="2480" spans="1:13" ht="14.25" customHeight="1" x14ac:dyDescent="0.3">
      <c r="B2480" s="11" t="s">
        <v>760</v>
      </c>
      <c r="C2480" s="14"/>
      <c r="D2480" s="10" t="s">
        <v>5866</v>
      </c>
      <c r="E2480" s="93">
        <v>160.096</v>
      </c>
      <c r="F2480" s="33">
        <f t="shared" si="82"/>
        <v>240.14400000000001</v>
      </c>
      <c r="G2480" s="11">
        <v>12</v>
      </c>
      <c r="H2480" s="126" t="s">
        <v>3138</v>
      </c>
      <c r="I2480" s="32"/>
      <c r="J2480" s="124"/>
      <c r="K2480" s="120"/>
      <c r="M2480" s="117"/>
    </row>
    <row r="2481" spans="1:13" ht="14.25" customHeight="1" x14ac:dyDescent="0.3">
      <c r="B2481" s="11" t="s">
        <v>761</v>
      </c>
      <c r="C2481" s="14"/>
      <c r="D2481" s="10" t="s">
        <v>5867</v>
      </c>
      <c r="E2481" s="93">
        <v>270.93100000000004</v>
      </c>
      <c r="F2481" s="33">
        <f t="shared" si="82"/>
        <v>406.39650000000006</v>
      </c>
      <c r="G2481" s="11">
        <v>12</v>
      </c>
      <c r="H2481" s="126" t="s">
        <v>3138</v>
      </c>
      <c r="I2481" s="32"/>
      <c r="J2481" s="124"/>
      <c r="K2481" s="120"/>
      <c r="M2481" s="117"/>
    </row>
    <row r="2482" spans="1:13" ht="14.25" customHeight="1" x14ac:dyDescent="0.3">
      <c r="B2482" s="11" t="s">
        <v>762</v>
      </c>
      <c r="C2482" s="14"/>
      <c r="D2482" s="10" t="s">
        <v>4456</v>
      </c>
      <c r="E2482" s="93">
        <v>17.702999999999999</v>
      </c>
      <c r="F2482" s="33">
        <f t="shared" ref="F2482:F2552" si="83">IF(G2482="ENV.","VENTA",IF(B2482="","",E2482+E2482*A$2/100))</f>
        <v>26.554499999999997</v>
      </c>
      <c r="G2482" s="11"/>
      <c r="H2482" s="126" t="s">
        <v>3138</v>
      </c>
      <c r="I2482" s="32"/>
      <c r="J2482" s="124"/>
      <c r="K2482" s="120"/>
      <c r="M2482" s="117"/>
    </row>
    <row r="2483" spans="1:13" ht="14.25" customHeight="1" x14ac:dyDescent="0.3">
      <c r="B2483" s="11" t="s">
        <v>763</v>
      </c>
      <c r="C2483" s="14"/>
      <c r="D2483" s="10" t="s">
        <v>4461</v>
      </c>
      <c r="E2483" s="93">
        <v>29.505000000000003</v>
      </c>
      <c r="F2483" s="33">
        <f t="shared" si="83"/>
        <v>44.257500000000007</v>
      </c>
      <c r="G2483" s="11"/>
      <c r="H2483" s="126" t="s">
        <v>3138</v>
      </c>
      <c r="I2483" s="32"/>
      <c r="J2483" s="124"/>
      <c r="K2483" s="120"/>
      <c r="M2483" s="117"/>
    </row>
    <row r="2484" spans="1:13" ht="14.25" customHeight="1" x14ac:dyDescent="0.25">
      <c r="A2484" s="16"/>
      <c r="B2484" s="17"/>
      <c r="C2484" s="18" t="s">
        <v>2100</v>
      </c>
      <c r="D2484" s="19"/>
      <c r="E2484" s="94" t="s">
        <v>3138</v>
      </c>
      <c r="F2484" s="34" t="str">
        <f t="shared" si="83"/>
        <v/>
      </c>
      <c r="G2484" s="17"/>
      <c r="H2484" s="126" t="s">
        <v>3138</v>
      </c>
      <c r="I2484" s="32"/>
      <c r="J2484" s="124"/>
      <c r="K2484" s="120"/>
      <c r="M2484" s="117"/>
    </row>
    <row r="2485" spans="1:13" ht="14.25" customHeight="1" x14ac:dyDescent="0.3">
      <c r="A2485" s="21"/>
      <c r="B2485" s="22" t="s">
        <v>2402</v>
      </c>
      <c r="C2485" s="23"/>
      <c r="D2485" s="24" t="s">
        <v>3130</v>
      </c>
      <c r="E2485" s="95" t="s">
        <v>3629</v>
      </c>
      <c r="F2485" s="35" t="str">
        <f t="shared" si="83"/>
        <v>VENTA</v>
      </c>
      <c r="G2485" s="22" t="s">
        <v>1965</v>
      </c>
      <c r="H2485" s="126" t="s">
        <v>3138</v>
      </c>
      <c r="I2485" s="32"/>
      <c r="J2485" s="124"/>
      <c r="K2485" s="120"/>
      <c r="M2485" s="117"/>
    </row>
    <row r="2486" spans="1:13" ht="14.25" customHeight="1" x14ac:dyDescent="0.3">
      <c r="B2486" s="11" t="s">
        <v>764</v>
      </c>
      <c r="C2486" s="14"/>
      <c r="D2486" s="10" t="s">
        <v>5871</v>
      </c>
      <c r="E2486" s="93">
        <v>162.036</v>
      </c>
      <c r="F2486" s="33">
        <f t="shared" si="83"/>
        <v>243.054</v>
      </c>
      <c r="G2486" s="11">
        <v>10</v>
      </c>
      <c r="H2486" s="126" t="s">
        <v>3138</v>
      </c>
      <c r="I2486" s="32"/>
      <c r="J2486" s="124"/>
      <c r="K2486" s="120"/>
      <c r="M2486" s="117"/>
    </row>
    <row r="2487" spans="1:13" ht="14.25" customHeight="1" x14ac:dyDescent="0.3">
      <c r="B2487" s="11" t="s">
        <v>5348</v>
      </c>
      <c r="C2487" s="14"/>
      <c r="D2487" s="10" t="s">
        <v>5870</v>
      </c>
      <c r="E2487" s="93">
        <v>167.988</v>
      </c>
      <c r="F2487" s="33">
        <f t="shared" si="83"/>
        <v>251.982</v>
      </c>
      <c r="G2487" s="11">
        <v>10</v>
      </c>
      <c r="H2487" s="126" t="s">
        <v>3138</v>
      </c>
      <c r="I2487" s="32"/>
      <c r="J2487" s="124"/>
      <c r="K2487" s="120"/>
      <c r="M2487" s="117"/>
    </row>
    <row r="2488" spans="1:13" ht="14.25" customHeight="1" x14ac:dyDescent="0.25">
      <c r="A2488" s="16"/>
      <c r="B2488" s="17"/>
      <c r="C2488" s="18" t="s">
        <v>2099</v>
      </c>
      <c r="D2488" s="19"/>
      <c r="E2488" s="94" t="s">
        <v>3138</v>
      </c>
      <c r="F2488" s="34" t="str">
        <f t="shared" ref="F2488:F2497" si="84">IF(G2488="ENV.","VENTA",IF(B2488="","",E2488+E2488*A$2/100))</f>
        <v/>
      </c>
      <c r="G2488" s="17"/>
      <c r="H2488" s="126" t="s">
        <v>3138</v>
      </c>
      <c r="I2488" s="32"/>
      <c r="J2488" s="124"/>
      <c r="K2488" s="120"/>
      <c r="M2488" s="117"/>
    </row>
    <row r="2489" spans="1:13" ht="14.25" customHeight="1" x14ac:dyDescent="0.3">
      <c r="B2489" s="11" t="s">
        <v>3491</v>
      </c>
      <c r="C2489" s="14"/>
      <c r="D2489" s="10" t="s">
        <v>5836</v>
      </c>
      <c r="E2489" s="93">
        <v>150.01000000000002</v>
      </c>
      <c r="F2489" s="33">
        <f t="shared" si="84"/>
        <v>225.01500000000004</v>
      </c>
      <c r="G2489" s="11">
        <v>12</v>
      </c>
      <c r="H2489" s="126" t="s">
        <v>7528</v>
      </c>
      <c r="I2489" s="32"/>
      <c r="J2489" s="124"/>
      <c r="K2489" s="120"/>
      <c r="M2489" s="117"/>
    </row>
    <row r="2490" spans="1:13" ht="14.25" customHeight="1" x14ac:dyDescent="0.3">
      <c r="B2490" s="11" t="s">
        <v>3492</v>
      </c>
      <c r="C2490" s="14"/>
      <c r="D2490" s="10" t="s">
        <v>5839</v>
      </c>
      <c r="E2490" s="93">
        <v>202.64500000000001</v>
      </c>
      <c r="F2490" s="33">
        <f t="shared" si="84"/>
        <v>303.96750000000003</v>
      </c>
      <c r="G2490" s="11">
        <v>12</v>
      </c>
      <c r="H2490" s="126" t="s">
        <v>7528</v>
      </c>
      <c r="I2490" s="32"/>
      <c r="J2490" s="124"/>
      <c r="K2490" s="120"/>
      <c r="M2490" s="117"/>
    </row>
    <row r="2491" spans="1:13" ht="14.25" customHeight="1" x14ac:dyDescent="0.3">
      <c r="B2491" s="11" t="s">
        <v>3493</v>
      </c>
      <c r="C2491" s="14"/>
      <c r="D2491" s="10" t="s">
        <v>5842</v>
      </c>
      <c r="E2491" s="93">
        <v>150.01000000000002</v>
      </c>
      <c r="F2491" s="33">
        <f t="shared" si="84"/>
        <v>225.01500000000004</v>
      </c>
      <c r="G2491" s="11">
        <v>12</v>
      </c>
      <c r="H2491" s="126" t="s">
        <v>7528</v>
      </c>
      <c r="I2491" s="32"/>
      <c r="J2491" s="124"/>
      <c r="K2491" s="120"/>
      <c r="M2491" s="117"/>
    </row>
    <row r="2492" spans="1:13" ht="14.25" customHeight="1" x14ac:dyDescent="0.3">
      <c r="B2492" s="11" t="s">
        <v>5328</v>
      </c>
      <c r="C2492" s="14"/>
      <c r="D2492" s="10" t="s">
        <v>5843</v>
      </c>
      <c r="E2492" s="93">
        <v>202.64500000000001</v>
      </c>
      <c r="F2492" s="33">
        <f t="shared" si="84"/>
        <v>303.96750000000003</v>
      </c>
      <c r="G2492" s="11">
        <v>12</v>
      </c>
      <c r="H2492" s="126" t="s">
        <v>7528</v>
      </c>
      <c r="I2492" s="32"/>
      <c r="J2492" s="124"/>
      <c r="K2492" s="120"/>
      <c r="M2492" s="117"/>
    </row>
    <row r="2493" spans="1:13" ht="14.25" customHeight="1" x14ac:dyDescent="0.3">
      <c r="B2493" s="11" t="s">
        <v>765</v>
      </c>
      <c r="C2493" s="14"/>
      <c r="D2493" s="10" t="s">
        <v>4433</v>
      </c>
      <c r="E2493" s="93">
        <v>53.102000000000004</v>
      </c>
      <c r="F2493" s="33">
        <f t="shared" si="84"/>
        <v>79.653000000000006</v>
      </c>
      <c r="G2493" s="11">
        <v>12</v>
      </c>
      <c r="H2493" s="126" t="s">
        <v>7531</v>
      </c>
      <c r="I2493" s="32"/>
      <c r="J2493" s="124"/>
      <c r="K2493" s="120"/>
      <c r="M2493" s="117"/>
    </row>
    <row r="2494" spans="1:13" ht="14.25" customHeight="1" x14ac:dyDescent="0.3">
      <c r="B2494" s="11" t="s">
        <v>766</v>
      </c>
      <c r="C2494" s="14"/>
      <c r="D2494" s="10" t="s">
        <v>6951</v>
      </c>
      <c r="E2494" s="93">
        <v>78.50800000000001</v>
      </c>
      <c r="F2494" s="33">
        <f t="shared" si="84"/>
        <v>117.76200000000001</v>
      </c>
      <c r="G2494" s="11">
        <v>12</v>
      </c>
      <c r="H2494" s="126" t="s">
        <v>7534</v>
      </c>
      <c r="I2494" s="32"/>
      <c r="J2494" s="124"/>
      <c r="K2494" s="120"/>
      <c r="M2494" s="117"/>
    </row>
    <row r="2495" spans="1:13" ht="14.25" customHeight="1" x14ac:dyDescent="0.3">
      <c r="B2495" s="82" t="s">
        <v>5329</v>
      </c>
      <c r="C2495" s="85"/>
      <c r="D2495" s="81" t="s">
        <v>8053</v>
      </c>
      <c r="E2495" s="93">
        <v>183.33330000000001</v>
      </c>
      <c r="F2495" s="93">
        <f t="shared" ref="F2495" si="85">IF(G2495="ENV.","VENTA",IF(B2495="","",E2495+E2495*A$2/100))</f>
        <v>274.99995000000001</v>
      </c>
      <c r="G2495" s="82">
        <v>1</v>
      </c>
      <c r="H2495" s="126" t="s">
        <v>8135</v>
      </c>
      <c r="I2495" s="32"/>
      <c r="J2495" s="124"/>
      <c r="K2495" s="120"/>
      <c r="M2495" s="117"/>
    </row>
    <row r="2496" spans="1:13" ht="14.25" customHeight="1" x14ac:dyDescent="0.3">
      <c r="B2496" s="11" t="s">
        <v>2823</v>
      </c>
      <c r="C2496" s="14"/>
      <c r="D2496" s="10" t="s">
        <v>6599</v>
      </c>
      <c r="E2496" s="93">
        <v>195.70000000000002</v>
      </c>
      <c r="F2496" s="33">
        <f t="shared" si="84"/>
        <v>293.55</v>
      </c>
      <c r="G2496" s="11">
        <v>1</v>
      </c>
      <c r="H2496" s="126" t="s">
        <v>3138</v>
      </c>
      <c r="I2496" s="32"/>
      <c r="J2496" s="124"/>
      <c r="K2496" s="120"/>
      <c r="M2496" s="117"/>
    </row>
    <row r="2497" spans="1:13" ht="14.25" customHeight="1" x14ac:dyDescent="0.3">
      <c r="B2497" s="11" t="s">
        <v>5327</v>
      </c>
      <c r="C2497" s="14"/>
      <c r="D2497" s="10" t="s">
        <v>7944</v>
      </c>
      <c r="E2497" s="93">
        <v>156.56</v>
      </c>
      <c r="F2497" s="33">
        <f t="shared" si="84"/>
        <v>234.84</v>
      </c>
      <c r="G2497" s="11">
        <v>1</v>
      </c>
      <c r="H2497" s="126" t="s">
        <v>3138</v>
      </c>
      <c r="I2497" s="32"/>
      <c r="J2497" s="124"/>
      <c r="K2497" s="120"/>
      <c r="M2497" s="117"/>
    </row>
    <row r="2498" spans="1:13" ht="14.25" customHeight="1" x14ac:dyDescent="0.25">
      <c r="A2498" s="16"/>
      <c r="B2498" s="17"/>
      <c r="C2498" s="18" t="s">
        <v>6371</v>
      </c>
      <c r="D2498" s="19"/>
      <c r="E2498" s="94" t="s">
        <v>3138</v>
      </c>
      <c r="F2498" s="34" t="str">
        <f t="shared" si="83"/>
        <v/>
      </c>
      <c r="G2498" s="17"/>
      <c r="H2498" s="126" t="s">
        <v>3138</v>
      </c>
      <c r="I2498" s="32"/>
      <c r="J2498" s="124"/>
      <c r="K2498" s="120"/>
      <c r="M2498" s="117"/>
    </row>
    <row r="2499" spans="1:13" ht="14.25" customHeight="1" x14ac:dyDescent="0.3">
      <c r="B2499" s="63" t="s">
        <v>6492</v>
      </c>
      <c r="C2499" s="67"/>
      <c r="D2499" s="62" t="s">
        <v>6525</v>
      </c>
      <c r="E2499" s="93">
        <v>1912.6010000000001</v>
      </c>
      <c r="F2499" s="74">
        <f>IF(G2499="ENV.","VENTA",IF(B2499="","",E2499+E2499*A$2/100))</f>
        <v>2868.9014999999999</v>
      </c>
      <c r="G2499" s="63">
        <v>12</v>
      </c>
      <c r="H2499" s="126" t="s">
        <v>3138</v>
      </c>
      <c r="I2499" s="32"/>
      <c r="J2499" s="124"/>
      <c r="K2499" s="120"/>
      <c r="M2499" s="117"/>
    </row>
    <row r="2500" spans="1:13" ht="14.25" customHeight="1" x14ac:dyDescent="0.3">
      <c r="B2500" s="63" t="s">
        <v>6490</v>
      </c>
      <c r="C2500" s="67"/>
      <c r="D2500" s="62" t="s">
        <v>6523</v>
      </c>
      <c r="E2500" s="93">
        <v>4214.0110000000004</v>
      </c>
      <c r="F2500" s="74">
        <f>IF(G2500="ENV.","VENTA",IF(B2500="","",E2500+E2500*A$2/100))</f>
        <v>6321.0165000000006</v>
      </c>
      <c r="G2500" s="63">
        <v>12</v>
      </c>
      <c r="H2500" s="126" t="s">
        <v>3138</v>
      </c>
      <c r="I2500" s="32"/>
      <c r="J2500" s="124"/>
      <c r="K2500" s="120"/>
      <c r="M2500" s="117"/>
    </row>
    <row r="2501" spans="1:13" ht="14.25" customHeight="1" x14ac:dyDescent="0.3">
      <c r="B2501" s="63" t="s">
        <v>6491</v>
      </c>
      <c r="C2501" s="67"/>
      <c r="D2501" s="62" t="s">
        <v>6524</v>
      </c>
      <c r="E2501" s="93">
        <v>7806.9380000000001</v>
      </c>
      <c r="F2501" s="74">
        <f>IF(G2501="ENV.","VENTA",IF(B2501="","",E2501+E2501*A$2/100))</f>
        <v>11710.406999999999</v>
      </c>
      <c r="G2501" s="63">
        <v>12</v>
      </c>
      <c r="H2501" s="126" t="s">
        <v>3138</v>
      </c>
      <c r="I2501" s="32"/>
      <c r="J2501" s="124"/>
      <c r="K2501" s="120"/>
      <c r="M2501" s="117"/>
    </row>
    <row r="2502" spans="1:13" ht="14.25" customHeight="1" x14ac:dyDescent="0.3">
      <c r="B2502" s="11" t="s">
        <v>5578</v>
      </c>
      <c r="C2502" s="14"/>
      <c r="D2502" s="10" t="s">
        <v>7502</v>
      </c>
      <c r="E2502" s="93">
        <v>4000</v>
      </c>
      <c r="F2502" s="33">
        <f t="shared" si="83"/>
        <v>6000</v>
      </c>
      <c r="G2502" s="11">
        <v>12</v>
      </c>
      <c r="H2502" s="126" t="s">
        <v>8135</v>
      </c>
      <c r="I2502" s="32"/>
      <c r="J2502" s="124"/>
      <c r="K2502" s="120"/>
      <c r="M2502" s="117"/>
    </row>
    <row r="2503" spans="1:13" ht="14.25" customHeight="1" x14ac:dyDescent="0.3">
      <c r="B2503" s="11" t="s">
        <v>5580</v>
      </c>
      <c r="C2503" s="14"/>
      <c r="D2503" s="10" t="s">
        <v>7478</v>
      </c>
      <c r="E2503" s="93">
        <v>1406.3030000000001</v>
      </c>
      <c r="F2503" s="33">
        <f t="shared" si="83"/>
        <v>2109.4545000000003</v>
      </c>
      <c r="G2503" s="11">
        <v>12</v>
      </c>
      <c r="H2503" s="126" t="s">
        <v>3138</v>
      </c>
      <c r="I2503" s="32"/>
      <c r="J2503" s="124"/>
      <c r="K2503" s="120"/>
      <c r="M2503" s="117"/>
    </row>
    <row r="2504" spans="1:13" ht="14.25" customHeight="1" x14ac:dyDescent="0.3">
      <c r="B2504" s="11" t="s">
        <v>5869</v>
      </c>
      <c r="C2504" s="14"/>
      <c r="D2504" s="10" t="s">
        <v>7489</v>
      </c>
      <c r="E2504" s="93">
        <v>2918.8560000000002</v>
      </c>
      <c r="F2504" s="33">
        <f>IF(G2504="ENV.","VENTA",IF(B2504="","",E2504+E2504*A$2/100))</f>
        <v>4378.2840000000006</v>
      </c>
      <c r="G2504" s="11">
        <v>12</v>
      </c>
      <c r="H2504" s="126" t="s">
        <v>3138</v>
      </c>
      <c r="I2504" s="32"/>
      <c r="J2504" s="124"/>
      <c r="K2504" s="120"/>
      <c r="M2504" s="117"/>
    </row>
    <row r="2505" spans="1:13" ht="13.9" customHeight="1" x14ac:dyDescent="0.3">
      <c r="B2505" s="11" t="s">
        <v>5579</v>
      </c>
      <c r="C2505" s="14"/>
      <c r="D2505" s="10" t="s">
        <v>7492</v>
      </c>
      <c r="E2505" s="93">
        <v>5340.6</v>
      </c>
      <c r="F2505" s="33">
        <f t="shared" si="83"/>
        <v>8010.9000000000005</v>
      </c>
      <c r="G2505" s="11">
        <v>12</v>
      </c>
      <c r="H2505" s="126" t="s">
        <v>3138</v>
      </c>
      <c r="I2505" s="32"/>
      <c r="J2505" s="124"/>
      <c r="K2505" s="120"/>
      <c r="M2505" s="117"/>
    </row>
    <row r="2506" spans="1:13" ht="14.25" customHeight="1" x14ac:dyDescent="0.3">
      <c r="B2506" s="11" t="s">
        <v>5583</v>
      </c>
      <c r="C2506" s="14"/>
      <c r="D2506" s="10" t="s">
        <v>7480</v>
      </c>
      <c r="E2506" s="93">
        <v>1824.231</v>
      </c>
      <c r="F2506" s="33">
        <f t="shared" si="83"/>
        <v>2736.3465000000001</v>
      </c>
      <c r="G2506" s="11">
        <v>12</v>
      </c>
      <c r="H2506" s="126" t="s">
        <v>3138</v>
      </c>
      <c r="I2506" s="32"/>
      <c r="J2506" s="124"/>
      <c r="K2506" s="120"/>
      <c r="M2506" s="117"/>
    </row>
    <row r="2507" spans="1:13" ht="14.25" customHeight="1" x14ac:dyDescent="0.3">
      <c r="B2507" s="11" t="s">
        <v>5581</v>
      </c>
      <c r="C2507" s="14"/>
      <c r="D2507" s="10" t="s">
        <v>7491</v>
      </c>
      <c r="E2507" s="93">
        <v>4020.1310000000003</v>
      </c>
      <c r="F2507" s="33">
        <f t="shared" si="83"/>
        <v>6030.1965</v>
      </c>
      <c r="G2507" s="11">
        <v>12</v>
      </c>
      <c r="H2507" s="126" t="s">
        <v>3138</v>
      </c>
      <c r="I2507" s="32"/>
      <c r="J2507" s="124"/>
      <c r="K2507" s="120"/>
      <c r="M2507" s="117"/>
    </row>
    <row r="2508" spans="1:13" ht="13.9" customHeight="1" x14ac:dyDescent="0.3">
      <c r="B2508" s="11" t="s">
        <v>5582</v>
      </c>
      <c r="C2508" s="14"/>
      <c r="D2508" s="10" t="s">
        <v>7494</v>
      </c>
      <c r="E2508" s="93">
        <v>7381.2250000000004</v>
      </c>
      <c r="F2508" s="33">
        <f>IF(G2508="ENV.","VENTA",IF(B2508="","",E2508+E2508*A$2/100))</f>
        <v>11071.837500000001</v>
      </c>
      <c r="G2508" s="11">
        <v>1</v>
      </c>
      <c r="H2508" s="126" t="s">
        <v>3138</v>
      </c>
      <c r="I2508" s="32"/>
      <c r="J2508" s="124"/>
      <c r="K2508" s="120"/>
      <c r="M2508" s="117"/>
    </row>
    <row r="2509" spans="1:13" ht="14.25" customHeight="1" x14ac:dyDescent="0.3">
      <c r="B2509" s="63" t="s">
        <v>5844</v>
      </c>
      <c r="C2509" s="67"/>
      <c r="D2509" s="62" t="s">
        <v>6403</v>
      </c>
      <c r="E2509" s="93">
        <v>6344.6100000000006</v>
      </c>
      <c r="F2509" s="74">
        <f>IF(G2509="ENV.","VENTA",IF(B2509="","",E2509+E2509*A$2/100))</f>
        <v>9516.9150000000009</v>
      </c>
      <c r="G2509" s="63">
        <v>1</v>
      </c>
      <c r="H2509" s="126" t="s">
        <v>3138</v>
      </c>
      <c r="I2509" s="32"/>
      <c r="J2509" s="124"/>
      <c r="K2509" s="120"/>
      <c r="M2509" s="117"/>
    </row>
    <row r="2510" spans="1:13" ht="14.25" customHeight="1" x14ac:dyDescent="0.3">
      <c r="B2510" s="82" t="s">
        <v>6791</v>
      </c>
      <c r="C2510" s="14"/>
      <c r="D2510" s="10" t="s">
        <v>7164</v>
      </c>
      <c r="E2510" s="93">
        <v>125.741</v>
      </c>
      <c r="F2510" s="33">
        <f t="shared" si="83"/>
        <v>188.61150000000001</v>
      </c>
      <c r="G2510" s="11">
        <v>1</v>
      </c>
      <c r="H2510" s="126" t="s">
        <v>3138</v>
      </c>
      <c r="I2510" s="32"/>
      <c r="J2510" s="124"/>
      <c r="K2510" s="120"/>
      <c r="M2510" s="117"/>
    </row>
    <row r="2511" spans="1:13" ht="14.25" customHeight="1" x14ac:dyDescent="0.25">
      <c r="A2511" s="16"/>
      <c r="B2511" s="17"/>
      <c r="C2511" s="18" t="s">
        <v>2101</v>
      </c>
      <c r="D2511" s="19"/>
      <c r="E2511" s="94" t="s">
        <v>3138</v>
      </c>
      <c r="F2511" s="34" t="str">
        <f t="shared" si="83"/>
        <v/>
      </c>
      <c r="G2511" s="17"/>
      <c r="H2511" s="126" t="s">
        <v>3138</v>
      </c>
      <c r="I2511" s="32"/>
      <c r="J2511" s="124"/>
      <c r="K2511" s="120"/>
      <c r="M2511" s="117"/>
    </row>
    <row r="2512" spans="1:13" ht="14.25" customHeight="1" x14ac:dyDescent="0.3">
      <c r="B2512" s="11" t="s">
        <v>6180</v>
      </c>
      <c r="C2512" s="14"/>
      <c r="D2512" s="10" t="s">
        <v>6181</v>
      </c>
      <c r="E2512" s="93">
        <v>56.784000000000006</v>
      </c>
      <c r="F2512" s="33">
        <f t="shared" si="83"/>
        <v>85.176000000000016</v>
      </c>
      <c r="G2512" s="11">
        <v>50</v>
      </c>
      <c r="H2512" s="126" t="s">
        <v>3138</v>
      </c>
      <c r="I2512" s="32"/>
      <c r="J2512" s="124"/>
      <c r="K2512" s="120"/>
      <c r="M2512" s="117"/>
    </row>
    <row r="2513" spans="1:13" ht="14.25" customHeight="1" x14ac:dyDescent="0.3">
      <c r="A2513" s="3"/>
      <c r="B2513" s="11" t="s">
        <v>6182</v>
      </c>
      <c r="C2513" s="14"/>
      <c r="D2513" s="10" t="s">
        <v>6183</v>
      </c>
      <c r="E2513" s="93">
        <v>56.784000000000006</v>
      </c>
      <c r="F2513" s="33">
        <f t="shared" si="83"/>
        <v>85.176000000000016</v>
      </c>
      <c r="G2513" s="11">
        <v>100</v>
      </c>
      <c r="H2513" s="126" t="s">
        <v>3138</v>
      </c>
      <c r="I2513" s="32"/>
      <c r="J2513" s="124"/>
      <c r="K2513" s="120"/>
      <c r="M2513" s="117"/>
    </row>
    <row r="2514" spans="1:13" ht="14.25" customHeight="1" x14ac:dyDescent="0.3">
      <c r="A2514" s="3"/>
      <c r="B2514" s="11" t="s">
        <v>6178</v>
      </c>
      <c r="C2514" s="14"/>
      <c r="D2514" s="10" t="s">
        <v>6179</v>
      </c>
      <c r="E2514" s="93">
        <v>56.784000000000006</v>
      </c>
      <c r="F2514" s="33">
        <f t="shared" si="83"/>
        <v>85.176000000000016</v>
      </c>
      <c r="G2514" s="11">
        <v>100</v>
      </c>
      <c r="H2514" s="126" t="s">
        <v>3138</v>
      </c>
      <c r="I2514" s="32"/>
      <c r="J2514" s="124"/>
      <c r="K2514" s="120"/>
      <c r="M2514" s="117"/>
    </row>
    <row r="2515" spans="1:13" ht="14.25" customHeight="1" x14ac:dyDescent="0.3">
      <c r="A2515" s="3"/>
      <c r="B2515" s="11" t="s">
        <v>6235</v>
      </c>
      <c r="C2515" s="14"/>
      <c r="D2515" s="10" t="s">
        <v>6399</v>
      </c>
      <c r="E2515" s="93">
        <v>56.784000000000006</v>
      </c>
      <c r="F2515" s="33">
        <f t="shared" si="83"/>
        <v>85.176000000000016</v>
      </c>
      <c r="G2515" s="11">
        <v>100</v>
      </c>
      <c r="H2515" s="126" t="s">
        <v>3138</v>
      </c>
      <c r="I2515" s="32"/>
      <c r="J2515" s="124"/>
      <c r="K2515" s="120"/>
      <c r="M2515" s="117"/>
    </row>
    <row r="2516" spans="1:13" ht="14.25" customHeight="1" x14ac:dyDescent="0.3">
      <c r="A2516" s="3"/>
      <c r="B2516" s="11" t="s">
        <v>6236</v>
      </c>
      <c r="C2516" s="14"/>
      <c r="D2516" s="10" t="s">
        <v>6400</v>
      </c>
      <c r="E2516" s="93">
        <v>56.784000000000006</v>
      </c>
      <c r="F2516" s="33">
        <f t="shared" si="83"/>
        <v>85.176000000000016</v>
      </c>
      <c r="G2516" s="11">
        <v>100</v>
      </c>
      <c r="H2516" s="126" t="s">
        <v>3138</v>
      </c>
      <c r="I2516" s="32"/>
      <c r="J2516" s="124"/>
      <c r="K2516" s="120"/>
      <c r="M2516" s="117"/>
    </row>
    <row r="2517" spans="1:13" ht="14.25" customHeight="1" x14ac:dyDescent="0.3">
      <c r="A2517" s="3"/>
      <c r="B2517" s="11" t="s">
        <v>6237</v>
      </c>
      <c r="C2517" s="14"/>
      <c r="D2517" s="10" t="s">
        <v>6401</v>
      </c>
      <c r="E2517" s="93">
        <v>56.784000000000006</v>
      </c>
      <c r="F2517" s="33">
        <f t="shared" si="83"/>
        <v>85.176000000000016</v>
      </c>
      <c r="G2517" s="11">
        <v>100</v>
      </c>
      <c r="H2517" s="126" t="s">
        <v>3138</v>
      </c>
      <c r="I2517" s="32"/>
      <c r="J2517" s="124"/>
      <c r="K2517" s="120"/>
      <c r="M2517" s="117"/>
    </row>
    <row r="2518" spans="1:13" ht="14.25" customHeight="1" x14ac:dyDescent="0.3">
      <c r="A2518" s="3"/>
      <c r="B2518" s="11" t="s">
        <v>6205</v>
      </c>
      <c r="C2518" s="14"/>
      <c r="D2518" s="10" t="s">
        <v>6206</v>
      </c>
      <c r="E2518" s="93">
        <v>56.784000000000006</v>
      </c>
      <c r="F2518" s="33">
        <f t="shared" si="83"/>
        <v>85.176000000000016</v>
      </c>
      <c r="G2518" s="11">
        <v>100</v>
      </c>
      <c r="H2518" s="126" t="s">
        <v>3138</v>
      </c>
      <c r="I2518" s="32"/>
      <c r="J2518" s="124"/>
      <c r="K2518" s="120"/>
      <c r="M2518" s="117"/>
    </row>
    <row r="2519" spans="1:13" ht="14.25" customHeight="1" x14ac:dyDescent="0.3">
      <c r="A2519" s="3"/>
      <c r="B2519" s="11" t="s">
        <v>5837</v>
      </c>
      <c r="C2519" s="14"/>
      <c r="D2519" s="10" t="s">
        <v>5838</v>
      </c>
      <c r="E2519" s="93">
        <v>56.784000000000006</v>
      </c>
      <c r="F2519" s="33">
        <f t="shared" si="83"/>
        <v>85.176000000000016</v>
      </c>
      <c r="G2519" s="11">
        <v>100</v>
      </c>
      <c r="H2519" s="126" t="s">
        <v>3138</v>
      </c>
      <c r="I2519" s="32"/>
      <c r="J2519" s="124"/>
      <c r="K2519" s="120"/>
      <c r="M2519" s="117"/>
    </row>
    <row r="2520" spans="1:13" ht="14.25" customHeight="1" x14ac:dyDescent="0.3">
      <c r="A2520" s="3"/>
      <c r="B2520" s="11" t="s">
        <v>6402</v>
      </c>
      <c r="C2520" s="14"/>
      <c r="D2520" s="10" t="s">
        <v>6522</v>
      </c>
      <c r="E2520" s="93">
        <v>56.784000000000006</v>
      </c>
      <c r="F2520" s="33">
        <f t="shared" si="83"/>
        <v>85.176000000000016</v>
      </c>
      <c r="G2520" s="11">
        <v>100</v>
      </c>
      <c r="H2520" s="126" t="s">
        <v>3138</v>
      </c>
      <c r="I2520" s="32"/>
      <c r="J2520" s="124"/>
      <c r="K2520" s="120"/>
      <c r="M2520" s="117"/>
    </row>
    <row r="2521" spans="1:13" ht="14.25" customHeight="1" x14ac:dyDescent="0.3">
      <c r="A2521" s="3"/>
      <c r="B2521" s="63" t="s">
        <v>5840</v>
      </c>
      <c r="C2521" s="14"/>
      <c r="D2521" s="10" t="s">
        <v>5841</v>
      </c>
      <c r="E2521" s="93">
        <v>56.784000000000006</v>
      </c>
      <c r="F2521" s="33">
        <f t="shared" si="83"/>
        <v>85.176000000000016</v>
      </c>
      <c r="G2521" s="11"/>
      <c r="H2521" s="126" t="s">
        <v>3138</v>
      </c>
      <c r="I2521" s="32"/>
      <c r="J2521" s="124"/>
      <c r="K2521" s="120"/>
      <c r="M2521" s="117"/>
    </row>
    <row r="2522" spans="1:13" ht="14.25" customHeight="1" x14ac:dyDescent="0.3">
      <c r="B2522" s="11" t="s">
        <v>767</v>
      </c>
      <c r="C2522" s="14"/>
      <c r="D2522" s="10" t="s">
        <v>4430</v>
      </c>
      <c r="E2522" s="93">
        <v>67.828000000000003</v>
      </c>
      <c r="F2522" s="33">
        <f t="shared" si="83"/>
        <v>101.742</v>
      </c>
      <c r="G2522" s="11">
        <v>50</v>
      </c>
      <c r="H2522" s="126" t="s">
        <v>7530</v>
      </c>
      <c r="I2522" s="32"/>
      <c r="J2522" s="124"/>
      <c r="K2522" s="120"/>
      <c r="M2522" s="117"/>
    </row>
    <row r="2523" spans="1:13" ht="14.25" customHeight="1" x14ac:dyDescent="0.3">
      <c r="A2523" s="3"/>
      <c r="B2523" s="11" t="s">
        <v>768</v>
      </c>
      <c r="C2523" s="14"/>
      <c r="D2523" s="10" t="s">
        <v>4432</v>
      </c>
      <c r="E2523" s="93">
        <v>67.828000000000003</v>
      </c>
      <c r="F2523" s="33">
        <f t="shared" si="83"/>
        <v>101.742</v>
      </c>
      <c r="G2523" s="11">
        <v>100</v>
      </c>
      <c r="H2523" s="126" t="s">
        <v>7530</v>
      </c>
      <c r="I2523" s="32"/>
      <c r="J2523" s="124"/>
      <c r="K2523" s="120"/>
      <c r="M2523" s="117"/>
    </row>
    <row r="2524" spans="1:13" ht="14.25" customHeight="1" x14ac:dyDescent="0.3">
      <c r="A2524" s="3"/>
      <c r="B2524" s="11" t="s">
        <v>769</v>
      </c>
      <c r="C2524" s="14"/>
      <c r="D2524" s="10" t="s">
        <v>4406</v>
      </c>
      <c r="E2524" s="93">
        <v>67.828000000000003</v>
      </c>
      <c r="F2524" s="33">
        <f t="shared" si="83"/>
        <v>101.742</v>
      </c>
      <c r="G2524" s="11">
        <v>100</v>
      </c>
      <c r="H2524" s="126" t="s">
        <v>7530</v>
      </c>
      <c r="I2524" s="32"/>
      <c r="J2524" s="124"/>
      <c r="K2524" s="120"/>
      <c r="M2524" s="117"/>
    </row>
    <row r="2525" spans="1:13" ht="14.25" customHeight="1" x14ac:dyDescent="0.3">
      <c r="A2525" s="3"/>
      <c r="B2525" s="11" t="s">
        <v>770</v>
      </c>
      <c r="C2525" s="14"/>
      <c r="D2525" s="10" t="s">
        <v>4408</v>
      </c>
      <c r="E2525" s="93">
        <v>67.828000000000003</v>
      </c>
      <c r="F2525" s="33">
        <f t="shared" si="83"/>
        <v>101.742</v>
      </c>
      <c r="G2525" s="11">
        <v>100</v>
      </c>
      <c r="H2525" s="126" t="s">
        <v>7530</v>
      </c>
      <c r="I2525" s="32"/>
      <c r="J2525" s="124"/>
      <c r="K2525" s="120"/>
      <c r="M2525" s="117"/>
    </row>
    <row r="2526" spans="1:13" ht="14.25" customHeight="1" x14ac:dyDescent="0.3">
      <c r="A2526" s="3"/>
      <c r="B2526" s="11" t="s">
        <v>771</v>
      </c>
      <c r="C2526" s="14"/>
      <c r="D2526" s="10" t="s">
        <v>4411</v>
      </c>
      <c r="E2526" s="93">
        <v>67.828000000000003</v>
      </c>
      <c r="F2526" s="33">
        <f t="shared" si="83"/>
        <v>101.742</v>
      </c>
      <c r="G2526" s="11">
        <v>100</v>
      </c>
      <c r="H2526" s="126" t="s">
        <v>7530</v>
      </c>
      <c r="I2526" s="32"/>
      <c r="J2526" s="124"/>
      <c r="K2526" s="120"/>
      <c r="M2526" s="117"/>
    </row>
    <row r="2527" spans="1:13" ht="14.25" customHeight="1" x14ac:dyDescent="0.3">
      <c r="A2527" s="3"/>
      <c r="B2527" s="11" t="s">
        <v>772</v>
      </c>
      <c r="C2527" s="14"/>
      <c r="D2527" s="10" t="s">
        <v>4413</v>
      </c>
      <c r="E2527" s="93">
        <v>67.828000000000003</v>
      </c>
      <c r="F2527" s="33">
        <f t="shared" si="83"/>
        <v>101.742</v>
      </c>
      <c r="G2527" s="11">
        <v>100</v>
      </c>
      <c r="H2527" s="126" t="s">
        <v>7530</v>
      </c>
      <c r="I2527" s="32"/>
      <c r="J2527" s="124"/>
      <c r="K2527" s="120"/>
      <c r="M2527" s="117"/>
    </row>
    <row r="2528" spans="1:13" ht="14.25" customHeight="1" x14ac:dyDescent="0.3">
      <c r="A2528" s="3"/>
      <c r="B2528" s="11" t="s">
        <v>773</v>
      </c>
      <c r="C2528" s="14"/>
      <c r="D2528" s="10" t="s">
        <v>4415</v>
      </c>
      <c r="E2528" s="93">
        <v>67.828000000000003</v>
      </c>
      <c r="F2528" s="33">
        <f t="shared" si="83"/>
        <v>101.742</v>
      </c>
      <c r="G2528" s="11">
        <v>100</v>
      </c>
      <c r="H2528" s="126" t="s">
        <v>7530</v>
      </c>
      <c r="I2528" s="32"/>
      <c r="J2528" s="124"/>
      <c r="K2528" s="120"/>
      <c r="M2528" s="117"/>
    </row>
    <row r="2529" spans="1:13" ht="14.25" customHeight="1" x14ac:dyDescent="0.3">
      <c r="A2529" s="3"/>
      <c r="B2529" s="11" t="s">
        <v>774</v>
      </c>
      <c r="C2529" s="14"/>
      <c r="D2529" s="10" t="s">
        <v>4417</v>
      </c>
      <c r="E2529" s="93">
        <v>67.828000000000003</v>
      </c>
      <c r="F2529" s="33">
        <f t="shared" si="83"/>
        <v>101.742</v>
      </c>
      <c r="G2529" s="11">
        <v>100</v>
      </c>
      <c r="H2529" s="126" t="s">
        <v>7530</v>
      </c>
      <c r="I2529" s="32"/>
      <c r="J2529" s="124"/>
      <c r="K2529" s="120"/>
      <c r="M2529" s="117"/>
    </row>
    <row r="2530" spans="1:13" ht="14.25" customHeight="1" x14ac:dyDescent="0.3">
      <c r="A2530" s="3"/>
      <c r="B2530" s="11" t="s">
        <v>775</v>
      </c>
      <c r="C2530" s="14"/>
      <c r="D2530" s="10" t="s">
        <v>4419</v>
      </c>
      <c r="E2530" s="93">
        <v>67.828000000000003</v>
      </c>
      <c r="F2530" s="33">
        <f t="shared" si="83"/>
        <v>101.742</v>
      </c>
      <c r="G2530" s="11">
        <v>100</v>
      </c>
      <c r="H2530" s="126" t="s">
        <v>7530</v>
      </c>
      <c r="I2530" s="32"/>
      <c r="J2530" s="124"/>
      <c r="K2530" s="120"/>
      <c r="M2530" s="117"/>
    </row>
    <row r="2531" spans="1:13" ht="14.25" customHeight="1" x14ac:dyDescent="0.3">
      <c r="A2531" s="3"/>
      <c r="B2531" s="11" t="s">
        <v>776</v>
      </c>
      <c r="C2531" s="14"/>
      <c r="D2531" s="10" t="s">
        <v>4421</v>
      </c>
      <c r="E2531" s="93">
        <v>67.828000000000003</v>
      </c>
      <c r="F2531" s="33">
        <f t="shared" si="83"/>
        <v>101.742</v>
      </c>
      <c r="G2531" s="11">
        <v>100</v>
      </c>
      <c r="H2531" s="126" t="s">
        <v>7530</v>
      </c>
      <c r="I2531" s="32"/>
      <c r="J2531" s="124"/>
      <c r="K2531" s="120"/>
      <c r="M2531" s="117"/>
    </row>
    <row r="2532" spans="1:13" ht="14.25" customHeight="1" x14ac:dyDescent="0.3">
      <c r="A2532" s="3"/>
      <c r="B2532" s="11" t="s">
        <v>777</v>
      </c>
      <c r="C2532" s="14"/>
      <c r="D2532" s="10" t="s">
        <v>4423</v>
      </c>
      <c r="E2532" s="93">
        <v>67.828000000000003</v>
      </c>
      <c r="F2532" s="33">
        <f t="shared" si="83"/>
        <v>101.742</v>
      </c>
      <c r="G2532" s="11">
        <v>100</v>
      </c>
      <c r="H2532" s="126" t="s">
        <v>7530</v>
      </c>
      <c r="I2532" s="32"/>
      <c r="J2532" s="124"/>
      <c r="K2532" s="120"/>
      <c r="M2532" s="117"/>
    </row>
    <row r="2533" spans="1:13" ht="14.25" customHeight="1" x14ac:dyDescent="0.3">
      <c r="A2533" s="3"/>
      <c r="B2533" s="11" t="s">
        <v>778</v>
      </c>
      <c r="C2533" s="14"/>
      <c r="D2533" s="10" t="s">
        <v>4425</v>
      </c>
      <c r="E2533" s="93">
        <v>67.828000000000003</v>
      </c>
      <c r="F2533" s="33">
        <f t="shared" si="83"/>
        <v>101.742</v>
      </c>
      <c r="G2533" s="11">
        <v>100</v>
      </c>
      <c r="H2533" s="126" t="s">
        <v>7530</v>
      </c>
      <c r="I2533" s="32"/>
      <c r="J2533" s="124"/>
      <c r="K2533" s="120"/>
      <c r="M2533" s="117"/>
    </row>
    <row r="2534" spans="1:13" ht="14.25" customHeight="1" x14ac:dyDescent="0.3">
      <c r="A2534" s="3"/>
      <c r="B2534" s="11" t="s">
        <v>779</v>
      </c>
      <c r="C2534" s="14"/>
      <c r="D2534" s="10" t="s">
        <v>4427</v>
      </c>
      <c r="E2534" s="93">
        <v>67.828000000000003</v>
      </c>
      <c r="F2534" s="33">
        <f t="shared" si="83"/>
        <v>101.742</v>
      </c>
      <c r="G2534" s="11">
        <v>100</v>
      </c>
      <c r="H2534" s="126" t="s">
        <v>7530</v>
      </c>
      <c r="I2534" s="32"/>
      <c r="J2534" s="124"/>
      <c r="K2534" s="120"/>
      <c r="M2534" s="117"/>
    </row>
    <row r="2535" spans="1:13" ht="14.25" customHeight="1" x14ac:dyDescent="0.3">
      <c r="A2535" s="3"/>
      <c r="B2535" s="11" t="s">
        <v>780</v>
      </c>
      <c r="C2535" s="14"/>
      <c r="D2535" s="10" t="s">
        <v>4429</v>
      </c>
      <c r="E2535" s="93">
        <v>81.048000000000002</v>
      </c>
      <c r="F2535" s="33">
        <f t="shared" si="83"/>
        <v>121.572</v>
      </c>
      <c r="G2535" s="11">
        <v>50</v>
      </c>
      <c r="H2535" s="126" t="s">
        <v>7528</v>
      </c>
      <c r="I2535" s="32"/>
      <c r="J2535" s="124"/>
      <c r="K2535" s="120"/>
      <c r="M2535" s="117"/>
    </row>
    <row r="2536" spans="1:13" ht="14.25" customHeight="1" x14ac:dyDescent="0.3">
      <c r="A2536" s="3"/>
      <c r="B2536" s="11" t="s">
        <v>781</v>
      </c>
      <c r="C2536" s="14"/>
      <c r="D2536" s="10" t="s">
        <v>4431</v>
      </c>
      <c r="E2536" s="93">
        <v>81.048000000000002</v>
      </c>
      <c r="F2536" s="33">
        <f t="shared" si="83"/>
        <v>121.572</v>
      </c>
      <c r="G2536" s="11">
        <v>100</v>
      </c>
      <c r="H2536" s="126" t="s">
        <v>7528</v>
      </c>
      <c r="I2536" s="32"/>
      <c r="J2536" s="124"/>
      <c r="K2536" s="120"/>
      <c r="M2536" s="117"/>
    </row>
    <row r="2537" spans="1:13" ht="14.25" customHeight="1" x14ac:dyDescent="0.3">
      <c r="A2537" s="3"/>
      <c r="B2537" s="11" t="s">
        <v>782</v>
      </c>
      <c r="C2537" s="14"/>
      <c r="D2537" s="10" t="s">
        <v>4405</v>
      </c>
      <c r="E2537" s="93">
        <v>81.048000000000002</v>
      </c>
      <c r="F2537" s="33">
        <f t="shared" si="83"/>
        <v>121.572</v>
      </c>
      <c r="G2537" s="11">
        <v>100</v>
      </c>
      <c r="H2537" s="126" t="s">
        <v>7528</v>
      </c>
      <c r="I2537" s="32"/>
      <c r="J2537" s="124"/>
      <c r="K2537" s="120"/>
      <c r="M2537" s="117"/>
    </row>
    <row r="2538" spans="1:13" ht="14.25" customHeight="1" x14ac:dyDescent="0.3">
      <c r="B2538" s="11" t="s">
        <v>783</v>
      </c>
      <c r="C2538" s="14"/>
      <c r="D2538" s="10" t="s">
        <v>4407</v>
      </c>
      <c r="E2538" s="93">
        <v>81.048000000000002</v>
      </c>
      <c r="F2538" s="33">
        <f t="shared" si="83"/>
        <v>121.572</v>
      </c>
      <c r="G2538" s="11">
        <v>100</v>
      </c>
      <c r="H2538" s="126" t="s">
        <v>7528</v>
      </c>
      <c r="I2538" s="32"/>
      <c r="J2538" s="124"/>
      <c r="K2538" s="120"/>
      <c r="M2538" s="117"/>
    </row>
    <row r="2539" spans="1:13" ht="14.25" customHeight="1" x14ac:dyDescent="0.3">
      <c r="B2539" s="11" t="s">
        <v>784</v>
      </c>
      <c r="C2539" s="14"/>
      <c r="D2539" s="10" t="s">
        <v>4410</v>
      </c>
      <c r="E2539" s="93">
        <v>81.048000000000002</v>
      </c>
      <c r="F2539" s="33">
        <f t="shared" si="83"/>
        <v>121.572</v>
      </c>
      <c r="G2539" s="11">
        <v>100</v>
      </c>
      <c r="H2539" s="126" t="s">
        <v>7528</v>
      </c>
      <c r="I2539" s="32"/>
      <c r="J2539" s="124"/>
      <c r="K2539" s="120"/>
      <c r="M2539" s="117"/>
    </row>
    <row r="2540" spans="1:13" ht="14.25" customHeight="1" x14ac:dyDescent="0.3">
      <c r="B2540" s="11" t="s">
        <v>785</v>
      </c>
      <c r="C2540" s="14"/>
      <c r="D2540" s="10" t="s">
        <v>4412</v>
      </c>
      <c r="E2540" s="93">
        <v>81.048000000000002</v>
      </c>
      <c r="F2540" s="33">
        <f t="shared" si="83"/>
        <v>121.572</v>
      </c>
      <c r="G2540" s="11">
        <v>100</v>
      </c>
      <c r="H2540" s="126" t="s">
        <v>7528</v>
      </c>
      <c r="I2540" s="32"/>
      <c r="J2540" s="124"/>
      <c r="K2540" s="120"/>
      <c r="M2540" s="117"/>
    </row>
    <row r="2541" spans="1:13" ht="14.25" customHeight="1" x14ac:dyDescent="0.3">
      <c r="B2541" s="11" t="s">
        <v>786</v>
      </c>
      <c r="C2541" s="14"/>
      <c r="D2541" s="10" t="s">
        <v>4414</v>
      </c>
      <c r="E2541" s="93">
        <v>81.048000000000002</v>
      </c>
      <c r="F2541" s="33">
        <f t="shared" si="83"/>
        <v>121.572</v>
      </c>
      <c r="G2541" s="11">
        <v>100</v>
      </c>
      <c r="H2541" s="126" t="s">
        <v>7528</v>
      </c>
      <c r="I2541" s="32"/>
      <c r="J2541" s="124"/>
      <c r="K2541" s="120"/>
      <c r="M2541" s="117"/>
    </row>
    <row r="2542" spans="1:13" ht="14.25" customHeight="1" x14ac:dyDescent="0.3">
      <c r="B2542" s="11" t="s">
        <v>787</v>
      </c>
      <c r="C2542" s="14"/>
      <c r="D2542" s="10" t="s">
        <v>4416</v>
      </c>
      <c r="E2542" s="93">
        <v>81.048000000000002</v>
      </c>
      <c r="F2542" s="33">
        <f t="shared" si="83"/>
        <v>121.572</v>
      </c>
      <c r="G2542" s="11">
        <v>100</v>
      </c>
      <c r="H2542" s="126" t="s">
        <v>7528</v>
      </c>
      <c r="I2542" s="32"/>
      <c r="J2542" s="124"/>
      <c r="K2542" s="120"/>
      <c r="M2542" s="117"/>
    </row>
    <row r="2543" spans="1:13" ht="14.25" customHeight="1" x14ac:dyDescent="0.3">
      <c r="B2543" s="11" t="s">
        <v>788</v>
      </c>
      <c r="C2543" s="14"/>
      <c r="D2543" s="10" t="s">
        <v>4418</v>
      </c>
      <c r="E2543" s="93">
        <v>81.048000000000002</v>
      </c>
      <c r="F2543" s="33">
        <f t="shared" si="83"/>
        <v>121.572</v>
      </c>
      <c r="G2543" s="11">
        <v>100</v>
      </c>
      <c r="H2543" s="126" t="s">
        <v>7528</v>
      </c>
      <c r="I2543" s="32"/>
      <c r="J2543" s="124"/>
      <c r="K2543" s="120"/>
      <c r="M2543" s="117"/>
    </row>
    <row r="2544" spans="1:13" ht="14.25" customHeight="1" x14ac:dyDescent="0.3">
      <c r="B2544" s="11" t="s">
        <v>789</v>
      </c>
      <c r="C2544" s="14"/>
      <c r="D2544" s="10" t="s">
        <v>4420</v>
      </c>
      <c r="E2544" s="93">
        <v>81.048000000000002</v>
      </c>
      <c r="F2544" s="33">
        <f t="shared" si="83"/>
        <v>121.572</v>
      </c>
      <c r="G2544" s="11">
        <v>100</v>
      </c>
      <c r="H2544" s="126" t="s">
        <v>7528</v>
      </c>
      <c r="I2544" s="32"/>
      <c r="J2544" s="124"/>
      <c r="K2544" s="120"/>
      <c r="M2544" s="117"/>
    </row>
    <row r="2545" spans="1:13" ht="14.25" customHeight="1" x14ac:dyDescent="0.3">
      <c r="B2545" s="11" t="s">
        <v>790</v>
      </c>
      <c r="C2545" s="14"/>
      <c r="D2545" s="10" t="s">
        <v>4422</v>
      </c>
      <c r="E2545" s="93">
        <v>81.048000000000002</v>
      </c>
      <c r="F2545" s="33">
        <f t="shared" si="83"/>
        <v>121.572</v>
      </c>
      <c r="G2545" s="11">
        <v>100</v>
      </c>
      <c r="H2545" s="126" t="s">
        <v>7528</v>
      </c>
      <c r="I2545" s="32"/>
      <c r="J2545" s="124"/>
      <c r="K2545" s="120"/>
      <c r="M2545" s="117"/>
    </row>
    <row r="2546" spans="1:13" ht="14.25" customHeight="1" x14ac:dyDescent="0.3">
      <c r="B2546" s="11" t="s">
        <v>791</v>
      </c>
      <c r="C2546" s="14"/>
      <c r="D2546" s="10" t="s">
        <v>4424</v>
      </c>
      <c r="E2546" s="93">
        <v>81.048000000000002</v>
      </c>
      <c r="F2546" s="33">
        <f t="shared" si="83"/>
        <v>121.572</v>
      </c>
      <c r="G2546" s="11">
        <v>100</v>
      </c>
      <c r="H2546" s="126" t="s">
        <v>7528</v>
      </c>
      <c r="I2546" s="32"/>
      <c r="J2546" s="124"/>
      <c r="K2546" s="120"/>
      <c r="M2546" s="117"/>
    </row>
    <row r="2547" spans="1:13" ht="14.25" customHeight="1" x14ac:dyDescent="0.3">
      <c r="B2547" s="11" t="s">
        <v>792</v>
      </c>
      <c r="C2547" s="14"/>
      <c r="D2547" s="10" t="s">
        <v>4426</v>
      </c>
      <c r="E2547" s="93">
        <v>81.048000000000002</v>
      </c>
      <c r="F2547" s="33">
        <f t="shared" si="83"/>
        <v>121.572</v>
      </c>
      <c r="G2547" s="11">
        <v>100</v>
      </c>
      <c r="H2547" s="126" t="s">
        <v>7528</v>
      </c>
      <c r="I2547" s="32"/>
      <c r="J2547" s="124"/>
      <c r="K2547" s="120"/>
      <c r="M2547" s="117"/>
    </row>
    <row r="2548" spans="1:13" ht="14.25" customHeight="1" x14ac:dyDescent="0.3">
      <c r="B2548" s="11" t="s">
        <v>793</v>
      </c>
      <c r="C2548" s="14"/>
      <c r="D2548" s="10" t="s">
        <v>4428</v>
      </c>
      <c r="E2548" s="93">
        <v>81.048000000000002</v>
      </c>
      <c r="F2548" s="33">
        <f t="shared" si="83"/>
        <v>121.572</v>
      </c>
      <c r="G2548" s="11">
        <v>100</v>
      </c>
      <c r="H2548" s="126" t="s">
        <v>7528</v>
      </c>
      <c r="I2548" s="32"/>
      <c r="J2548" s="124"/>
      <c r="K2548" s="120"/>
      <c r="M2548" s="117"/>
    </row>
    <row r="2549" spans="1:13" ht="14.25" customHeight="1" x14ac:dyDescent="0.3">
      <c r="B2549" s="11" t="s">
        <v>794</v>
      </c>
      <c r="C2549" s="14"/>
      <c r="D2549" s="10" t="s">
        <v>4404</v>
      </c>
      <c r="E2549" s="93">
        <v>104.18100000000001</v>
      </c>
      <c r="F2549" s="33">
        <f t="shared" si="83"/>
        <v>156.2715</v>
      </c>
      <c r="G2549" s="11">
        <v>100</v>
      </c>
      <c r="H2549" s="126" t="s">
        <v>7528</v>
      </c>
      <c r="I2549" s="32"/>
      <c r="J2549" s="124"/>
      <c r="K2549" s="120"/>
      <c r="M2549" s="117"/>
    </row>
    <row r="2550" spans="1:13" ht="14.25" customHeight="1" x14ac:dyDescent="0.3">
      <c r="B2550" s="11" t="s">
        <v>795</v>
      </c>
      <c r="C2550" s="14"/>
      <c r="D2550" s="10" t="s">
        <v>4409</v>
      </c>
      <c r="E2550" s="93">
        <v>104.18100000000001</v>
      </c>
      <c r="F2550" s="33">
        <f t="shared" si="83"/>
        <v>156.2715</v>
      </c>
      <c r="G2550" s="11">
        <v>100</v>
      </c>
      <c r="H2550" s="126" t="s">
        <v>7528</v>
      </c>
      <c r="I2550" s="32"/>
      <c r="J2550" s="124"/>
      <c r="K2550" s="120"/>
      <c r="M2550" s="117"/>
    </row>
    <row r="2551" spans="1:13" ht="14.25" customHeight="1" x14ac:dyDescent="0.25">
      <c r="A2551" s="16"/>
      <c r="B2551" s="17"/>
      <c r="C2551" s="18" t="s">
        <v>2102</v>
      </c>
      <c r="D2551" s="19"/>
      <c r="E2551" s="94" t="s">
        <v>3138</v>
      </c>
      <c r="F2551" s="34" t="str">
        <f t="shared" si="83"/>
        <v/>
      </c>
      <c r="G2551" s="17"/>
      <c r="H2551" s="126" t="s">
        <v>3138</v>
      </c>
      <c r="I2551" s="32"/>
      <c r="J2551" s="124"/>
      <c r="K2551" s="120"/>
      <c r="M2551" s="117"/>
    </row>
    <row r="2552" spans="1:13" ht="14.25" customHeight="1" x14ac:dyDescent="0.3">
      <c r="A2552" s="21"/>
      <c r="B2552" s="22" t="s">
        <v>2402</v>
      </c>
      <c r="C2552" s="23"/>
      <c r="D2552" s="24" t="s">
        <v>3130</v>
      </c>
      <c r="E2552" s="95" t="s">
        <v>3629</v>
      </c>
      <c r="F2552" s="35" t="str">
        <f t="shared" si="83"/>
        <v>VENTA</v>
      </c>
      <c r="G2552" s="22" t="s">
        <v>1965</v>
      </c>
      <c r="H2552" s="126" t="s">
        <v>3138</v>
      </c>
      <c r="I2552" s="32"/>
      <c r="J2552" s="124"/>
      <c r="K2552" s="120"/>
      <c r="M2552" s="117"/>
    </row>
    <row r="2553" spans="1:13" ht="14.25" customHeight="1" x14ac:dyDescent="0.3">
      <c r="A2553" s="3"/>
      <c r="B2553" s="11" t="s">
        <v>796</v>
      </c>
      <c r="C2553" s="14"/>
      <c r="D2553" s="10" t="s">
        <v>5638</v>
      </c>
      <c r="E2553" s="93">
        <v>219.32000000000002</v>
      </c>
      <c r="F2553" s="33">
        <f t="shared" ref="F2553:F2612" si="86">IF(G2553="ENV.","VENTA",IF(B2553="","",E2553+E2553*A$2/100))</f>
        <v>328.98</v>
      </c>
      <c r="G2553" s="11">
        <v>10</v>
      </c>
      <c r="H2553" s="126" t="s">
        <v>3138</v>
      </c>
      <c r="I2553" s="32"/>
      <c r="J2553" s="124"/>
      <c r="K2553" s="120"/>
      <c r="M2553" s="117"/>
    </row>
    <row r="2554" spans="1:13" ht="14.25" customHeight="1" x14ac:dyDescent="0.3">
      <c r="A2554" s="3"/>
      <c r="B2554" s="11" t="s">
        <v>797</v>
      </c>
      <c r="C2554" s="14"/>
      <c r="D2554" s="10" t="s">
        <v>5639</v>
      </c>
      <c r="E2554" s="93">
        <v>219.32000000000002</v>
      </c>
      <c r="F2554" s="33">
        <f t="shared" si="86"/>
        <v>328.98</v>
      </c>
      <c r="G2554" s="11">
        <v>10</v>
      </c>
      <c r="H2554" s="126" t="s">
        <v>3138</v>
      </c>
      <c r="I2554" s="32"/>
      <c r="J2554" s="124"/>
      <c r="K2554" s="120"/>
      <c r="M2554" s="117"/>
    </row>
    <row r="2555" spans="1:13" ht="14.25" customHeight="1" x14ac:dyDescent="0.3">
      <c r="A2555" s="3"/>
      <c r="B2555" s="11" t="s">
        <v>798</v>
      </c>
      <c r="C2555" s="14"/>
      <c r="D2555" s="10" t="s">
        <v>5640</v>
      </c>
      <c r="E2555" s="93">
        <v>181.464</v>
      </c>
      <c r="F2555" s="33">
        <f t="shared" si="86"/>
        <v>272.19600000000003</v>
      </c>
      <c r="G2555" s="11">
        <v>10</v>
      </c>
      <c r="H2555" s="126" t="s">
        <v>3138</v>
      </c>
      <c r="I2555" s="32"/>
      <c r="J2555" s="124"/>
      <c r="K2555" s="120"/>
      <c r="M2555" s="117"/>
    </row>
    <row r="2556" spans="1:13" ht="14.25" customHeight="1" x14ac:dyDescent="0.3">
      <c r="A2556" s="3"/>
      <c r="B2556" s="11" t="s">
        <v>799</v>
      </c>
      <c r="C2556" s="14"/>
      <c r="D2556" s="10" t="s">
        <v>5641</v>
      </c>
      <c r="E2556" s="93">
        <v>166.92700000000002</v>
      </c>
      <c r="F2556" s="33">
        <f t="shared" si="86"/>
        <v>250.39050000000003</v>
      </c>
      <c r="G2556" s="11">
        <v>10</v>
      </c>
      <c r="H2556" s="126" t="s">
        <v>3138</v>
      </c>
      <c r="I2556" s="32"/>
      <c r="J2556" s="124"/>
      <c r="K2556" s="120"/>
      <c r="M2556" s="117"/>
    </row>
    <row r="2557" spans="1:13" ht="14.25" customHeight="1" x14ac:dyDescent="0.3">
      <c r="A2557" s="3"/>
      <c r="B2557" s="11" t="s">
        <v>800</v>
      </c>
      <c r="C2557" s="14"/>
      <c r="D2557" s="10" t="s">
        <v>5636</v>
      </c>
      <c r="E2557" s="93">
        <v>166.92700000000002</v>
      </c>
      <c r="F2557" s="33">
        <f t="shared" si="86"/>
        <v>250.39050000000003</v>
      </c>
      <c r="G2557" s="11">
        <v>10</v>
      </c>
      <c r="H2557" s="126" t="s">
        <v>3138</v>
      </c>
      <c r="I2557" s="32"/>
      <c r="J2557" s="124"/>
      <c r="K2557" s="120"/>
      <c r="M2557" s="117"/>
    </row>
    <row r="2558" spans="1:13" ht="14.25" customHeight="1" x14ac:dyDescent="0.3">
      <c r="A2558" s="3"/>
      <c r="B2558" s="11" t="s">
        <v>801</v>
      </c>
      <c r="C2558" s="14"/>
      <c r="D2558" s="10" t="s">
        <v>5637</v>
      </c>
      <c r="E2558" s="93">
        <v>166.92700000000002</v>
      </c>
      <c r="F2558" s="33">
        <f t="shared" si="86"/>
        <v>250.39050000000003</v>
      </c>
      <c r="G2558" s="11">
        <v>10</v>
      </c>
      <c r="H2558" s="126" t="s">
        <v>3138</v>
      </c>
      <c r="I2558" s="32"/>
      <c r="J2558" s="124"/>
      <c r="K2558" s="120"/>
      <c r="M2558" s="117"/>
    </row>
    <row r="2559" spans="1:13" ht="14.25" customHeight="1" x14ac:dyDescent="0.3">
      <c r="A2559" s="3"/>
      <c r="B2559" s="11" t="s">
        <v>802</v>
      </c>
      <c r="C2559" s="14"/>
      <c r="D2559" s="10" t="s">
        <v>5644</v>
      </c>
      <c r="E2559" s="93">
        <v>255.78500000000003</v>
      </c>
      <c r="F2559" s="33">
        <f t="shared" si="86"/>
        <v>383.67750000000001</v>
      </c>
      <c r="G2559" s="11">
        <v>10</v>
      </c>
      <c r="H2559" s="126" t="s">
        <v>3138</v>
      </c>
      <c r="I2559" s="32"/>
      <c r="J2559" s="124"/>
      <c r="K2559" s="120"/>
      <c r="M2559" s="117"/>
    </row>
    <row r="2560" spans="1:13" ht="14.25" customHeight="1" x14ac:dyDescent="0.3">
      <c r="A2560" s="3"/>
      <c r="B2560" s="11" t="s">
        <v>803</v>
      </c>
      <c r="C2560" s="14"/>
      <c r="D2560" s="10" t="s">
        <v>5645</v>
      </c>
      <c r="E2560" s="93">
        <v>255.78500000000003</v>
      </c>
      <c r="F2560" s="33">
        <f t="shared" si="86"/>
        <v>383.67750000000001</v>
      </c>
      <c r="G2560" s="11">
        <v>10</v>
      </c>
      <c r="H2560" s="126" t="s">
        <v>3138</v>
      </c>
      <c r="I2560" s="32"/>
      <c r="J2560" s="124"/>
      <c r="K2560" s="120"/>
      <c r="M2560" s="117"/>
    </row>
    <row r="2561" spans="1:13" ht="14.25" customHeight="1" x14ac:dyDescent="0.3">
      <c r="A2561" s="3"/>
      <c r="B2561" s="11" t="s">
        <v>804</v>
      </c>
      <c r="C2561" s="14"/>
      <c r="D2561" s="10" t="s">
        <v>5646</v>
      </c>
      <c r="E2561" s="93">
        <v>211.65600000000001</v>
      </c>
      <c r="F2561" s="33">
        <f t="shared" si="86"/>
        <v>317.48400000000004</v>
      </c>
      <c r="G2561" s="11">
        <v>10</v>
      </c>
      <c r="H2561" s="126" t="s">
        <v>3138</v>
      </c>
      <c r="I2561" s="32"/>
      <c r="J2561" s="124"/>
      <c r="K2561" s="120"/>
      <c r="M2561" s="117"/>
    </row>
    <row r="2562" spans="1:13" ht="14.25" customHeight="1" x14ac:dyDescent="0.3">
      <c r="A2562" s="3"/>
      <c r="B2562" s="11" t="s">
        <v>805</v>
      </c>
      <c r="C2562" s="14"/>
      <c r="D2562" s="10" t="s">
        <v>5647</v>
      </c>
      <c r="E2562" s="93">
        <v>194.68600000000001</v>
      </c>
      <c r="F2562" s="33">
        <f t="shared" si="86"/>
        <v>292.029</v>
      </c>
      <c r="G2562" s="11">
        <v>10</v>
      </c>
      <c r="H2562" s="126" t="s">
        <v>3138</v>
      </c>
      <c r="I2562" s="32"/>
      <c r="J2562" s="124"/>
      <c r="K2562" s="120"/>
      <c r="M2562" s="117"/>
    </row>
    <row r="2563" spans="1:13" ht="14.25" customHeight="1" x14ac:dyDescent="0.3">
      <c r="A2563" s="3"/>
      <c r="B2563" s="11" t="s">
        <v>806</v>
      </c>
      <c r="C2563" s="14"/>
      <c r="D2563" s="10" t="s">
        <v>5642</v>
      </c>
      <c r="E2563" s="93">
        <v>194.68600000000001</v>
      </c>
      <c r="F2563" s="33">
        <f t="shared" si="86"/>
        <v>292.029</v>
      </c>
      <c r="G2563" s="11">
        <v>10</v>
      </c>
      <c r="H2563" s="126" t="s">
        <v>3138</v>
      </c>
      <c r="I2563" s="32"/>
      <c r="J2563" s="124"/>
      <c r="K2563" s="120"/>
      <c r="M2563" s="117"/>
    </row>
    <row r="2564" spans="1:13" ht="14.25" customHeight="1" x14ac:dyDescent="0.3">
      <c r="A2564" s="3"/>
      <c r="B2564" s="11" t="s">
        <v>807</v>
      </c>
      <c r="C2564" s="14"/>
      <c r="D2564" s="10" t="s">
        <v>5643</v>
      </c>
      <c r="E2564" s="93">
        <v>194.68600000000001</v>
      </c>
      <c r="F2564" s="33">
        <f t="shared" si="86"/>
        <v>292.029</v>
      </c>
      <c r="G2564" s="11">
        <v>10</v>
      </c>
      <c r="H2564" s="126" t="s">
        <v>3138</v>
      </c>
      <c r="I2564" s="32"/>
      <c r="J2564" s="124"/>
      <c r="K2564" s="120"/>
      <c r="M2564" s="117"/>
    </row>
    <row r="2565" spans="1:13" ht="14.25" customHeight="1" x14ac:dyDescent="0.3">
      <c r="A2565" s="3"/>
      <c r="B2565" s="11" t="s">
        <v>808</v>
      </c>
      <c r="C2565" s="14"/>
      <c r="D2565" s="10" t="s">
        <v>5634</v>
      </c>
      <c r="E2565" s="93">
        <v>443.45000000000005</v>
      </c>
      <c r="F2565" s="33">
        <f t="shared" si="86"/>
        <v>665.17500000000007</v>
      </c>
      <c r="G2565" s="11">
        <v>10</v>
      </c>
      <c r="H2565" s="126" t="s">
        <v>3138</v>
      </c>
      <c r="I2565" s="32"/>
      <c r="J2565" s="124"/>
      <c r="K2565" s="120"/>
      <c r="M2565" s="117"/>
    </row>
    <row r="2566" spans="1:13" ht="14.25" customHeight="1" x14ac:dyDescent="0.3">
      <c r="A2566" s="3"/>
      <c r="B2566" s="11" t="s">
        <v>809</v>
      </c>
      <c r="C2566" s="14"/>
      <c r="D2566" s="10" t="s">
        <v>5635</v>
      </c>
      <c r="E2566" s="93">
        <v>443.45000000000005</v>
      </c>
      <c r="F2566" s="33">
        <f t="shared" si="86"/>
        <v>665.17500000000007</v>
      </c>
      <c r="G2566" s="11">
        <v>10</v>
      </c>
      <c r="H2566" s="126" t="s">
        <v>3138</v>
      </c>
      <c r="I2566" s="32"/>
      <c r="J2566" s="124"/>
      <c r="K2566" s="120"/>
      <c r="M2566" s="117"/>
    </row>
    <row r="2567" spans="1:13" ht="14.25" customHeight="1" x14ac:dyDescent="0.3">
      <c r="A2567" s="3"/>
      <c r="B2567" s="11" t="s">
        <v>810</v>
      </c>
      <c r="C2567" s="14"/>
      <c r="D2567" s="10" t="s">
        <v>5626</v>
      </c>
      <c r="E2567" s="93">
        <v>365.62400000000002</v>
      </c>
      <c r="F2567" s="33">
        <f t="shared" si="86"/>
        <v>548.43600000000004</v>
      </c>
      <c r="G2567" s="11">
        <v>10</v>
      </c>
      <c r="H2567" s="126" t="s">
        <v>3138</v>
      </c>
      <c r="I2567" s="32"/>
      <c r="J2567" s="124"/>
      <c r="K2567" s="120"/>
      <c r="M2567" s="117"/>
    </row>
    <row r="2568" spans="1:13" ht="14.25" customHeight="1" x14ac:dyDescent="0.3">
      <c r="B2568" s="11" t="s">
        <v>811</v>
      </c>
      <c r="C2568" s="14"/>
      <c r="D2568" s="10" t="s">
        <v>5627</v>
      </c>
      <c r="E2568" s="93">
        <v>302.52500000000003</v>
      </c>
      <c r="F2568" s="33">
        <f t="shared" si="86"/>
        <v>453.78750000000002</v>
      </c>
      <c r="G2568" s="11">
        <v>10</v>
      </c>
      <c r="H2568" s="126" t="s">
        <v>3138</v>
      </c>
      <c r="I2568" s="32"/>
      <c r="J2568" s="124"/>
      <c r="K2568" s="120"/>
      <c r="M2568" s="117"/>
    </row>
    <row r="2569" spans="1:13" ht="14.25" customHeight="1" x14ac:dyDescent="0.3">
      <c r="B2569" s="11" t="s">
        <v>812</v>
      </c>
      <c r="C2569" s="14"/>
      <c r="D2569" s="10" t="s">
        <v>5628</v>
      </c>
      <c r="E2569" s="93">
        <v>278.27100000000002</v>
      </c>
      <c r="F2569" s="33">
        <f t="shared" si="86"/>
        <v>417.40650000000005</v>
      </c>
      <c r="G2569" s="11">
        <v>10</v>
      </c>
      <c r="H2569" s="126" t="s">
        <v>3138</v>
      </c>
      <c r="I2569" s="32"/>
      <c r="J2569" s="124"/>
      <c r="K2569" s="120"/>
      <c r="M2569" s="117"/>
    </row>
    <row r="2570" spans="1:13" ht="14.25" customHeight="1" x14ac:dyDescent="0.3">
      <c r="B2570" s="11" t="s">
        <v>813</v>
      </c>
      <c r="C2570" s="14"/>
      <c r="D2570" s="10" t="s">
        <v>5629</v>
      </c>
      <c r="E2570" s="93">
        <v>548.42500000000007</v>
      </c>
      <c r="F2570" s="33">
        <f t="shared" si="86"/>
        <v>822.63750000000005</v>
      </c>
      <c r="G2570" s="11">
        <v>10</v>
      </c>
      <c r="H2570" s="126" t="s">
        <v>3138</v>
      </c>
      <c r="I2570" s="32"/>
      <c r="J2570" s="124"/>
      <c r="K2570" s="120"/>
      <c r="M2570" s="117"/>
    </row>
    <row r="2571" spans="1:13" ht="14.25" customHeight="1" x14ac:dyDescent="0.3">
      <c r="B2571" s="11" t="s">
        <v>814</v>
      </c>
      <c r="C2571" s="14"/>
      <c r="D2571" s="10" t="s">
        <v>5630</v>
      </c>
      <c r="E2571" s="93">
        <v>417.40600000000001</v>
      </c>
      <c r="F2571" s="33">
        <f t="shared" si="86"/>
        <v>626.10900000000004</v>
      </c>
      <c r="G2571" s="11">
        <v>10</v>
      </c>
      <c r="H2571" s="126" t="s">
        <v>3138</v>
      </c>
      <c r="I2571" s="32"/>
      <c r="J2571" s="124"/>
      <c r="K2571" s="120"/>
      <c r="M2571" s="117"/>
    </row>
    <row r="2572" spans="1:13" ht="14.25" customHeight="1" x14ac:dyDescent="0.25">
      <c r="A2572" s="16"/>
      <c r="B2572" s="17"/>
      <c r="C2572" s="18" t="s">
        <v>2103</v>
      </c>
      <c r="D2572" s="19"/>
      <c r="E2572" s="94" t="s">
        <v>3138</v>
      </c>
      <c r="F2572" s="34" t="str">
        <f t="shared" si="86"/>
        <v/>
      </c>
      <c r="G2572" s="17"/>
      <c r="H2572" s="126" t="s">
        <v>3138</v>
      </c>
      <c r="I2572" s="32"/>
      <c r="J2572" s="124"/>
      <c r="K2572" s="120"/>
      <c r="M2572" s="117"/>
    </row>
    <row r="2573" spans="1:13" ht="14.25" customHeight="1" x14ac:dyDescent="0.3">
      <c r="A2573" s="21"/>
      <c r="B2573" s="22" t="s">
        <v>2402</v>
      </c>
      <c r="C2573" s="23"/>
      <c r="D2573" s="24" t="s">
        <v>3130</v>
      </c>
      <c r="E2573" s="95" t="s">
        <v>3629</v>
      </c>
      <c r="F2573" s="35" t="str">
        <f t="shared" si="86"/>
        <v>VENTA</v>
      </c>
      <c r="G2573" s="22" t="s">
        <v>1965</v>
      </c>
      <c r="H2573" s="126" t="s">
        <v>3138</v>
      </c>
      <c r="I2573" s="32"/>
      <c r="J2573" s="124"/>
      <c r="K2573" s="120"/>
      <c r="M2573" s="117"/>
    </row>
    <row r="2574" spans="1:13" ht="14.25" customHeight="1" x14ac:dyDescent="0.3">
      <c r="B2574" s="11" t="s">
        <v>815</v>
      </c>
      <c r="C2574" s="14"/>
      <c r="D2574" s="10" t="s">
        <v>4457</v>
      </c>
      <c r="E2574" s="93">
        <v>42.975999999999999</v>
      </c>
      <c r="F2574" s="33">
        <f t="shared" si="86"/>
        <v>64.463999999999999</v>
      </c>
      <c r="G2574" s="11">
        <v>30</v>
      </c>
      <c r="H2574" s="126" t="s">
        <v>7530</v>
      </c>
      <c r="I2574" s="32"/>
      <c r="J2574" s="124"/>
      <c r="K2574" s="120"/>
      <c r="M2574" s="117"/>
    </row>
    <row r="2575" spans="1:13" ht="14.25" customHeight="1" x14ac:dyDescent="0.3">
      <c r="B2575" s="11" t="s">
        <v>816</v>
      </c>
      <c r="C2575" s="14"/>
      <c r="D2575" s="10" t="s">
        <v>4459</v>
      </c>
      <c r="E2575" s="93">
        <v>42.975999999999999</v>
      </c>
      <c r="F2575" s="33">
        <f t="shared" si="86"/>
        <v>64.463999999999999</v>
      </c>
      <c r="G2575" s="11">
        <v>30</v>
      </c>
      <c r="H2575" s="126" t="s">
        <v>7530</v>
      </c>
      <c r="I2575" s="32"/>
      <c r="J2575" s="124"/>
      <c r="K2575" s="120"/>
      <c r="M2575" s="117"/>
    </row>
    <row r="2576" spans="1:13" ht="14.25" customHeight="1" x14ac:dyDescent="0.3">
      <c r="B2576" s="11" t="s">
        <v>817</v>
      </c>
      <c r="C2576" s="14"/>
      <c r="D2576" s="10" t="s">
        <v>4462</v>
      </c>
      <c r="E2576" s="93">
        <v>42.975999999999999</v>
      </c>
      <c r="F2576" s="33">
        <f t="shared" si="86"/>
        <v>64.463999999999999</v>
      </c>
      <c r="G2576" s="11">
        <v>30</v>
      </c>
      <c r="H2576" s="126" t="s">
        <v>7530</v>
      </c>
      <c r="I2576" s="32"/>
      <c r="J2576" s="124"/>
      <c r="K2576" s="120"/>
      <c r="M2576" s="117"/>
    </row>
    <row r="2577" spans="1:13" ht="14.25" customHeight="1" x14ac:dyDescent="0.3">
      <c r="B2577" s="11" t="s">
        <v>818</v>
      </c>
      <c r="C2577" s="14"/>
      <c r="D2577" s="10" t="s">
        <v>4460</v>
      </c>
      <c r="E2577" s="93">
        <v>42.975999999999999</v>
      </c>
      <c r="F2577" s="33">
        <f t="shared" si="86"/>
        <v>64.463999999999999</v>
      </c>
      <c r="G2577" s="11">
        <v>30</v>
      </c>
      <c r="H2577" s="126" t="s">
        <v>7530</v>
      </c>
      <c r="I2577" s="32"/>
      <c r="J2577" s="124"/>
      <c r="K2577" s="120"/>
      <c r="M2577" s="117"/>
    </row>
    <row r="2578" spans="1:13" ht="14.25" customHeight="1" x14ac:dyDescent="0.3">
      <c r="B2578" s="11" t="s">
        <v>819</v>
      </c>
      <c r="C2578" s="14"/>
      <c r="D2578" s="10" t="s">
        <v>4458</v>
      </c>
      <c r="E2578" s="93">
        <v>42.975999999999999</v>
      </c>
      <c r="F2578" s="33">
        <f t="shared" si="86"/>
        <v>64.463999999999999</v>
      </c>
      <c r="G2578" s="11">
        <v>30</v>
      </c>
      <c r="H2578" s="126" t="s">
        <v>7530</v>
      </c>
      <c r="I2578" s="32"/>
      <c r="J2578" s="124"/>
      <c r="K2578" s="120"/>
      <c r="M2578" s="117"/>
    </row>
    <row r="2579" spans="1:13" ht="14.25" customHeight="1" x14ac:dyDescent="0.3">
      <c r="B2579" s="11" t="s">
        <v>820</v>
      </c>
      <c r="C2579" s="14"/>
      <c r="D2579" s="10" t="s">
        <v>4452</v>
      </c>
      <c r="E2579" s="93">
        <v>51.399000000000001</v>
      </c>
      <c r="F2579" s="33">
        <f t="shared" si="86"/>
        <v>77.098500000000001</v>
      </c>
      <c r="G2579" s="11">
        <v>50</v>
      </c>
      <c r="H2579" s="126" t="s">
        <v>7528</v>
      </c>
      <c r="I2579" s="32"/>
      <c r="J2579" s="124"/>
      <c r="K2579" s="120"/>
      <c r="M2579" s="117"/>
    </row>
    <row r="2580" spans="1:13" ht="14.25" customHeight="1" x14ac:dyDescent="0.3">
      <c r="B2580" s="11" t="s">
        <v>821</v>
      </c>
      <c r="C2580" s="14"/>
      <c r="D2580" s="10" t="s">
        <v>4453</v>
      </c>
      <c r="E2580" s="93">
        <v>51.399000000000001</v>
      </c>
      <c r="F2580" s="33">
        <f t="shared" si="86"/>
        <v>77.098500000000001</v>
      </c>
      <c r="G2580" s="11">
        <v>50</v>
      </c>
      <c r="H2580" s="126" t="s">
        <v>7528</v>
      </c>
      <c r="I2580" s="32"/>
      <c r="J2580" s="124"/>
      <c r="K2580" s="120"/>
      <c r="M2580" s="117"/>
    </row>
    <row r="2581" spans="1:13" ht="14.25" customHeight="1" x14ac:dyDescent="0.3">
      <c r="B2581" s="11" t="s">
        <v>822</v>
      </c>
      <c r="C2581" s="14"/>
      <c r="D2581" s="10" t="s">
        <v>4454</v>
      </c>
      <c r="E2581" s="93">
        <v>51.399000000000001</v>
      </c>
      <c r="F2581" s="33">
        <f t="shared" si="86"/>
        <v>77.098500000000001</v>
      </c>
      <c r="G2581" s="11">
        <v>50</v>
      </c>
      <c r="H2581" s="126" t="s">
        <v>7528</v>
      </c>
      <c r="I2581" s="32"/>
      <c r="J2581" s="124"/>
      <c r="K2581" s="120"/>
      <c r="M2581" s="117"/>
    </row>
    <row r="2582" spans="1:13" ht="14.25" customHeight="1" x14ac:dyDescent="0.3">
      <c r="B2582" s="11" t="s">
        <v>823</v>
      </c>
      <c r="C2582" s="14"/>
      <c r="D2582" s="10" t="s">
        <v>4455</v>
      </c>
      <c r="E2582" s="93">
        <v>51.399000000000001</v>
      </c>
      <c r="F2582" s="33">
        <f t="shared" si="86"/>
        <v>77.098500000000001</v>
      </c>
      <c r="G2582" s="11">
        <v>50</v>
      </c>
      <c r="H2582" s="126" t="s">
        <v>7528</v>
      </c>
      <c r="I2582" s="32"/>
      <c r="J2582" s="124"/>
      <c r="K2582" s="120"/>
      <c r="M2582" s="117"/>
    </row>
    <row r="2583" spans="1:13" ht="14.25" customHeight="1" x14ac:dyDescent="0.3">
      <c r="B2583" s="11" t="s">
        <v>824</v>
      </c>
      <c r="C2583" s="14"/>
      <c r="D2583" s="10" t="s">
        <v>4447</v>
      </c>
      <c r="E2583" s="93">
        <v>51.399000000000001</v>
      </c>
      <c r="F2583" s="33">
        <f t="shared" si="86"/>
        <v>77.098500000000001</v>
      </c>
      <c r="G2583" s="11">
        <v>50</v>
      </c>
      <c r="H2583" s="126" t="s">
        <v>7528</v>
      </c>
      <c r="I2583" s="32"/>
      <c r="J2583" s="124"/>
      <c r="K2583" s="120"/>
      <c r="M2583" s="117"/>
    </row>
    <row r="2584" spans="1:13" ht="14.25" customHeight="1" x14ac:dyDescent="0.3">
      <c r="B2584" s="11" t="s">
        <v>825</v>
      </c>
      <c r="C2584" s="14"/>
      <c r="D2584" s="10" t="s">
        <v>4448</v>
      </c>
      <c r="E2584" s="93">
        <v>51.399000000000001</v>
      </c>
      <c r="F2584" s="33">
        <f t="shared" si="86"/>
        <v>77.098500000000001</v>
      </c>
      <c r="G2584" s="11">
        <v>10</v>
      </c>
      <c r="H2584" s="126" t="s">
        <v>7528</v>
      </c>
      <c r="I2584" s="32"/>
      <c r="J2584" s="124"/>
      <c r="K2584" s="120"/>
      <c r="M2584" s="117"/>
    </row>
    <row r="2585" spans="1:13" ht="14.25" customHeight="1" x14ac:dyDescent="0.3">
      <c r="B2585" s="11" t="s">
        <v>826</v>
      </c>
      <c r="C2585" s="14"/>
      <c r="D2585" s="10" t="s">
        <v>4449</v>
      </c>
      <c r="E2585" s="93">
        <v>51.399000000000001</v>
      </c>
      <c r="F2585" s="33">
        <f t="shared" si="86"/>
        <v>77.098500000000001</v>
      </c>
      <c r="G2585" s="11">
        <v>10</v>
      </c>
      <c r="H2585" s="126" t="s">
        <v>7528</v>
      </c>
      <c r="I2585" s="32"/>
      <c r="J2585" s="124"/>
      <c r="K2585" s="120"/>
      <c r="M2585" s="117"/>
    </row>
    <row r="2586" spans="1:13" ht="14.25" customHeight="1" x14ac:dyDescent="0.3">
      <c r="B2586" s="11" t="s">
        <v>827</v>
      </c>
      <c r="C2586" s="14"/>
      <c r="D2586" s="10" t="s">
        <v>4450</v>
      </c>
      <c r="E2586" s="93">
        <v>51.399000000000001</v>
      </c>
      <c r="F2586" s="33">
        <f t="shared" si="86"/>
        <v>77.098500000000001</v>
      </c>
      <c r="G2586" s="11">
        <v>10</v>
      </c>
      <c r="H2586" s="126" t="s">
        <v>7528</v>
      </c>
      <c r="I2586" s="32"/>
      <c r="J2586" s="124"/>
      <c r="K2586" s="120"/>
      <c r="M2586" s="117"/>
    </row>
    <row r="2587" spans="1:13" ht="14.25" customHeight="1" x14ac:dyDescent="0.3">
      <c r="B2587" s="11" t="s">
        <v>828</v>
      </c>
      <c r="C2587" s="14"/>
      <c r="D2587" s="10" t="s">
        <v>4451</v>
      </c>
      <c r="E2587" s="93">
        <v>51.399000000000001</v>
      </c>
      <c r="F2587" s="33">
        <f t="shared" si="86"/>
        <v>77.098500000000001</v>
      </c>
      <c r="G2587" s="11">
        <v>10</v>
      </c>
      <c r="H2587" s="126" t="s">
        <v>7528</v>
      </c>
      <c r="I2587" s="32"/>
      <c r="J2587" s="124"/>
      <c r="K2587" s="120"/>
      <c r="M2587" s="117"/>
    </row>
    <row r="2588" spans="1:13" ht="14.25" customHeight="1" x14ac:dyDescent="0.25">
      <c r="A2588" s="16"/>
      <c r="B2588" s="17"/>
      <c r="C2588" s="18" t="s">
        <v>2104</v>
      </c>
      <c r="D2588" s="19"/>
      <c r="E2588" s="94" t="s">
        <v>3138</v>
      </c>
      <c r="F2588" s="34" t="str">
        <f t="shared" si="86"/>
        <v/>
      </c>
      <c r="G2588" s="17"/>
      <c r="H2588" s="126" t="s">
        <v>3138</v>
      </c>
      <c r="I2588" s="32"/>
      <c r="J2588" s="124"/>
      <c r="K2588" s="120"/>
      <c r="M2588" s="117"/>
    </row>
    <row r="2589" spans="1:13" ht="14.25" customHeight="1" x14ac:dyDescent="0.3">
      <c r="B2589" s="11" t="s">
        <v>3295</v>
      </c>
      <c r="C2589" s="14"/>
      <c r="D2589" s="10" t="s">
        <v>4467</v>
      </c>
      <c r="E2589" s="93">
        <v>211.02</v>
      </c>
      <c r="F2589" s="33">
        <f t="shared" si="86"/>
        <v>316.53000000000003</v>
      </c>
      <c r="G2589" s="11">
        <v>10</v>
      </c>
      <c r="H2589" s="126" t="s">
        <v>7528</v>
      </c>
      <c r="I2589" s="32"/>
      <c r="J2589" s="124"/>
      <c r="K2589" s="120"/>
      <c r="M2589" s="117"/>
    </row>
    <row r="2590" spans="1:13" ht="14.25" customHeight="1" x14ac:dyDescent="0.3">
      <c r="B2590" s="11" t="s">
        <v>3296</v>
      </c>
      <c r="C2590" s="14"/>
      <c r="D2590" s="10" t="s">
        <v>4468</v>
      </c>
      <c r="E2590" s="93">
        <v>191.922</v>
      </c>
      <c r="F2590" s="33">
        <f t="shared" si="86"/>
        <v>287.88299999999998</v>
      </c>
      <c r="G2590" s="11">
        <v>10</v>
      </c>
      <c r="H2590" s="126" t="s">
        <v>7528</v>
      </c>
      <c r="I2590" s="32"/>
      <c r="J2590" s="124"/>
      <c r="K2590" s="120"/>
      <c r="M2590" s="117"/>
    </row>
    <row r="2591" spans="1:13" ht="14.25" customHeight="1" x14ac:dyDescent="0.3">
      <c r="B2591" s="11" t="s">
        <v>3297</v>
      </c>
      <c r="C2591" s="14"/>
      <c r="D2591" s="10" t="s">
        <v>4469</v>
      </c>
      <c r="E2591" s="93">
        <v>191.922</v>
      </c>
      <c r="F2591" s="33">
        <f t="shared" si="86"/>
        <v>287.88299999999998</v>
      </c>
      <c r="G2591" s="11">
        <v>10</v>
      </c>
      <c r="H2591" s="126" t="s">
        <v>7528</v>
      </c>
      <c r="I2591" s="32"/>
      <c r="J2591" s="124"/>
      <c r="K2591" s="120"/>
      <c r="M2591" s="117"/>
    </row>
    <row r="2592" spans="1:13" ht="14.25" customHeight="1" x14ac:dyDescent="0.3">
      <c r="B2592" s="11" t="s">
        <v>3298</v>
      </c>
      <c r="C2592" s="14"/>
      <c r="D2592" s="10" t="s">
        <v>4470</v>
      </c>
      <c r="E2592" s="93">
        <v>182.78400000000002</v>
      </c>
      <c r="F2592" s="33">
        <f t="shared" si="86"/>
        <v>274.17600000000004</v>
      </c>
      <c r="G2592" s="11">
        <v>10</v>
      </c>
      <c r="H2592" s="126" t="s">
        <v>7528</v>
      </c>
      <c r="I2592" s="32"/>
      <c r="J2592" s="124"/>
      <c r="K2592" s="120"/>
      <c r="M2592" s="117"/>
    </row>
    <row r="2593" spans="1:13" ht="14.25" customHeight="1" x14ac:dyDescent="0.3">
      <c r="B2593" s="11" t="s">
        <v>3291</v>
      </c>
      <c r="C2593" s="14"/>
      <c r="D2593" s="10" t="s">
        <v>4463</v>
      </c>
      <c r="E2593" s="93">
        <v>182.78400000000002</v>
      </c>
      <c r="F2593" s="33">
        <f t="shared" si="86"/>
        <v>274.17600000000004</v>
      </c>
      <c r="G2593" s="11">
        <v>10</v>
      </c>
      <c r="H2593" s="126" t="s">
        <v>7528</v>
      </c>
      <c r="I2593" s="32"/>
      <c r="J2593" s="124"/>
      <c r="K2593" s="120"/>
      <c r="M2593" s="117"/>
    </row>
    <row r="2594" spans="1:13" ht="14.25" customHeight="1" x14ac:dyDescent="0.3">
      <c r="B2594" s="11" t="s">
        <v>3292</v>
      </c>
      <c r="C2594" s="14"/>
      <c r="D2594" s="10" t="s">
        <v>4464</v>
      </c>
      <c r="E2594" s="93">
        <v>178.155</v>
      </c>
      <c r="F2594" s="33">
        <f t="shared" si="86"/>
        <v>267.23250000000002</v>
      </c>
      <c r="G2594" s="11">
        <v>10</v>
      </c>
      <c r="H2594" s="126" t="s">
        <v>7528</v>
      </c>
      <c r="I2594" s="32"/>
      <c r="J2594" s="124"/>
      <c r="K2594" s="120"/>
      <c r="M2594" s="117"/>
    </row>
    <row r="2595" spans="1:13" ht="14.25" customHeight="1" x14ac:dyDescent="0.3">
      <c r="B2595" s="11" t="s">
        <v>3293</v>
      </c>
      <c r="C2595" s="14"/>
      <c r="D2595" s="10" t="s">
        <v>4465</v>
      </c>
      <c r="E2595" s="93">
        <v>178.155</v>
      </c>
      <c r="F2595" s="33">
        <f t="shared" si="86"/>
        <v>267.23250000000002</v>
      </c>
      <c r="G2595" s="11">
        <v>10</v>
      </c>
      <c r="H2595" s="126" t="s">
        <v>7528</v>
      </c>
      <c r="I2595" s="32"/>
      <c r="J2595" s="124"/>
      <c r="K2595" s="120"/>
      <c r="M2595" s="117"/>
    </row>
    <row r="2596" spans="1:13" ht="14.25" customHeight="1" x14ac:dyDescent="0.3">
      <c r="B2596" s="11" t="s">
        <v>3294</v>
      </c>
      <c r="C2596" s="14"/>
      <c r="D2596" s="10" t="s">
        <v>4466</v>
      </c>
      <c r="E2596" s="93">
        <v>173.71300000000002</v>
      </c>
      <c r="F2596" s="33">
        <f t="shared" si="86"/>
        <v>260.56950000000006</v>
      </c>
      <c r="G2596" s="11">
        <v>10</v>
      </c>
      <c r="H2596" s="126" t="s">
        <v>7528</v>
      </c>
      <c r="I2596" s="32"/>
      <c r="J2596" s="124"/>
      <c r="K2596" s="120"/>
      <c r="M2596" s="117"/>
    </row>
    <row r="2597" spans="1:13" ht="14.25" customHeight="1" x14ac:dyDescent="0.25">
      <c r="A2597" s="16"/>
      <c r="B2597" s="68"/>
      <c r="C2597" s="69" t="s">
        <v>7678</v>
      </c>
      <c r="D2597" s="70"/>
      <c r="E2597" s="94" t="s">
        <v>3138</v>
      </c>
      <c r="F2597" s="75" t="str">
        <f t="shared" ref="F2597:F2607" si="87">IF(G2597="ENV.","VENTA",IF(B2597="","",E2597+E2597*A$2/100))</f>
        <v/>
      </c>
      <c r="G2597" s="68"/>
      <c r="H2597" s="126" t="s">
        <v>3138</v>
      </c>
      <c r="I2597" s="32"/>
      <c r="J2597" s="124"/>
      <c r="K2597" s="120"/>
      <c r="M2597" s="117"/>
    </row>
    <row r="2598" spans="1:13" ht="14.25" customHeight="1" x14ac:dyDescent="0.3">
      <c r="B2598" s="63" t="s">
        <v>6450</v>
      </c>
      <c r="C2598" s="67"/>
      <c r="D2598" s="62" t="s">
        <v>6451</v>
      </c>
      <c r="E2598" s="93">
        <v>523.90499999999997</v>
      </c>
      <c r="F2598" s="74">
        <f>IF(G2598="ENV.","VENTA",IF(B2598="","",E2598+E2598*A$2/100))</f>
        <v>785.85749999999996</v>
      </c>
      <c r="G2598" s="63">
        <v>1</v>
      </c>
      <c r="H2598" s="126" t="s">
        <v>3138</v>
      </c>
      <c r="I2598" s="32"/>
      <c r="J2598" s="124"/>
      <c r="K2598" s="120"/>
      <c r="M2598" s="117"/>
    </row>
    <row r="2599" spans="1:13" ht="14.25" customHeight="1" x14ac:dyDescent="0.3">
      <c r="B2599" s="63" t="s">
        <v>6448</v>
      </c>
      <c r="C2599" s="67"/>
      <c r="D2599" s="62" t="s">
        <v>6449</v>
      </c>
      <c r="E2599" s="93">
        <v>1044.633</v>
      </c>
      <c r="F2599" s="74">
        <f>IF(G2599="ENV.","VENTA",IF(B2599="","",E2599+E2599*A$2/100))</f>
        <v>1566.9495000000002</v>
      </c>
      <c r="G2599" s="63">
        <v>1</v>
      </c>
      <c r="H2599" s="126" t="s">
        <v>3138</v>
      </c>
      <c r="I2599" s="32"/>
      <c r="J2599" s="124"/>
      <c r="K2599" s="120"/>
      <c r="M2599" s="117"/>
    </row>
    <row r="2600" spans="1:13" ht="14.25" customHeight="1" x14ac:dyDescent="0.3">
      <c r="B2600" s="63" t="s">
        <v>2874</v>
      </c>
      <c r="C2600" s="67"/>
      <c r="D2600" s="62" t="s">
        <v>8052</v>
      </c>
      <c r="E2600" s="93">
        <v>449.5</v>
      </c>
      <c r="F2600" s="74">
        <f t="shared" si="87"/>
        <v>674.25</v>
      </c>
      <c r="G2600" s="63">
        <v>1</v>
      </c>
      <c r="H2600" s="126" t="s">
        <v>8143</v>
      </c>
      <c r="I2600" s="32"/>
      <c r="J2600" s="124"/>
      <c r="K2600" s="120"/>
      <c r="M2600" s="117"/>
    </row>
    <row r="2601" spans="1:13" ht="14.25" customHeight="1" x14ac:dyDescent="0.3">
      <c r="B2601" s="63" t="s">
        <v>2343</v>
      </c>
      <c r="C2601" s="67"/>
      <c r="D2601" s="62" t="s">
        <v>8081</v>
      </c>
      <c r="E2601" s="93">
        <v>2136.0239999999999</v>
      </c>
      <c r="F2601" s="74">
        <f t="shared" si="87"/>
        <v>3204.0360000000001</v>
      </c>
      <c r="G2601" s="63">
        <v>1</v>
      </c>
      <c r="H2601" s="126" t="s">
        <v>7534</v>
      </c>
      <c r="I2601" s="32"/>
      <c r="J2601" s="124"/>
      <c r="K2601" s="120"/>
      <c r="M2601" s="117"/>
    </row>
    <row r="2602" spans="1:13" ht="14.25" customHeight="1" x14ac:dyDescent="0.3">
      <c r="B2602" s="63" t="s">
        <v>2344</v>
      </c>
      <c r="C2602" s="67"/>
      <c r="D2602" s="62" t="s">
        <v>6955</v>
      </c>
      <c r="E2602" s="93">
        <v>1977.8000000000002</v>
      </c>
      <c r="F2602" s="74">
        <f t="shared" si="87"/>
        <v>2966.7000000000003</v>
      </c>
      <c r="G2602" s="63"/>
      <c r="H2602" s="126" t="s">
        <v>8144</v>
      </c>
      <c r="I2602" s="32"/>
      <c r="J2602" s="124"/>
      <c r="K2602" s="120"/>
      <c r="M2602" s="117"/>
    </row>
    <row r="2603" spans="1:13" ht="14.25" customHeight="1" x14ac:dyDescent="0.3">
      <c r="B2603" s="63" t="s">
        <v>2345</v>
      </c>
      <c r="C2603" s="67"/>
      <c r="D2603" s="62" t="s">
        <v>8014</v>
      </c>
      <c r="E2603" s="93">
        <v>1602.3340000000001</v>
      </c>
      <c r="F2603" s="74">
        <f t="shared" si="87"/>
        <v>2403.5010000000002</v>
      </c>
      <c r="G2603" s="63">
        <v>10</v>
      </c>
      <c r="H2603" s="126" t="s">
        <v>7535</v>
      </c>
      <c r="I2603" s="32"/>
      <c r="J2603" s="124"/>
      <c r="K2603" s="120"/>
      <c r="M2603" s="117"/>
    </row>
    <row r="2604" spans="1:13" ht="14.25" customHeight="1" x14ac:dyDescent="0.3">
      <c r="B2604" s="63" t="s">
        <v>2346</v>
      </c>
      <c r="C2604" s="67"/>
      <c r="D2604" s="62" t="s">
        <v>6954</v>
      </c>
      <c r="E2604" s="93">
        <v>1258.6000000000001</v>
      </c>
      <c r="F2604" s="74">
        <f t="shared" si="87"/>
        <v>1887.9</v>
      </c>
      <c r="G2604" s="63">
        <v>1</v>
      </c>
      <c r="H2604" s="126" t="s">
        <v>8145</v>
      </c>
      <c r="I2604" s="32"/>
      <c r="J2604" s="124"/>
      <c r="K2604" s="120"/>
      <c r="M2604" s="117"/>
    </row>
    <row r="2605" spans="1:13" ht="14.25" customHeight="1" x14ac:dyDescent="0.3">
      <c r="B2605" s="63" t="s">
        <v>2347</v>
      </c>
      <c r="C2605" s="67"/>
      <c r="D2605" s="62" t="s">
        <v>8015</v>
      </c>
      <c r="E2605" s="93">
        <v>4529.6680000000006</v>
      </c>
      <c r="F2605" s="74">
        <f t="shared" si="87"/>
        <v>6794.5020000000004</v>
      </c>
      <c r="G2605" s="63"/>
      <c r="H2605" s="126" t="s">
        <v>7535</v>
      </c>
      <c r="I2605" s="32"/>
      <c r="J2605" s="124"/>
      <c r="K2605" s="120"/>
      <c r="M2605" s="117"/>
    </row>
    <row r="2606" spans="1:13" ht="14.25" customHeight="1" x14ac:dyDescent="0.3">
      <c r="B2606" s="63" t="s">
        <v>2702</v>
      </c>
      <c r="C2606" s="67"/>
      <c r="D2606" s="62" t="s">
        <v>6953</v>
      </c>
      <c r="E2606" s="93">
        <v>698.73900000000003</v>
      </c>
      <c r="F2606" s="74">
        <f t="shared" si="87"/>
        <v>1048.1085</v>
      </c>
      <c r="G2606" s="63"/>
      <c r="H2606" s="126" t="s">
        <v>7534</v>
      </c>
      <c r="I2606" s="32"/>
      <c r="J2606" s="124"/>
      <c r="K2606" s="120"/>
      <c r="M2606" s="117"/>
    </row>
    <row r="2607" spans="1:13" ht="14.25" customHeight="1" x14ac:dyDescent="0.3">
      <c r="B2607" s="63"/>
      <c r="C2607" s="67"/>
      <c r="D2607" s="62" t="s">
        <v>3138</v>
      </c>
      <c r="E2607" s="93" t="s">
        <v>3138</v>
      </c>
      <c r="F2607" s="74" t="str">
        <f t="shared" si="87"/>
        <v/>
      </c>
      <c r="G2607" s="63">
        <v>7</v>
      </c>
      <c r="H2607" s="126" t="s">
        <v>3138</v>
      </c>
      <c r="I2607" s="32"/>
      <c r="J2607" s="124"/>
      <c r="K2607" s="120"/>
      <c r="M2607" s="117"/>
    </row>
    <row r="2608" spans="1:13" ht="14.25" customHeight="1" x14ac:dyDescent="0.25">
      <c r="A2608" s="16"/>
      <c r="B2608" s="17"/>
      <c r="C2608" s="18" t="s">
        <v>2105</v>
      </c>
      <c r="D2608" s="19"/>
      <c r="E2608" s="94" t="s">
        <v>3138</v>
      </c>
      <c r="F2608" s="34" t="str">
        <f t="shared" si="86"/>
        <v/>
      </c>
      <c r="G2608" s="17"/>
      <c r="H2608" s="126" t="s">
        <v>3138</v>
      </c>
      <c r="I2608" s="32"/>
      <c r="J2608" s="124"/>
      <c r="K2608" s="120"/>
      <c r="M2608" s="117"/>
    </row>
    <row r="2609" spans="1:13" ht="14.25" customHeight="1" x14ac:dyDescent="0.3">
      <c r="A2609" s="21"/>
      <c r="B2609" s="22" t="s">
        <v>2402</v>
      </c>
      <c r="C2609" s="23"/>
      <c r="D2609" s="24" t="s">
        <v>3130</v>
      </c>
      <c r="E2609" s="95" t="s">
        <v>3629</v>
      </c>
      <c r="F2609" s="35" t="str">
        <f t="shared" si="86"/>
        <v>VENTA</v>
      </c>
      <c r="G2609" s="22" t="s">
        <v>1965</v>
      </c>
      <c r="H2609" s="126" t="s">
        <v>3138</v>
      </c>
      <c r="I2609" s="32"/>
      <c r="J2609" s="124"/>
      <c r="K2609" s="120"/>
      <c r="M2609" s="117"/>
    </row>
    <row r="2610" spans="1:13" ht="14.25" customHeight="1" x14ac:dyDescent="0.3">
      <c r="B2610" s="11" t="s">
        <v>3552</v>
      </c>
      <c r="C2610" s="14"/>
      <c r="D2610" s="10" t="s">
        <v>6958</v>
      </c>
      <c r="E2610" s="93">
        <v>48.022000000000006</v>
      </c>
      <c r="F2610" s="33">
        <f t="shared" si="86"/>
        <v>72.033000000000015</v>
      </c>
      <c r="G2610" s="11">
        <v>7</v>
      </c>
      <c r="H2610" s="126" t="s">
        <v>7534</v>
      </c>
      <c r="I2610" s="32"/>
      <c r="J2610" s="124"/>
      <c r="K2610" s="120"/>
      <c r="M2610" s="117"/>
    </row>
    <row r="2611" spans="1:13" ht="14.25" customHeight="1" x14ac:dyDescent="0.3">
      <c r="B2611" s="11" t="s">
        <v>3551</v>
      </c>
      <c r="C2611" s="14"/>
      <c r="D2611" s="10" t="s">
        <v>6957</v>
      </c>
      <c r="E2611" s="93">
        <v>42.02</v>
      </c>
      <c r="F2611" s="33">
        <f t="shared" si="86"/>
        <v>63.03</v>
      </c>
      <c r="G2611" s="11">
        <v>6</v>
      </c>
      <c r="H2611" s="126" t="s">
        <v>7534</v>
      </c>
      <c r="I2611" s="32"/>
      <c r="J2611" s="124"/>
      <c r="K2611" s="120"/>
      <c r="M2611" s="117"/>
    </row>
    <row r="2612" spans="1:13" ht="14.25" customHeight="1" x14ac:dyDescent="0.3">
      <c r="B2612" s="11" t="s">
        <v>3516</v>
      </c>
      <c r="C2612" s="14"/>
      <c r="D2612" s="10" t="s">
        <v>6956</v>
      </c>
      <c r="E2612" s="93">
        <v>324.30700000000002</v>
      </c>
      <c r="F2612" s="33">
        <f t="shared" si="86"/>
        <v>486.46050000000002</v>
      </c>
      <c r="G2612" s="11">
        <v>12</v>
      </c>
      <c r="H2612" s="126" t="s">
        <v>7534</v>
      </c>
      <c r="I2612" s="32"/>
      <c r="J2612" s="124"/>
      <c r="K2612" s="120"/>
      <c r="M2612" s="117"/>
    </row>
    <row r="2613" spans="1:13" ht="14.25" customHeight="1" x14ac:dyDescent="0.25">
      <c r="A2613" s="16"/>
      <c r="B2613" s="17"/>
      <c r="C2613" s="18" t="s">
        <v>2110</v>
      </c>
      <c r="D2613" s="19"/>
      <c r="E2613" s="94" t="s">
        <v>3138</v>
      </c>
      <c r="F2613" s="34" t="str">
        <f t="shared" ref="F2613:F2666" si="88">IF(G2613="ENV.","VENTA",IF(B2613="","",E2613+E2613*A$2/100))</f>
        <v/>
      </c>
      <c r="G2613" s="17"/>
      <c r="H2613" s="126" t="s">
        <v>3138</v>
      </c>
      <c r="I2613" s="32"/>
      <c r="J2613" s="124"/>
      <c r="K2613" s="120"/>
      <c r="M2613" s="117"/>
    </row>
    <row r="2614" spans="1:13" ht="14.25" customHeight="1" x14ac:dyDescent="0.3">
      <c r="B2614" s="82" t="s">
        <v>2019</v>
      </c>
      <c r="C2614" s="85"/>
      <c r="D2614" s="81" t="s">
        <v>7585</v>
      </c>
      <c r="E2614" s="93">
        <v>196.66900000000001</v>
      </c>
      <c r="F2614" s="93">
        <f t="shared" ref="F2614" si="89">IF(G2614="ENV.","VENTA",IF(B2614="","",E2614+E2614*A$2/100))</f>
        <v>295.00350000000003</v>
      </c>
      <c r="G2614" s="82"/>
      <c r="H2614" s="126" t="s">
        <v>7535</v>
      </c>
      <c r="I2614" s="32"/>
      <c r="J2614" s="124"/>
      <c r="K2614" s="120"/>
      <c r="M2614" s="117"/>
    </row>
    <row r="2615" spans="1:13" ht="14.25" customHeight="1" x14ac:dyDescent="0.3">
      <c r="B2615" s="82" t="s">
        <v>5323</v>
      </c>
      <c r="C2615" s="85"/>
      <c r="D2615" s="81" t="s">
        <v>7586</v>
      </c>
      <c r="E2615" s="93">
        <v>380.75200000000001</v>
      </c>
      <c r="F2615" s="93">
        <f t="shared" ref="F2615" si="90">IF(G2615="ENV.","VENTA",IF(B2615="","",E2615+E2615*A$2/100))</f>
        <v>571.12800000000004</v>
      </c>
      <c r="G2615" s="82"/>
      <c r="H2615" s="126" t="s">
        <v>7535</v>
      </c>
      <c r="I2615" s="32"/>
      <c r="J2615" s="124"/>
      <c r="K2615" s="120"/>
      <c r="M2615" s="117"/>
    </row>
    <row r="2616" spans="1:13" ht="14.25" customHeight="1" x14ac:dyDescent="0.3">
      <c r="B2616" s="11" t="s">
        <v>7587</v>
      </c>
      <c r="C2616" s="14"/>
      <c r="D2616" s="10" t="s">
        <v>7622</v>
      </c>
      <c r="E2616" s="93">
        <v>764.64400000000001</v>
      </c>
      <c r="F2616" s="33">
        <f t="shared" si="88"/>
        <v>1146.9659999999999</v>
      </c>
      <c r="G2616" s="11"/>
      <c r="H2616" s="126" t="s">
        <v>7535</v>
      </c>
      <c r="I2616" s="32"/>
      <c r="J2616" s="124"/>
      <c r="K2616" s="120"/>
      <c r="M2616" s="117"/>
    </row>
    <row r="2617" spans="1:13" ht="14.25" customHeight="1" x14ac:dyDescent="0.3">
      <c r="B2617" s="11" t="s">
        <v>7584</v>
      </c>
      <c r="C2617" s="14"/>
      <c r="D2617" s="10" t="s">
        <v>7623</v>
      </c>
      <c r="E2617" s="93">
        <v>1313.723</v>
      </c>
      <c r="F2617" s="33">
        <f t="shared" si="88"/>
        <v>1970.5844999999999</v>
      </c>
      <c r="G2617" s="11"/>
      <c r="H2617" s="126" t="s">
        <v>7535</v>
      </c>
      <c r="I2617" s="32"/>
      <c r="J2617" s="124"/>
      <c r="K2617" s="120"/>
      <c r="M2617" s="117"/>
    </row>
    <row r="2618" spans="1:13" ht="14.25" customHeight="1" x14ac:dyDescent="0.25">
      <c r="A2618" s="16"/>
      <c r="B2618" s="17"/>
      <c r="C2618" s="18" t="s">
        <v>2107</v>
      </c>
      <c r="D2618" s="19"/>
      <c r="E2618" s="94" t="s">
        <v>3138</v>
      </c>
      <c r="F2618" s="34" t="str">
        <f t="shared" si="88"/>
        <v/>
      </c>
      <c r="G2618" s="17"/>
      <c r="H2618" s="126" t="s">
        <v>3138</v>
      </c>
      <c r="I2618" s="32"/>
      <c r="J2618" s="124"/>
      <c r="K2618" s="120"/>
      <c r="M2618" s="117"/>
    </row>
    <row r="2619" spans="1:13" ht="14.25" customHeight="1" x14ac:dyDescent="0.3">
      <c r="A2619" s="21"/>
      <c r="B2619" s="22" t="s">
        <v>2402</v>
      </c>
      <c r="C2619" s="23"/>
      <c r="D2619" s="24" t="s">
        <v>3130</v>
      </c>
      <c r="E2619" s="95" t="s">
        <v>3629</v>
      </c>
      <c r="F2619" s="35" t="str">
        <f t="shared" si="88"/>
        <v>VENTA</v>
      </c>
      <c r="G2619" s="22" t="s">
        <v>1965</v>
      </c>
      <c r="H2619" s="126" t="s">
        <v>3138</v>
      </c>
      <c r="I2619" s="32"/>
      <c r="J2619" s="124"/>
      <c r="K2619" s="120"/>
      <c r="M2619" s="117"/>
    </row>
    <row r="2620" spans="1:13" ht="14.25" customHeight="1" x14ac:dyDescent="0.3">
      <c r="B2620" s="11" t="s">
        <v>829</v>
      </c>
      <c r="C2620" s="14"/>
      <c r="D2620" s="10" t="s">
        <v>4437</v>
      </c>
      <c r="E2620" s="93">
        <v>1331.9870000000001</v>
      </c>
      <c r="F2620" s="33">
        <f t="shared" si="88"/>
        <v>1997.9805000000001</v>
      </c>
      <c r="G2620" s="11">
        <v>1</v>
      </c>
      <c r="H2620" s="126" t="s">
        <v>7555</v>
      </c>
      <c r="I2620" s="32"/>
      <c r="J2620" s="124"/>
      <c r="K2620" s="120"/>
      <c r="M2620" s="117"/>
    </row>
    <row r="2621" spans="1:13" ht="14.25" customHeight="1" x14ac:dyDescent="0.3">
      <c r="B2621" s="11" t="s">
        <v>830</v>
      </c>
      <c r="C2621" s="14"/>
      <c r="D2621" s="10" t="s">
        <v>4439</v>
      </c>
      <c r="E2621" s="93">
        <v>1331.9870000000001</v>
      </c>
      <c r="F2621" s="33">
        <f t="shared" si="88"/>
        <v>1997.9805000000001</v>
      </c>
      <c r="G2621" s="11">
        <v>1</v>
      </c>
      <c r="H2621" s="126" t="s">
        <v>7555</v>
      </c>
      <c r="I2621" s="32"/>
      <c r="J2621" s="124"/>
      <c r="K2621" s="120"/>
      <c r="M2621" s="117"/>
    </row>
    <row r="2622" spans="1:13" ht="14.25" customHeight="1" x14ac:dyDescent="0.3">
      <c r="B2622" s="11" t="s">
        <v>831</v>
      </c>
      <c r="C2622" s="14"/>
      <c r="D2622" s="10" t="s">
        <v>4442</v>
      </c>
      <c r="E2622" s="93">
        <v>1331.9870000000001</v>
      </c>
      <c r="F2622" s="33">
        <f t="shared" si="88"/>
        <v>1997.9805000000001</v>
      </c>
      <c r="G2622" s="11">
        <v>1</v>
      </c>
      <c r="H2622" s="126" t="s">
        <v>7555</v>
      </c>
      <c r="I2622" s="32"/>
      <c r="J2622" s="124"/>
      <c r="K2622" s="120"/>
      <c r="M2622" s="117"/>
    </row>
    <row r="2623" spans="1:13" ht="14.25" customHeight="1" x14ac:dyDescent="0.3">
      <c r="B2623" s="11" t="s">
        <v>832</v>
      </c>
      <c r="C2623" s="14"/>
      <c r="D2623" s="10" t="s">
        <v>4435</v>
      </c>
      <c r="E2623" s="93">
        <v>1331.9870000000001</v>
      </c>
      <c r="F2623" s="33">
        <f t="shared" si="88"/>
        <v>1997.9805000000001</v>
      </c>
      <c r="G2623" s="11">
        <v>1</v>
      </c>
      <c r="H2623" s="126" t="s">
        <v>7555</v>
      </c>
      <c r="I2623" s="32"/>
      <c r="J2623" s="124"/>
      <c r="K2623" s="120"/>
      <c r="M2623" s="117"/>
    </row>
    <row r="2624" spans="1:13" ht="14.25" customHeight="1" x14ac:dyDescent="0.3">
      <c r="B2624" s="11" t="s">
        <v>833</v>
      </c>
      <c r="C2624" s="14"/>
      <c r="D2624" s="10" t="s">
        <v>4438</v>
      </c>
      <c r="E2624" s="93">
        <v>484.06100000000004</v>
      </c>
      <c r="F2624" s="33">
        <f t="shared" si="88"/>
        <v>726.0915</v>
      </c>
      <c r="G2624" s="11">
        <v>1</v>
      </c>
      <c r="H2624" s="126" t="s">
        <v>3138</v>
      </c>
      <c r="I2624" s="32"/>
      <c r="J2624" s="124"/>
      <c r="K2624" s="120"/>
      <c r="M2624" s="117"/>
    </row>
    <row r="2625" spans="1:13" ht="14.25" customHeight="1" x14ac:dyDescent="0.3">
      <c r="B2625" s="11" t="s">
        <v>834</v>
      </c>
      <c r="C2625" s="14"/>
      <c r="D2625" s="10" t="s">
        <v>4440</v>
      </c>
      <c r="E2625" s="93">
        <v>484.06100000000004</v>
      </c>
      <c r="F2625" s="33">
        <f t="shared" si="88"/>
        <v>726.0915</v>
      </c>
      <c r="G2625" s="11">
        <v>1</v>
      </c>
      <c r="H2625" s="126" t="s">
        <v>3138</v>
      </c>
      <c r="I2625" s="32"/>
      <c r="J2625" s="124"/>
      <c r="K2625" s="120"/>
      <c r="M2625" s="117"/>
    </row>
    <row r="2626" spans="1:13" ht="14.25" customHeight="1" x14ac:dyDescent="0.3">
      <c r="B2626" s="11" t="s">
        <v>835</v>
      </c>
      <c r="C2626" s="14"/>
      <c r="D2626" s="10" t="s">
        <v>4441</v>
      </c>
      <c r="E2626" s="93">
        <v>484.06100000000004</v>
      </c>
      <c r="F2626" s="33">
        <f t="shared" si="88"/>
        <v>726.0915</v>
      </c>
      <c r="G2626" s="11">
        <v>1</v>
      </c>
      <c r="H2626" s="126" t="s">
        <v>3138</v>
      </c>
      <c r="I2626" s="32"/>
      <c r="J2626" s="124"/>
      <c r="K2626" s="120"/>
      <c r="M2626" s="117"/>
    </row>
    <row r="2627" spans="1:13" ht="14.25" customHeight="1" x14ac:dyDescent="0.3">
      <c r="B2627" s="11" t="s">
        <v>1760</v>
      </c>
      <c r="C2627" s="14"/>
      <c r="D2627" s="10" t="s">
        <v>4434</v>
      </c>
      <c r="E2627" s="93">
        <v>484.06100000000004</v>
      </c>
      <c r="F2627" s="33">
        <f t="shared" si="88"/>
        <v>726.0915</v>
      </c>
      <c r="G2627" s="11">
        <v>2</v>
      </c>
      <c r="H2627" s="126" t="s">
        <v>3138</v>
      </c>
      <c r="I2627" s="32"/>
      <c r="J2627" s="124"/>
      <c r="K2627" s="120"/>
      <c r="M2627" s="117"/>
    </row>
    <row r="2628" spans="1:13" ht="14.25" customHeight="1" x14ac:dyDescent="0.3">
      <c r="B2628" s="11" t="s">
        <v>836</v>
      </c>
      <c r="C2628" s="14"/>
      <c r="D2628" s="10" t="s">
        <v>4436</v>
      </c>
      <c r="E2628" s="93">
        <v>484.06100000000004</v>
      </c>
      <c r="F2628" s="33">
        <f t="shared" si="88"/>
        <v>726.0915</v>
      </c>
      <c r="G2628" s="11">
        <v>1</v>
      </c>
      <c r="H2628" s="126" t="s">
        <v>3138</v>
      </c>
      <c r="I2628" s="32"/>
      <c r="J2628" s="124"/>
      <c r="K2628" s="120"/>
      <c r="M2628" s="117"/>
    </row>
    <row r="2629" spans="1:13" ht="14.25" customHeight="1" x14ac:dyDescent="0.25">
      <c r="A2629" s="16"/>
      <c r="B2629" s="17"/>
      <c r="C2629" s="18" t="s">
        <v>2108</v>
      </c>
      <c r="D2629" s="19"/>
      <c r="E2629" s="94" t="s">
        <v>3138</v>
      </c>
      <c r="F2629" s="34" t="str">
        <f t="shared" si="88"/>
        <v/>
      </c>
      <c r="G2629" s="17"/>
      <c r="H2629" s="126" t="s">
        <v>3138</v>
      </c>
      <c r="I2629" s="32"/>
      <c r="J2629" s="124"/>
      <c r="K2629" s="120"/>
      <c r="M2629" s="117"/>
    </row>
    <row r="2630" spans="1:13" ht="14.25" customHeight="1" x14ac:dyDescent="0.3">
      <c r="B2630" s="11" t="s">
        <v>837</v>
      </c>
      <c r="C2630" s="14"/>
      <c r="D2630" s="10" t="s">
        <v>4445</v>
      </c>
      <c r="E2630" s="93">
        <v>428.452</v>
      </c>
      <c r="F2630" s="33">
        <f t="shared" si="88"/>
        <v>642.678</v>
      </c>
      <c r="G2630" s="11">
        <v>8</v>
      </c>
      <c r="H2630" s="126" t="s">
        <v>3138</v>
      </c>
      <c r="I2630" s="32"/>
      <c r="J2630" s="124"/>
      <c r="K2630" s="120"/>
      <c r="M2630" s="117"/>
    </row>
    <row r="2631" spans="1:13" ht="14.25" customHeight="1" x14ac:dyDescent="0.3">
      <c r="B2631" s="11" t="s">
        <v>838</v>
      </c>
      <c r="C2631" s="14"/>
      <c r="D2631" s="10" t="s">
        <v>4446</v>
      </c>
      <c r="E2631" s="93">
        <v>458.04300000000001</v>
      </c>
      <c r="F2631" s="33">
        <f t="shared" si="88"/>
        <v>687.06449999999995</v>
      </c>
      <c r="G2631" s="11">
        <v>8</v>
      </c>
      <c r="H2631" s="126" t="s">
        <v>3138</v>
      </c>
      <c r="I2631" s="32"/>
      <c r="J2631" s="124"/>
      <c r="K2631" s="120"/>
      <c r="M2631" s="117"/>
    </row>
    <row r="2632" spans="1:13" ht="14.25" customHeight="1" x14ac:dyDescent="0.3">
      <c r="B2632" s="11" t="s">
        <v>839</v>
      </c>
      <c r="C2632" s="14"/>
      <c r="D2632" s="10" t="s">
        <v>5864</v>
      </c>
      <c r="E2632" s="93">
        <v>1561.915</v>
      </c>
      <c r="F2632" s="33">
        <f t="shared" si="88"/>
        <v>2342.8724999999999</v>
      </c>
      <c r="G2632" s="11">
        <v>1</v>
      </c>
      <c r="H2632" s="126" t="s">
        <v>3138</v>
      </c>
      <c r="I2632" s="32"/>
      <c r="J2632" s="124"/>
      <c r="K2632" s="120"/>
      <c r="M2632" s="117"/>
    </row>
    <row r="2633" spans="1:13" ht="14.25" customHeight="1" x14ac:dyDescent="0.3">
      <c r="B2633" s="11" t="s">
        <v>840</v>
      </c>
      <c r="C2633" s="14"/>
      <c r="D2633" s="10" t="s">
        <v>5865</v>
      </c>
      <c r="E2633" s="93">
        <v>1846.1670000000001</v>
      </c>
      <c r="F2633" s="33">
        <f t="shared" si="88"/>
        <v>2769.2505000000001</v>
      </c>
      <c r="G2633" s="11">
        <v>1</v>
      </c>
      <c r="H2633" s="126" t="s">
        <v>3138</v>
      </c>
      <c r="I2633" s="32"/>
      <c r="J2633" s="124"/>
      <c r="K2633" s="120"/>
      <c r="M2633" s="117"/>
    </row>
    <row r="2634" spans="1:13" ht="14.25" customHeight="1" x14ac:dyDescent="0.3">
      <c r="B2634" s="11" t="s">
        <v>841</v>
      </c>
      <c r="C2634" s="14"/>
      <c r="D2634" s="10" t="s">
        <v>4443</v>
      </c>
      <c r="E2634" s="93">
        <v>1741.289</v>
      </c>
      <c r="F2634" s="33">
        <f t="shared" si="88"/>
        <v>2611.9335000000001</v>
      </c>
      <c r="G2634" s="11">
        <v>1</v>
      </c>
      <c r="H2634" s="126" t="s">
        <v>7555</v>
      </c>
      <c r="I2634" s="32"/>
      <c r="J2634" s="124"/>
      <c r="K2634" s="120"/>
      <c r="M2634" s="117"/>
    </row>
    <row r="2635" spans="1:13" ht="14.25" customHeight="1" x14ac:dyDescent="0.3">
      <c r="B2635" s="11" t="s">
        <v>842</v>
      </c>
      <c r="C2635" s="14"/>
      <c r="D2635" s="10" t="s">
        <v>4444</v>
      </c>
      <c r="E2635" s="93">
        <v>2041.2230000000002</v>
      </c>
      <c r="F2635" s="33">
        <f t="shared" si="88"/>
        <v>3061.8345000000004</v>
      </c>
      <c r="G2635" s="11">
        <v>1</v>
      </c>
      <c r="H2635" s="126" t="s">
        <v>7555</v>
      </c>
      <c r="I2635" s="32"/>
      <c r="J2635" s="124"/>
      <c r="K2635" s="120"/>
      <c r="M2635" s="117"/>
    </row>
    <row r="2636" spans="1:13" ht="14.25" customHeight="1" x14ac:dyDescent="0.25">
      <c r="A2636" s="16"/>
      <c r="B2636" s="17"/>
      <c r="C2636" s="18" t="s">
        <v>2109</v>
      </c>
      <c r="D2636" s="19"/>
      <c r="E2636" s="94" t="s">
        <v>3138</v>
      </c>
      <c r="F2636" s="34" t="str">
        <f t="shared" si="88"/>
        <v/>
      </c>
      <c r="G2636" s="17"/>
      <c r="H2636" s="126" t="s">
        <v>3138</v>
      </c>
      <c r="I2636" s="32"/>
      <c r="J2636" s="124"/>
      <c r="K2636" s="120"/>
      <c r="M2636" s="117"/>
    </row>
    <row r="2637" spans="1:13" ht="14.25" customHeight="1" x14ac:dyDescent="0.3">
      <c r="A2637" s="8"/>
      <c r="B2637" s="11" t="s">
        <v>843</v>
      </c>
      <c r="C2637" s="14"/>
      <c r="D2637" s="10" t="s">
        <v>8018</v>
      </c>
      <c r="E2637" s="93">
        <v>493.92200000000003</v>
      </c>
      <c r="F2637" s="33">
        <f t="shared" si="88"/>
        <v>740.88300000000004</v>
      </c>
      <c r="G2637" s="11">
        <v>1</v>
      </c>
      <c r="H2637" s="126" t="s">
        <v>3138</v>
      </c>
      <c r="I2637" s="32"/>
      <c r="J2637" s="124"/>
      <c r="K2637" s="120"/>
      <c r="M2637" s="117"/>
    </row>
    <row r="2638" spans="1:13" ht="14.25" customHeight="1" x14ac:dyDescent="0.3">
      <c r="B2638" s="11" t="s">
        <v>844</v>
      </c>
      <c r="C2638" s="14"/>
      <c r="D2638" s="10" t="s">
        <v>8019</v>
      </c>
      <c r="E2638" s="93">
        <v>511.47700000000003</v>
      </c>
      <c r="F2638" s="33">
        <f t="shared" si="88"/>
        <v>767.21550000000002</v>
      </c>
      <c r="G2638" s="11">
        <v>1</v>
      </c>
      <c r="H2638" s="126" t="s">
        <v>3138</v>
      </c>
      <c r="I2638" s="32"/>
      <c r="J2638" s="124"/>
      <c r="K2638" s="120"/>
      <c r="M2638" s="117"/>
    </row>
    <row r="2639" spans="1:13" ht="14.25" customHeight="1" x14ac:dyDescent="0.3">
      <c r="B2639" s="11"/>
      <c r="C2639" s="14"/>
      <c r="D2639" s="10" t="s">
        <v>3138</v>
      </c>
      <c r="E2639" s="93" t="s">
        <v>3138</v>
      </c>
      <c r="F2639" s="33" t="str">
        <f t="shared" si="88"/>
        <v/>
      </c>
      <c r="G2639" s="11">
        <v>1</v>
      </c>
      <c r="H2639" s="126" t="s">
        <v>3138</v>
      </c>
      <c r="I2639" s="32"/>
      <c r="J2639" s="124"/>
      <c r="K2639" s="120"/>
      <c r="M2639" s="117"/>
    </row>
    <row r="2640" spans="1:13" ht="14.25" customHeight="1" x14ac:dyDescent="0.25">
      <c r="A2640" s="16"/>
      <c r="B2640" s="17"/>
      <c r="C2640" s="18" t="s">
        <v>2111</v>
      </c>
      <c r="D2640" s="19"/>
      <c r="E2640" s="94" t="s">
        <v>3138</v>
      </c>
      <c r="F2640" s="34" t="str">
        <f t="shared" si="88"/>
        <v/>
      </c>
      <c r="G2640" s="17"/>
      <c r="H2640" s="126" t="s">
        <v>3138</v>
      </c>
      <c r="I2640" s="32"/>
      <c r="J2640" s="124"/>
      <c r="K2640" s="120"/>
      <c r="M2640" s="117"/>
    </row>
    <row r="2641" spans="1:13" ht="14.25" customHeight="1" x14ac:dyDescent="0.3">
      <c r="A2641" s="21"/>
      <c r="B2641" s="22" t="s">
        <v>2402</v>
      </c>
      <c r="C2641" s="23"/>
      <c r="D2641" s="24" t="s">
        <v>3130</v>
      </c>
      <c r="E2641" s="95" t="s">
        <v>3629</v>
      </c>
      <c r="F2641" s="35" t="str">
        <f t="shared" si="88"/>
        <v>VENTA</v>
      </c>
      <c r="G2641" s="22" t="s">
        <v>1965</v>
      </c>
      <c r="H2641" s="126" t="s">
        <v>3138</v>
      </c>
      <c r="I2641" s="32"/>
      <c r="J2641" s="124"/>
      <c r="K2641" s="120"/>
      <c r="M2641" s="117"/>
    </row>
    <row r="2642" spans="1:13" ht="14.25" customHeight="1" x14ac:dyDescent="0.3">
      <c r="B2642" s="11" t="s">
        <v>2544</v>
      </c>
      <c r="C2642" s="14"/>
      <c r="D2642" s="81" t="s">
        <v>6960</v>
      </c>
      <c r="E2642" s="93">
        <v>900.22700000000009</v>
      </c>
      <c r="F2642" s="33">
        <f t="shared" si="88"/>
        <v>1350.3405000000002</v>
      </c>
      <c r="G2642" s="11"/>
      <c r="H2642" s="126" t="s">
        <v>7534</v>
      </c>
      <c r="I2642" s="32"/>
      <c r="J2642" s="124"/>
      <c r="K2642" s="120"/>
      <c r="M2642" s="117"/>
    </row>
    <row r="2643" spans="1:13" ht="14.25" customHeight="1" x14ac:dyDescent="0.3">
      <c r="B2643" s="11" t="s">
        <v>2546</v>
      </c>
      <c r="C2643" s="14"/>
      <c r="D2643" s="10" t="s">
        <v>6961</v>
      </c>
      <c r="E2643" s="93">
        <v>1078.152</v>
      </c>
      <c r="F2643" s="33">
        <f t="shared" si="88"/>
        <v>1617.2280000000001</v>
      </c>
      <c r="G2643" s="11"/>
      <c r="H2643" s="126" t="s">
        <v>7534</v>
      </c>
      <c r="I2643" s="32"/>
      <c r="J2643" s="124"/>
      <c r="K2643" s="120"/>
      <c r="M2643" s="117"/>
    </row>
    <row r="2644" spans="1:13" ht="14.25" customHeight="1" x14ac:dyDescent="0.3">
      <c r="B2644" s="11" t="s">
        <v>2545</v>
      </c>
      <c r="C2644" s="14"/>
      <c r="D2644" s="10" t="s">
        <v>6959</v>
      </c>
      <c r="E2644" s="93">
        <v>1299.2570000000001</v>
      </c>
      <c r="F2644" s="33">
        <f t="shared" si="88"/>
        <v>1948.8855000000001</v>
      </c>
      <c r="G2644" s="11"/>
      <c r="H2644" s="126" t="s">
        <v>7534</v>
      </c>
      <c r="I2644" s="32"/>
      <c r="J2644" s="124"/>
      <c r="K2644" s="120"/>
      <c r="M2644" s="117"/>
    </row>
    <row r="2645" spans="1:13" ht="14.25" customHeight="1" x14ac:dyDescent="0.3">
      <c r="B2645" s="82" t="s">
        <v>5337</v>
      </c>
      <c r="C2645" s="85"/>
      <c r="D2645" s="81" t="s">
        <v>7289</v>
      </c>
      <c r="E2645" s="93">
        <v>1876.9970000000001</v>
      </c>
      <c r="F2645" s="93">
        <f t="shared" ref="F2645" si="91">IF(G2645="ENV.","VENTA",IF(B2645="","",E2645+E2645*A$2/100))</f>
        <v>2815.4955</v>
      </c>
      <c r="G2645" s="82"/>
      <c r="H2645" s="126" t="s">
        <v>3138</v>
      </c>
      <c r="I2645" s="32"/>
      <c r="J2645" s="124"/>
      <c r="K2645" s="120"/>
      <c r="M2645" s="117"/>
    </row>
    <row r="2646" spans="1:13" ht="14.25" customHeight="1" x14ac:dyDescent="0.3">
      <c r="B2646" s="11" t="s">
        <v>5338</v>
      </c>
      <c r="C2646" s="14"/>
      <c r="D2646" s="10" t="s">
        <v>7291</v>
      </c>
      <c r="E2646" s="93">
        <v>2694.0390000000002</v>
      </c>
      <c r="F2646" s="33">
        <f t="shared" si="88"/>
        <v>4041.0585000000001</v>
      </c>
      <c r="G2646" s="11"/>
      <c r="H2646" s="126" t="s">
        <v>3138</v>
      </c>
      <c r="I2646" s="32"/>
      <c r="J2646" s="124"/>
      <c r="K2646" s="120"/>
      <c r="M2646" s="117"/>
    </row>
    <row r="2647" spans="1:13" ht="14.25" customHeight="1" x14ac:dyDescent="0.3">
      <c r="B2647" s="11" t="s">
        <v>5336</v>
      </c>
      <c r="C2647" s="14"/>
      <c r="D2647" s="10" t="s">
        <v>7296</v>
      </c>
      <c r="E2647" s="93">
        <v>3393.4690000000001</v>
      </c>
      <c r="F2647" s="33">
        <f t="shared" si="88"/>
        <v>5090.2034999999996</v>
      </c>
      <c r="G2647" s="11"/>
      <c r="H2647" s="126" t="s">
        <v>3138</v>
      </c>
      <c r="I2647" s="32"/>
      <c r="J2647" s="124"/>
      <c r="K2647" s="120"/>
      <c r="M2647" s="117"/>
    </row>
    <row r="2648" spans="1:13" ht="14.25" customHeight="1" x14ac:dyDescent="0.25">
      <c r="A2648" s="16"/>
      <c r="B2648" s="17"/>
      <c r="C2648" s="18" t="s">
        <v>2112</v>
      </c>
      <c r="D2648" s="19"/>
      <c r="E2648" s="94" t="s">
        <v>3138</v>
      </c>
      <c r="F2648" s="34" t="str">
        <f t="shared" si="88"/>
        <v/>
      </c>
      <c r="G2648" s="17"/>
      <c r="H2648" s="126" t="s">
        <v>3138</v>
      </c>
      <c r="I2648" s="32"/>
      <c r="J2648" s="124"/>
      <c r="K2648" s="120"/>
      <c r="M2648" s="117"/>
    </row>
    <row r="2649" spans="1:13" ht="14.25" customHeight="1" x14ac:dyDescent="0.3">
      <c r="A2649" s="21"/>
      <c r="B2649" s="22" t="s">
        <v>2402</v>
      </c>
      <c r="C2649" s="23"/>
      <c r="D2649" s="24" t="s">
        <v>3130</v>
      </c>
      <c r="E2649" s="95" t="s">
        <v>3629</v>
      </c>
      <c r="F2649" s="35" t="str">
        <f t="shared" si="88"/>
        <v>VENTA</v>
      </c>
      <c r="G2649" s="22" t="s">
        <v>1965</v>
      </c>
      <c r="H2649" s="126" t="s">
        <v>3138</v>
      </c>
      <c r="I2649" s="32"/>
      <c r="J2649" s="124"/>
      <c r="K2649" s="120"/>
      <c r="M2649" s="117"/>
    </row>
    <row r="2650" spans="1:13" ht="14.25" customHeight="1" x14ac:dyDescent="0.3">
      <c r="B2650" s="11" t="s">
        <v>3419</v>
      </c>
      <c r="C2650" s="14"/>
      <c r="D2650" s="10" t="s">
        <v>7233</v>
      </c>
      <c r="E2650" s="93">
        <v>58.208000000000006</v>
      </c>
      <c r="F2650" s="33">
        <f t="shared" si="88"/>
        <v>87.312000000000012</v>
      </c>
      <c r="G2650" s="11">
        <v>10</v>
      </c>
      <c r="H2650" s="126" t="s">
        <v>3138</v>
      </c>
      <c r="I2650" s="32"/>
      <c r="J2650" s="124"/>
      <c r="K2650" s="120"/>
      <c r="M2650" s="117"/>
    </row>
    <row r="2651" spans="1:13" ht="14.25" customHeight="1" x14ac:dyDescent="0.3">
      <c r="B2651" s="11" t="s">
        <v>3420</v>
      </c>
      <c r="C2651" s="14"/>
      <c r="D2651" s="10" t="s">
        <v>7240</v>
      </c>
      <c r="E2651" s="93">
        <v>69.248000000000005</v>
      </c>
      <c r="F2651" s="33">
        <f t="shared" si="88"/>
        <v>103.87200000000001</v>
      </c>
      <c r="G2651" s="11"/>
      <c r="H2651" s="126" t="s">
        <v>3138</v>
      </c>
      <c r="I2651" s="32"/>
      <c r="J2651" s="124"/>
      <c r="K2651" s="120"/>
      <c r="M2651" s="117"/>
    </row>
    <row r="2652" spans="1:13" ht="14.25" customHeight="1" x14ac:dyDescent="0.3">
      <c r="B2652" s="11" t="s">
        <v>3421</v>
      </c>
      <c r="C2652" s="14"/>
      <c r="D2652" s="10" t="s">
        <v>7247</v>
      </c>
      <c r="E2652" s="93">
        <v>98.352000000000004</v>
      </c>
      <c r="F2652" s="33">
        <f t="shared" si="88"/>
        <v>147.52800000000002</v>
      </c>
      <c r="G2652" s="11">
        <v>10</v>
      </c>
      <c r="H2652" s="126" t="s">
        <v>3138</v>
      </c>
      <c r="I2652" s="32"/>
      <c r="J2652" s="124"/>
      <c r="K2652" s="120"/>
      <c r="M2652" s="117"/>
    </row>
    <row r="2653" spans="1:13" ht="14.25" customHeight="1" x14ac:dyDescent="0.3">
      <c r="B2653" s="11" t="s">
        <v>2355</v>
      </c>
      <c r="C2653" s="14"/>
      <c r="D2653" s="10" t="s">
        <v>8054</v>
      </c>
      <c r="E2653" s="93">
        <v>279.51400000000001</v>
      </c>
      <c r="F2653" s="33">
        <f t="shared" si="88"/>
        <v>419.27100000000002</v>
      </c>
      <c r="G2653" s="11">
        <v>1</v>
      </c>
      <c r="H2653" s="126" t="s">
        <v>7534</v>
      </c>
      <c r="I2653" s="32"/>
      <c r="J2653" s="124"/>
      <c r="K2653" s="120"/>
      <c r="M2653" s="117"/>
    </row>
    <row r="2654" spans="1:13" ht="14.25" customHeight="1" x14ac:dyDescent="0.3">
      <c r="B2654" s="11" t="s">
        <v>5339</v>
      </c>
      <c r="C2654" s="14"/>
      <c r="D2654" s="10" t="s">
        <v>7440</v>
      </c>
      <c r="E2654" s="93">
        <v>537.60199999999998</v>
      </c>
      <c r="F2654" s="33">
        <f>IF(G2654="ENV.","VENTA",IF(B2654="","",E2654+E2654*A$2/100))</f>
        <v>806.40300000000002</v>
      </c>
      <c r="G2654" s="11">
        <v>2</v>
      </c>
      <c r="H2654" s="126" t="s">
        <v>7534</v>
      </c>
      <c r="I2654" s="32"/>
      <c r="J2654" s="124"/>
      <c r="K2654" s="120"/>
      <c r="M2654" s="117"/>
    </row>
    <row r="2655" spans="1:13" ht="14.25" customHeight="1" x14ac:dyDescent="0.3">
      <c r="B2655" s="11" t="s">
        <v>5340</v>
      </c>
      <c r="C2655" s="14"/>
      <c r="D2655" s="10" t="s">
        <v>8055</v>
      </c>
      <c r="E2655" s="93">
        <v>595.26800000000003</v>
      </c>
      <c r="F2655" s="33">
        <f t="shared" si="88"/>
        <v>892.90200000000004</v>
      </c>
      <c r="G2655" s="11">
        <v>1</v>
      </c>
      <c r="H2655" s="126" t="s">
        <v>7534</v>
      </c>
      <c r="I2655" s="32"/>
      <c r="J2655" s="124"/>
      <c r="K2655" s="120"/>
      <c r="M2655" s="117"/>
    </row>
    <row r="2656" spans="1:13" ht="14.25" customHeight="1" x14ac:dyDescent="0.3">
      <c r="B2656" s="82"/>
      <c r="C2656" s="85"/>
      <c r="D2656" s="81"/>
      <c r="F2656" s="93"/>
      <c r="G2656" s="82"/>
      <c r="H2656" s="126" t="s">
        <v>3138</v>
      </c>
      <c r="I2656" s="32"/>
      <c r="J2656" s="124"/>
      <c r="K2656" s="120"/>
      <c r="M2656" s="117"/>
    </row>
    <row r="2657" spans="1:13" ht="14.25" customHeight="1" x14ac:dyDescent="0.25">
      <c r="A2657" s="16"/>
      <c r="B2657" s="17"/>
      <c r="C2657" s="18" t="s">
        <v>2113</v>
      </c>
      <c r="D2657" s="19"/>
      <c r="E2657" s="94" t="s">
        <v>3138</v>
      </c>
      <c r="F2657" s="34" t="str">
        <f t="shared" si="88"/>
        <v/>
      </c>
      <c r="G2657" s="17"/>
      <c r="H2657" s="126" t="s">
        <v>3138</v>
      </c>
      <c r="I2657" s="32"/>
      <c r="J2657" s="124"/>
      <c r="K2657" s="120"/>
      <c r="M2657" s="117"/>
    </row>
    <row r="2658" spans="1:13" ht="14.25" customHeight="1" x14ac:dyDescent="0.3">
      <c r="A2658" s="21"/>
      <c r="B2658" s="22" t="s">
        <v>2402</v>
      </c>
      <c r="C2658" s="23"/>
      <c r="D2658" s="24" t="s">
        <v>3130</v>
      </c>
      <c r="E2658" s="95" t="s">
        <v>3629</v>
      </c>
      <c r="F2658" s="35" t="str">
        <f t="shared" si="88"/>
        <v>VENTA</v>
      </c>
      <c r="G2658" s="22" t="s">
        <v>1965</v>
      </c>
      <c r="H2658" s="126" t="s">
        <v>3138</v>
      </c>
      <c r="I2658" s="32"/>
      <c r="J2658" s="124"/>
      <c r="K2658" s="120"/>
      <c r="M2658" s="117"/>
    </row>
    <row r="2659" spans="1:13" ht="14.25" customHeight="1" x14ac:dyDescent="0.3">
      <c r="B2659" s="11" t="s">
        <v>5341</v>
      </c>
      <c r="C2659" s="14"/>
      <c r="D2659" s="10" t="s">
        <v>8056</v>
      </c>
      <c r="E2659" s="93">
        <v>571.76400000000001</v>
      </c>
      <c r="F2659" s="33">
        <f>IF(G2659="ENV.","VENTA",IF(B2659="","",E2659+E2659*A$2/100))</f>
        <v>857.64599999999996</v>
      </c>
      <c r="G2659" s="11">
        <v>4</v>
      </c>
      <c r="H2659" s="126" t="s">
        <v>7534</v>
      </c>
      <c r="I2659" s="32"/>
      <c r="J2659" s="124"/>
      <c r="K2659" s="120"/>
      <c r="M2659" s="117"/>
    </row>
    <row r="2660" spans="1:13" ht="14.25" customHeight="1" x14ac:dyDescent="0.3">
      <c r="B2660" s="11" t="s">
        <v>5342</v>
      </c>
      <c r="C2660" s="14"/>
      <c r="D2660" s="10" t="s">
        <v>7277</v>
      </c>
      <c r="E2660" s="93">
        <v>715.60400000000004</v>
      </c>
      <c r="F2660" s="33">
        <f t="shared" si="88"/>
        <v>1073.4059999999999</v>
      </c>
      <c r="G2660" s="11">
        <v>4</v>
      </c>
      <c r="H2660" s="126" t="s">
        <v>7534</v>
      </c>
      <c r="I2660" s="32"/>
      <c r="J2660" s="124"/>
      <c r="K2660" s="120"/>
      <c r="M2660" s="117"/>
    </row>
    <row r="2661" spans="1:13" ht="14.25" customHeight="1" x14ac:dyDescent="0.25">
      <c r="A2661" s="16"/>
      <c r="B2661" s="17"/>
      <c r="C2661" s="18" t="s">
        <v>2114</v>
      </c>
      <c r="D2661" s="19"/>
      <c r="E2661" s="94" t="s">
        <v>3138</v>
      </c>
      <c r="F2661" s="34" t="str">
        <f t="shared" si="88"/>
        <v/>
      </c>
      <c r="G2661" s="17"/>
      <c r="H2661" s="126" t="s">
        <v>3138</v>
      </c>
      <c r="I2661" s="32"/>
      <c r="J2661" s="124"/>
      <c r="K2661" s="120"/>
      <c r="M2661" s="117"/>
    </row>
    <row r="2662" spans="1:13" ht="14.25" customHeight="1" x14ac:dyDescent="0.3">
      <c r="A2662" s="21"/>
      <c r="B2662" s="22" t="s">
        <v>2402</v>
      </c>
      <c r="C2662" s="23"/>
      <c r="D2662" s="24" t="s">
        <v>3130</v>
      </c>
      <c r="E2662" s="95" t="s">
        <v>3629</v>
      </c>
      <c r="F2662" s="35" t="str">
        <f t="shared" si="88"/>
        <v>VENTA</v>
      </c>
      <c r="G2662" s="22" t="s">
        <v>1965</v>
      </c>
      <c r="H2662" s="126" t="s">
        <v>3138</v>
      </c>
      <c r="I2662" s="32"/>
      <c r="J2662" s="124"/>
      <c r="K2662" s="120"/>
      <c r="M2662" s="117"/>
    </row>
    <row r="2663" spans="1:13" ht="14.25" customHeight="1" x14ac:dyDescent="0.3">
      <c r="B2663" s="11" t="s">
        <v>2321</v>
      </c>
      <c r="C2663" s="14"/>
      <c r="D2663" s="10" t="s">
        <v>5845</v>
      </c>
      <c r="E2663" s="93">
        <v>294.77300000000002</v>
      </c>
      <c r="F2663" s="33">
        <f t="shared" si="88"/>
        <v>442.15950000000004</v>
      </c>
      <c r="G2663" s="11">
        <v>10</v>
      </c>
      <c r="H2663" s="126" t="s">
        <v>3138</v>
      </c>
      <c r="I2663" s="32"/>
      <c r="J2663" s="124"/>
      <c r="K2663" s="120"/>
      <c r="M2663" s="117"/>
    </row>
    <row r="2664" spans="1:13" ht="14.25" customHeight="1" x14ac:dyDescent="0.3">
      <c r="B2664" s="11" t="s">
        <v>2322</v>
      </c>
      <c r="C2664" s="14"/>
      <c r="D2664" s="10" t="s">
        <v>5846</v>
      </c>
      <c r="E2664" s="93">
        <v>294.77300000000002</v>
      </c>
      <c r="F2664" s="33">
        <f t="shared" si="88"/>
        <v>442.15950000000004</v>
      </c>
      <c r="G2664" s="11">
        <v>10</v>
      </c>
      <c r="H2664" s="126" t="s">
        <v>3138</v>
      </c>
      <c r="I2664" s="32"/>
      <c r="J2664" s="124"/>
      <c r="K2664" s="120"/>
      <c r="M2664" s="117"/>
    </row>
    <row r="2665" spans="1:13" ht="14.25" customHeight="1" x14ac:dyDescent="0.3">
      <c r="B2665" s="11" t="s">
        <v>2323</v>
      </c>
      <c r="C2665" s="14"/>
      <c r="D2665" s="10" t="s">
        <v>5847</v>
      </c>
      <c r="E2665" s="93">
        <v>235.822</v>
      </c>
      <c r="F2665" s="33">
        <f t="shared" si="88"/>
        <v>353.733</v>
      </c>
      <c r="G2665" s="11">
        <v>1</v>
      </c>
      <c r="H2665" s="126" t="s">
        <v>3138</v>
      </c>
      <c r="I2665" s="32"/>
      <c r="J2665" s="124"/>
      <c r="K2665" s="120"/>
      <c r="M2665" s="117"/>
    </row>
    <row r="2666" spans="1:13" ht="14.25" customHeight="1" x14ac:dyDescent="0.3">
      <c r="B2666" s="11" t="s">
        <v>2704</v>
      </c>
      <c r="C2666" s="14"/>
      <c r="D2666" s="10" t="s">
        <v>6102</v>
      </c>
      <c r="E2666" s="93">
        <v>287.02199999999999</v>
      </c>
      <c r="F2666" s="33">
        <f t="shared" si="88"/>
        <v>430.53300000000002</v>
      </c>
      <c r="G2666" s="11"/>
      <c r="H2666" s="126" t="s">
        <v>3138</v>
      </c>
      <c r="I2666" s="32"/>
      <c r="J2666" s="124"/>
      <c r="K2666" s="120"/>
      <c r="M2666" s="117"/>
    </row>
    <row r="2667" spans="1:13" ht="14.25" customHeight="1" x14ac:dyDescent="0.25">
      <c r="A2667" s="16"/>
      <c r="B2667" s="17"/>
      <c r="C2667" s="18" t="s">
        <v>3564</v>
      </c>
      <c r="D2667" s="19"/>
      <c r="E2667" s="94" t="s">
        <v>3138</v>
      </c>
      <c r="F2667" s="34" t="str">
        <f t="shared" ref="F2667:F2717" si="92">IF(G2667="ENV.","VENTA",IF(B2667="","",E2667+E2667*A$2/100))</f>
        <v/>
      </c>
      <c r="G2667" s="17"/>
      <c r="H2667" s="126" t="s">
        <v>3138</v>
      </c>
      <c r="I2667" s="32"/>
      <c r="J2667" s="124"/>
      <c r="K2667" s="120"/>
      <c r="M2667" s="117"/>
    </row>
    <row r="2668" spans="1:13" ht="14.25" customHeight="1" x14ac:dyDescent="0.25">
      <c r="A2668" s="16"/>
      <c r="B2668" s="86"/>
      <c r="C2668" s="87"/>
      <c r="D2668" s="88"/>
      <c r="E2668" s="94"/>
      <c r="F2668" s="94"/>
      <c r="G2668" s="86"/>
      <c r="H2668" s="126" t="s">
        <v>3138</v>
      </c>
      <c r="I2668" s="32"/>
      <c r="J2668" s="124"/>
      <c r="K2668" s="120"/>
      <c r="M2668" s="117"/>
    </row>
    <row r="2669" spans="1:13" ht="14.25" customHeight="1" x14ac:dyDescent="0.3">
      <c r="A2669" s="3"/>
      <c r="B2669" s="11" t="s">
        <v>845</v>
      </c>
      <c r="C2669" s="14"/>
      <c r="D2669" s="10" t="s">
        <v>5861</v>
      </c>
      <c r="E2669" s="93">
        <v>309.55700000000002</v>
      </c>
      <c r="F2669" s="33">
        <f t="shared" si="92"/>
        <v>464.33550000000002</v>
      </c>
      <c r="G2669" s="11">
        <v>10</v>
      </c>
      <c r="H2669" s="126" t="s">
        <v>3138</v>
      </c>
      <c r="I2669" s="32"/>
      <c r="J2669" s="124"/>
      <c r="K2669" s="120"/>
      <c r="M2669" s="117"/>
    </row>
    <row r="2670" spans="1:13" ht="14.25" customHeight="1" x14ac:dyDescent="0.3">
      <c r="A2670" s="3"/>
      <c r="B2670" s="11" t="s">
        <v>846</v>
      </c>
      <c r="C2670" s="14"/>
      <c r="D2670" s="10" t="s">
        <v>5862</v>
      </c>
      <c r="E2670" s="93">
        <v>309.55700000000002</v>
      </c>
      <c r="F2670" s="33">
        <f t="shared" si="92"/>
        <v>464.33550000000002</v>
      </c>
      <c r="G2670" s="11">
        <v>10</v>
      </c>
      <c r="H2670" s="126" t="s">
        <v>3138</v>
      </c>
      <c r="I2670" s="32"/>
      <c r="J2670" s="124"/>
      <c r="K2670" s="120"/>
      <c r="M2670" s="117"/>
    </row>
    <row r="2671" spans="1:13" ht="14.25" customHeight="1" x14ac:dyDescent="0.3">
      <c r="A2671" s="3"/>
      <c r="B2671" s="11" t="s">
        <v>847</v>
      </c>
      <c r="C2671" s="14"/>
      <c r="D2671" s="10" t="s">
        <v>5863</v>
      </c>
      <c r="E2671" s="93">
        <v>323.63200000000001</v>
      </c>
      <c r="F2671" s="33">
        <f t="shared" si="92"/>
        <v>485.44799999999998</v>
      </c>
      <c r="G2671" s="11">
        <v>10</v>
      </c>
      <c r="H2671" s="126" t="s">
        <v>3138</v>
      </c>
      <c r="I2671" s="32"/>
      <c r="J2671" s="124"/>
      <c r="K2671" s="120"/>
      <c r="M2671" s="117"/>
    </row>
    <row r="2672" spans="1:13" ht="14.25" customHeight="1" x14ac:dyDescent="0.3">
      <c r="A2672" s="3"/>
      <c r="B2672" s="11" t="s">
        <v>848</v>
      </c>
      <c r="C2672" s="14"/>
      <c r="D2672" s="10" t="s">
        <v>5848</v>
      </c>
      <c r="E2672" s="93">
        <v>323.63200000000001</v>
      </c>
      <c r="F2672" s="33">
        <f t="shared" si="92"/>
        <v>485.44799999999998</v>
      </c>
      <c r="G2672" s="11">
        <v>10</v>
      </c>
      <c r="H2672" s="126" t="s">
        <v>3138</v>
      </c>
      <c r="I2672" s="32"/>
      <c r="J2672" s="124"/>
      <c r="K2672" s="120"/>
      <c r="M2672" s="117"/>
    </row>
    <row r="2673" spans="1:13" ht="14.25" customHeight="1" x14ac:dyDescent="0.3">
      <c r="A2673" s="3"/>
      <c r="B2673" s="11" t="s">
        <v>849</v>
      </c>
      <c r="C2673" s="14"/>
      <c r="D2673" s="10" t="s">
        <v>5849</v>
      </c>
      <c r="E2673" s="93">
        <v>337.70600000000002</v>
      </c>
      <c r="F2673" s="33">
        <f t="shared" si="92"/>
        <v>506.55899999999997</v>
      </c>
      <c r="G2673" s="11">
        <v>10</v>
      </c>
      <c r="H2673" s="126" t="s">
        <v>3138</v>
      </c>
      <c r="I2673" s="32"/>
      <c r="J2673" s="124"/>
      <c r="K2673" s="120"/>
      <c r="M2673" s="117"/>
    </row>
    <row r="2674" spans="1:13" ht="14.25" customHeight="1" x14ac:dyDescent="0.3">
      <c r="B2674" s="11" t="s">
        <v>850</v>
      </c>
      <c r="C2674" s="14"/>
      <c r="D2674" s="10" t="s">
        <v>5850</v>
      </c>
      <c r="E2674" s="93">
        <v>358.81300000000005</v>
      </c>
      <c r="F2674" s="33">
        <f t="shared" si="92"/>
        <v>538.21950000000004</v>
      </c>
      <c r="G2674" s="11">
        <v>10</v>
      </c>
      <c r="H2674" s="126" t="s">
        <v>3138</v>
      </c>
      <c r="I2674" s="32"/>
      <c r="J2674" s="124"/>
      <c r="K2674" s="120"/>
      <c r="M2674" s="117"/>
    </row>
    <row r="2675" spans="1:13" ht="14.25" customHeight="1" x14ac:dyDescent="0.3">
      <c r="B2675" s="11" t="s">
        <v>851</v>
      </c>
      <c r="C2675" s="14"/>
      <c r="D2675" s="10" t="s">
        <v>5851</v>
      </c>
      <c r="E2675" s="93">
        <v>358.81300000000005</v>
      </c>
      <c r="F2675" s="33">
        <f t="shared" si="92"/>
        <v>538.21950000000004</v>
      </c>
      <c r="G2675" s="11">
        <v>10</v>
      </c>
      <c r="H2675" s="126" t="s">
        <v>3138</v>
      </c>
      <c r="I2675" s="32"/>
      <c r="J2675" s="124"/>
      <c r="K2675" s="120"/>
      <c r="M2675" s="117"/>
    </row>
    <row r="2676" spans="1:13" ht="14.25" customHeight="1" x14ac:dyDescent="0.3">
      <c r="B2676" s="11" t="s">
        <v>852</v>
      </c>
      <c r="C2676" s="14"/>
      <c r="D2676" s="10" t="s">
        <v>5852</v>
      </c>
      <c r="E2676" s="93">
        <v>450.27100000000002</v>
      </c>
      <c r="F2676" s="33">
        <f t="shared" si="92"/>
        <v>675.40650000000005</v>
      </c>
      <c r="G2676" s="11">
        <v>10</v>
      </c>
      <c r="H2676" s="126" t="s">
        <v>3138</v>
      </c>
      <c r="I2676" s="32"/>
      <c r="J2676" s="124"/>
      <c r="K2676" s="120"/>
      <c r="M2676" s="117"/>
    </row>
    <row r="2677" spans="1:13" ht="14.25" customHeight="1" x14ac:dyDescent="0.3">
      <c r="B2677" s="11" t="s">
        <v>853</v>
      </c>
      <c r="C2677" s="14"/>
      <c r="D2677" s="10" t="s">
        <v>5853</v>
      </c>
      <c r="E2677" s="93">
        <v>471.37800000000004</v>
      </c>
      <c r="F2677" s="33">
        <f t="shared" si="92"/>
        <v>707.06700000000001</v>
      </c>
      <c r="G2677" s="11">
        <v>10</v>
      </c>
      <c r="H2677" s="126" t="s">
        <v>3138</v>
      </c>
      <c r="I2677" s="32"/>
      <c r="J2677" s="124"/>
      <c r="K2677" s="120"/>
      <c r="M2677" s="117"/>
    </row>
    <row r="2678" spans="1:13" ht="14.25" customHeight="1" x14ac:dyDescent="0.3">
      <c r="B2678" s="11" t="s">
        <v>854</v>
      </c>
      <c r="C2678" s="14"/>
      <c r="D2678" s="10" t="s">
        <v>5854</v>
      </c>
      <c r="E2678" s="93">
        <v>471.37800000000004</v>
      </c>
      <c r="F2678" s="33">
        <f t="shared" si="92"/>
        <v>707.06700000000001</v>
      </c>
      <c r="G2678" s="11">
        <v>10</v>
      </c>
      <c r="H2678" s="126" t="s">
        <v>3138</v>
      </c>
      <c r="I2678" s="32"/>
      <c r="J2678" s="124"/>
      <c r="K2678" s="120"/>
      <c r="M2678" s="117"/>
    </row>
    <row r="2679" spans="1:13" ht="14.25" customHeight="1" x14ac:dyDescent="0.3">
      <c r="B2679" s="11" t="s">
        <v>855</v>
      </c>
      <c r="C2679" s="14"/>
      <c r="D2679" s="10" t="s">
        <v>5855</v>
      </c>
      <c r="E2679" s="93">
        <v>506.54900000000004</v>
      </c>
      <c r="F2679" s="33">
        <f t="shared" si="92"/>
        <v>759.82350000000008</v>
      </c>
      <c r="G2679" s="11">
        <v>10</v>
      </c>
      <c r="H2679" s="126" t="s">
        <v>3138</v>
      </c>
      <c r="I2679" s="32"/>
      <c r="J2679" s="124"/>
      <c r="K2679" s="120"/>
      <c r="M2679" s="117"/>
    </row>
    <row r="2680" spans="1:13" ht="14.25" customHeight="1" x14ac:dyDescent="0.3">
      <c r="B2680" s="11" t="s">
        <v>856</v>
      </c>
      <c r="C2680" s="14"/>
      <c r="D2680" s="10" t="s">
        <v>5856</v>
      </c>
      <c r="E2680" s="93">
        <v>506.54900000000004</v>
      </c>
      <c r="F2680" s="33">
        <f t="shared" si="92"/>
        <v>759.82350000000008</v>
      </c>
      <c r="G2680" s="11">
        <v>10</v>
      </c>
      <c r="H2680" s="126" t="s">
        <v>3138</v>
      </c>
      <c r="I2680" s="32"/>
      <c r="J2680" s="124"/>
      <c r="K2680" s="120"/>
      <c r="M2680" s="117"/>
    </row>
    <row r="2681" spans="1:13" ht="14.25" customHeight="1" x14ac:dyDescent="0.3">
      <c r="B2681" s="11" t="s">
        <v>857</v>
      </c>
      <c r="C2681" s="14"/>
      <c r="D2681" s="10" t="s">
        <v>5857</v>
      </c>
      <c r="E2681" s="93">
        <v>612.08199999999999</v>
      </c>
      <c r="F2681" s="33">
        <f t="shared" si="92"/>
        <v>918.12300000000005</v>
      </c>
      <c r="G2681" s="11">
        <v>10</v>
      </c>
      <c r="H2681" s="126" t="s">
        <v>3138</v>
      </c>
      <c r="I2681" s="32"/>
      <c r="J2681" s="124"/>
      <c r="K2681" s="120"/>
      <c r="M2681" s="117"/>
    </row>
    <row r="2682" spans="1:13" ht="14.25" customHeight="1" x14ac:dyDescent="0.3">
      <c r="B2682" s="11" t="s">
        <v>858</v>
      </c>
      <c r="C2682" s="14"/>
      <c r="D2682" s="10" t="s">
        <v>5858</v>
      </c>
      <c r="E2682" s="93">
        <v>668.37</v>
      </c>
      <c r="F2682" s="33">
        <f t="shared" si="92"/>
        <v>1002.5550000000001</v>
      </c>
      <c r="G2682" s="11">
        <v>10</v>
      </c>
      <c r="H2682" s="126" t="s">
        <v>3138</v>
      </c>
      <c r="I2682" s="32"/>
      <c r="J2682" s="124"/>
      <c r="K2682" s="120"/>
      <c r="M2682" s="117"/>
    </row>
    <row r="2683" spans="1:13" ht="14.25" customHeight="1" x14ac:dyDescent="0.3">
      <c r="B2683" s="11" t="s">
        <v>859</v>
      </c>
      <c r="C2683" s="14"/>
      <c r="D2683" s="10" t="s">
        <v>5859</v>
      </c>
      <c r="E2683" s="93">
        <v>724.65800000000002</v>
      </c>
      <c r="F2683" s="33">
        <f t="shared" si="92"/>
        <v>1086.9870000000001</v>
      </c>
      <c r="G2683" s="11">
        <v>10</v>
      </c>
      <c r="H2683" s="126" t="s">
        <v>3138</v>
      </c>
      <c r="I2683" s="32"/>
      <c r="J2683" s="124"/>
      <c r="K2683" s="120"/>
      <c r="M2683" s="117"/>
    </row>
    <row r="2684" spans="1:13" ht="14.25" customHeight="1" x14ac:dyDescent="0.3">
      <c r="B2684" s="11" t="s">
        <v>860</v>
      </c>
      <c r="C2684" s="14"/>
      <c r="D2684" s="10" t="s">
        <v>5860</v>
      </c>
      <c r="E2684" s="93">
        <v>745.76400000000001</v>
      </c>
      <c r="F2684" s="33">
        <f t="shared" si="92"/>
        <v>1118.646</v>
      </c>
      <c r="G2684" s="11">
        <v>10</v>
      </c>
      <c r="H2684" s="126" t="s">
        <v>3138</v>
      </c>
      <c r="I2684" s="32"/>
      <c r="J2684" s="124"/>
      <c r="K2684" s="120"/>
      <c r="M2684" s="117"/>
    </row>
    <row r="2685" spans="1:13" ht="14.25" customHeight="1" x14ac:dyDescent="0.25">
      <c r="A2685" s="16"/>
      <c r="B2685" s="17"/>
      <c r="C2685" s="18" t="s">
        <v>2115</v>
      </c>
      <c r="D2685" s="19"/>
      <c r="E2685" s="94" t="s">
        <v>3138</v>
      </c>
      <c r="F2685" s="34" t="str">
        <f t="shared" si="92"/>
        <v/>
      </c>
      <c r="G2685" s="17"/>
      <c r="H2685" s="126" t="s">
        <v>3138</v>
      </c>
      <c r="I2685" s="32"/>
      <c r="J2685" s="124"/>
      <c r="K2685" s="120"/>
      <c r="M2685" s="117"/>
    </row>
    <row r="2686" spans="1:13" ht="14.25" customHeight="1" x14ac:dyDescent="0.3">
      <c r="A2686" s="21"/>
      <c r="B2686" s="22" t="s">
        <v>2402</v>
      </c>
      <c r="C2686" s="23"/>
      <c r="D2686" s="24" t="s">
        <v>3130</v>
      </c>
      <c r="E2686" s="95" t="s">
        <v>3629</v>
      </c>
      <c r="F2686" s="35" t="str">
        <f t="shared" si="92"/>
        <v>VENTA</v>
      </c>
      <c r="G2686" s="22" t="s">
        <v>1965</v>
      </c>
      <c r="H2686" s="126" t="s">
        <v>3138</v>
      </c>
      <c r="I2686" s="32"/>
      <c r="J2686" s="124"/>
      <c r="K2686" s="120"/>
      <c r="M2686" s="117"/>
    </row>
    <row r="2687" spans="1:13" ht="14.25" customHeight="1" x14ac:dyDescent="0.3">
      <c r="B2687" s="11" t="s">
        <v>2842</v>
      </c>
      <c r="C2687" s="14"/>
      <c r="D2687" s="10" t="s">
        <v>7953</v>
      </c>
      <c r="E2687" s="93">
        <v>248.19400000000002</v>
      </c>
      <c r="F2687" s="33">
        <f t="shared" si="92"/>
        <v>372.29100000000005</v>
      </c>
      <c r="G2687" s="11">
        <v>1</v>
      </c>
      <c r="H2687" s="126" t="s">
        <v>3138</v>
      </c>
      <c r="I2687" s="32"/>
      <c r="J2687" s="124"/>
      <c r="K2687" s="120"/>
      <c r="M2687" s="117"/>
    </row>
    <row r="2688" spans="1:13" ht="14.25" customHeight="1" x14ac:dyDescent="0.3">
      <c r="B2688" s="11" t="s">
        <v>2843</v>
      </c>
      <c r="C2688" s="14"/>
      <c r="D2688" s="10" t="s">
        <v>7954</v>
      </c>
      <c r="E2688" s="93">
        <v>248.19400000000002</v>
      </c>
      <c r="F2688" s="33">
        <f t="shared" si="92"/>
        <v>372.29100000000005</v>
      </c>
      <c r="G2688" s="11">
        <v>1</v>
      </c>
      <c r="H2688" s="126" t="s">
        <v>3138</v>
      </c>
      <c r="I2688" s="32"/>
      <c r="J2688" s="124"/>
      <c r="K2688" s="120"/>
      <c r="M2688" s="117"/>
    </row>
    <row r="2689" spans="1:13" ht="14.25" customHeight="1" x14ac:dyDescent="0.3">
      <c r="B2689" s="11" t="s">
        <v>2844</v>
      </c>
      <c r="C2689" s="14"/>
      <c r="D2689" s="10" t="s">
        <v>7955</v>
      </c>
      <c r="E2689" s="93">
        <v>248.19400000000002</v>
      </c>
      <c r="F2689" s="33">
        <f t="shared" si="92"/>
        <v>372.29100000000005</v>
      </c>
      <c r="G2689" s="11">
        <v>1</v>
      </c>
      <c r="H2689" s="126" t="s">
        <v>3138</v>
      </c>
      <c r="I2689" s="32"/>
      <c r="J2689" s="124"/>
      <c r="K2689" s="120"/>
      <c r="M2689" s="117"/>
    </row>
    <row r="2690" spans="1:13" ht="14.25" customHeight="1" x14ac:dyDescent="0.3">
      <c r="B2690" s="11" t="s">
        <v>2845</v>
      </c>
      <c r="C2690" s="14"/>
      <c r="D2690" s="10" t="s">
        <v>7956</v>
      </c>
      <c r="E2690" s="93">
        <v>312.94800000000004</v>
      </c>
      <c r="F2690" s="33">
        <f t="shared" si="92"/>
        <v>469.42200000000003</v>
      </c>
      <c r="G2690" s="11">
        <v>1</v>
      </c>
      <c r="H2690" s="126" t="s">
        <v>3138</v>
      </c>
      <c r="I2690" s="32"/>
      <c r="J2690" s="124"/>
      <c r="K2690" s="120"/>
      <c r="M2690" s="117"/>
    </row>
    <row r="2691" spans="1:13" ht="14.25" customHeight="1" x14ac:dyDescent="0.3">
      <c r="B2691" s="11" t="s">
        <v>2846</v>
      </c>
      <c r="C2691" s="14"/>
      <c r="D2691" s="10" t="s">
        <v>7957</v>
      </c>
      <c r="E2691" s="93">
        <v>312.94800000000004</v>
      </c>
      <c r="F2691" s="33">
        <f t="shared" si="92"/>
        <v>469.42200000000003</v>
      </c>
      <c r="G2691" s="11">
        <v>1</v>
      </c>
      <c r="H2691" s="126" t="s">
        <v>3138</v>
      </c>
      <c r="I2691" s="32"/>
      <c r="J2691" s="124"/>
      <c r="K2691" s="120"/>
      <c r="M2691" s="117"/>
    </row>
    <row r="2692" spans="1:13" ht="14.25" customHeight="1" x14ac:dyDescent="0.3">
      <c r="B2692" s="11" t="s">
        <v>2847</v>
      </c>
      <c r="C2692" s="14"/>
      <c r="D2692" s="10" t="s">
        <v>7945</v>
      </c>
      <c r="E2692" s="93">
        <v>366.90500000000003</v>
      </c>
      <c r="F2692" s="33">
        <f t="shared" si="92"/>
        <v>550.35750000000007</v>
      </c>
      <c r="G2692" s="11">
        <v>1</v>
      </c>
      <c r="H2692" s="126" t="s">
        <v>3138</v>
      </c>
      <c r="I2692" s="32"/>
      <c r="J2692" s="124"/>
      <c r="K2692" s="120"/>
      <c r="M2692" s="117"/>
    </row>
    <row r="2693" spans="1:13" ht="14.25" customHeight="1" x14ac:dyDescent="0.3">
      <c r="B2693" s="11" t="s">
        <v>2848</v>
      </c>
      <c r="C2693" s="14"/>
      <c r="D2693" s="10" t="s">
        <v>7946</v>
      </c>
      <c r="E2693" s="93">
        <v>366.90500000000003</v>
      </c>
      <c r="F2693" s="33">
        <f t="shared" si="92"/>
        <v>550.35750000000007</v>
      </c>
      <c r="G2693" s="11">
        <v>1</v>
      </c>
      <c r="H2693" s="126" t="s">
        <v>3138</v>
      </c>
      <c r="I2693" s="32"/>
      <c r="J2693" s="124"/>
      <c r="K2693" s="120"/>
      <c r="M2693" s="117"/>
    </row>
    <row r="2694" spans="1:13" ht="14.25" customHeight="1" x14ac:dyDescent="0.3">
      <c r="B2694" s="11" t="s">
        <v>2849</v>
      </c>
      <c r="C2694" s="14"/>
      <c r="D2694" s="10" t="s">
        <v>7947</v>
      </c>
      <c r="E2694" s="93">
        <v>399.27800000000002</v>
      </c>
      <c r="F2694" s="33">
        <f t="shared" si="92"/>
        <v>598.91700000000003</v>
      </c>
      <c r="G2694" s="11">
        <v>1</v>
      </c>
      <c r="H2694" s="126" t="s">
        <v>3138</v>
      </c>
      <c r="I2694" s="32"/>
      <c r="J2694" s="124"/>
      <c r="K2694" s="120"/>
      <c r="M2694" s="117"/>
    </row>
    <row r="2695" spans="1:13" ht="14.25" customHeight="1" x14ac:dyDescent="0.3">
      <c r="B2695" s="11" t="s">
        <v>2850</v>
      </c>
      <c r="C2695" s="14"/>
      <c r="D2695" s="10" t="s">
        <v>7948</v>
      </c>
      <c r="E2695" s="93">
        <v>458.62900000000002</v>
      </c>
      <c r="F2695" s="33">
        <f t="shared" si="92"/>
        <v>687.94350000000009</v>
      </c>
      <c r="G2695" s="11">
        <v>1</v>
      </c>
      <c r="H2695" s="126" t="s">
        <v>3138</v>
      </c>
      <c r="I2695" s="32"/>
      <c r="J2695" s="124"/>
      <c r="K2695" s="120"/>
      <c r="M2695" s="117"/>
    </row>
    <row r="2696" spans="1:13" ht="14.25" customHeight="1" x14ac:dyDescent="0.3">
      <c r="B2696" s="11" t="s">
        <v>2851</v>
      </c>
      <c r="C2696" s="14"/>
      <c r="D2696" s="10" t="s">
        <v>7949</v>
      </c>
      <c r="E2696" s="93">
        <v>458.62900000000002</v>
      </c>
      <c r="F2696" s="33">
        <f t="shared" si="92"/>
        <v>687.94350000000009</v>
      </c>
      <c r="G2696" s="11">
        <v>1</v>
      </c>
      <c r="H2696" s="126" t="s">
        <v>3138</v>
      </c>
      <c r="I2696" s="32"/>
      <c r="J2696" s="124"/>
      <c r="K2696" s="120"/>
      <c r="M2696" s="117"/>
    </row>
    <row r="2697" spans="1:13" ht="14.25" customHeight="1" x14ac:dyDescent="0.3">
      <c r="B2697" s="11" t="s">
        <v>2852</v>
      </c>
      <c r="C2697" s="14"/>
      <c r="D2697" s="10" t="s">
        <v>7950</v>
      </c>
      <c r="E2697" s="93">
        <v>820.13200000000006</v>
      </c>
      <c r="F2697" s="33">
        <f t="shared" si="92"/>
        <v>1230.1980000000001</v>
      </c>
      <c r="G2697" s="11">
        <v>1</v>
      </c>
      <c r="H2697" s="126" t="s">
        <v>3138</v>
      </c>
      <c r="I2697" s="32"/>
      <c r="J2697" s="124"/>
      <c r="K2697" s="120"/>
      <c r="M2697" s="117"/>
    </row>
    <row r="2698" spans="1:13" ht="14.25" customHeight="1" x14ac:dyDescent="0.3">
      <c r="B2698" s="11" t="s">
        <v>2853</v>
      </c>
      <c r="C2698" s="14"/>
      <c r="D2698" s="10" t="s">
        <v>7951</v>
      </c>
      <c r="E2698" s="93">
        <v>820.13200000000006</v>
      </c>
      <c r="F2698" s="33">
        <f t="shared" si="92"/>
        <v>1230.1980000000001</v>
      </c>
      <c r="G2698" s="11">
        <v>1</v>
      </c>
      <c r="H2698" s="126" t="s">
        <v>3138</v>
      </c>
      <c r="I2698" s="32"/>
      <c r="J2698" s="124"/>
      <c r="K2698" s="120"/>
      <c r="M2698" s="117"/>
    </row>
    <row r="2699" spans="1:13" ht="14.25" customHeight="1" x14ac:dyDescent="0.3">
      <c r="B2699" s="11" t="s">
        <v>2854</v>
      </c>
      <c r="C2699" s="14"/>
      <c r="D2699" s="10" t="s">
        <v>7952</v>
      </c>
      <c r="E2699" s="93">
        <v>1413.654</v>
      </c>
      <c r="F2699" s="33">
        <f t="shared" si="92"/>
        <v>2120.4809999999998</v>
      </c>
      <c r="G2699" s="11">
        <v>1</v>
      </c>
      <c r="H2699" s="126" t="s">
        <v>3138</v>
      </c>
      <c r="I2699" s="32"/>
      <c r="J2699" s="124"/>
      <c r="K2699" s="120"/>
      <c r="M2699" s="117"/>
    </row>
    <row r="2700" spans="1:13" ht="14.25" customHeight="1" x14ac:dyDescent="0.25">
      <c r="A2700" s="16"/>
      <c r="B2700" s="17"/>
      <c r="C2700" s="19" t="s">
        <v>5513</v>
      </c>
      <c r="D2700" s="19"/>
      <c r="E2700" s="94" t="s">
        <v>3138</v>
      </c>
      <c r="F2700" s="34" t="str">
        <f t="shared" si="92"/>
        <v/>
      </c>
      <c r="G2700" s="17"/>
      <c r="H2700" s="126" t="s">
        <v>3138</v>
      </c>
      <c r="I2700" s="32"/>
      <c r="J2700" s="124"/>
      <c r="K2700" s="120"/>
      <c r="M2700" s="117"/>
    </row>
    <row r="2701" spans="1:13" ht="14.25" customHeight="1" x14ac:dyDescent="0.3">
      <c r="A2701" s="21"/>
      <c r="B2701" s="22" t="s">
        <v>2402</v>
      </c>
      <c r="C2701" s="23"/>
      <c r="D2701" s="24" t="s">
        <v>3130</v>
      </c>
      <c r="E2701" s="95" t="s">
        <v>3629</v>
      </c>
      <c r="F2701" s="35" t="str">
        <f t="shared" si="92"/>
        <v>VENTA</v>
      </c>
      <c r="G2701" s="22" t="s">
        <v>1965</v>
      </c>
      <c r="H2701" s="126" t="s">
        <v>3138</v>
      </c>
      <c r="I2701" s="32"/>
      <c r="J2701" s="124"/>
      <c r="K2701" s="120"/>
      <c r="M2701" s="117"/>
    </row>
    <row r="2702" spans="1:13" ht="14.25" customHeight="1" x14ac:dyDescent="0.3">
      <c r="B2702" s="11" t="s">
        <v>5350</v>
      </c>
      <c r="C2702" s="14"/>
      <c r="D2702" s="10" t="s">
        <v>7159</v>
      </c>
      <c r="E2702" s="93">
        <v>213319.367</v>
      </c>
      <c r="F2702" s="74">
        <f>IF(G2702="ENV.","VENTA",IF(B2702="","",E2702+E2702*A$2/100))</f>
        <v>319979.05050000001</v>
      </c>
      <c r="G2702" s="11"/>
      <c r="H2702" s="126" t="s">
        <v>8153</v>
      </c>
      <c r="I2702" s="32"/>
      <c r="J2702" s="124"/>
      <c r="K2702" s="120"/>
      <c r="M2702" s="117"/>
    </row>
    <row r="2703" spans="1:13" ht="14.25" customHeight="1" x14ac:dyDescent="0.3">
      <c r="A2703" s="8"/>
      <c r="B2703" s="11" t="s">
        <v>5444</v>
      </c>
      <c r="C2703" s="14" t="s">
        <v>2919</v>
      </c>
      <c r="D2703" s="10" t="s">
        <v>6066</v>
      </c>
      <c r="E2703" s="93">
        <v>5574.3780000000006</v>
      </c>
      <c r="F2703" s="33">
        <f>IF(G2703="ENV.","VENTA",IF(B2703="","",E2703+E2703*A$2/100))</f>
        <v>8361.5670000000009</v>
      </c>
      <c r="G2703" s="11"/>
      <c r="H2703" s="126" t="s">
        <v>7530</v>
      </c>
      <c r="I2703" s="32"/>
      <c r="J2703" s="124"/>
      <c r="K2703" s="120"/>
      <c r="M2703" s="117"/>
    </row>
    <row r="2704" spans="1:13" ht="14.25" customHeight="1" x14ac:dyDescent="0.3">
      <c r="B2704" s="11" t="s">
        <v>2921</v>
      </c>
      <c r="C2704" s="14"/>
      <c r="D2704" s="10" t="s">
        <v>5510</v>
      </c>
      <c r="E2704" s="93">
        <v>69.798000000000002</v>
      </c>
      <c r="F2704" s="33">
        <f t="shared" si="92"/>
        <v>104.697</v>
      </c>
      <c r="G2704" s="11"/>
      <c r="H2704" s="126" t="s">
        <v>7535</v>
      </c>
      <c r="I2704" s="32"/>
      <c r="J2704" s="124"/>
      <c r="K2704" s="120"/>
      <c r="M2704" s="117"/>
    </row>
    <row r="2705" spans="1:13" ht="14.25" customHeight="1" x14ac:dyDescent="0.3">
      <c r="A2705" s="8"/>
      <c r="B2705" s="11" t="s">
        <v>2920</v>
      </c>
      <c r="C2705" s="14" t="s">
        <v>2919</v>
      </c>
      <c r="D2705" s="10" t="s">
        <v>5511</v>
      </c>
      <c r="E2705" s="93">
        <v>54.311</v>
      </c>
      <c r="F2705" s="33">
        <f t="shared" si="92"/>
        <v>81.466499999999996</v>
      </c>
      <c r="G2705" s="11"/>
      <c r="H2705" s="126" t="s">
        <v>7535</v>
      </c>
      <c r="I2705" s="32"/>
      <c r="J2705" s="124"/>
      <c r="K2705" s="120"/>
      <c r="M2705" s="117"/>
    </row>
    <row r="2706" spans="1:13" ht="14.25" customHeight="1" x14ac:dyDescent="0.3">
      <c r="B2706" s="11" t="s">
        <v>2919</v>
      </c>
      <c r="C2706" s="14" t="s">
        <v>2919</v>
      </c>
      <c r="D2706" s="10" t="s">
        <v>6601</v>
      </c>
      <c r="E2706" s="93">
        <v>69.829000000000008</v>
      </c>
      <c r="F2706" s="33">
        <f t="shared" si="92"/>
        <v>104.74350000000001</v>
      </c>
      <c r="G2706" s="11"/>
      <c r="H2706" s="126" t="s">
        <v>7535</v>
      </c>
      <c r="I2706" s="32"/>
      <c r="J2706" s="124"/>
      <c r="K2706" s="120"/>
      <c r="M2706" s="117"/>
    </row>
    <row r="2707" spans="1:13" ht="14.25" customHeight="1" x14ac:dyDescent="0.25">
      <c r="A2707" s="16"/>
      <c r="B2707" s="17"/>
      <c r="C2707" s="18" t="s">
        <v>2116</v>
      </c>
      <c r="D2707" s="19"/>
      <c r="E2707" s="94" t="s">
        <v>3138</v>
      </c>
      <c r="F2707" s="34" t="str">
        <f t="shared" si="92"/>
        <v/>
      </c>
      <c r="G2707" s="17"/>
      <c r="H2707" s="126" t="s">
        <v>3138</v>
      </c>
      <c r="I2707" s="32"/>
      <c r="J2707" s="124"/>
      <c r="K2707" s="120"/>
      <c r="M2707" s="117"/>
    </row>
    <row r="2708" spans="1:13" ht="14.25" customHeight="1" x14ac:dyDescent="0.3">
      <c r="A2708" s="21"/>
      <c r="B2708" s="22" t="s">
        <v>2402</v>
      </c>
      <c r="C2708" s="23"/>
      <c r="D2708" s="24" t="s">
        <v>3130</v>
      </c>
      <c r="E2708" s="95" t="s">
        <v>3629</v>
      </c>
      <c r="F2708" s="35" t="str">
        <f t="shared" si="92"/>
        <v>VENTA</v>
      </c>
      <c r="G2708" s="22" t="s">
        <v>1965</v>
      </c>
      <c r="H2708" s="126" t="s">
        <v>3138</v>
      </c>
      <c r="I2708" s="32"/>
      <c r="J2708" s="124"/>
      <c r="K2708" s="120"/>
      <c r="M2708" s="117"/>
    </row>
    <row r="2709" spans="1:13" ht="14.25" customHeight="1" x14ac:dyDescent="0.3">
      <c r="B2709" s="11" t="s">
        <v>2950</v>
      </c>
      <c r="C2709" s="14"/>
      <c r="D2709" s="10" t="s">
        <v>6241</v>
      </c>
      <c r="E2709" s="93">
        <v>9.9600000000000009</v>
      </c>
      <c r="F2709" s="33">
        <f t="shared" si="92"/>
        <v>14.940000000000001</v>
      </c>
      <c r="G2709" s="11"/>
      <c r="H2709" s="126" t="s">
        <v>7530</v>
      </c>
      <c r="I2709" s="32"/>
      <c r="J2709" s="124"/>
      <c r="K2709" s="120"/>
      <c r="M2709" s="117"/>
    </row>
    <row r="2710" spans="1:13" ht="14.25" customHeight="1" x14ac:dyDescent="0.3">
      <c r="B2710" s="11" t="s">
        <v>2951</v>
      </c>
      <c r="C2710" s="14"/>
      <c r="D2710" s="10" t="s">
        <v>6242</v>
      </c>
      <c r="E2710" s="93">
        <v>10.440000000000001</v>
      </c>
      <c r="F2710" s="33">
        <f t="shared" si="92"/>
        <v>15.660000000000004</v>
      </c>
      <c r="G2710" s="11">
        <v>10</v>
      </c>
      <c r="H2710" s="126" t="s">
        <v>7530</v>
      </c>
      <c r="I2710" s="32"/>
      <c r="J2710" s="124"/>
      <c r="K2710" s="120"/>
      <c r="M2710" s="117"/>
    </row>
    <row r="2711" spans="1:13" ht="14.25" customHeight="1" x14ac:dyDescent="0.3">
      <c r="B2711" s="11" t="s">
        <v>2518</v>
      </c>
      <c r="C2711" s="14"/>
      <c r="D2711" s="10" t="s">
        <v>3697</v>
      </c>
      <c r="E2711" s="93">
        <v>0.28200000000000003</v>
      </c>
      <c r="F2711" s="33">
        <f t="shared" si="92"/>
        <v>0.42300000000000004</v>
      </c>
      <c r="G2711" s="11"/>
      <c r="H2711" s="126" t="s">
        <v>3138</v>
      </c>
      <c r="I2711" s="32"/>
      <c r="J2711" s="124"/>
      <c r="K2711" s="120"/>
      <c r="M2711" s="117"/>
    </row>
    <row r="2712" spans="1:13" ht="14.25" customHeight="1" x14ac:dyDescent="0.25">
      <c r="A2712" s="16"/>
      <c r="B2712" s="17"/>
      <c r="C2712" s="18" t="s">
        <v>2363</v>
      </c>
      <c r="D2712" s="19"/>
      <c r="E2712" s="94" t="s">
        <v>3138</v>
      </c>
      <c r="F2712" s="34" t="str">
        <f t="shared" si="92"/>
        <v/>
      </c>
      <c r="G2712" s="17"/>
      <c r="H2712" s="126" t="s">
        <v>3138</v>
      </c>
      <c r="I2712" s="32"/>
      <c r="J2712" s="124"/>
      <c r="K2712" s="120"/>
      <c r="M2712" s="117"/>
    </row>
    <row r="2713" spans="1:13" ht="14.25" customHeight="1" x14ac:dyDescent="0.3">
      <c r="A2713" s="21"/>
      <c r="B2713" s="22" t="s">
        <v>3138</v>
      </c>
      <c r="C2713" s="23"/>
      <c r="D2713" s="24" t="s">
        <v>3138</v>
      </c>
      <c r="E2713" s="95" t="s">
        <v>3138</v>
      </c>
      <c r="F2713" s="35" t="str">
        <f t="shared" si="92"/>
        <v/>
      </c>
      <c r="G2713" s="22"/>
      <c r="H2713" s="126" t="s">
        <v>3138</v>
      </c>
      <c r="I2713" s="32"/>
      <c r="J2713" s="124"/>
      <c r="K2713" s="120"/>
      <c r="M2713" s="117"/>
    </row>
    <row r="2714" spans="1:13" ht="14.25" customHeight="1" x14ac:dyDescent="0.3">
      <c r="B2714" s="11" t="s">
        <v>861</v>
      </c>
      <c r="C2714" s="14"/>
      <c r="D2714" s="10" t="s">
        <v>4926</v>
      </c>
      <c r="E2714" s="93">
        <v>233.98500000000001</v>
      </c>
      <c r="F2714" s="33">
        <f t="shared" si="92"/>
        <v>350.97750000000002</v>
      </c>
      <c r="G2714" s="11">
        <v>12</v>
      </c>
      <c r="H2714" s="126" t="s">
        <v>7532</v>
      </c>
      <c r="I2714" s="32"/>
      <c r="J2714" s="124"/>
      <c r="K2714" s="120"/>
      <c r="M2714" s="117"/>
    </row>
    <row r="2715" spans="1:13" ht="14.25" customHeight="1" x14ac:dyDescent="0.3">
      <c r="B2715" s="11" t="s">
        <v>862</v>
      </c>
      <c r="C2715" s="14"/>
      <c r="D2715" s="10" t="s">
        <v>4483</v>
      </c>
      <c r="E2715" s="93">
        <v>308.90899999999999</v>
      </c>
      <c r="F2715" s="33">
        <f t="shared" si="92"/>
        <v>463.36349999999999</v>
      </c>
      <c r="G2715" s="11">
        <v>6</v>
      </c>
      <c r="H2715" s="126" t="s">
        <v>7532</v>
      </c>
      <c r="I2715" s="32"/>
      <c r="J2715" s="124"/>
      <c r="K2715" s="120"/>
      <c r="M2715" s="117"/>
    </row>
    <row r="2716" spans="1:13" ht="14.25" customHeight="1" x14ac:dyDescent="0.3">
      <c r="B2716" s="11" t="s">
        <v>2365</v>
      </c>
      <c r="C2716" s="14"/>
      <c r="D2716" s="10" t="s">
        <v>3901</v>
      </c>
      <c r="E2716" s="93">
        <v>578.48500000000001</v>
      </c>
      <c r="F2716" s="33">
        <f t="shared" si="92"/>
        <v>867.72749999999996</v>
      </c>
      <c r="G2716" s="11">
        <v>6</v>
      </c>
      <c r="H2716" s="126" t="s">
        <v>7531</v>
      </c>
      <c r="I2716" s="32"/>
      <c r="J2716" s="124"/>
      <c r="K2716" s="120"/>
      <c r="M2716" s="117"/>
    </row>
    <row r="2717" spans="1:13" ht="14.25" customHeight="1" x14ac:dyDescent="0.3">
      <c r="B2717" s="11" t="s">
        <v>2364</v>
      </c>
      <c r="C2717" s="14"/>
      <c r="D2717" s="10" t="s">
        <v>3902</v>
      </c>
      <c r="E2717" s="93">
        <v>900.21800000000007</v>
      </c>
      <c r="F2717" s="33">
        <f t="shared" si="92"/>
        <v>1350.3270000000002</v>
      </c>
      <c r="G2717" s="11"/>
      <c r="H2717" s="126" t="s">
        <v>7531</v>
      </c>
      <c r="I2717" s="32"/>
      <c r="J2717" s="124"/>
      <c r="K2717" s="120"/>
      <c r="M2717" s="117"/>
    </row>
    <row r="2718" spans="1:13" ht="14.25" customHeight="1" x14ac:dyDescent="0.25">
      <c r="A2718" s="16"/>
      <c r="B2718" s="17"/>
      <c r="C2718" s="18" t="s">
        <v>2337</v>
      </c>
      <c r="D2718" s="19"/>
      <c r="E2718" s="94" t="s">
        <v>3138</v>
      </c>
      <c r="F2718" s="34" t="str">
        <f t="shared" ref="F2718:F2807" si="93">IF(G2718="ENV.","VENTA",IF(B2718="","",E2718+E2718*A$2/100))</f>
        <v/>
      </c>
      <c r="G2718" s="17"/>
      <c r="H2718" s="126" t="s">
        <v>3138</v>
      </c>
      <c r="I2718" s="32"/>
      <c r="J2718" s="124"/>
      <c r="K2718" s="120"/>
      <c r="M2718" s="117"/>
    </row>
    <row r="2719" spans="1:13" ht="14.25" customHeight="1" x14ac:dyDescent="0.3">
      <c r="A2719" s="21"/>
      <c r="B2719" s="22" t="s">
        <v>2402</v>
      </c>
      <c r="C2719" s="23"/>
      <c r="D2719" s="24" t="s">
        <v>3130</v>
      </c>
      <c r="E2719" s="95" t="s">
        <v>3629</v>
      </c>
      <c r="F2719" s="35" t="str">
        <f t="shared" si="93"/>
        <v>VENTA</v>
      </c>
      <c r="G2719" s="22" t="s">
        <v>1965</v>
      </c>
      <c r="H2719" s="126" t="s">
        <v>3138</v>
      </c>
      <c r="I2719" s="32"/>
      <c r="J2719" s="124"/>
      <c r="K2719" s="120"/>
      <c r="M2719" s="117"/>
    </row>
    <row r="2720" spans="1:13" ht="14.25" customHeight="1" x14ac:dyDescent="0.3">
      <c r="B2720" s="11" t="s">
        <v>2338</v>
      </c>
      <c r="C2720" s="14"/>
      <c r="D2720" s="10" t="s">
        <v>6962</v>
      </c>
      <c r="E2720" s="93">
        <v>2474.0480000000002</v>
      </c>
      <c r="F2720" s="33">
        <f t="shared" si="93"/>
        <v>3711.0720000000001</v>
      </c>
      <c r="G2720" s="11">
        <v>1</v>
      </c>
      <c r="H2720" s="126" t="s">
        <v>7534</v>
      </c>
      <c r="I2720" s="32"/>
      <c r="J2720" s="124"/>
      <c r="K2720" s="120"/>
      <c r="M2720" s="117"/>
    </row>
    <row r="2721" spans="1:13" ht="14.25" customHeight="1" x14ac:dyDescent="0.3">
      <c r="B2721" s="11" t="s">
        <v>3138</v>
      </c>
      <c r="C2721" s="14"/>
      <c r="D2721" s="10" t="s">
        <v>3138</v>
      </c>
      <c r="E2721" s="93" t="s">
        <v>3138</v>
      </c>
      <c r="F2721" s="33" t="str">
        <f t="shared" si="93"/>
        <v/>
      </c>
      <c r="G2721" s="11"/>
      <c r="H2721" s="126" t="s">
        <v>3138</v>
      </c>
      <c r="I2721" s="32"/>
      <c r="J2721" s="124"/>
      <c r="K2721" s="120"/>
      <c r="M2721" s="117"/>
    </row>
    <row r="2722" spans="1:13" ht="14.25" customHeight="1" x14ac:dyDescent="0.25">
      <c r="A2722" s="16"/>
      <c r="B2722" s="17"/>
      <c r="C2722" s="18" t="s">
        <v>2117</v>
      </c>
      <c r="D2722" s="19"/>
      <c r="E2722" s="94" t="s">
        <v>3138</v>
      </c>
      <c r="F2722" s="34" t="str">
        <f t="shared" si="93"/>
        <v/>
      </c>
      <c r="G2722" s="17"/>
      <c r="H2722" s="126" t="s">
        <v>3138</v>
      </c>
      <c r="I2722" s="32"/>
      <c r="J2722" s="124"/>
      <c r="K2722" s="120"/>
      <c r="M2722" s="117"/>
    </row>
    <row r="2723" spans="1:13" ht="14.25" customHeight="1" x14ac:dyDescent="0.3">
      <c r="B2723" s="11" t="s">
        <v>863</v>
      </c>
      <c r="C2723" s="14"/>
      <c r="D2723" s="10" t="s">
        <v>4491</v>
      </c>
      <c r="E2723" s="93">
        <v>645.73900000000003</v>
      </c>
      <c r="F2723" s="33">
        <f t="shared" si="93"/>
        <v>968.60850000000005</v>
      </c>
      <c r="G2723" s="11">
        <v>1</v>
      </c>
      <c r="H2723" s="126" t="s">
        <v>7527</v>
      </c>
      <c r="I2723" s="32"/>
      <c r="J2723" s="124"/>
      <c r="K2723" s="120"/>
      <c r="M2723" s="117"/>
    </row>
    <row r="2724" spans="1:13" ht="14.25" customHeight="1" x14ac:dyDescent="0.3">
      <c r="B2724" s="11" t="s">
        <v>864</v>
      </c>
      <c r="C2724" s="14"/>
      <c r="D2724" s="10" t="s">
        <v>4471</v>
      </c>
      <c r="E2724" s="93">
        <v>679.33100000000002</v>
      </c>
      <c r="F2724" s="33">
        <f t="shared" si="93"/>
        <v>1018.9965</v>
      </c>
      <c r="G2724" s="11">
        <v>1</v>
      </c>
      <c r="H2724" s="126" t="s">
        <v>7527</v>
      </c>
      <c r="I2724" s="32"/>
      <c r="J2724" s="124"/>
      <c r="K2724" s="120"/>
      <c r="M2724" s="117"/>
    </row>
    <row r="2725" spans="1:13" ht="14.25" customHeight="1" x14ac:dyDescent="0.3">
      <c r="B2725" s="11" t="s">
        <v>865</v>
      </c>
      <c r="C2725" s="14"/>
      <c r="D2725" s="10" t="s">
        <v>4476</v>
      </c>
      <c r="E2725" s="93">
        <v>827.98700000000008</v>
      </c>
      <c r="F2725" s="33">
        <f t="shared" si="93"/>
        <v>1241.9805000000001</v>
      </c>
      <c r="G2725" s="11">
        <v>1</v>
      </c>
      <c r="H2725" s="126" t="s">
        <v>7527</v>
      </c>
      <c r="I2725" s="32"/>
      <c r="J2725" s="124"/>
      <c r="K2725" s="120"/>
      <c r="M2725" s="117"/>
    </row>
    <row r="2726" spans="1:13" ht="14.25" customHeight="1" x14ac:dyDescent="0.3">
      <c r="B2726" s="11" t="s">
        <v>866</v>
      </c>
      <c r="C2726" s="14"/>
      <c r="D2726" s="10" t="s">
        <v>4478</v>
      </c>
      <c r="E2726" s="93">
        <v>942.69800000000009</v>
      </c>
      <c r="F2726" s="33">
        <f t="shared" si="93"/>
        <v>1414.047</v>
      </c>
      <c r="G2726" s="11">
        <v>1</v>
      </c>
      <c r="H2726" s="126" t="s">
        <v>7527</v>
      </c>
      <c r="I2726" s="32"/>
      <c r="J2726" s="124"/>
      <c r="K2726" s="120"/>
      <c r="M2726" s="117"/>
    </row>
    <row r="2727" spans="1:13" ht="14.25" customHeight="1" x14ac:dyDescent="0.3">
      <c r="B2727" s="11" t="s">
        <v>867</v>
      </c>
      <c r="C2727" s="14"/>
      <c r="D2727" s="10" t="s">
        <v>4480</v>
      </c>
      <c r="E2727" s="93">
        <v>1015.2370000000001</v>
      </c>
      <c r="F2727" s="33">
        <f t="shared" si="93"/>
        <v>1522.8555000000001</v>
      </c>
      <c r="G2727" s="11">
        <v>1</v>
      </c>
      <c r="H2727" s="126" t="s">
        <v>7527</v>
      </c>
      <c r="I2727" s="32"/>
      <c r="J2727" s="124"/>
      <c r="K2727" s="120"/>
      <c r="M2727" s="117"/>
    </row>
    <row r="2728" spans="1:13" ht="14.25" customHeight="1" x14ac:dyDescent="0.3">
      <c r="B2728" s="11" t="s">
        <v>868</v>
      </c>
      <c r="C2728" s="14"/>
      <c r="D2728" s="10" t="s">
        <v>4482</v>
      </c>
      <c r="E2728" s="93">
        <v>1282.5360000000001</v>
      </c>
      <c r="F2728" s="33">
        <f t="shared" si="93"/>
        <v>1923.8040000000001</v>
      </c>
      <c r="G2728" s="11">
        <v>1</v>
      </c>
      <c r="H2728" s="126" t="s">
        <v>7527</v>
      </c>
      <c r="I2728" s="32"/>
      <c r="J2728" s="124"/>
      <c r="K2728" s="120"/>
      <c r="M2728" s="117"/>
    </row>
    <row r="2729" spans="1:13" ht="14.25" customHeight="1" x14ac:dyDescent="0.3">
      <c r="B2729" s="11" t="s">
        <v>869</v>
      </c>
      <c r="C2729" s="14"/>
      <c r="D2729" s="10" t="s">
        <v>4485</v>
      </c>
      <c r="E2729" s="93">
        <v>2101.5889999999999</v>
      </c>
      <c r="F2729" s="33">
        <f t="shared" si="93"/>
        <v>3152.3834999999999</v>
      </c>
      <c r="G2729" s="11">
        <v>1</v>
      </c>
      <c r="H2729" s="126" t="s">
        <v>7527</v>
      </c>
      <c r="I2729" s="32"/>
      <c r="J2729" s="124"/>
      <c r="K2729" s="120"/>
      <c r="M2729" s="117"/>
    </row>
    <row r="2730" spans="1:13" ht="14.25" customHeight="1" x14ac:dyDescent="0.3">
      <c r="B2730" s="11" t="s">
        <v>870</v>
      </c>
      <c r="C2730" s="14"/>
      <c r="D2730" s="10" t="s">
        <v>4490</v>
      </c>
      <c r="E2730" s="93">
        <v>3311.5810000000001</v>
      </c>
      <c r="F2730" s="33">
        <f t="shared" si="93"/>
        <v>4967.3715000000002</v>
      </c>
      <c r="G2730" s="11">
        <v>1</v>
      </c>
      <c r="H2730" s="126" t="s">
        <v>7527</v>
      </c>
      <c r="I2730" s="32"/>
      <c r="J2730" s="124"/>
      <c r="K2730" s="120"/>
      <c r="M2730" s="117"/>
    </row>
    <row r="2731" spans="1:13" ht="14.25" customHeight="1" x14ac:dyDescent="0.25">
      <c r="A2731" s="16"/>
      <c r="B2731" s="17"/>
      <c r="C2731" s="18" t="s">
        <v>2118</v>
      </c>
      <c r="D2731" s="19"/>
      <c r="E2731" s="94" t="s">
        <v>3138</v>
      </c>
      <c r="F2731" s="34" t="str">
        <f t="shared" si="93"/>
        <v/>
      </c>
      <c r="G2731" s="17"/>
      <c r="H2731" s="126" t="s">
        <v>3138</v>
      </c>
      <c r="I2731" s="32"/>
      <c r="J2731" s="124"/>
      <c r="K2731" s="120"/>
      <c r="M2731" s="117"/>
    </row>
    <row r="2732" spans="1:13" ht="14.25" customHeight="1" x14ac:dyDescent="0.3">
      <c r="A2732" s="21"/>
      <c r="B2732" s="22" t="s">
        <v>2402</v>
      </c>
      <c r="C2732" s="23"/>
      <c r="D2732" s="24" t="s">
        <v>3130</v>
      </c>
      <c r="E2732" s="95" t="s">
        <v>3629</v>
      </c>
      <c r="F2732" s="35" t="str">
        <f t="shared" si="93"/>
        <v>VENTA</v>
      </c>
      <c r="G2732" s="22" t="s">
        <v>1965</v>
      </c>
      <c r="H2732" s="126" t="s">
        <v>3138</v>
      </c>
      <c r="I2732" s="32"/>
      <c r="J2732" s="124"/>
      <c r="K2732" s="120"/>
      <c r="M2732" s="117"/>
    </row>
    <row r="2733" spans="1:13" ht="14.25" customHeight="1" x14ac:dyDescent="0.3">
      <c r="A2733" s="8"/>
      <c r="B2733" s="11" t="s">
        <v>5349</v>
      </c>
      <c r="C2733" s="14"/>
      <c r="D2733" s="10" t="s">
        <v>6602</v>
      </c>
      <c r="E2733" s="93">
        <v>1604.9830000000002</v>
      </c>
      <c r="F2733" s="33">
        <f t="shared" si="93"/>
        <v>2407.4745000000003</v>
      </c>
      <c r="G2733" s="11">
        <v>1</v>
      </c>
      <c r="H2733" s="126" t="s">
        <v>3138</v>
      </c>
      <c r="I2733" s="32"/>
      <c r="J2733" s="124"/>
      <c r="K2733" s="120"/>
      <c r="M2733" s="117"/>
    </row>
    <row r="2734" spans="1:13" ht="14.25" customHeight="1" x14ac:dyDescent="0.3">
      <c r="A2734" s="8"/>
      <c r="B2734" s="63" t="s">
        <v>3122</v>
      </c>
      <c r="C2734" s="14"/>
      <c r="D2734" s="10" t="s">
        <v>7598</v>
      </c>
      <c r="E2734" s="93">
        <v>1655.7720000000002</v>
      </c>
      <c r="F2734" s="33">
        <f t="shared" si="93"/>
        <v>2483.6580000000004</v>
      </c>
      <c r="G2734" s="11">
        <v>1</v>
      </c>
      <c r="H2734" s="126" t="s">
        <v>3138</v>
      </c>
      <c r="I2734" s="32"/>
      <c r="J2734" s="124"/>
      <c r="K2734" s="120"/>
      <c r="M2734" s="117"/>
    </row>
    <row r="2735" spans="1:13" ht="14.25" customHeight="1" x14ac:dyDescent="0.3">
      <c r="B2735" s="63" t="s">
        <v>3123</v>
      </c>
      <c r="C2735" s="14"/>
      <c r="D2735" s="10" t="s">
        <v>7599</v>
      </c>
      <c r="E2735" s="93">
        <v>1706.5500000000002</v>
      </c>
      <c r="F2735" s="33">
        <f t="shared" si="93"/>
        <v>2559.8250000000003</v>
      </c>
      <c r="G2735" s="11">
        <v>1</v>
      </c>
      <c r="H2735" s="126" t="s">
        <v>3138</v>
      </c>
      <c r="I2735" s="32"/>
      <c r="J2735" s="124"/>
      <c r="K2735" s="120"/>
      <c r="M2735" s="117"/>
    </row>
    <row r="2736" spans="1:13" ht="14.25" customHeight="1" x14ac:dyDescent="0.3">
      <c r="B2736" s="63" t="s">
        <v>871</v>
      </c>
      <c r="C2736" s="14"/>
      <c r="D2736" s="10" t="s">
        <v>5872</v>
      </c>
      <c r="E2736" s="93">
        <v>2610.6420000000003</v>
      </c>
      <c r="F2736" s="33">
        <f t="shared" si="93"/>
        <v>3915.9630000000006</v>
      </c>
      <c r="G2736" s="11">
        <v>1</v>
      </c>
      <c r="H2736" s="126" t="s">
        <v>7537</v>
      </c>
      <c r="I2736" s="32"/>
      <c r="J2736" s="124"/>
      <c r="K2736" s="120"/>
      <c r="M2736" s="117"/>
    </row>
    <row r="2737" spans="1:13" ht="14.25" customHeight="1" x14ac:dyDescent="0.3">
      <c r="B2737" s="63" t="s">
        <v>872</v>
      </c>
      <c r="C2737" s="14"/>
      <c r="D2737" s="10" t="s">
        <v>5873</v>
      </c>
      <c r="E2737" s="93">
        <v>2694.924</v>
      </c>
      <c r="F2737" s="33">
        <f t="shared" si="93"/>
        <v>4042.3860000000004</v>
      </c>
      <c r="G2737" s="11">
        <v>1</v>
      </c>
      <c r="H2737" s="126" t="s">
        <v>7537</v>
      </c>
      <c r="I2737" s="32"/>
      <c r="J2737" s="124"/>
      <c r="K2737" s="120"/>
      <c r="M2737" s="117"/>
    </row>
    <row r="2738" spans="1:13" ht="14.25" customHeight="1" x14ac:dyDescent="0.3">
      <c r="B2738" s="63" t="s">
        <v>873</v>
      </c>
      <c r="C2738" s="14"/>
      <c r="D2738" s="10" t="s">
        <v>5874</v>
      </c>
      <c r="E2738" s="93">
        <v>2787.482</v>
      </c>
      <c r="F2738" s="33">
        <f t="shared" si="93"/>
        <v>4181.223</v>
      </c>
      <c r="G2738" s="11">
        <v>1</v>
      </c>
      <c r="H2738" s="126" t="s">
        <v>7537</v>
      </c>
      <c r="I2738" s="32"/>
      <c r="J2738" s="124"/>
      <c r="K2738" s="120"/>
      <c r="M2738" s="117"/>
    </row>
    <row r="2739" spans="1:13" ht="14.25" customHeight="1" x14ac:dyDescent="0.25">
      <c r="A2739" s="16"/>
      <c r="B2739" s="17"/>
      <c r="C2739" s="18" t="s">
        <v>2119</v>
      </c>
      <c r="D2739" s="19"/>
      <c r="E2739" s="94" t="s">
        <v>3138</v>
      </c>
      <c r="F2739" s="34" t="str">
        <f t="shared" si="93"/>
        <v/>
      </c>
      <c r="G2739" s="17"/>
      <c r="H2739" s="126" t="s">
        <v>3138</v>
      </c>
      <c r="I2739" s="32"/>
      <c r="J2739" s="124"/>
      <c r="K2739" s="120"/>
      <c r="M2739" s="117"/>
    </row>
    <row r="2740" spans="1:13" ht="14.25" customHeight="1" x14ac:dyDescent="0.3">
      <c r="A2740" s="8"/>
      <c r="B2740" s="11" t="s">
        <v>3101</v>
      </c>
      <c r="C2740" s="14"/>
      <c r="D2740" s="10" t="s">
        <v>6600</v>
      </c>
      <c r="E2740" s="93">
        <v>227.93</v>
      </c>
      <c r="F2740" s="33">
        <f t="shared" si="93"/>
        <v>341.89499999999998</v>
      </c>
      <c r="G2740" s="11">
        <v>12</v>
      </c>
      <c r="H2740" s="126" t="s">
        <v>3138</v>
      </c>
      <c r="I2740" s="32"/>
      <c r="J2740" s="124"/>
      <c r="K2740" s="120"/>
      <c r="M2740" s="117"/>
    </row>
    <row r="2741" spans="1:13" ht="14.25" customHeight="1" x14ac:dyDescent="0.3">
      <c r="B2741" s="11" t="s">
        <v>2292</v>
      </c>
      <c r="C2741" s="14"/>
      <c r="D2741" s="10" t="s">
        <v>8051</v>
      </c>
      <c r="E2741" s="93">
        <v>512.43000000000006</v>
      </c>
      <c r="F2741" s="33">
        <f t="shared" si="93"/>
        <v>768.6450000000001</v>
      </c>
      <c r="G2741" s="11">
        <v>12</v>
      </c>
      <c r="H2741" s="126" t="s">
        <v>7534</v>
      </c>
      <c r="I2741" s="32"/>
      <c r="J2741" s="124"/>
      <c r="K2741" s="120"/>
      <c r="M2741" s="117"/>
    </row>
    <row r="2742" spans="1:13" ht="14.25" customHeight="1" x14ac:dyDescent="0.25">
      <c r="A2742" s="16"/>
      <c r="B2742" s="17"/>
      <c r="C2742" s="18" t="s">
        <v>6164</v>
      </c>
      <c r="D2742" s="19"/>
      <c r="E2742" s="94" t="s">
        <v>3138</v>
      </c>
      <c r="F2742" s="34" t="str">
        <f t="shared" si="93"/>
        <v/>
      </c>
      <c r="G2742" s="17"/>
      <c r="H2742" s="126" t="s">
        <v>3138</v>
      </c>
      <c r="I2742" s="32"/>
      <c r="J2742" s="124"/>
      <c r="K2742" s="120"/>
      <c r="M2742" s="117"/>
    </row>
    <row r="2743" spans="1:13" ht="14.25" customHeight="1" x14ac:dyDescent="0.3">
      <c r="A2743" s="21"/>
      <c r="B2743" s="22" t="s">
        <v>2402</v>
      </c>
      <c r="C2743" s="23"/>
      <c r="D2743" s="24" t="s">
        <v>3130</v>
      </c>
      <c r="E2743" s="95" t="s">
        <v>3629</v>
      </c>
      <c r="F2743" s="35" t="str">
        <f t="shared" si="93"/>
        <v>VENTA</v>
      </c>
      <c r="G2743" s="22" t="s">
        <v>1965</v>
      </c>
      <c r="H2743" s="126" t="s">
        <v>3138</v>
      </c>
      <c r="I2743" s="32"/>
      <c r="J2743" s="124"/>
      <c r="K2743" s="120"/>
      <c r="M2743" s="117"/>
    </row>
    <row r="2744" spans="1:13" ht="14.25" customHeight="1" x14ac:dyDescent="0.3">
      <c r="B2744" s="11" t="s">
        <v>874</v>
      </c>
      <c r="C2744" s="14"/>
      <c r="D2744" s="10" t="s">
        <v>4531</v>
      </c>
      <c r="E2744" s="93">
        <v>143.137</v>
      </c>
      <c r="F2744" s="33">
        <f t="shared" si="93"/>
        <v>214.7055</v>
      </c>
      <c r="G2744" s="11"/>
      <c r="H2744" s="126" t="s">
        <v>3138</v>
      </c>
      <c r="I2744" s="32"/>
      <c r="J2744" s="124"/>
      <c r="K2744" s="120"/>
      <c r="M2744" s="117"/>
    </row>
    <row r="2745" spans="1:13" ht="14.25" customHeight="1" x14ac:dyDescent="0.3">
      <c r="B2745" s="11" t="s">
        <v>875</v>
      </c>
      <c r="C2745" s="14"/>
      <c r="D2745" s="10" t="s">
        <v>6528</v>
      </c>
      <c r="E2745" s="93">
        <v>51.31</v>
      </c>
      <c r="F2745" s="33">
        <f t="shared" si="93"/>
        <v>76.965000000000003</v>
      </c>
      <c r="G2745" s="11"/>
      <c r="H2745" s="126" t="s">
        <v>3138</v>
      </c>
      <c r="I2745" s="32"/>
      <c r="J2745" s="124"/>
      <c r="K2745" s="120"/>
      <c r="M2745" s="117"/>
    </row>
    <row r="2746" spans="1:13" ht="14.25" customHeight="1" x14ac:dyDescent="0.3">
      <c r="B2746" s="63" t="s">
        <v>6359</v>
      </c>
      <c r="C2746" s="67"/>
      <c r="D2746" s="62" t="s">
        <v>6529</v>
      </c>
      <c r="E2746" s="93">
        <v>71.350000000000009</v>
      </c>
      <c r="F2746" s="74">
        <f>IF(G2746="ENV.","VENTA",IF(B2746="","",E2746+E2746*A$2/100))</f>
        <v>107.02500000000001</v>
      </c>
      <c r="G2746" s="63"/>
      <c r="H2746" s="126" t="s">
        <v>3138</v>
      </c>
      <c r="I2746" s="32"/>
      <c r="J2746" s="124"/>
      <c r="K2746" s="120"/>
      <c r="M2746" s="117"/>
    </row>
    <row r="2747" spans="1:13" ht="14.25" customHeight="1" x14ac:dyDescent="0.3">
      <c r="B2747" s="11" t="s">
        <v>876</v>
      </c>
      <c r="C2747" s="14"/>
      <c r="D2747" s="10" t="s">
        <v>6452</v>
      </c>
      <c r="E2747" s="93">
        <v>65.786000000000001</v>
      </c>
      <c r="F2747" s="33">
        <f t="shared" si="93"/>
        <v>98.679000000000002</v>
      </c>
      <c r="G2747" s="11"/>
      <c r="H2747" s="126" t="s">
        <v>3138</v>
      </c>
      <c r="I2747" s="32"/>
      <c r="J2747" s="124"/>
      <c r="K2747" s="120"/>
      <c r="M2747" s="117"/>
    </row>
    <row r="2748" spans="1:13" ht="14.25" customHeight="1" x14ac:dyDescent="0.3">
      <c r="B2748" s="11" t="s">
        <v>877</v>
      </c>
      <c r="C2748" s="14"/>
      <c r="D2748" s="10" t="s">
        <v>6526</v>
      </c>
      <c r="E2748" s="93">
        <v>91.39</v>
      </c>
      <c r="F2748" s="33">
        <f t="shared" si="93"/>
        <v>137.08500000000001</v>
      </c>
      <c r="G2748" s="11"/>
      <c r="H2748" s="126" t="s">
        <v>3138</v>
      </c>
      <c r="I2748" s="32"/>
      <c r="J2748" s="124"/>
      <c r="K2748" s="120"/>
      <c r="M2748" s="117"/>
    </row>
    <row r="2749" spans="1:13" ht="14.25" customHeight="1" x14ac:dyDescent="0.3">
      <c r="B2749" s="11" t="s">
        <v>878</v>
      </c>
      <c r="C2749" s="14"/>
      <c r="D2749" s="10" t="s">
        <v>6527</v>
      </c>
      <c r="E2749" s="93">
        <v>163.53</v>
      </c>
      <c r="F2749" s="33">
        <f t="shared" si="93"/>
        <v>245.29500000000002</v>
      </c>
      <c r="G2749" s="11"/>
      <c r="H2749" s="126" t="s">
        <v>3138</v>
      </c>
      <c r="I2749" s="32"/>
      <c r="J2749" s="124"/>
      <c r="K2749" s="120"/>
      <c r="M2749" s="117"/>
    </row>
    <row r="2750" spans="1:13" ht="14.25" customHeight="1" x14ac:dyDescent="0.3">
      <c r="B2750" s="11" t="s">
        <v>879</v>
      </c>
      <c r="C2750" s="14"/>
      <c r="D2750" s="10" t="s">
        <v>4520</v>
      </c>
      <c r="E2750" s="93">
        <v>44.475999999999999</v>
      </c>
      <c r="F2750" s="33">
        <f t="shared" si="93"/>
        <v>66.713999999999999</v>
      </c>
      <c r="G2750" s="11"/>
      <c r="H2750" s="126" t="s">
        <v>3138</v>
      </c>
      <c r="I2750" s="32"/>
      <c r="J2750" s="124"/>
      <c r="K2750" s="120"/>
      <c r="M2750" s="117"/>
    </row>
    <row r="2751" spans="1:13" ht="14.25" customHeight="1" x14ac:dyDescent="0.3">
      <c r="B2751" s="11" t="s">
        <v>880</v>
      </c>
      <c r="C2751" s="14"/>
      <c r="D2751" s="10" t="s">
        <v>4521</v>
      </c>
      <c r="E2751" s="93">
        <v>60.663000000000004</v>
      </c>
      <c r="F2751" s="33">
        <f t="shared" si="93"/>
        <v>90.994500000000002</v>
      </c>
      <c r="G2751" s="11"/>
      <c r="H2751" s="126" t="s">
        <v>3138</v>
      </c>
      <c r="I2751" s="32"/>
      <c r="J2751" s="124"/>
      <c r="K2751" s="120"/>
      <c r="M2751" s="117"/>
    </row>
    <row r="2752" spans="1:13" ht="14.25" customHeight="1" x14ac:dyDescent="0.25">
      <c r="A2752" s="16"/>
      <c r="B2752" s="17"/>
      <c r="C2752" s="18" t="s">
        <v>6165</v>
      </c>
      <c r="D2752" s="19"/>
      <c r="E2752" s="94" t="s">
        <v>3138</v>
      </c>
      <c r="F2752" s="34" t="str">
        <f t="shared" ref="F2752:F2763" si="94">IF(G2752="ENV.","VENTA",IF(B2752="","",E2752+E2752*A$2/100))</f>
        <v/>
      </c>
      <c r="G2752" s="17"/>
      <c r="H2752" s="126" t="s">
        <v>3138</v>
      </c>
      <c r="I2752" s="32"/>
      <c r="J2752" s="124"/>
      <c r="K2752" s="120"/>
      <c r="M2752" s="117"/>
    </row>
    <row r="2753" spans="1:13" ht="14.25" customHeight="1" x14ac:dyDescent="0.3">
      <c r="A2753" s="21"/>
      <c r="B2753" s="22" t="s">
        <v>2402</v>
      </c>
      <c r="C2753" s="23"/>
      <c r="D2753" s="24" t="s">
        <v>3130</v>
      </c>
      <c r="E2753" s="95" t="s">
        <v>3629</v>
      </c>
      <c r="F2753" s="35" t="str">
        <f t="shared" si="94"/>
        <v>VENTA</v>
      </c>
      <c r="G2753" s="22" t="s">
        <v>1965</v>
      </c>
      <c r="H2753" s="126" t="s">
        <v>3138</v>
      </c>
      <c r="I2753" s="32"/>
      <c r="J2753" s="124"/>
      <c r="K2753" s="120"/>
      <c r="M2753" s="117"/>
    </row>
    <row r="2754" spans="1:13" ht="14.25" customHeight="1" x14ac:dyDescent="0.3">
      <c r="B2754" s="82" t="s">
        <v>7608</v>
      </c>
      <c r="C2754" s="85"/>
      <c r="D2754" s="81" t="s">
        <v>7609</v>
      </c>
      <c r="E2754" s="93">
        <v>62.537000000000006</v>
      </c>
      <c r="F2754" s="93">
        <f t="shared" ref="F2754:F2759" si="95">IF(G2754="ENV.","VENTA",IF(B2754="","",E2754+E2754*A$2/100))</f>
        <v>93.805500000000009</v>
      </c>
      <c r="G2754" s="82"/>
      <c r="H2754" s="126" t="s">
        <v>7535</v>
      </c>
      <c r="I2754" s="32"/>
      <c r="J2754" s="124"/>
      <c r="K2754" s="120"/>
      <c r="M2754" s="117"/>
    </row>
    <row r="2755" spans="1:13" ht="14.25" customHeight="1" x14ac:dyDescent="0.3">
      <c r="B2755" s="82" t="s">
        <v>7608</v>
      </c>
      <c r="C2755" s="85"/>
      <c r="D2755" s="81" t="s">
        <v>7609</v>
      </c>
      <c r="E2755" s="93">
        <v>62.537000000000006</v>
      </c>
      <c r="F2755" s="93">
        <f t="shared" si="95"/>
        <v>93.805500000000009</v>
      </c>
      <c r="G2755" s="82"/>
      <c r="H2755" s="126" t="s">
        <v>7535</v>
      </c>
      <c r="I2755" s="32"/>
      <c r="J2755" s="124"/>
      <c r="K2755" s="120"/>
      <c r="M2755" s="117"/>
    </row>
    <row r="2756" spans="1:13" ht="14.25" customHeight="1" x14ac:dyDescent="0.3">
      <c r="B2756" s="82" t="s">
        <v>7610</v>
      </c>
      <c r="C2756" s="85"/>
      <c r="D2756" s="81" t="s">
        <v>7611</v>
      </c>
      <c r="E2756" s="93">
        <v>62.537000000000006</v>
      </c>
      <c r="F2756" s="93">
        <f t="shared" si="95"/>
        <v>93.805500000000009</v>
      </c>
      <c r="G2756" s="82"/>
      <c r="H2756" s="126" t="s">
        <v>7535</v>
      </c>
      <c r="I2756" s="32"/>
      <c r="J2756" s="124"/>
      <c r="K2756" s="120"/>
      <c r="M2756" s="117"/>
    </row>
    <row r="2757" spans="1:13" ht="14.25" customHeight="1" x14ac:dyDescent="0.3">
      <c r="B2757" s="82" t="s">
        <v>7612</v>
      </c>
      <c r="C2757" s="85"/>
      <c r="D2757" s="81" t="s">
        <v>7613</v>
      </c>
      <c r="E2757" s="93">
        <v>62.537000000000006</v>
      </c>
      <c r="F2757" s="93">
        <f t="shared" si="95"/>
        <v>93.805500000000009</v>
      </c>
      <c r="G2757" s="82"/>
      <c r="H2757" s="126" t="s">
        <v>7535</v>
      </c>
      <c r="I2757" s="32"/>
      <c r="J2757" s="124"/>
      <c r="K2757" s="120"/>
      <c r="M2757" s="117"/>
    </row>
    <row r="2758" spans="1:13" ht="14.25" customHeight="1" x14ac:dyDescent="0.3">
      <c r="B2758" s="82" t="s">
        <v>7614</v>
      </c>
      <c r="C2758" s="85"/>
      <c r="D2758" s="81" t="s">
        <v>7615</v>
      </c>
      <c r="E2758" s="93">
        <v>125.07400000000001</v>
      </c>
      <c r="F2758" s="93">
        <f t="shared" si="95"/>
        <v>187.61100000000002</v>
      </c>
      <c r="G2758" s="82"/>
      <c r="H2758" s="126" t="s">
        <v>7535</v>
      </c>
      <c r="I2758" s="32"/>
      <c r="J2758" s="124"/>
      <c r="K2758" s="120"/>
      <c r="M2758" s="117"/>
    </row>
    <row r="2759" spans="1:13" ht="14.25" customHeight="1" x14ac:dyDescent="0.3">
      <c r="A2759"/>
      <c r="B2759" s="82" t="s">
        <v>7616</v>
      </c>
      <c r="C2759" s="85"/>
      <c r="D2759" s="81" t="s">
        <v>7617</v>
      </c>
      <c r="E2759" s="93">
        <v>125.07400000000001</v>
      </c>
      <c r="F2759" s="93">
        <f t="shared" si="95"/>
        <v>187.61100000000002</v>
      </c>
      <c r="G2759" s="82"/>
      <c r="H2759" s="126" t="s">
        <v>7535</v>
      </c>
      <c r="I2759" s="32"/>
      <c r="J2759" s="124"/>
      <c r="K2759" s="120"/>
      <c r="M2759" s="117"/>
    </row>
    <row r="2760" spans="1:13" ht="14.25" customHeight="1" x14ac:dyDescent="0.3">
      <c r="B2760" s="11" t="s">
        <v>7588</v>
      </c>
      <c r="C2760" s="14"/>
      <c r="D2760" s="10" t="s">
        <v>7589</v>
      </c>
      <c r="E2760" s="93">
        <v>54.001000000000005</v>
      </c>
      <c r="F2760" s="33">
        <f t="shared" si="94"/>
        <v>81.001500000000007</v>
      </c>
      <c r="G2760" s="11"/>
      <c r="H2760" s="126" t="s">
        <v>7535</v>
      </c>
      <c r="I2760" s="32"/>
      <c r="J2760" s="124"/>
      <c r="K2760" s="120"/>
      <c r="M2760" s="117"/>
    </row>
    <row r="2761" spans="1:13" ht="14.25" customHeight="1" x14ac:dyDescent="0.3">
      <c r="B2761" s="11" t="s">
        <v>7590</v>
      </c>
      <c r="C2761" s="14"/>
      <c r="D2761" s="10" t="s">
        <v>7591</v>
      </c>
      <c r="E2761" s="93">
        <v>54.001000000000005</v>
      </c>
      <c r="F2761" s="33">
        <f t="shared" si="94"/>
        <v>81.001500000000007</v>
      </c>
      <c r="G2761" s="11"/>
      <c r="H2761" s="126" t="s">
        <v>7535</v>
      </c>
      <c r="I2761" s="32"/>
      <c r="J2761" s="124"/>
      <c r="K2761" s="120"/>
      <c r="M2761" s="117"/>
    </row>
    <row r="2762" spans="1:13" ht="14.25" customHeight="1" x14ac:dyDescent="0.3">
      <c r="B2762" s="11" t="s">
        <v>7592</v>
      </c>
      <c r="C2762" s="14"/>
      <c r="D2762" s="10" t="s">
        <v>7593</v>
      </c>
      <c r="E2762" s="93">
        <v>54.001000000000005</v>
      </c>
      <c r="F2762" s="33">
        <f t="shared" si="94"/>
        <v>81.001500000000007</v>
      </c>
      <c r="G2762" s="11"/>
      <c r="H2762" s="126" t="s">
        <v>7535</v>
      </c>
      <c r="I2762" s="32"/>
      <c r="J2762" s="124"/>
      <c r="K2762" s="120"/>
      <c r="M2762" s="117"/>
    </row>
    <row r="2763" spans="1:13" ht="14.25" customHeight="1" x14ac:dyDescent="0.3">
      <c r="B2763" s="11" t="s">
        <v>7600</v>
      </c>
      <c r="C2763" s="14"/>
      <c r="D2763" s="10" t="s">
        <v>7601</v>
      </c>
      <c r="E2763" s="93">
        <v>122.65900000000001</v>
      </c>
      <c r="F2763" s="33">
        <f t="shared" si="94"/>
        <v>183.98850000000002</v>
      </c>
      <c r="G2763" s="11"/>
      <c r="H2763" s="126" t="s">
        <v>7535</v>
      </c>
      <c r="I2763" s="32"/>
      <c r="J2763" s="124"/>
      <c r="K2763" s="120"/>
      <c r="M2763" s="117"/>
    </row>
    <row r="2764" spans="1:13" ht="14.25" customHeight="1" x14ac:dyDescent="0.3">
      <c r="B2764" s="82" t="s">
        <v>7602</v>
      </c>
      <c r="C2764" s="85"/>
      <c r="D2764" s="81" t="s">
        <v>7603</v>
      </c>
      <c r="E2764" s="93">
        <v>122.65900000000001</v>
      </c>
      <c r="F2764" s="93">
        <f t="shared" ref="F2764:F2765" si="96">IF(G2764="ENV.","VENTA",IF(B2764="","",E2764+E2764*A$2/100))</f>
        <v>183.98850000000002</v>
      </c>
      <c r="G2764" s="82"/>
      <c r="H2764" s="126" t="s">
        <v>7535</v>
      </c>
      <c r="I2764" s="32"/>
      <c r="J2764" s="124"/>
      <c r="K2764" s="120"/>
      <c r="M2764" s="117"/>
    </row>
    <row r="2765" spans="1:13" ht="14.25" customHeight="1" x14ac:dyDescent="0.3">
      <c r="B2765" s="82" t="s">
        <v>7604</v>
      </c>
      <c r="C2765" s="85"/>
      <c r="D2765" s="81" t="s">
        <v>7605</v>
      </c>
      <c r="E2765" s="93">
        <v>122.65900000000001</v>
      </c>
      <c r="F2765" s="93">
        <f t="shared" si="96"/>
        <v>183.98850000000002</v>
      </c>
      <c r="G2765" s="82"/>
      <c r="H2765" s="126" t="s">
        <v>7535</v>
      </c>
      <c r="I2765" s="32"/>
      <c r="J2765" s="124"/>
      <c r="K2765" s="120"/>
      <c r="M2765" s="117"/>
    </row>
    <row r="2766" spans="1:13" ht="14.25" customHeight="1" x14ac:dyDescent="0.3">
      <c r="B2766" s="82" t="s">
        <v>7594</v>
      </c>
      <c r="C2766" s="85"/>
      <c r="D2766" s="81" t="s">
        <v>7595</v>
      </c>
      <c r="E2766" s="93">
        <v>184.10000000000002</v>
      </c>
      <c r="F2766" s="93">
        <f t="shared" ref="F2766" si="97">IF(G2766="ENV.","VENTA",IF(B2766="","",E2766+E2766*A$2/100))</f>
        <v>276.15000000000003</v>
      </c>
      <c r="G2766" s="82"/>
      <c r="H2766" s="126" t="s">
        <v>3138</v>
      </c>
      <c r="I2766" s="32"/>
      <c r="J2766" s="124"/>
      <c r="K2766" s="120"/>
      <c r="M2766" s="117"/>
    </row>
    <row r="2767" spans="1:13" ht="14.25" customHeight="1" x14ac:dyDescent="0.3">
      <c r="B2767" s="82" t="s">
        <v>7596</v>
      </c>
      <c r="C2767" s="85"/>
      <c r="D2767" s="81" t="s">
        <v>7597</v>
      </c>
      <c r="E2767" s="93">
        <v>184.10000000000002</v>
      </c>
      <c r="F2767" s="93">
        <f t="shared" ref="F2767" si="98">IF(G2767="ENV.","VENTA",IF(B2767="","",E2767+E2767*A$2/100))</f>
        <v>276.15000000000003</v>
      </c>
      <c r="G2767" s="82"/>
      <c r="H2767" s="126" t="s">
        <v>3138</v>
      </c>
      <c r="I2767" s="32"/>
      <c r="J2767" s="124"/>
      <c r="K2767" s="120"/>
      <c r="M2767" s="117"/>
    </row>
    <row r="2768" spans="1:13" ht="14.25" customHeight="1" x14ac:dyDescent="0.3">
      <c r="B2768" s="82"/>
      <c r="C2768" s="85"/>
      <c r="D2768" s="81"/>
      <c r="F2768" s="93"/>
      <c r="G2768" s="82"/>
      <c r="H2768" s="126" t="s">
        <v>3138</v>
      </c>
      <c r="I2768" s="32"/>
      <c r="J2768" s="124"/>
      <c r="K2768" s="120"/>
      <c r="M2768" s="117"/>
    </row>
    <row r="2769" spans="1:13" ht="14.25" customHeight="1" x14ac:dyDescent="0.3">
      <c r="B2769" s="82" t="s">
        <v>7606</v>
      </c>
      <c r="C2769" s="85"/>
      <c r="D2769" s="81" t="s">
        <v>7607</v>
      </c>
      <c r="E2769" s="93">
        <v>160.36000000000001</v>
      </c>
      <c r="F2769" s="93">
        <f>IF(G2769="ENV.","VENTA",IF(B2769="","",E2769+E2769*A$2/100))</f>
        <v>240.54000000000002</v>
      </c>
      <c r="G2769" s="82"/>
      <c r="H2769" s="126" t="s">
        <v>3138</v>
      </c>
      <c r="I2769" s="32"/>
      <c r="J2769" s="124"/>
      <c r="K2769" s="120"/>
      <c r="M2769" s="117"/>
    </row>
    <row r="2770" spans="1:13" ht="14.25" customHeight="1" x14ac:dyDescent="0.3">
      <c r="B2770" s="11" t="s">
        <v>5900</v>
      </c>
      <c r="C2770" s="14"/>
      <c r="D2770" s="10" t="s">
        <v>6532</v>
      </c>
      <c r="E2770" s="93">
        <v>161.53</v>
      </c>
      <c r="F2770" s="33">
        <f>IF(G2770="ENV.","VENTA",IF(B2770="","",E2770+E2770*A$2/100))</f>
        <v>242.29500000000002</v>
      </c>
      <c r="G2770" s="11"/>
      <c r="H2770" s="126" t="s">
        <v>3138</v>
      </c>
      <c r="I2770" s="32"/>
      <c r="J2770" s="124"/>
      <c r="K2770" s="120"/>
      <c r="M2770" s="117"/>
    </row>
    <row r="2771" spans="1:13" ht="14.25" customHeight="1" x14ac:dyDescent="0.3">
      <c r="B2771" s="11" t="s">
        <v>5901</v>
      </c>
      <c r="C2771" s="14"/>
      <c r="D2771" s="10" t="s">
        <v>6533</v>
      </c>
      <c r="E2771" s="93">
        <v>160.33000000000001</v>
      </c>
      <c r="F2771" s="33">
        <f>IF(G2771="ENV.","VENTA",IF(B2771="","",E2771+E2771*A$2/100))</f>
        <v>240.495</v>
      </c>
      <c r="G2771" s="11"/>
      <c r="H2771" s="126" t="s">
        <v>3138</v>
      </c>
      <c r="I2771" s="32"/>
      <c r="J2771" s="124"/>
      <c r="K2771" s="120"/>
      <c r="M2771" s="117"/>
    </row>
    <row r="2772" spans="1:13" ht="14.25" customHeight="1" x14ac:dyDescent="0.3">
      <c r="B2772" s="11" t="s">
        <v>5902</v>
      </c>
      <c r="C2772" s="14"/>
      <c r="D2772" s="10" t="s">
        <v>6534</v>
      </c>
      <c r="E2772" s="93">
        <v>288.59000000000003</v>
      </c>
      <c r="F2772" s="33">
        <f>IF(G2772="ENV.","VENTA",IF(B2772="","",E2772+E2772*A$2/100))</f>
        <v>432.88500000000005</v>
      </c>
      <c r="G2772" s="11"/>
      <c r="H2772" s="126" t="s">
        <v>3138</v>
      </c>
      <c r="I2772" s="32"/>
      <c r="J2772" s="124"/>
      <c r="K2772" s="120"/>
      <c r="M2772" s="117"/>
    </row>
    <row r="2773" spans="1:13" ht="14.25" customHeight="1" x14ac:dyDescent="0.3">
      <c r="B2773" s="11" t="s">
        <v>881</v>
      </c>
      <c r="C2773" s="14"/>
      <c r="D2773" s="10" t="s">
        <v>4473</v>
      </c>
      <c r="E2773" s="93">
        <v>69.722999999999999</v>
      </c>
      <c r="F2773" s="33">
        <f t="shared" si="93"/>
        <v>104.58449999999999</v>
      </c>
      <c r="G2773" s="11"/>
      <c r="H2773" s="126" t="s">
        <v>3138</v>
      </c>
      <c r="I2773" s="32"/>
      <c r="J2773" s="124"/>
      <c r="K2773" s="120"/>
      <c r="M2773" s="117"/>
    </row>
    <row r="2774" spans="1:13" ht="14.25" customHeight="1" x14ac:dyDescent="0.3">
      <c r="B2774" s="11" t="s">
        <v>882</v>
      </c>
      <c r="C2774" s="14"/>
      <c r="D2774" s="10" t="s">
        <v>4474</v>
      </c>
      <c r="E2774" s="93">
        <v>65.78</v>
      </c>
      <c r="F2774" s="33">
        <f t="shared" si="93"/>
        <v>98.67</v>
      </c>
      <c r="G2774" s="11"/>
      <c r="H2774" s="126" t="s">
        <v>3138</v>
      </c>
      <c r="I2774" s="32"/>
      <c r="J2774" s="124"/>
      <c r="K2774" s="120"/>
      <c r="M2774" s="117"/>
    </row>
    <row r="2775" spans="1:13" ht="14.25" customHeight="1" x14ac:dyDescent="0.3">
      <c r="B2775" s="11" t="s">
        <v>883</v>
      </c>
      <c r="C2775" s="14"/>
      <c r="D2775" s="10" t="s">
        <v>4475</v>
      </c>
      <c r="E2775" s="93">
        <v>65.778000000000006</v>
      </c>
      <c r="F2775" s="33">
        <f t="shared" si="93"/>
        <v>98.667000000000002</v>
      </c>
      <c r="G2775" s="11"/>
      <c r="H2775" s="126" t="s">
        <v>3138</v>
      </c>
      <c r="I2775" s="32"/>
      <c r="J2775" s="124"/>
      <c r="K2775" s="120"/>
      <c r="M2775" s="117"/>
    </row>
    <row r="2776" spans="1:13" ht="14.25" customHeight="1" x14ac:dyDescent="0.3">
      <c r="B2776" s="11" t="s">
        <v>884</v>
      </c>
      <c r="C2776" s="14"/>
      <c r="D2776" s="10" t="s">
        <v>4486</v>
      </c>
      <c r="E2776" s="93">
        <v>131.55500000000001</v>
      </c>
      <c r="F2776" s="33">
        <f t="shared" si="93"/>
        <v>197.33250000000001</v>
      </c>
      <c r="G2776" s="11"/>
      <c r="H2776" s="126" t="s">
        <v>3138</v>
      </c>
      <c r="I2776" s="32"/>
      <c r="J2776" s="124"/>
      <c r="K2776" s="120"/>
      <c r="M2776" s="117"/>
    </row>
    <row r="2777" spans="1:13" ht="14.25" customHeight="1" x14ac:dyDescent="0.3">
      <c r="B2777" s="11" t="s">
        <v>885</v>
      </c>
      <c r="C2777" s="14"/>
      <c r="D2777" s="10" t="s">
        <v>4487</v>
      </c>
      <c r="E2777" s="93">
        <v>131.59300000000002</v>
      </c>
      <c r="F2777" s="33">
        <f t="shared" si="93"/>
        <v>197.38950000000003</v>
      </c>
      <c r="G2777" s="11"/>
      <c r="H2777" s="126" t="s">
        <v>3138</v>
      </c>
      <c r="I2777" s="32"/>
      <c r="J2777" s="124"/>
      <c r="K2777" s="120"/>
      <c r="M2777" s="117"/>
    </row>
    <row r="2778" spans="1:13" ht="14.25" customHeight="1" x14ac:dyDescent="0.3">
      <c r="B2778" s="11" t="s">
        <v>886</v>
      </c>
      <c r="C2778" s="14"/>
      <c r="D2778" s="10" t="s">
        <v>4477</v>
      </c>
      <c r="E2778" s="93">
        <v>197.42500000000001</v>
      </c>
      <c r="F2778" s="33">
        <f t="shared" si="93"/>
        <v>296.13750000000005</v>
      </c>
      <c r="G2778" s="11"/>
      <c r="H2778" s="126" t="s">
        <v>3138</v>
      </c>
      <c r="I2778" s="32"/>
      <c r="J2778" s="124"/>
      <c r="K2778" s="120"/>
      <c r="M2778" s="117"/>
    </row>
    <row r="2779" spans="1:13" ht="14.25" customHeight="1" x14ac:dyDescent="0.3">
      <c r="B2779" s="11" t="s">
        <v>887</v>
      </c>
      <c r="C2779" s="14"/>
      <c r="D2779" s="10" t="s">
        <v>4479</v>
      </c>
      <c r="E2779" s="93">
        <v>197.37700000000001</v>
      </c>
      <c r="F2779" s="33">
        <f t="shared" si="93"/>
        <v>296.06550000000004</v>
      </c>
      <c r="G2779" s="11"/>
      <c r="H2779" s="126" t="s">
        <v>3138</v>
      </c>
      <c r="I2779" s="32"/>
      <c r="J2779" s="124"/>
      <c r="K2779" s="120"/>
      <c r="M2779" s="117"/>
    </row>
    <row r="2780" spans="1:13" ht="14.25" customHeight="1" x14ac:dyDescent="0.25">
      <c r="A2780" s="16"/>
      <c r="B2780" s="17"/>
      <c r="C2780" s="18" t="s">
        <v>6166</v>
      </c>
      <c r="D2780" s="19"/>
      <c r="E2780" s="94" t="s">
        <v>3138</v>
      </c>
      <c r="F2780" s="34" t="str">
        <f t="shared" si="93"/>
        <v/>
      </c>
      <c r="G2780" s="17"/>
      <c r="H2780" s="126" t="s">
        <v>3138</v>
      </c>
      <c r="I2780" s="32"/>
      <c r="J2780" s="124"/>
      <c r="K2780" s="120"/>
      <c r="M2780" s="117"/>
    </row>
    <row r="2781" spans="1:13" ht="14.25" customHeight="1" x14ac:dyDescent="0.3">
      <c r="A2781" s="21"/>
      <c r="B2781" s="22" t="s">
        <v>2402</v>
      </c>
      <c r="C2781" s="23"/>
      <c r="D2781" s="24" t="s">
        <v>3130</v>
      </c>
      <c r="E2781" s="95" t="s">
        <v>3629</v>
      </c>
      <c r="F2781" s="35" t="str">
        <f t="shared" si="93"/>
        <v>VENTA</v>
      </c>
      <c r="G2781" s="22" t="s">
        <v>1965</v>
      </c>
      <c r="H2781" s="126" t="s">
        <v>3138</v>
      </c>
      <c r="I2781" s="32"/>
      <c r="J2781" s="124"/>
      <c r="K2781" s="120"/>
      <c r="M2781" s="117"/>
    </row>
    <row r="2782" spans="1:13" ht="14.25" customHeight="1" x14ac:dyDescent="0.3">
      <c r="B2782" s="11" t="s">
        <v>888</v>
      </c>
      <c r="C2782" s="14"/>
      <c r="D2782" s="10" t="s">
        <v>6531</v>
      </c>
      <c r="E2782" s="93">
        <v>122.91000000000001</v>
      </c>
      <c r="F2782" s="33">
        <f t="shared" si="93"/>
        <v>184.36500000000001</v>
      </c>
      <c r="G2782" s="11"/>
      <c r="H2782" s="126" t="s">
        <v>3138</v>
      </c>
      <c r="I2782" s="32"/>
      <c r="J2782" s="124"/>
      <c r="K2782" s="120"/>
      <c r="M2782" s="117"/>
    </row>
    <row r="2783" spans="1:13" ht="14.25" customHeight="1" x14ac:dyDescent="0.3">
      <c r="B2783" s="11" t="s">
        <v>889</v>
      </c>
      <c r="C2783" s="14"/>
      <c r="D2783" s="10" t="s">
        <v>6530</v>
      </c>
      <c r="E2783" s="93">
        <v>122.91000000000001</v>
      </c>
      <c r="F2783" s="33">
        <f t="shared" si="93"/>
        <v>184.36500000000001</v>
      </c>
      <c r="G2783" s="11"/>
      <c r="H2783" s="126" t="s">
        <v>3138</v>
      </c>
      <c r="I2783" s="32"/>
      <c r="J2783" s="124"/>
      <c r="K2783" s="120"/>
      <c r="M2783" s="117"/>
    </row>
    <row r="2784" spans="1:13" ht="14.25" customHeight="1" x14ac:dyDescent="0.25">
      <c r="A2784" s="16"/>
      <c r="B2784" s="17"/>
      <c r="C2784" s="18" t="s">
        <v>6167</v>
      </c>
      <c r="D2784" s="19"/>
      <c r="E2784" s="94" t="s">
        <v>3138</v>
      </c>
      <c r="F2784" s="34" t="str">
        <f t="shared" si="93"/>
        <v/>
      </c>
      <c r="G2784" s="17"/>
      <c r="H2784" s="126" t="s">
        <v>3138</v>
      </c>
      <c r="I2784" s="32"/>
      <c r="J2784" s="124"/>
      <c r="K2784" s="120"/>
      <c r="M2784" s="117"/>
    </row>
    <row r="2785" spans="1:13" ht="14.25" customHeight="1" x14ac:dyDescent="0.3">
      <c r="A2785" s="21"/>
      <c r="B2785" s="22" t="s">
        <v>2402</v>
      </c>
      <c r="C2785" s="23"/>
      <c r="D2785" s="24" t="s">
        <v>3130</v>
      </c>
      <c r="E2785" s="95" t="s">
        <v>3629</v>
      </c>
      <c r="F2785" s="35" t="str">
        <f t="shared" si="93"/>
        <v>VENTA</v>
      </c>
      <c r="G2785" s="22" t="s">
        <v>1965</v>
      </c>
      <c r="H2785" s="126" t="s">
        <v>3138</v>
      </c>
      <c r="I2785" s="32"/>
      <c r="J2785" s="124"/>
      <c r="K2785" s="120"/>
      <c r="M2785" s="117"/>
    </row>
    <row r="2786" spans="1:13" ht="14.25" customHeight="1" x14ac:dyDescent="0.3">
      <c r="B2786" s="11" t="s">
        <v>1761</v>
      </c>
      <c r="C2786" s="14"/>
      <c r="D2786" s="10" t="s">
        <v>7822</v>
      </c>
      <c r="E2786" s="93">
        <v>295.59399999999999</v>
      </c>
      <c r="F2786" s="33">
        <f t="shared" si="93"/>
        <v>443.39099999999996</v>
      </c>
      <c r="G2786" s="11">
        <v>25</v>
      </c>
      <c r="H2786" s="126" t="s">
        <v>7535</v>
      </c>
      <c r="I2786" s="32"/>
      <c r="J2786" s="124"/>
      <c r="K2786" s="120"/>
      <c r="M2786" s="117"/>
    </row>
    <row r="2787" spans="1:13" ht="14.25" customHeight="1" x14ac:dyDescent="0.3">
      <c r="B2787" s="11" t="s">
        <v>1762</v>
      </c>
      <c r="C2787" s="14"/>
      <c r="D2787" s="10" t="s">
        <v>7823</v>
      </c>
      <c r="E2787" s="93">
        <v>344.93100000000004</v>
      </c>
      <c r="F2787" s="33">
        <f t="shared" si="93"/>
        <v>517.39650000000006</v>
      </c>
      <c r="G2787" s="11">
        <v>10</v>
      </c>
      <c r="H2787" s="126" t="s">
        <v>7535</v>
      </c>
      <c r="I2787" s="32"/>
      <c r="J2787" s="124"/>
      <c r="K2787" s="120"/>
      <c r="M2787" s="117"/>
    </row>
    <row r="2788" spans="1:13" ht="14.25" customHeight="1" x14ac:dyDescent="0.3">
      <c r="B2788" s="11" t="s">
        <v>890</v>
      </c>
      <c r="C2788" s="14"/>
      <c r="D2788" s="10" t="s">
        <v>7820</v>
      </c>
      <c r="E2788" s="93">
        <v>400.899</v>
      </c>
      <c r="F2788" s="33">
        <f t="shared" si="93"/>
        <v>601.34850000000006</v>
      </c>
      <c r="G2788" s="11">
        <v>10</v>
      </c>
      <c r="H2788" s="126" t="s">
        <v>7535</v>
      </c>
      <c r="I2788" s="32"/>
      <c r="J2788" s="124"/>
      <c r="K2788" s="120"/>
      <c r="M2788" s="117"/>
    </row>
    <row r="2789" spans="1:13" ht="14.25" customHeight="1" x14ac:dyDescent="0.3">
      <c r="B2789" s="11" t="s">
        <v>891</v>
      </c>
      <c r="C2789" s="14"/>
      <c r="D2789" s="10" t="s">
        <v>7821</v>
      </c>
      <c r="E2789" s="93">
        <v>490.548</v>
      </c>
      <c r="F2789" s="33">
        <f t="shared" si="93"/>
        <v>735.822</v>
      </c>
      <c r="G2789" s="11"/>
      <c r="H2789" s="126" t="s">
        <v>7535</v>
      </c>
      <c r="I2789" s="32"/>
      <c r="J2789" s="124"/>
      <c r="K2789" s="120"/>
      <c r="M2789" s="117"/>
    </row>
    <row r="2790" spans="1:13" ht="14.25" customHeight="1" x14ac:dyDescent="0.3">
      <c r="B2790" s="82"/>
      <c r="C2790" s="85"/>
      <c r="D2790" s="81"/>
      <c r="F2790" s="93"/>
      <c r="G2790" s="82"/>
      <c r="H2790" s="126" t="s">
        <v>3138</v>
      </c>
      <c r="I2790" s="32"/>
      <c r="J2790" s="124"/>
      <c r="K2790" s="120"/>
      <c r="M2790" s="117"/>
    </row>
    <row r="2791" spans="1:13" ht="14.25" customHeight="1" x14ac:dyDescent="0.25">
      <c r="A2791" s="16"/>
      <c r="B2791" s="17"/>
      <c r="C2791" s="18" t="s">
        <v>2120</v>
      </c>
      <c r="D2791" s="19"/>
      <c r="E2791" s="94" t="s">
        <v>3138</v>
      </c>
      <c r="F2791" s="34" t="str">
        <f t="shared" si="93"/>
        <v/>
      </c>
      <c r="G2791" s="17"/>
      <c r="H2791" s="126" t="s">
        <v>3138</v>
      </c>
      <c r="I2791" s="32"/>
      <c r="J2791" s="124"/>
      <c r="K2791" s="120"/>
      <c r="M2791" s="117"/>
    </row>
    <row r="2792" spans="1:13" ht="14.25" customHeight="1" x14ac:dyDescent="0.3">
      <c r="A2792" s="21"/>
      <c r="B2792" s="22" t="s">
        <v>2402</v>
      </c>
      <c r="C2792" s="23"/>
      <c r="D2792" s="24" t="s">
        <v>3130</v>
      </c>
      <c r="E2792" s="95" t="s">
        <v>3629</v>
      </c>
      <c r="F2792" s="35" t="str">
        <f t="shared" si="93"/>
        <v>VENTA</v>
      </c>
      <c r="G2792" s="22" t="s">
        <v>1965</v>
      </c>
      <c r="H2792" s="126" t="s">
        <v>3138</v>
      </c>
      <c r="I2792" s="32"/>
      <c r="J2792" s="124"/>
      <c r="K2792" s="120"/>
      <c r="M2792" s="117"/>
    </row>
    <row r="2793" spans="1:13" ht="14.25" customHeight="1" x14ac:dyDescent="0.3">
      <c r="B2793" s="11" t="s">
        <v>5355</v>
      </c>
      <c r="C2793" s="14"/>
      <c r="D2793" s="10" t="s">
        <v>7825</v>
      </c>
      <c r="E2793" s="93">
        <v>578.995</v>
      </c>
      <c r="F2793" s="33">
        <f>IF(G2793="ENV.","VENTA",IF(B2793="","",E2793+E2793*A$2/100))</f>
        <v>868.49250000000006</v>
      </c>
      <c r="G2793" s="11">
        <v>6</v>
      </c>
      <c r="H2793" s="126" t="s">
        <v>7535</v>
      </c>
      <c r="I2793" s="32"/>
      <c r="J2793" s="124"/>
      <c r="K2793" s="120"/>
      <c r="M2793" s="117"/>
    </row>
    <row r="2794" spans="1:13" ht="14.25" customHeight="1" x14ac:dyDescent="0.3">
      <c r="B2794" s="11" t="s">
        <v>5354</v>
      </c>
      <c r="C2794" s="14"/>
      <c r="D2794" s="10" t="s">
        <v>7824</v>
      </c>
      <c r="E2794" s="93">
        <v>578.995</v>
      </c>
      <c r="F2794" s="33">
        <f>IF(G2794="ENV.","VENTA",IF(B2794="","",E2794+E2794*A$2/100))</f>
        <v>868.49250000000006</v>
      </c>
      <c r="G2794" s="11"/>
      <c r="H2794" s="126" t="s">
        <v>7535</v>
      </c>
      <c r="I2794" s="32"/>
      <c r="J2794" s="124"/>
      <c r="K2794" s="120"/>
      <c r="M2794" s="117"/>
    </row>
    <row r="2795" spans="1:13" ht="14.25" customHeight="1" x14ac:dyDescent="0.3">
      <c r="B2795" s="11" t="s">
        <v>2121</v>
      </c>
      <c r="C2795" s="14"/>
      <c r="D2795" s="10" t="s">
        <v>4506</v>
      </c>
      <c r="E2795" s="93">
        <v>506.904</v>
      </c>
      <c r="F2795" s="33">
        <f t="shared" si="93"/>
        <v>760.35599999999999</v>
      </c>
      <c r="G2795" s="11">
        <v>6</v>
      </c>
      <c r="H2795" s="126" t="s">
        <v>3138</v>
      </c>
      <c r="I2795" s="32"/>
      <c r="J2795" s="124"/>
      <c r="K2795" s="120"/>
      <c r="M2795" s="117"/>
    </row>
    <row r="2796" spans="1:13" ht="14.25" customHeight="1" x14ac:dyDescent="0.3">
      <c r="B2796" s="11" t="s">
        <v>2122</v>
      </c>
      <c r="C2796" s="14"/>
      <c r="D2796" s="10" t="s">
        <v>4507</v>
      </c>
      <c r="E2796" s="93">
        <v>523.83000000000004</v>
      </c>
      <c r="F2796" s="33">
        <f t="shared" si="93"/>
        <v>785.74500000000012</v>
      </c>
      <c r="G2796" s="11"/>
      <c r="H2796" s="126" t="s">
        <v>3138</v>
      </c>
      <c r="I2796" s="32"/>
      <c r="J2796" s="124"/>
      <c r="K2796" s="120"/>
      <c r="M2796" s="117"/>
    </row>
    <row r="2797" spans="1:13" ht="14.25" customHeight="1" x14ac:dyDescent="0.3">
      <c r="B2797" s="11" t="s">
        <v>2366</v>
      </c>
      <c r="C2797" s="14"/>
      <c r="D2797" s="10" t="s">
        <v>4508</v>
      </c>
      <c r="E2797" s="93">
        <v>1359.739</v>
      </c>
      <c r="F2797" s="33">
        <f t="shared" si="93"/>
        <v>2039.6085</v>
      </c>
      <c r="G2797" s="11">
        <v>6</v>
      </c>
      <c r="H2797" s="126" t="s">
        <v>3138</v>
      </c>
      <c r="I2797" s="32"/>
      <c r="J2797" s="124"/>
      <c r="K2797" s="120"/>
      <c r="M2797" s="117"/>
    </row>
    <row r="2798" spans="1:13" ht="14.25" customHeight="1" x14ac:dyDescent="0.3">
      <c r="B2798" s="11" t="s">
        <v>2367</v>
      </c>
      <c r="C2798" s="14"/>
      <c r="D2798" s="10" t="e">
        <v>#N/A</v>
      </c>
      <c r="E2798" s="93" t="e">
        <v>#N/A</v>
      </c>
      <c r="F2798" s="33" t="e">
        <f t="shared" si="93"/>
        <v>#N/A</v>
      </c>
      <c r="G2798" s="11">
        <v>6</v>
      </c>
      <c r="H2798" s="126" t="e">
        <v>#N/A</v>
      </c>
      <c r="I2798" s="32"/>
      <c r="J2798" s="124"/>
      <c r="K2798" s="120"/>
      <c r="M2798" s="117"/>
    </row>
    <row r="2799" spans="1:13" ht="14.25" customHeight="1" x14ac:dyDescent="0.3">
      <c r="B2799" s="11" t="s">
        <v>2123</v>
      </c>
      <c r="C2799" s="14"/>
      <c r="D2799" s="10" t="s">
        <v>4510</v>
      </c>
      <c r="E2799" s="93">
        <v>523.83000000000004</v>
      </c>
      <c r="F2799" s="33">
        <f t="shared" si="93"/>
        <v>785.74500000000012</v>
      </c>
      <c r="G2799" s="11">
        <v>6</v>
      </c>
      <c r="H2799" s="126" t="s">
        <v>3138</v>
      </c>
      <c r="I2799" s="32"/>
      <c r="J2799" s="124"/>
      <c r="K2799" s="120"/>
      <c r="M2799" s="117"/>
    </row>
    <row r="2800" spans="1:13" ht="14.25" customHeight="1" x14ac:dyDescent="0.3">
      <c r="B2800" s="82"/>
      <c r="C2800" s="85"/>
      <c r="D2800" s="81"/>
      <c r="F2800" s="93"/>
      <c r="G2800" s="82"/>
      <c r="H2800" s="126" t="s">
        <v>3138</v>
      </c>
      <c r="I2800" s="32"/>
      <c r="J2800" s="124"/>
      <c r="K2800" s="120"/>
      <c r="M2800" s="117"/>
    </row>
    <row r="2801" spans="1:13" ht="14.25" customHeight="1" x14ac:dyDescent="0.25">
      <c r="A2801" s="16"/>
      <c r="B2801" s="17"/>
      <c r="C2801" s="18" t="s">
        <v>2124</v>
      </c>
      <c r="D2801" s="19"/>
      <c r="E2801" s="94" t="s">
        <v>3138</v>
      </c>
      <c r="F2801" s="34" t="str">
        <f t="shared" si="93"/>
        <v/>
      </c>
      <c r="G2801" s="17"/>
      <c r="H2801" s="126" t="s">
        <v>3138</v>
      </c>
      <c r="I2801" s="32"/>
      <c r="J2801" s="124"/>
      <c r="K2801" s="120"/>
      <c r="M2801" s="117"/>
    </row>
    <row r="2802" spans="1:13" ht="14.25" customHeight="1" x14ac:dyDescent="0.3">
      <c r="A2802" s="21"/>
      <c r="B2802" s="22" t="s">
        <v>2402</v>
      </c>
      <c r="C2802" s="23"/>
      <c r="D2802" s="24" t="s">
        <v>3130</v>
      </c>
      <c r="E2802" s="95" t="s">
        <v>3629</v>
      </c>
      <c r="F2802" s="35" t="str">
        <f t="shared" si="93"/>
        <v>VENTA</v>
      </c>
      <c r="G2802" s="22" t="s">
        <v>1965</v>
      </c>
      <c r="H2802" s="126" t="s">
        <v>3138</v>
      </c>
      <c r="I2802" s="32"/>
      <c r="J2802" s="124"/>
      <c r="K2802" s="120"/>
      <c r="M2802" s="117"/>
    </row>
    <row r="2803" spans="1:13" ht="14.25" customHeight="1" x14ac:dyDescent="0.3">
      <c r="B2803" s="11" t="s">
        <v>892</v>
      </c>
      <c r="C2803" s="14"/>
      <c r="D2803" s="10" t="s">
        <v>4525</v>
      </c>
      <c r="E2803" s="93">
        <v>280.37200000000001</v>
      </c>
      <c r="F2803" s="33">
        <f t="shared" si="93"/>
        <v>420.55799999999999</v>
      </c>
      <c r="G2803" s="11"/>
      <c r="H2803" s="126" t="s">
        <v>3138</v>
      </c>
      <c r="I2803" s="32"/>
      <c r="J2803" s="124"/>
      <c r="K2803" s="120"/>
      <c r="M2803" s="117"/>
    </row>
    <row r="2804" spans="1:13" ht="14.25" customHeight="1" x14ac:dyDescent="0.3">
      <c r="B2804" s="11" t="s">
        <v>893</v>
      </c>
      <c r="C2804" s="14"/>
      <c r="D2804" s="10" t="s">
        <v>4527</v>
      </c>
      <c r="E2804" s="93">
        <v>280.37200000000001</v>
      </c>
      <c r="F2804" s="33">
        <f t="shared" si="93"/>
        <v>420.55799999999999</v>
      </c>
      <c r="G2804" s="11"/>
      <c r="H2804" s="126" t="s">
        <v>3138</v>
      </c>
      <c r="I2804" s="32"/>
      <c r="J2804" s="124"/>
      <c r="K2804" s="120"/>
      <c r="M2804" s="117"/>
    </row>
    <row r="2805" spans="1:13" ht="14.25" customHeight="1" x14ac:dyDescent="0.3">
      <c r="B2805" s="11" t="s">
        <v>894</v>
      </c>
      <c r="C2805" s="14"/>
      <c r="D2805" s="10" t="s">
        <v>4526</v>
      </c>
      <c r="E2805" s="93">
        <v>280.37200000000001</v>
      </c>
      <c r="F2805" s="33">
        <f t="shared" si="93"/>
        <v>420.55799999999999</v>
      </c>
      <c r="G2805" s="11"/>
      <c r="H2805" s="126" t="s">
        <v>3138</v>
      </c>
      <c r="I2805" s="32"/>
      <c r="J2805" s="124"/>
      <c r="K2805" s="120"/>
      <c r="M2805" s="117"/>
    </row>
    <row r="2806" spans="1:13" ht="14.25" customHeight="1" x14ac:dyDescent="0.3">
      <c r="B2806" s="11" t="s">
        <v>895</v>
      </c>
      <c r="C2806" s="14"/>
      <c r="D2806" s="10" t="s">
        <v>4522</v>
      </c>
      <c r="E2806" s="93">
        <v>784.51499999999999</v>
      </c>
      <c r="F2806" s="33">
        <f t="shared" si="93"/>
        <v>1176.7725</v>
      </c>
      <c r="G2806" s="11"/>
      <c r="H2806" s="126" t="s">
        <v>3138</v>
      </c>
      <c r="I2806" s="32"/>
      <c r="J2806" s="124"/>
      <c r="K2806" s="120"/>
      <c r="M2806" s="117"/>
    </row>
    <row r="2807" spans="1:13" ht="14.25" customHeight="1" x14ac:dyDescent="0.3">
      <c r="B2807" s="11" t="s">
        <v>896</v>
      </c>
      <c r="C2807" s="14"/>
      <c r="D2807" s="10" t="s">
        <v>4523</v>
      </c>
      <c r="E2807" s="93">
        <v>784.51499999999999</v>
      </c>
      <c r="F2807" s="33">
        <f t="shared" si="93"/>
        <v>1176.7725</v>
      </c>
      <c r="G2807" s="11"/>
      <c r="H2807" s="126" t="s">
        <v>3138</v>
      </c>
      <c r="I2807" s="32"/>
      <c r="J2807" s="124"/>
      <c r="K2807" s="120"/>
      <c r="M2807" s="117"/>
    </row>
    <row r="2808" spans="1:13" ht="14.25" customHeight="1" x14ac:dyDescent="0.3">
      <c r="B2808" s="11" t="s">
        <v>897</v>
      </c>
      <c r="C2808" s="14"/>
      <c r="D2808" s="10" t="s">
        <v>4524</v>
      </c>
      <c r="E2808" s="93">
        <v>784.51499999999999</v>
      </c>
      <c r="F2808" s="33">
        <f t="shared" ref="F2808:F2830" si="99">IF(G2808="ENV.","VENTA",IF(B2808="","",E2808+E2808*A$2/100))</f>
        <v>1176.7725</v>
      </c>
      <c r="G2808" s="11"/>
      <c r="H2808" s="126" t="s">
        <v>3138</v>
      </c>
      <c r="I2808" s="32"/>
      <c r="J2808" s="124"/>
      <c r="K2808" s="120"/>
      <c r="M2808" s="117"/>
    </row>
    <row r="2809" spans="1:13" ht="14.25" customHeight="1" x14ac:dyDescent="0.25">
      <c r="A2809" s="16"/>
      <c r="B2809" s="17"/>
      <c r="C2809" s="18" t="s">
        <v>2125</v>
      </c>
      <c r="D2809" s="19"/>
      <c r="E2809" s="94" t="s">
        <v>3138</v>
      </c>
      <c r="F2809" s="34" t="str">
        <f t="shared" si="99"/>
        <v/>
      </c>
      <c r="G2809" s="17"/>
      <c r="H2809" s="126" t="s">
        <v>3138</v>
      </c>
      <c r="I2809" s="32"/>
      <c r="J2809" s="124"/>
      <c r="K2809" s="120"/>
      <c r="M2809" s="117"/>
    </row>
    <row r="2810" spans="1:13" ht="14.25" customHeight="1" x14ac:dyDescent="0.3">
      <c r="A2810" s="21"/>
      <c r="B2810" s="22" t="s">
        <v>2402</v>
      </c>
      <c r="C2810" s="23"/>
      <c r="D2810" s="24" t="s">
        <v>3130</v>
      </c>
      <c r="E2810" s="95" t="s">
        <v>3629</v>
      </c>
      <c r="F2810" s="35" t="str">
        <f t="shared" si="99"/>
        <v>VENTA</v>
      </c>
      <c r="G2810" s="22" t="s">
        <v>1965</v>
      </c>
      <c r="H2810" s="126" t="s">
        <v>3138</v>
      </c>
      <c r="I2810" s="32"/>
      <c r="J2810" s="124"/>
      <c r="K2810" s="120"/>
      <c r="M2810" s="117"/>
    </row>
    <row r="2811" spans="1:13" ht="14.25" customHeight="1" x14ac:dyDescent="0.3">
      <c r="B2811" s="11" t="s">
        <v>2705</v>
      </c>
      <c r="C2811" s="14"/>
      <c r="D2811" s="10" t="s">
        <v>4517</v>
      </c>
      <c r="E2811" s="93">
        <v>1022.1660000000001</v>
      </c>
      <c r="F2811" s="33">
        <f t="shared" si="99"/>
        <v>1533.249</v>
      </c>
      <c r="G2811" s="11">
        <v>12</v>
      </c>
      <c r="H2811" s="126" t="s">
        <v>3138</v>
      </c>
      <c r="I2811" s="32"/>
      <c r="J2811" s="124"/>
      <c r="K2811" s="120"/>
      <c r="M2811" s="117"/>
    </row>
    <row r="2812" spans="1:13" ht="14.25" customHeight="1" x14ac:dyDescent="0.3">
      <c r="B2812" s="11" t="s">
        <v>2706</v>
      </c>
      <c r="C2812" s="14"/>
      <c r="D2812" s="10" t="e">
        <v>#N/A</v>
      </c>
      <c r="E2812" s="93" t="e">
        <v>#N/A</v>
      </c>
      <c r="F2812" s="33" t="e">
        <f t="shared" si="99"/>
        <v>#N/A</v>
      </c>
      <c r="G2812" s="11">
        <v>12</v>
      </c>
      <c r="H2812" s="126" t="e">
        <v>#N/A</v>
      </c>
      <c r="I2812" s="32"/>
      <c r="J2812" s="124"/>
      <c r="K2812" s="120"/>
      <c r="M2812" s="117"/>
    </row>
    <row r="2813" spans="1:13" ht="14.25" customHeight="1" x14ac:dyDescent="0.3">
      <c r="B2813" s="11" t="s">
        <v>2707</v>
      </c>
      <c r="C2813" s="14"/>
      <c r="D2813" s="10" t="s">
        <v>4518</v>
      </c>
      <c r="E2813" s="93">
        <v>579.09500000000003</v>
      </c>
      <c r="F2813" s="33">
        <f t="shared" si="99"/>
        <v>868.64250000000004</v>
      </c>
      <c r="G2813" s="11">
        <v>12</v>
      </c>
      <c r="H2813" s="126" t="s">
        <v>3138</v>
      </c>
      <c r="I2813" s="32"/>
      <c r="J2813" s="124"/>
      <c r="K2813" s="120"/>
      <c r="M2813" s="117"/>
    </row>
    <row r="2814" spans="1:13" ht="14.25" customHeight="1" x14ac:dyDescent="0.25">
      <c r="A2814" s="16"/>
      <c r="B2814" s="17"/>
      <c r="C2814" s="18" t="s">
        <v>2126</v>
      </c>
      <c r="D2814" s="19"/>
      <c r="E2814" s="94" t="s">
        <v>3138</v>
      </c>
      <c r="F2814" s="34" t="str">
        <f t="shared" si="99"/>
        <v/>
      </c>
      <c r="G2814" s="17"/>
      <c r="H2814" s="126" t="s">
        <v>3138</v>
      </c>
      <c r="I2814" s="32"/>
      <c r="J2814" s="124"/>
      <c r="K2814" s="120"/>
      <c r="M2814" s="117"/>
    </row>
    <row r="2815" spans="1:13" ht="14.25" customHeight="1" x14ac:dyDescent="0.3">
      <c r="A2815" s="21"/>
      <c r="B2815" s="22" t="s">
        <v>2402</v>
      </c>
      <c r="C2815" s="23"/>
      <c r="D2815" s="24" t="s">
        <v>3130</v>
      </c>
      <c r="E2815" s="95" t="s">
        <v>3629</v>
      </c>
      <c r="F2815" s="35" t="str">
        <f t="shared" si="99"/>
        <v>VENTA</v>
      </c>
      <c r="G2815" s="22" t="s">
        <v>1965</v>
      </c>
      <c r="H2815" s="126" t="s">
        <v>3138</v>
      </c>
      <c r="I2815" s="32"/>
      <c r="J2815" s="124"/>
      <c r="K2815" s="120"/>
      <c r="M2815" s="117"/>
    </row>
    <row r="2816" spans="1:13" ht="14.25" customHeight="1" x14ac:dyDescent="0.3">
      <c r="B2816" s="11" t="s">
        <v>898</v>
      </c>
      <c r="C2816" s="14"/>
      <c r="D2816" s="10" t="s">
        <v>4528</v>
      </c>
      <c r="E2816" s="93">
        <v>119.905</v>
      </c>
      <c r="F2816" s="33">
        <f t="shared" si="99"/>
        <v>179.85750000000002</v>
      </c>
      <c r="G2816" s="11">
        <v>12</v>
      </c>
      <c r="H2816" s="126" t="s">
        <v>3138</v>
      </c>
      <c r="I2816" s="32"/>
      <c r="J2816" s="124"/>
      <c r="K2816" s="120"/>
      <c r="M2816" s="117"/>
    </row>
    <row r="2817" spans="1:13" ht="14.25" customHeight="1" x14ac:dyDescent="0.3">
      <c r="B2817" s="11" t="s">
        <v>899</v>
      </c>
      <c r="C2817" s="14"/>
      <c r="D2817" s="10" t="s">
        <v>4529</v>
      </c>
      <c r="E2817" s="93">
        <v>164.40700000000001</v>
      </c>
      <c r="F2817" s="33">
        <f t="shared" si="99"/>
        <v>246.6105</v>
      </c>
      <c r="G2817" s="11">
        <v>12</v>
      </c>
      <c r="H2817" s="126" t="s">
        <v>3138</v>
      </c>
      <c r="I2817" s="32"/>
      <c r="J2817" s="124"/>
      <c r="K2817" s="120"/>
      <c r="M2817" s="117"/>
    </row>
    <row r="2818" spans="1:13" ht="14.25" customHeight="1" x14ac:dyDescent="0.3">
      <c r="B2818" s="11" t="s">
        <v>900</v>
      </c>
      <c r="C2818" s="14"/>
      <c r="D2818" s="10" t="s">
        <v>4530</v>
      </c>
      <c r="E2818" s="93">
        <v>208.65900000000002</v>
      </c>
      <c r="F2818" s="33">
        <f t="shared" si="99"/>
        <v>312.98850000000004</v>
      </c>
      <c r="G2818" s="11">
        <v>12</v>
      </c>
      <c r="H2818" s="126" t="s">
        <v>3138</v>
      </c>
      <c r="I2818" s="32"/>
      <c r="J2818" s="124"/>
      <c r="K2818" s="120"/>
      <c r="M2818" s="117"/>
    </row>
    <row r="2819" spans="1:13" ht="14.25" customHeight="1" x14ac:dyDescent="0.25">
      <c r="A2819" s="16"/>
      <c r="B2819" s="17"/>
      <c r="C2819" s="18" t="s">
        <v>2127</v>
      </c>
      <c r="D2819" s="19"/>
      <c r="E2819" s="94" t="s">
        <v>3138</v>
      </c>
      <c r="F2819" s="34" t="str">
        <f t="shared" si="99"/>
        <v/>
      </c>
      <c r="G2819" s="17"/>
      <c r="H2819" s="126" t="s">
        <v>3138</v>
      </c>
      <c r="I2819" s="32"/>
      <c r="J2819" s="124"/>
      <c r="K2819" s="120"/>
      <c r="M2819" s="117"/>
    </row>
    <row r="2820" spans="1:13" ht="14.25" customHeight="1" x14ac:dyDescent="0.3">
      <c r="A2820" s="21"/>
      <c r="B2820" s="22" t="s">
        <v>2402</v>
      </c>
      <c r="C2820" s="23"/>
      <c r="D2820" s="24" t="s">
        <v>3130</v>
      </c>
      <c r="E2820" s="95" t="s">
        <v>3629</v>
      </c>
      <c r="F2820" s="35" t="str">
        <f t="shared" si="99"/>
        <v>VENTA</v>
      </c>
      <c r="G2820" s="22" t="s">
        <v>1965</v>
      </c>
      <c r="H2820" s="126" t="s">
        <v>3138</v>
      </c>
      <c r="I2820" s="32"/>
      <c r="J2820" s="124"/>
      <c r="K2820" s="120"/>
      <c r="M2820" s="117"/>
    </row>
    <row r="2821" spans="1:13" ht="14.25" customHeight="1" x14ac:dyDescent="0.3">
      <c r="B2821" s="11" t="s">
        <v>901</v>
      </c>
      <c r="C2821" s="14"/>
      <c r="D2821" s="10" t="s">
        <v>4536</v>
      </c>
      <c r="E2821" s="93">
        <v>125.265</v>
      </c>
      <c r="F2821" s="33">
        <f t="shared" si="99"/>
        <v>187.89750000000001</v>
      </c>
      <c r="G2821" s="11">
        <v>12</v>
      </c>
      <c r="H2821" s="126" t="s">
        <v>7532</v>
      </c>
      <c r="I2821" s="32"/>
      <c r="J2821" s="124"/>
      <c r="K2821" s="120"/>
      <c r="M2821" s="117"/>
    </row>
    <row r="2822" spans="1:13" ht="14.25" customHeight="1" x14ac:dyDescent="0.3">
      <c r="B2822" s="11" t="s">
        <v>902</v>
      </c>
      <c r="C2822" s="14"/>
      <c r="D2822" s="10" t="s">
        <v>4537</v>
      </c>
      <c r="E2822" s="93">
        <v>98.687000000000012</v>
      </c>
      <c r="F2822" s="33">
        <f t="shared" si="99"/>
        <v>148.03050000000002</v>
      </c>
      <c r="G2822" s="11">
        <v>12</v>
      </c>
      <c r="H2822" s="126" t="s">
        <v>7532</v>
      </c>
      <c r="I2822" s="32"/>
      <c r="J2822" s="124"/>
      <c r="K2822" s="120"/>
      <c r="M2822" s="117"/>
    </row>
    <row r="2823" spans="1:13" ht="14.25" customHeight="1" x14ac:dyDescent="0.25">
      <c r="A2823" s="16"/>
      <c r="B2823" s="17"/>
      <c r="C2823" s="18" t="s">
        <v>2128</v>
      </c>
      <c r="D2823" s="19"/>
      <c r="E2823" s="94" t="s">
        <v>3138</v>
      </c>
      <c r="F2823" s="34" t="str">
        <f t="shared" si="99"/>
        <v/>
      </c>
      <c r="G2823" s="17"/>
      <c r="H2823" s="126" t="s">
        <v>3138</v>
      </c>
      <c r="I2823" s="32"/>
      <c r="J2823" s="124"/>
      <c r="K2823" s="120"/>
      <c r="M2823" s="117"/>
    </row>
    <row r="2824" spans="1:13" ht="14.25" customHeight="1" x14ac:dyDescent="0.3">
      <c r="A2824" s="21"/>
      <c r="B2824" s="22" t="s">
        <v>2402</v>
      </c>
      <c r="C2824" s="23"/>
      <c r="D2824" s="24" t="s">
        <v>3130</v>
      </c>
      <c r="E2824" s="95" t="s">
        <v>3629</v>
      </c>
      <c r="F2824" s="35" t="str">
        <f t="shared" si="99"/>
        <v>VENTA</v>
      </c>
      <c r="G2824" s="22" t="s">
        <v>1965</v>
      </c>
      <c r="H2824" s="126" t="s">
        <v>3138</v>
      </c>
      <c r="I2824" s="32"/>
      <c r="J2824" s="124"/>
      <c r="K2824" s="120"/>
      <c r="M2824" s="117"/>
    </row>
    <row r="2825" spans="1:13" ht="14.25" customHeight="1" x14ac:dyDescent="0.3">
      <c r="B2825" s="11" t="s">
        <v>903</v>
      </c>
      <c r="C2825" s="14"/>
      <c r="D2825" s="10" t="s">
        <v>4496</v>
      </c>
      <c r="E2825" s="93">
        <v>624.94299999999998</v>
      </c>
      <c r="F2825" s="33">
        <f t="shared" si="99"/>
        <v>937.41449999999998</v>
      </c>
      <c r="G2825" s="11">
        <v>1</v>
      </c>
      <c r="H2825" s="126" t="s">
        <v>3138</v>
      </c>
      <c r="I2825" s="32"/>
      <c r="J2825" s="124"/>
      <c r="K2825" s="120"/>
      <c r="M2825" s="117"/>
    </row>
    <row r="2826" spans="1:13" ht="14.25" customHeight="1" x14ac:dyDescent="0.3">
      <c r="B2826" s="11" t="s">
        <v>904</v>
      </c>
      <c r="C2826" s="14"/>
      <c r="D2826" s="10" t="s">
        <v>4497</v>
      </c>
      <c r="E2826" s="93">
        <v>624.94299999999998</v>
      </c>
      <c r="F2826" s="33">
        <f t="shared" si="99"/>
        <v>937.41449999999998</v>
      </c>
      <c r="G2826" s="11">
        <v>1</v>
      </c>
      <c r="H2826" s="126" t="s">
        <v>3138</v>
      </c>
      <c r="I2826" s="32"/>
      <c r="J2826" s="124"/>
      <c r="K2826" s="120"/>
      <c r="M2826" s="117"/>
    </row>
    <row r="2827" spans="1:13" ht="14.25" customHeight="1" x14ac:dyDescent="0.3">
      <c r="B2827" s="11" t="s">
        <v>1763</v>
      </c>
      <c r="C2827" s="14"/>
      <c r="D2827" s="10" t="s">
        <v>4511</v>
      </c>
      <c r="E2827" s="93">
        <v>1586.549</v>
      </c>
      <c r="F2827" s="33">
        <f t="shared" si="99"/>
        <v>2379.8235</v>
      </c>
      <c r="G2827" s="11">
        <v>1</v>
      </c>
      <c r="H2827" s="126" t="s">
        <v>3138</v>
      </c>
      <c r="I2827" s="32"/>
      <c r="J2827" s="124"/>
      <c r="K2827" s="120"/>
      <c r="M2827" s="117"/>
    </row>
    <row r="2828" spans="1:13" ht="14.25" customHeight="1" x14ac:dyDescent="0.3">
      <c r="B2828" s="11" t="s">
        <v>2687</v>
      </c>
      <c r="C2828" s="14"/>
      <c r="D2828" s="10" t="s">
        <v>4509</v>
      </c>
      <c r="E2828" s="93">
        <v>2240.3870000000002</v>
      </c>
      <c r="F2828" s="33">
        <f t="shared" si="99"/>
        <v>3360.5805</v>
      </c>
      <c r="G2828" s="11"/>
      <c r="H2828" s="126" t="s">
        <v>3138</v>
      </c>
      <c r="I2828" s="32"/>
      <c r="J2828" s="124"/>
      <c r="K2828" s="120"/>
      <c r="M2828" s="117"/>
    </row>
    <row r="2829" spans="1:13" ht="14.25" customHeight="1" x14ac:dyDescent="0.25">
      <c r="A2829" s="16"/>
      <c r="B2829" s="17"/>
      <c r="C2829" s="18" t="s">
        <v>2486</v>
      </c>
      <c r="D2829" s="19"/>
      <c r="E2829" s="94" t="s">
        <v>3138</v>
      </c>
      <c r="F2829" s="34" t="str">
        <f t="shared" si="99"/>
        <v/>
      </c>
      <c r="G2829" s="17"/>
      <c r="H2829" s="126" t="s">
        <v>3138</v>
      </c>
      <c r="I2829" s="32"/>
      <c r="J2829" s="124"/>
      <c r="K2829" s="120"/>
      <c r="M2829" s="117"/>
    </row>
    <row r="2830" spans="1:13" ht="14.25" customHeight="1" x14ac:dyDescent="0.3">
      <c r="A2830" s="21"/>
      <c r="B2830" s="22" t="s">
        <v>2402</v>
      </c>
      <c r="C2830" s="23"/>
      <c r="D2830" s="24" t="s">
        <v>3130</v>
      </c>
      <c r="E2830" s="95" t="s">
        <v>3629</v>
      </c>
      <c r="F2830" s="35" t="str">
        <f t="shared" si="99"/>
        <v>VENTA</v>
      </c>
      <c r="G2830" s="22" t="s">
        <v>1965</v>
      </c>
      <c r="H2830" s="126" t="s">
        <v>3138</v>
      </c>
      <c r="I2830" s="32"/>
      <c r="J2830" s="124"/>
      <c r="K2830" s="120"/>
      <c r="M2830" s="117"/>
    </row>
    <row r="2831" spans="1:13" ht="14.25" customHeight="1" x14ac:dyDescent="0.3">
      <c r="B2831" s="82"/>
      <c r="C2831" s="88" t="s">
        <v>8066</v>
      </c>
      <c r="D2831" s="88"/>
      <c r="E2831" s="97"/>
      <c r="F2831" s="97"/>
      <c r="G2831" s="20"/>
      <c r="H2831" s="126" t="s">
        <v>3138</v>
      </c>
      <c r="I2831" s="32"/>
      <c r="J2831" s="124"/>
      <c r="K2831" s="120"/>
      <c r="M2831" s="117"/>
    </row>
    <row r="2832" spans="1:13" ht="14.25" customHeight="1" x14ac:dyDescent="0.3">
      <c r="A2832" s="3"/>
      <c r="B2832" s="63" t="s">
        <v>3927</v>
      </c>
      <c r="C2832" s="14"/>
      <c r="D2832" s="10" t="s">
        <v>6543</v>
      </c>
      <c r="E2832" s="93">
        <v>4837.13</v>
      </c>
      <c r="F2832" s="33">
        <f t="shared" ref="F2832:F2845" si="100">IF(G2832="ENV.","VENTA",IF(B2832="","",E2832+E2832*A$2/100))</f>
        <v>7255.6949999999997</v>
      </c>
      <c r="G2832" s="11">
        <v>1</v>
      </c>
      <c r="H2832" s="126" t="s">
        <v>3138</v>
      </c>
      <c r="I2832" s="32"/>
      <c r="J2832" s="124"/>
      <c r="K2832" s="120"/>
      <c r="M2832" s="117"/>
    </row>
    <row r="2833" spans="1:13" ht="14.25" customHeight="1" x14ac:dyDescent="0.3">
      <c r="A2833" s="3"/>
      <c r="B2833" s="63" t="s">
        <v>5304</v>
      </c>
      <c r="C2833" s="14"/>
      <c r="D2833" s="10" t="s">
        <v>6709</v>
      </c>
      <c r="E2833" s="93">
        <v>6226.5920000000006</v>
      </c>
      <c r="F2833" s="33">
        <f t="shared" si="100"/>
        <v>9339.8880000000008</v>
      </c>
      <c r="G2833" s="11">
        <v>1</v>
      </c>
      <c r="H2833" s="126" t="s">
        <v>7528</v>
      </c>
      <c r="I2833" s="32"/>
      <c r="J2833" s="124"/>
      <c r="K2833" s="120"/>
      <c r="M2833" s="117"/>
    </row>
    <row r="2834" spans="1:13" ht="14.25" customHeight="1" x14ac:dyDescent="0.3">
      <c r="A2834" s="3"/>
      <c r="B2834" s="63" t="s">
        <v>3663</v>
      </c>
      <c r="C2834" s="14"/>
      <c r="D2834" s="10" t="s">
        <v>7968</v>
      </c>
      <c r="E2834" s="93">
        <v>5222.2222000000002</v>
      </c>
      <c r="F2834" s="33">
        <f t="shared" si="100"/>
        <v>7833.3333000000002</v>
      </c>
      <c r="G2834" s="11">
        <v>1</v>
      </c>
      <c r="H2834" s="126" t="s">
        <v>8135</v>
      </c>
      <c r="I2834" s="32"/>
      <c r="J2834" s="124"/>
      <c r="K2834" s="120"/>
      <c r="M2834" s="117"/>
    </row>
    <row r="2835" spans="1:13" ht="14.25" customHeight="1" x14ac:dyDescent="0.3">
      <c r="A2835" s="3"/>
      <c r="B2835" s="63" t="s">
        <v>2415</v>
      </c>
      <c r="C2835" s="14"/>
      <c r="D2835" s="10" t="s">
        <v>6744</v>
      </c>
      <c r="E2835" s="93">
        <v>15121.724</v>
      </c>
      <c r="F2835" s="33">
        <f t="shared" si="100"/>
        <v>22682.585999999999</v>
      </c>
      <c r="G2835" s="11">
        <v>1</v>
      </c>
      <c r="H2835" s="126" t="s">
        <v>7528</v>
      </c>
      <c r="I2835" s="32"/>
      <c r="J2835" s="124"/>
      <c r="K2835" s="120"/>
      <c r="M2835" s="117"/>
    </row>
    <row r="2836" spans="1:13" ht="14.25" customHeight="1" x14ac:dyDescent="0.3">
      <c r="A2836" s="3"/>
      <c r="B2836" s="63" t="s">
        <v>3642</v>
      </c>
      <c r="C2836" s="14"/>
      <c r="D2836" s="10" t="s">
        <v>6710</v>
      </c>
      <c r="E2836" s="93">
        <v>7560.8620000000001</v>
      </c>
      <c r="F2836" s="33">
        <f t="shared" si="100"/>
        <v>11341.293</v>
      </c>
      <c r="G2836" s="11">
        <v>1</v>
      </c>
      <c r="H2836" s="126" t="s">
        <v>7528</v>
      </c>
      <c r="I2836" s="32"/>
      <c r="J2836" s="124"/>
      <c r="K2836" s="120"/>
      <c r="M2836" s="117"/>
    </row>
    <row r="2837" spans="1:13" ht="14.25" customHeight="1" x14ac:dyDescent="0.3">
      <c r="A2837" s="3"/>
      <c r="B2837" s="63" t="s">
        <v>5131</v>
      </c>
      <c r="C2837" s="14"/>
      <c r="D2837" s="10" t="s">
        <v>6664</v>
      </c>
      <c r="E2837" s="93">
        <v>10695.6</v>
      </c>
      <c r="F2837" s="33">
        <f t="shared" si="100"/>
        <v>16043.400000000001</v>
      </c>
      <c r="G2837" s="11"/>
      <c r="H2837" s="126" t="s">
        <v>7528</v>
      </c>
      <c r="I2837" s="32"/>
      <c r="J2837" s="124"/>
      <c r="K2837" s="120"/>
      <c r="M2837" s="117"/>
    </row>
    <row r="2838" spans="1:13" ht="14.25" customHeight="1" x14ac:dyDescent="0.3">
      <c r="A2838" s="79"/>
      <c r="B2838" s="82" t="s">
        <v>3658</v>
      </c>
      <c r="C2838" s="85"/>
      <c r="D2838" s="81" t="s">
        <v>7969</v>
      </c>
      <c r="E2838" s="93">
        <v>7333.3333000000002</v>
      </c>
      <c r="F2838" s="93">
        <f t="shared" si="100"/>
        <v>10999.999950000001</v>
      </c>
      <c r="G2838" s="82">
        <v>1</v>
      </c>
      <c r="H2838" s="126" t="s">
        <v>8135</v>
      </c>
      <c r="I2838" s="32"/>
      <c r="J2838" s="124"/>
      <c r="K2838" s="120"/>
      <c r="M2838" s="117"/>
    </row>
    <row r="2839" spans="1:13" ht="14.25" customHeight="1" x14ac:dyDescent="0.3">
      <c r="B2839" s="82"/>
      <c r="C2839" s="88" t="s">
        <v>8067</v>
      </c>
      <c r="D2839" s="88"/>
      <c r="E2839" s="97"/>
      <c r="F2839" s="97"/>
      <c r="G2839" s="20"/>
      <c r="H2839" s="126" t="s">
        <v>3138</v>
      </c>
      <c r="I2839" s="32"/>
      <c r="J2839" s="124"/>
      <c r="K2839" s="120"/>
      <c r="M2839" s="117"/>
    </row>
    <row r="2840" spans="1:13" ht="14.25" customHeight="1" x14ac:dyDescent="0.3">
      <c r="A2840" s="3"/>
      <c r="B2840" s="63" t="s">
        <v>2260</v>
      </c>
      <c r="C2840" s="14"/>
      <c r="D2840" s="10" t="s">
        <v>8105</v>
      </c>
      <c r="E2840" s="93">
        <v>18055.5556</v>
      </c>
      <c r="F2840" s="33">
        <f t="shared" si="100"/>
        <v>27083.3334</v>
      </c>
      <c r="G2840" s="11">
        <v>1</v>
      </c>
      <c r="H2840" s="126" t="s">
        <v>8135</v>
      </c>
      <c r="I2840" s="32"/>
      <c r="J2840" s="124"/>
      <c r="K2840" s="120"/>
      <c r="M2840" s="117"/>
    </row>
    <row r="2841" spans="1:13" ht="14.25" customHeight="1" x14ac:dyDescent="0.3">
      <c r="A2841" s="3"/>
      <c r="B2841" s="63" t="s">
        <v>5412</v>
      </c>
      <c r="C2841" s="14"/>
      <c r="D2841" s="10" t="s">
        <v>8058</v>
      </c>
      <c r="E2841" s="93">
        <v>4888.8888999999999</v>
      </c>
      <c r="F2841" s="33">
        <f t="shared" si="100"/>
        <v>7333.3333499999999</v>
      </c>
      <c r="G2841" s="11">
        <v>1</v>
      </c>
      <c r="H2841" s="126" t="s">
        <v>8135</v>
      </c>
      <c r="I2841" s="32"/>
      <c r="J2841" s="124"/>
      <c r="K2841" s="120"/>
      <c r="M2841" s="117"/>
    </row>
    <row r="2842" spans="1:13" ht="14.25" customHeight="1" x14ac:dyDescent="0.3">
      <c r="A2842" s="3"/>
      <c r="B2842" s="63" t="s">
        <v>2261</v>
      </c>
      <c r="C2842" s="14"/>
      <c r="D2842" s="10" t="s">
        <v>7503</v>
      </c>
      <c r="E2842" s="93">
        <v>6000</v>
      </c>
      <c r="F2842" s="33">
        <f t="shared" si="100"/>
        <v>9000</v>
      </c>
      <c r="G2842" s="11">
        <v>1</v>
      </c>
      <c r="H2842" s="126" t="s">
        <v>8135</v>
      </c>
      <c r="I2842" s="32"/>
      <c r="J2842" s="124"/>
      <c r="K2842" s="120"/>
      <c r="M2842" s="117"/>
    </row>
    <row r="2843" spans="1:13" ht="14.25" customHeight="1" x14ac:dyDescent="0.3">
      <c r="B2843" s="82"/>
      <c r="C2843" s="88" t="s">
        <v>8070</v>
      </c>
      <c r="D2843" s="88"/>
      <c r="E2843" s="97"/>
      <c r="F2843" s="97"/>
      <c r="G2843" s="20"/>
      <c r="H2843" s="126" t="s">
        <v>3138</v>
      </c>
      <c r="I2843" s="32"/>
      <c r="J2843" s="124"/>
      <c r="K2843" s="120"/>
      <c r="M2843" s="117"/>
    </row>
    <row r="2844" spans="1:13" ht="14.25" customHeight="1" x14ac:dyDescent="0.3">
      <c r="A2844" s="3"/>
      <c r="B2844" s="63" t="s">
        <v>5303</v>
      </c>
      <c r="C2844" s="14"/>
      <c r="D2844" s="10" t="s">
        <v>6701</v>
      </c>
      <c r="E2844" s="93">
        <v>23720.352000000003</v>
      </c>
      <c r="F2844" s="33">
        <f t="shared" si="100"/>
        <v>35580.528000000006</v>
      </c>
      <c r="G2844" s="11">
        <v>1</v>
      </c>
      <c r="H2844" s="126" t="s">
        <v>7528</v>
      </c>
      <c r="I2844" s="32"/>
      <c r="J2844" s="124"/>
      <c r="K2844" s="120"/>
      <c r="M2844" s="117"/>
    </row>
    <row r="2845" spans="1:13" ht="14.25" customHeight="1" x14ac:dyDescent="0.3">
      <c r="A2845" s="3"/>
      <c r="B2845" s="63" t="s">
        <v>3100</v>
      </c>
      <c r="C2845" s="14"/>
      <c r="D2845" s="10" t="s">
        <v>5835</v>
      </c>
      <c r="E2845" s="93">
        <v>4833.5240000000003</v>
      </c>
      <c r="F2845" s="33">
        <f t="shared" si="100"/>
        <v>7250.2860000000001</v>
      </c>
      <c r="G2845" s="11">
        <v>1</v>
      </c>
      <c r="H2845" s="126" t="s">
        <v>3138</v>
      </c>
      <c r="I2845" s="32"/>
      <c r="J2845" s="124"/>
      <c r="K2845" s="120"/>
      <c r="M2845" s="117"/>
    </row>
    <row r="2846" spans="1:13" ht="14.25" customHeight="1" x14ac:dyDescent="0.3">
      <c r="A2846" s="3"/>
      <c r="B2846" s="63" t="s">
        <v>3648</v>
      </c>
      <c r="C2846" s="14"/>
      <c r="D2846" s="10" t="s">
        <v>6729</v>
      </c>
      <c r="E2846" s="93">
        <v>25351.126</v>
      </c>
      <c r="F2846" s="33">
        <f>IF(G2846="ENV.","VENTA",IF(B2846="","",E2846+E2846*A$2/100))</f>
        <v>38026.688999999998</v>
      </c>
      <c r="G2846" s="11">
        <v>1</v>
      </c>
      <c r="H2846" s="126" t="s">
        <v>7528</v>
      </c>
      <c r="I2846" s="32"/>
      <c r="J2846" s="124"/>
      <c r="K2846" s="120"/>
      <c r="M2846" s="117"/>
    </row>
    <row r="2847" spans="1:13" ht="14.25" customHeight="1" x14ac:dyDescent="0.3">
      <c r="A2847" s="3"/>
      <c r="B2847" s="63" t="s">
        <v>3649</v>
      </c>
      <c r="C2847" s="65"/>
      <c r="D2847" s="10" t="s">
        <v>6730</v>
      </c>
      <c r="E2847" s="93">
        <v>26981.9</v>
      </c>
      <c r="F2847" s="33">
        <f>IF(G2847="ENV.","VENTA",IF(B2847="","",E2847+E2847*A$2/100))</f>
        <v>40472.850000000006</v>
      </c>
      <c r="G2847" s="11">
        <v>1</v>
      </c>
      <c r="H2847" s="126" t="s">
        <v>7528</v>
      </c>
      <c r="I2847" s="32"/>
      <c r="J2847" s="124"/>
      <c r="K2847" s="120"/>
      <c r="M2847" s="117"/>
    </row>
    <row r="2848" spans="1:13" ht="14.25" customHeight="1" x14ac:dyDescent="0.3">
      <c r="A2848" s="3"/>
      <c r="B2848" s="82" t="s">
        <v>3645</v>
      </c>
      <c r="C2848" s="85"/>
      <c r="D2848" s="81" t="s">
        <v>6703</v>
      </c>
      <c r="E2848" s="93">
        <v>26671.306</v>
      </c>
      <c r="F2848" s="93">
        <f t="shared" ref="F2848:F2853" si="101">IF(G2848="ENV.","VENTA",IF(B2848="","",E2848+E2848*A$2/100))</f>
        <v>40006.959000000003</v>
      </c>
      <c r="G2848" s="82">
        <v>1</v>
      </c>
      <c r="H2848" s="126" t="s">
        <v>7528</v>
      </c>
      <c r="I2848" s="32"/>
      <c r="J2848" s="124"/>
      <c r="K2848" s="120"/>
      <c r="M2848" s="117"/>
    </row>
    <row r="2849" spans="1:13" ht="14.25" customHeight="1" x14ac:dyDescent="0.3">
      <c r="A2849" s="3"/>
      <c r="B2849" s="82" t="s">
        <v>3595</v>
      </c>
      <c r="C2849" s="85"/>
      <c r="D2849" s="81" t="s">
        <v>6705</v>
      </c>
      <c r="E2849" s="93">
        <v>32357.574000000001</v>
      </c>
      <c r="F2849" s="93">
        <f t="shared" si="101"/>
        <v>48536.361000000004</v>
      </c>
      <c r="G2849" s="82">
        <v>1</v>
      </c>
      <c r="H2849" s="126" t="s">
        <v>7528</v>
      </c>
      <c r="I2849" s="32"/>
      <c r="J2849" s="124"/>
      <c r="K2849" s="120"/>
      <c r="M2849" s="117"/>
    </row>
    <row r="2850" spans="1:13" ht="14.25" customHeight="1" x14ac:dyDescent="0.3">
      <c r="A2850" s="3"/>
      <c r="B2850" s="82" t="s">
        <v>3594</v>
      </c>
      <c r="C2850" s="85"/>
      <c r="D2850" s="81" t="s">
        <v>6702</v>
      </c>
      <c r="E2850" s="93">
        <v>27619.017</v>
      </c>
      <c r="F2850" s="93">
        <f t="shared" si="101"/>
        <v>41428.525500000003</v>
      </c>
      <c r="G2850" s="82">
        <v>1</v>
      </c>
      <c r="H2850" s="126" t="s">
        <v>7528</v>
      </c>
      <c r="I2850" s="32"/>
      <c r="J2850" s="124"/>
      <c r="K2850" s="120"/>
      <c r="M2850" s="117"/>
    </row>
    <row r="2851" spans="1:13" ht="14.25" customHeight="1" x14ac:dyDescent="0.3">
      <c r="A2851" s="3"/>
      <c r="B2851" s="82" t="s">
        <v>2825</v>
      </c>
      <c r="C2851" s="84"/>
      <c r="D2851" s="81" t="s">
        <v>6706</v>
      </c>
      <c r="E2851" s="93">
        <v>33846.834999999999</v>
      </c>
      <c r="F2851" s="93">
        <f t="shared" si="101"/>
        <v>50770.252500000002</v>
      </c>
      <c r="G2851" s="82">
        <v>1</v>
      </c>
      <c r="H2851" s="126" t="s">
        <v>7528</v>
      </c>
      <c r="I2851" s="32"/>
      <c r="J2851" s="124"/>
      <c r="K2851" s="120"/>
      <c r="M2851" s="117"/>
    </row>
    <row r="2852" spans="1:13" ht="14.25" customHeight="1" x14ac:dyDescent="0.3">
      <c r="A2852" s="3"/>
      <c r="B2852" s="82" t="s">
        <v>3596</v>
      </c>
      <c r="C2852" s="84"/>
      <c r="D2852" s="81" t="s">
        <v>6707</v>
      </c>
      <c r="E2852" s="93">
        <v>34659.159</v>
      </c>
      <c r="F2852" s="93">
        <f t="shared" si="101"/>
        <v>51988.738499999999</v>
      </c>
      <c r="G2852" s="82">
        <v>1</v>
      </c>
      <c r="H2852" s="126" t="s">
        <v>7528</v>
      </c>
      <c r="I2852" s="32"/>
      <c r="J2852" s="124"/>
      <c r="K2852" s="120"/>
      <c r="M2852" s="117"/>
    </row>
    <row r="2853" spans="1:13" ht="14.25" customHeight="1" x14ac:dyDescent="0.3">
      <c r="A2853" s="3"/>
      <c r="B2853" s="82" t="s">
        <v>3646</v>
      </c>
      <c r="C2853" s="85"/>
      <c r="D2853" s="81" t="s">
        <v>6704</v>
      </c>
      <c r="E2853" s="93">
        <v>29243.665000000001</v>
      </c>
      <c r="F2853" s="93">
        <f t="shared" si="101"/>
        <v>43865.497499999998</v>
      </c>
      <c r="G2853" s="82">
        <v>1</v>
      </c>
      <c r="H2853" s="126" t="s">
        <v>7528</v>
      </c>
      <c r="I2853" s="32"/>
      <c r="J2853" s="124"/>
      <c r="K2853" s="120"/>
      <c r="M2853" s="117"/>
    </row>
    <row r="2854" spans="1:13" ht="14.25" customHeight="1" x14ac:dyDescent="0.3">
      <c r="B2854" s="82"/>
      <c r="C2854" s="88" t="s">
        <v>8068</v>
      </c>
      <c r="D2854" s="88"/>
      <c r="E2854" s="97"/>
      <c r="F2854" s="97"/>
      <c r="G2854" s="20"/>
      <c r="H2854" s="126" t="s">
        <v>3138</v>
      </c>
      <c r="I2854" s="32"/>
      <c r="J2854" s="124"/>
      <c r="K2854" s="120"/>
      <c r="M2854" s="117"/>
    </row>
    <row r="2855" spans="1:13" ht="14.25" customHeight="1" x14ac:dyDescent="0.3">
      <c r="A2855" s="3"/>
      <c r="B2855" s="63" t="s">
        <v>2523</v>
      </c>
      <c r="C2855" s="14"/>
      <c r="D2855" s="10" t="s">
        <v>6715</v>
      </c>
      <c r="E2855" s="93">
        <v>9339.889000000001</v>
      </c>
      <c r="F2855" s="33">
        <f t="shared" ref="F2855:F2877" si="102">IF(G2855="ENV.","VENTA",IF(B2855="","",E2855+E2855*A$2/100))</f>
        <v>14009.833500000001</v>
      </c>
      <c r="G2855" s="11">
        <v>1</v>
      </c>
      <c r="H2855" s="126" t="s">
        <v>7528</v>
      </c>
      <c r="I2855" s="32"/>
      <c r="J2855" s="124"/>
      <c r="K2855" s="120"/>
      <c r="M2855" s="117"/>
    </row>
    <row r="2856" spans="1:13" ht="14.25" customHeight="1" x14ac:dyDescent="0.3">
      <c r="A2856" s="3"/>
      <c r="B2856" s="63" t="s">
        <v>2524</v>
      </c>
      <c r="C2856" s="67"/>
      <c r="D2856" s="10" t="s">
        <v>6716</v>
      </c>
      <c r="E2856" s="93">
        <v>12749.689</v>
      </c>
      <c r="F2856" s="33">
        <f t="shared" si="102"/>
        <v>19124.533500000001</v>
      </c>
      <c r="G2856" s="11">
        <v>1</v>
      </c>
      <c r="H2856" s="126" t="s">
        <v>7528</v>
      </c>
      <c r="I2856" s="32"/>
      <c r="J2856" s="124"/>
      <c r="K2856" s="120"/>
      <c r="M2856" s="117"/>
    </row>
    <row r="2857" spans="1:13" ht="14.25" customHeight="1" x14ac:dyDescent="0.3">
      <c r="A2857" s="3"/>
      <c r="B2857" s="63" t="s">
        <v>2945</v>
      </c>
      <c r="C2857" s="67"/>
      <c r="D2857" s="10" t="s">
        <v>6670</v>
      </c>
      <c r="E2857" s="93">
        <v>30243.449000000001</v>
      </c>
      <c r="F2857" s="33">
        <f t="shared" si="102"/>
        <v>45365.173500000004</v>
      </c>
      <c r="G2857" s="11">
        <v>1</v>
      </c>
      <c r="H2857" s="126" t="s">
        <v>7528</v>
      </c>
      <c r="I2857" s="32"/>
      <c r="J2857" s="124"/>
      <c r="K2857" s="120"/>
      <c r="M2857" s="117"/>
    </row>
    <row r="2858" spans="1:13" ht="14.25" customHeight="1" x14ac:dyDescent="0.3">
      <c r="A2858" s="3"/>
      <c r="B2858" s="63" t="s">
        <v>2946</v>
      </c>
      <c r="C2858" s="66"/>
      <c r="D2858" s="64" t="s">
        <v>6671</v>
      </c>
      <c r="E2858" s="108">
        <v>35284.023000000001</v>
      </c>
      <c r="F2858" s="77">
        <f t="shared" si="102"/>
        <v>52926.034500000002</v>
      </c>
      <c r="G2858" s="11">
        <v>1</v>
      </c>
      <c r="H2858" s="126" t="s">
        <v>7528</v>
      </c>
      <c r="I2858" s="32"/>
      <c r="J2858" s="124"/>
      <c r="K2858" s="120"/>
      <c r="M2858" s="117"/>
    </row>
    <row r="2859" spans="1:13" ht="14.25" customHeight="1" x14ac:dyDescent="0.3">
      <c r="A2859" s="3"/>
      <c r="B2859" s="63" t="s">
        <v>2947</v>
      </c>
      <c r="C2859" s="14"/>
      <c r="D2859" s="10" t="s">
        <v>6672</v>
      </c>
      <c r="E2859" s="93">
        <v>39879.841</v>
      </c>
      <c r="F2859" s="33">
        <f t="shared" si="102"/>
        <v>59819.761500000001</v>
      </c>
      <c r="G2859" s="11">
        <v>1</v>
      </c>
      <c r="H2859" s="126" t="s">
        <v>7528</v>
      </c>
      <c r="I2859" s="32"/>
      <c r="J2859" s="124"/>
      <c r="K2859" s="120"/>
      <c r="M2859" s="117"/>
    </row>
    <row r="2860" spans="1:13" ht="14.25" customHeight="1" x14ac:dyDescent="0.3">
      <c r="A2860" s="3"/>
      <c r="B2860" s="63" t="s">
        <v>3665</v>
      </c>
      <c r="C2860" s="67"/>
      <c r="D2860" s="10" t="s">
        <v>6712</v>
      </c>
      <c r="E2860" s="93">
        <v>22237.83</v>
      </c>
      <c r="F2860" s="33">
        <f t="shared" si="102"/>
        <v>33356.745000000003</v>
      </c>
      <c r="G2860" s="11">
        <v>1</v>
      </c>
      <c r="H2860" s="126" t="s">
        <v>7528</v>
      </c>
      <c r="I2860" s="32"/>
      <c r="J2860" s="124"/>
      <c r="K2860" s="120"/>
      <c r="M2860" s="117"/>
    </row>
    <row r="2861" spans="1:13" ht="14.25" customHeight="1" x14ac:dyDescent="0.3">
      <c r="B2861" s="82"/>
      <c r="C2861" s="88" t="s">
        <v>8069</v>
      </c>
      <c r="D2861" s="88"/>
      <c r="E2861" s="97"/>
      <c r="F2861" s="97"/>
      <c r="G2861" s="20"/>
      <c r="H2861" s="126" t="s">
        <v>3138</v>
      </c>
      <c r="I2861" s="32"/>
      <c r="J2861" s="124"/>
      <c r="K2861" s="120"/>
      <c r="M2861" s="117"/>
    </row>
    <row r="2862" spans="1:13" ht="14.25" customHeight="1" x14ac:dyDescent="0.3">
      <c r="A2862" s="3"/>
      <c r="B2862" s="63" t="s">
        <v>3683</v>
      </c>
      <c r="C2862" s="67"/>
      <c r="D2862" s="10" t="s">
        <v>6717</v>
      </c>
      <c r="E2862" s="93">
        <v>20150.098000000002</v>
      </c>
      <c r="F2862" s="33">
        <f t="shared" si="102"/>
        <v>30225.147000000004</v>
      </c>
      <c r="G2862" s="11">
        <v>1</v>
      </c>
      <c r="H2862" s="126" t="s">
        <v>7528</v>
      </c>
      <c r="I2862" s="32"/>
      <c r="J2862" s="124"/>
      <c r="K2862" s="120"/>
      <c r="M2862" s="117"/>
    </row>
    <row r="2863" spans="1:13" ht="14.25" customHeight="1" x14ac:dyDescent="0.3">
      <c r="A2863" s="3"/>
      <c r="B2863" s="63" t="s">
        <v>3684</v>
      </c>
      <c r="C2863" s="14"/>
      <c r="D2863" s="10" t="s">
        <v>6718</v>
      </c>
      <c r="E2863" s="93">
        <v>22512.523000000001</v>
      </c>
      <c r="F2863" s="33">
        <f t="shared" si="102"/>
        <v>33768.784500000002</v>
      </c>
      <c r="G2863" s="11">
        <v>1</v>
      </c>
      <c r="H2863" s="126" t="s">
        <v>7528</v>
      </c>
      <c r="I2863" s="32"/>
      <c r="J2863" s="124"/>
      <c r="K2863" s="120"/>
      <c r="M2863" s="117"/>
    </row>
    <row r="2864" spans="1:13" ht="14.25" customHeight="1" x14ac:dyDescent="0.3">
      <c r="A2864" s="3"/>
      <c r="B2864" s="63" t="s">
        <v>2829</v>
      </c>
      <c r="C2864" s="14"/>
      <c r="D2864" s="10" t="s">
        <v>6721</v>
      </c>
      <c r="E2864" s="93">
        <v>83127.826000000001</v>
      </c>
      <c r="F2864" s="33">
        <f t="shared" si="102"/>
        <v>124691.739</v>
      </c>
      <c r="G2864" s="11">
        <v>1</v>
      </c>
      <c r="H2864" s="126" t="s">
        <v>7528</v>
      </c>
      <c r="I2864" s="32"/>
      <c r="J2864" s="124"/>
      <c r="K2864" s="120"/>
      <c r="M2864" s="117"/>
    </row>
    <row r="2865" spans="1:254" ht="14.25" customHeight="1" x14ac:dyDescent="0.3">
      <c r="A2865" s="3"/>
      <c r="B2865" s="63" t="s">
        <v>3685</v>
      </c>
      <c r="C2865" s="14"/>
      <c r="D2865" s="10" t="s">
        <v>6719</v>
      </c>
      <c r="E2865" s="93">
        <v>22929.422000000002</v>
      </c>
      <c r="F2865" s="33">
        <f t="shared" si="102"/>
        <v>34394.133000000002</v>
      </c>
      <c r="G2865" s="11">
        <v>1</v>
      </c>
      <c r="H2865" s="126" t="s">
        <v>7528</v>
      </c>
      <c r="I2865" s="32"/>
      <c r="J2865" s="124"/>
      <c r="K2865" s="120"/>
      <c r="M2865" s="117"/>
    </row>
    <row r="2866" spans="1:254" ht="14.25" customHeight="1" x14ac:dyDescent="0.3">
      <c r="B2866" s="63" t="s">
        <v>3686</v>
      </c>
      <c r="C2866" s="14"/>
      <c r="D2866" s="10" t="s">
        <v>6720</v>
      </c>
      <c r="E2866" s="93">
        <v>24735.983</v>
      </c>
      <c r="F2866" s="33">
        <f t="shared" si="102"/>
        <v>37103.974499999997</v>
      </c>
      <c r="G2866" s="11">
        <v>1</v>
      </c>
      <c r="H2866" s="126" t="s">
        <v>7528</v>
      </c>
      <c r="I2866" s="32"/>
      <c r="J2866" s="124"/>
      <c r="K2866" s="120"/>
      <c r="M2866" s="117"/>
    </row>
    <row r="2867" spans="1:254" ht="14.25" customHeight="1" x14ac:dyDescent="0.3">
      <c r="B2867" s="63" t="s">
        <v>3687</v>
      </c>
      <c r="C2867" s="14"/>
      <c r="D2867" s="10" t="s">
        <v>6722</v>
      </c>
      <c r="E2867" s="93">
        <v>124420.96400000001</v>
      </c>
      <c r="F2867" s="33">
        <f t="shared" si="102"/>
        <v>186631.446</v>
      </c>
      <c r="G2867" s="11">
        <v>1</v>
      </c>
      <c r="H2867" s="126" t="s">
        <v>7528</v>
      </c>
      <c r="I2867" s="32"/>
      <c r="J2867" s="124"/>
      <c r="K2867" s="120"/>
      <c r="M2867" s="117"/>
    </row>
    <row r="2868" spans="1:254" ht="14.25" customHeight="1" x14ac:dyDescent="0.3">
      <c r="B2868" s="82"/>
      <c r="C2868" s="88" t="s">
        <v>8071</v>
      </c>
      <c r="D2868" s="88"/>
      <c r="E2868" s="97"/>
      <c r="F2868" s="97"/>
      <c r="G2868" s="20"/>
      <c r="H2868" s="126" t="s">
        <v>3138</v>
      </c>
      <c r="I2868" s="32"/>
      <c r="J2868" s="124"/>
      <c r="K2868" s="120"/>
      <c r="M2868" s="117"/>
    </row>
    <row r="2869" spans="1:254" ht="14.25" customHeight="1" x14ac:dyDescent="0.3">
      <c r="A2869" s="3"/>
      <c r="B2869" s="63" t="s">
        <v>5306</v>
      </c>
      <c r="C2869" s="14"/>
      <c r="D2869" s="10" t="s">
        <v>6725</v>
      </c>
      <c r="E2869" s="93">
        <v>7446.3040000000001</v>
      </c>
      <c r="F2869" s="33">
        <f t="shared" si="102"/>
        <v>11169.456</v>
      </c>
      <c r="G2869" s="11">
        <v>1</v>
      </c>
      <c r="H2869" s="126" t="s">
        <v>7528</v>
      </c>
      <c r="I2869" s="32"/>
      <c r="J2869" s="124"/>
      <c r="K2869" s="120"/>
      <c r="M2869" s="117"/>
    </row>
    <row r="2870" spans="1:254" ht="14.25" customHeight="1" x14ac:dyDescent="0.3">
      <c r="A2870" s="3"/>
      <c r="B2870" s="63" t="s">
        <v>2463</v>
      </c>
      <c r="C2870" s="14"/>
      <c r="D2870" s="10" t="s">
        <v>6723</v>
      </c>
      <c r="E2870" s="93">
        <v>9070.9520000000011</v>
      </c>
      <c r="F2870" s="33">
        <f t="shared" si="102"/>
        <v>13606.428000000002</v>
      </c>
      <c r="G2870" s="11">
        <v>1</v>
      </c>
      <c r="H2870" s="126" t="s">
        <v>7528</v>
      </c>
      <c r="I2870" s="32"/>
      <c r="J2870" s="124"/>
      <c r="K2870" s="120"/>
      <c r="M2870" s="117"/>
    </row>
    <row r="2871" spans="1:254" ht="14.25" customHeight="1" x14ac:dyDescent="0.3">
      <c r="A2871" s="3"/>
      <c r="B2871" s="63" t="s">
        <v>2830</v>
      </c>
      <c r="C2871" s="14"/>
      <c r="D2871" s="10" t="s">
        <v>6724</v>
      </c>
      <c r="E2871" s="93">
        <v>15027.995000000001</v>
      </c>
      <c r="F2871" s="33">
        <f t="shared" si="102"/>
        <v>22541.9925</v>
      </c>
      <c r="G2871" s="11">
        <v>1</v>
      </c>
      <c r="H2871" s="126" t="s">
        <v>7528</v>
      </c>
      <c r="I2871" s="32"/>
      <c r="J2871" s="124"/>
      <c r="K2871" s="120"/>
      <c r="M2871" s="117"/>
    </row>
    <row r="2872" spans="1:254" ht="14.25" customHeight="1" x14ac:dyDescent="0.3">
      <c r="B2872" s="82"/>
      <c r="C2872" s="88" t="s">
        <v>8072</v>
      </c>
      <c r="D2872" s="88"/>
      <c r="E2872" s="97"/>
      <c r="F2872" s="97"/>
      <c r="G2872" s="20"/>
      <c r="H2872" s="126" t="s">
        <v>3138</v>
      </c>
      <c r="I2872" s="32"/>
      <c r="J2872" s="124"/>
      <c r="K2872" s="120"/>
      <c r="M2872" s="117"/>
    </row>
    <row r="2873" spans="1:254" ht="14.25" customHeight="1" x14ac:dyDescent="0.3">
      <c r="A2873" s="3"/>
      <c r="B2873" s="63" t="s">
        <v>3651</v>
      </c>
      <c r="C2873" s="14"/>
      <c r="D2873" s="10" t="s">
        <v>6735</v>
      </c>
      <c r="E2873" s="93">
        <v>66475.183000000005</v>
      </c>
      <c r="F2873" s="33">
        <f t="shared" si="102"/>
        <v>99712.7745</v>
      </c>
      <c r="G2873" s="11">
        <v>1</v>
      </c>
      <c r="H2873" s="126" t="s">
        <v>7528</v>
      </c>
      <c r="I2873" s="32"/>
      <c r="J2873" s="124"/>
      <c r="K2873" s="120"/>
      <c r="M2873" s="117"/>
    </row>
    <row r="2874" spans="1:254" ht="14.25" customHeight="1" x14ac:dyDescent="0.3">
      <c r="A2874" s="3"/>
      <c r="B2874" s="63" t="s">
        <v>3652</v>
      </c>
      <c r="C2874" s="14"/>
      <c r="D2874" s="10" t="s">
        <v>6736</v>
      </c>
      <c r="E2874" s="93">
        <v>72703.001000000004</v>
      </c>
      <c r="F2874" s="33">
        <f t="shared" si="102"/>
        <v>109054.50150000001</v>
      </c>
      <c r="G2874" s="11">
        <v>1</v>
      </c>
      <c r="H2874" s="126" t="s">
        <v>7528</v>
      </c>
      <c r="I2874" s="32"/>
      <c r="J2874" s="124"/>
      <c r="K2874" s="120"/>
      <c r="M2874" s="117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  <c r="DL2874"/>
      <c r="DM2874"/>
      <c r="DN2874"/>
      <c r="DO2874"/>
      <c r="DP2874"/>
      <c r="DQ2874"/>
      <c r="DR2874"/>
      <c r="DS2874"/>
      <c r="DT2874"/>
      <c r="DU2874"/>
      <c r="DV2874"/>
      <c r="DW2874"/>
      <c r="DX2874"/>
      <c r="DY2874"/>
      <c r="DZ2874"/>
      <c r="EA2874"/>
      <c r="EB2874"/>
      <c r="EC2874"/>
      <c r="ED2874"/>
      <c r="EE2874"/>
      <c r="EF2874"/>
      <c r="EG2874"/>
      <c r="EH2874"/>
      <c r="EI2874"/>
      <c r="EJ2874"/>
      <c r="EK2874"/>
      <c r="EL2874"/>
      <c r="EM2874"/>
      <c r="EN2874"/>
      <c r="EO2874"/>
      <c r="EP2874"/>
      <c r="EQ2874"/>
      <c r="ER2874"/>
      <c r="ES2874"/>
      <c r="ET2874"/>
      <c r="EU2874"/>
      <c r="EV2874"/>
      <c r="EW2874"/>
      <c r="EX2874"/>
      <c r="EY2874"/>
      <c r="EZ2874"/>
      <c r="FA2874"/>
      <c r="FB2874"/>
      <c r="FC2874"/>
      <c r="FD2874"/>
      <c r="FE2874"/>
      <c r="FF2874"/>
      <c r="FG2874"/>
      <c r="FH2874"/>
      <c r="FI2874"/>
      <c r="FJ2874"/>
      <c r="FK2874"/>
      <c r="FL2874"/>
      <c r="FM2874"/>
      <c r="FN2874"/>
      <c r="FO2874"/>
      <c r="FP2874"/>
      <c r="FQ2874"/>
      <c r="FR2874"/>
      <c r="FS2874"/>
      <c r="FT2874"/>
      <c r="FU2874"/>
      <c r="FV2874"/>
      <c r="FW2874"/>
      <c r="FX2874"/>
      <c r="FY2874"/>
      <c r="FZ2874"/>
      <c r="GA2874"/>
      <c r="GB2874"/>
      <c r="GC2874"/>
      <c r="GD2874"/>
      <c r="GE2874"/>
      <c r="GF2874"/>
      <c r="GG2874"/>
      <c r="GH2874"/>
      <c r="GI2874"/>
      <c r="GJ2874"/>
      <c r="GK2874"/>
      <c r="GL2874"/>
      <c r="GM2874"/>
      <c r="GN2874"/>
      <c r="GO2874"/>
      <c r="GP2874"/>
      <c r="GQ2874"/>
      <c r="GR2874"/>
      <c r="GS2874"/>
      <c r="GT2874"/>
      <c r="GU2874"/>
      <c r="GV2874"/>
      <c r="GW2874"/>
      <c r="GX2874"/>
      <c r="GY2874"/>
      <c r="GZ2874"/>
      <c r="HA2874"/>
      <c r="HB2874"/>
      <c r="HC2874"/>
      <c r="HD2874"/>
      <c r="HE2874"/>
      <c r="HF2874"/>
      <c r="HG2874"/>
      <c r="HH2874"/>
      <c r="HI2874"/>
      <c r="HJ2874"/>
      <c r="HK2874"/>
      <c r="HL2874"/>
      <c r="HM2874"/>
      <c r="HN2874"/>
      <c r="HO2874"/>
      <c r="HP2874"/>
      <c r="HQ2874"/>
      <c r="HR2874"/>
      <c r="HS2874"/>
      <c r="HT2874"/>
      <c r="HU2874"/>
      <c r="HV2874"/>
      <c r="HW2874"/>
      <c r="HX2874"/>
      <c r="HY2874"/>
      <c r="HZ2874"/>
      <c r="IA2874"/>
      <c r="IB2874"/>
      <c r="IC2874"/>
      <c r="ID2874"/>
      <c r="IE2874"/>
      <c r="IF2874"/>
      <c r="IG2874"/>
      <c r="IH2874"/>
      <c r="II2874"/>
      <c r="IJ2874"/>
      <c r="IK2874"/>
      <c r="IL2874"/>
      <c r="IM2874"/>
      <c r="IN2874"/>
      <c r="IO2874"/>
      <c r="IP2874"/>
      <c r="IQ2874"/>
      <c r="IR2874"/>
      <c r="IS2874"/>
      <c r="IT2874"/>
    </row>
    <row r="2875" spans="1:254" ht="14.25" customHeight="1" x14ac:dyDescent="0.3">
      <c r="A2875" s="3"/>
      <c r="B2875" s="63" t="s">
        <v>3654</v>
      </c>
      <c r="C2875" s="14"/>
      <c r="D2875" s="10" t="s">
        <v>6738</v>
      </c>
      <c r="E2875" s="93">
        <v>135522.726</v>
      </c>
      <c r="F2875" s="33">
        <f t="shared" si="102"/>
        <v>203284.08899999998</v>
      </c>
      <c r="G2875" s="11">
        <v>1</v>
      </c>
      <c r="H2875" s="126" t="s">
        <v>7528</v>
      </c>
      <c r="I2875" s="32"/>
      <c r="J2875" s="124"/>
      <c r="K2875" s="120"/>
      <c r="M2875" s="117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/>
      <c r="FB2875"/>
      <c r="FC2875"/>
      <c r="FD2875"/>
      <c r="FE2875"/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/>
      <c r="FS2875"/>
      <c r="FT2875"/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  <c r="GL2875"/>
      <c r="GM2875"/>
      <c r="GN2875"/>
      <c r="GO2875"/>
      <c r="GP2875"/>
      <c r="GQ2875"/>
      <c r="GR2875"/>
      <c r="GS2875"/>
      <c r="GT2875"/>
      <c r="GU2875"/>
      <c r="GV2875"/>
      <c r="GW2875"/>
      <c r="GX2875"/>
      <c r="GY2875"/>
      <c r="GZ2875"/>
      <c r="HA2875"/>
      <c r="HB2875"/>
      <c r="HC2875"/>
      <c r="HD2875"/>
      <c r="HE2875"/>
      <c r="HF2875"/>
      <c r="HG2875"/>
      <c r="HH2875"/>
      <c r="HI2875"/>
      <c r="HJ2875"/>
      <c r="HK2875"/>
      <c r="HL2875"/>
      <c r="HM2875"/>
      <c r="HN2875"/>
      <c r="HO2875"/>
      <c r="HP2875"/>
      <c r="HQ2875"/>
      <c r="HR2875"/>
      <c r="HS2875"/>
      <c r="HT2875"/>
      <c r="HU2875"/>
      <c r="HV2875"/>
      <c r="HW2875"/>
      <c r="HX2875"/>
      <c r="HY2875"/>
      <c r="HZ2875"/>
      <c r="IA2875"/>
      <c r="IB2875"/>
      <c r="IC2875"/>
      <c r="ID2875"/>
      <c r="IE2875"/>
      <c r="IF2875"/>
      <c r="IG2875"/>
      <c r="IH2875"/>
      <c r="II2875"/>
      <c r="IJ2875"/>
      <c r="IK2875"/>
      <c r="IL2875"/>
      <c r="IM2875"/>
      <c r="IN2875"/>
      <c r="IO2875"/>
      <c r="IP2875"/>
      <c r="IQ2875"/>
      <c r="IR2875"/>
      <c r="IS2875"/>
      <c r="IT2875"/>
    </row>
    <row r="2876" spans="1:254" ht="14.25" customHeight="1" x14ac:dyDescent="0.3">
      <c r="A2876" s="3"/>
      <c r="B2876" s="63" t="s">
        <v>3650</v>
      </c>
      <c r="C2876" s="14"/>
      <c r="D2876" s="10" t="s">
        <v>6732</v>
      </c>
      <c r="E2876" s="93">
        <v>23422.010000000002</v>
      </c>
      <c r="F2876" s="33">
        <f t="shared" si="102"/>
        <v>35133.014999999999</v>
      </c>
      <c r="G2876" s="11">
        <v>1</v>
      </c>
      <c r="H2876" s="126" t="s">
        <v>7528</v>
      </c>
      <c r="I2876" s="32"/>
      <c r="J2876" s="124"/>
      <c r="K2876" s="120"/>
      <c r="M2876" s="117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  <c r="DT2876"/>
      <c r="DU2876"/>
      <c r="DV2876"/>
      <c r="DW2876"/>
      <c r="DX2876"/>
      <c r="DY2876"/>
      <c r="DZ2876"/>
      <c r="EA2876"/>
      <c r="EB2876"/>
      <c r="EC2876"/>
      <c r="ED2876"/>
      <c r="EE2876"/>
      <c r="EF2876"/>
      <c r="EG2876"/>
      <c r="EH2876"/>
      <c r="EI2876"/>
      <c r="EJ2876"/>
      <c r="EK2876"/>
      <c r="EL2876"/>
      <c r="EM2876"/>
      <c r="EN2876"/>
      <c r="EO2876"/>
      <c r="EP2876"/>
      <c r="EQ2876"/>
      <c r="ER2876"/>
      <c r="ES2876"/>
      <c r="ET2876"/>
      <c r="EU2876"/>
      <c r="EV2876"/>
      <c r="EW2876"/>
      <c r="EX2876"/>
      <c r="EY2876"/>
      <c r="EZ2876"/>
      <c r="FA2876"/>
      <c r="FB2876"/>
      <c r="FC2876"/>
      <c r="FD2876"/>
      <c r="FE2876"/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/>
      <c r="FS2876"/>
      <c r="FT2876"/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  <c r="GL2876"/>
      <c r="GM2876"/>
      <c r="GN2876"/>
      <c r="GO2876"/>
      <c r="GP2876"/>
      <c r="GQ2876"/>
      <c r="GR2876"/>
      <c r="GS2876"/>
      <c r="GT2876"/>
      <c r="GU2876"/>
      <c r="GV2876"/>
      <c r="GW2876"/>
      <c r="GX2876"/>
      <c r="GY2876"/>
      <c r="GZ2876"/>
      <c r="HA2876"/>
      <c r="HB2876"/>
      <c r="HC2876"/>
      <c r="HD2876"/>
      <c r="HE2876"/>
      <c r="HF2876"/>
      <c r="HG2876"/>
      <c r="HH2876"/>
      <c r="HI2876"/>
      <c r="HJ2876"/>
      <c r="HK2876"/>
      <c r="HL2876"/>
      <c r="HM2876"/>
      <c r="HN2876"/>
      <c r="HO2876"/>
      <c r="HP2876"/>
      <c r="HQ2876"/>
      <c r="HR2876"/>
      <c r="HS2876"/>
      <c r="HT2876"/>
      <c r="HU2876"/>
      <c r="HV2876"/>
      <c r="HW2876"/>
      <c r="HX2876"/>
      <c r="HY2876"/>
      <c r="HZ2876"/>
      <c r="IA2876"/>
      <c r="IB2876"/>
      <c r="IC2876"/>
      <c r="ID2876"/>
      <c r="IE2876"/>
      <c r="IF2876"/>
      <c r="IG2876"/>
      <c r="IH2876"/>
      <c r="II2876"/>
      <c r="IJ2876"/>
      <c r="IK2876"/>
      <c r="IL2876"/>
      <c r="IM2876"/>
      <c r="IN2876"/>
      <c r="IO2876"/>
      <c r="IP2876"/>
      <c r="IQ2876"/>
      <c r="IR2876"/>
      <c r="IS2876"/>
      <c r="IT2876"/>
    </row>
    <row r="2877" spans="1:254" ht="14.25" customHeight="1" x14ac:dyDescent="0.3">
      <c r="A2877" s="3"/>
      <c r="B2877" s="63" t="s">
        <v>3653</v>
      </c>
      <c r="C2877" s="14"/>
      <c r="D2877" s="10" t="s">
        <v>6737</v>
      </c>
      <c r="E2877" s="93">
        <v>118328.534</v>
      </c>
      <c r="F2877" s="33">
        <f t="shared" si="102"/>
        <v>177492.80100000001</v>
      </c>
      <c r="G2877" s="11">
        <v>1</v>
      </c>
      <c r="H2877" s="126" t="s">
        <v>7528</v>
      </c>
      <c r="I2877" s="32"/>
      <c r="J2877" s="124"/>
      <c r="K2877" s="120"/>
      <c r="M2877" s="11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  <c r="DL2877"/>
      <c r="DM2877"/>
      <c r="DN2877"/>
      <c r="DO2877"/>
      <c r="DP2877"/>
      <c r="DQ2877"/>
      <c r="DR2877"/>
      <c r="DS2877"/>
      <c r="DT2877"/>
      <c r="DU2877"/>
      <c r="DV2877"/>
      <c r="DW2877"/>
      <c r="DX2877"/>
      <c r="DY2877"/>
      <c r="DZ2877"/>
      <c r="EA2877"/>
      <c r="EB2877"/>
      <c r="EC2877"/>
      <c r="ED2877"/>
      <c r="EE2877"/>
      <c r="EF2877"/>
      <c r="EG2877"/>
      <c r="EH2877"/>
      <c r="EI2877"/>
      <c r="EJ2877"/>
      <c r="EK2877"/>
      <c r="EL2877"/>
      <c r="EM2877"/>
      <c r="EN2877"/>
      <c r="EO2877"/>
      <c r="EP2877"/>
      <c r="EQ2877"/>
      <c r="ER2877"/>
      <c r="ES2877"/>
      <c r="ET2877"/>
      <c r="EU2877"/>
      <c r="EV2877"/>
      <c r="EW2877"/>
      <c r="EX2877"/>
      <c r="EY2877"/>
      <c r="EZ2877"/>
      <c r="FA2877"/>
      <c r="FB2877"/>
      <c r="FC2877"/>
      <c r="FD2877"/>
      <c r="FE2877"/>
      <c r="FF2877"/>
      <c r="FG2877"/>
      <c r="FH2877"/>
      <c r="FI2877"/>
      <c r="FJ2877"/>
      <c r="FK2877"/>
      <c r="FL2877"/>
      <c r="FM2877"/>
      <c r="FN2877"/>
      <c r="FO2877"/>
      <c r="FP2877"/>
      <c r="FQ2877"/>
      <c r="FR2877"/>
      <c r="FS2877"/>
      <c r="FT2877"/>
      <c r="FU2877"/>
      <c r="FV2877"/>
      <c r="FW2877"/>
      <c r="FX2877"/>
      <c r="FY2877"/>
      <c r="FZ2877"/>
      <c r="GA2877"/>
      <c r="GB2877"/>
      <c r="GC2877"/>
      <c r="GD2877"/>
      <c r="GE2877"/>
      <c r="GF2877"/>
      <c r="GG2877"/>
      <c r="GH2877"/>
      <c r="GI2877"/>
      <c r="GJ2877"/>
      <c r="GK2877"/>
      <c r="GL2877"/>
      <c r="GM2877"/>
      <c r="GN2877"/>
      <c r="GO2877"/>
      <c r="GP2877"/>
      <c r="GQ2877"/>
      <c r="GR2877"/>
      <c r="GS2877"/>
      <c r="GT2877"/>
      <c r="GU2877"/>
      <c r="GV2877"/>
      <c r="GW2877"/>
      <c r="GX2877"/>
      <c r="GY2877"/>
      <c r="GZ2877"/>
      <c r="HA2877"/>
      <c r="HB2877"/>
      <c r="HC2877"/>
      <c r="HD2877"/>
      <c r="HE2877"/>
      <c r="HF2877"/>
      <c r="HG2877"/>
      <c r="HH2877"/>
      <c r="HI2877"/>
      <c r="HJ2877"/>
      <c r="HK2877"/>
      <c r="HL2877"/>
      <c r="HM2877"/>
      <c r="HN2877"/>
      <c r="HO2877"/>
      <c r="HP2877"/>
      <c r="HQ2877"/>
      <c r="HR2877"/>
      <c r="HS2877"/>
      <c r="HT2877"/>
      <c r="HU2877"/>
      <c r="HV2877"/>
      <c r="HW2877"/>
      <c r="HX2877"/>
      <c r="HY2877"/>
      <c r="HZ2877"/>
      <c r="IA2877"/>
      <c r="IB2877"/>
      <c r="IC2877"/>
      <c r="ID2877"/>
      <c r="IE2877"/>
      <c r="IF2877"/>
      <c r="IG2877"/>
      <c r="IH2877"/>
      <c r="II2877"/>
      <c r="IJ2877"/>
      <c r="IK2877"/>
      <c r="IL2877"/>
      <c r="IM2877"/>
      <c r="IN2877"/>
      <c r="IO2877"/>
      <c r="IP2877"/>
      <c r="IQ2877"/>
      <c r="IR2877"/>
      <c r="IS2877"/>
      <c r="IT2877"/>
    </row>
    <row r="2878" spans="1:254" ht="14.25" customHeight="1" x14ac:dyDescent="0.3">
      <c r="A2878" s="3"/>
      <c r="B2878" s="63" t="s">
        <v>3655</v>
      </c>
      <c r="C2878" s="14"/>
      <c r="D2878" s="10" t="s">
        <v>6739</v>
      </c>
      <c r="E2878" s="93">
        <v>159350.897</v>
      </c>
      <c r="F2878" s="33">
        <f t="shared" ref="F2878:F2893" si="103">IF(G2878="ENV.","VENTA",IF(B2878="","",E2878+E2878*A$2/100))</f>
        <v>239026.3455</v>
      </c>
      <c r="G2878" s="11">
        <v>1</v>
      </c>
      <c r="H2878" s="126" t="s">
        <v>7528</v>
      </c>
      <c r="I2878" s="32"/>
      <c r="J2878" s="124"/>
      <c r="K2878" s="120"/>
      <c r="M2878" s="117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  <c r="DL2878"/>
      <c r="DM2878"/>
      <c r="DN2878"/>
      <c r="DO2878"/>
      <c r="DP2878"/>
      <c r="DQ2878"/>
      <c r="DR2878"/>
      <c r="DS2878"/>
      <c r="DT2878"/>
      <c r="DU2878"/>
      <c r="DV2878"/>
      <c r="DW2878"/>
      <c r="DX2878"/>
      <c r="DY2878"/>
      <c r="DZ2878"/>
      <c r="EA2878"/>
      <c r="EB2878"/>
      <c r="EC2878"/>
      <c r="ED2878"/>
      <c r="EE2878"/>
      <c r="EF2878"/>
      <c r="EG2878"/>
      <c r="EH2878"/>
      <c r="EI2878"/>
      <c r="EJ2878"/>
      <c r="EK2878"/>
      <c r="EL2878"/>
      <c r="EM2878"/>
      <c r="EN2878"/>
      <c r="EO2878"/>
      <c r="EP2878"/>
      <c r="EQ2878"/>
      <c r="ER2878"/>
      <c r="ES2878"/>
      <c r="ET2878"/>
      <c r="EU2878"/>
      <c r="EV2878"/>
      <c r="EW2878"/>
      <c r="EX2878"/>
      <c r="EY2878"/>
      <c r="EZ2878"/>
      <c r="FA2878"/>
      <c r="FB2878"/>
      <c r="FC2878"/>
      <c r="FD2878"/>
      <c r="FE2878"/>
      <c r="FF2878"/>
      <c r="FG2878"/>
      <c r="FH2878"/>
      <c r="FI2878"/>
      <c r="FJ2878"/>
      <c r="FK2878"/>
      <c r="FL2878"/>
      <c r="FM2878"/>
      <c r="FN2878"/>
      <c r="FO2878"/>
      <c r="FP2878"/>
      <c r="FQ2878"/>
      <c r="FR2878"/>
      <c r="FS2878"/>
      <c r="FT2878"/>
      <c r="FU2878"/>
      <c r="FV2878"/>
      <c r="FW2878"/>
      <c r="FX2878"/>
      <c r="FY2878"/>
      <c r="FZ2878"/>
      <c r="GA2878"/>
      <c r="GB2878"/>
      <c r="GC2878"/>
      <c r="GD2878"/>
      <c r="GE2878"/>
      <c r="GF2878"/>
      <c r="GG2878"/>
      <c r="GH2878"/>
      <c r="GI2878"/>
      <c r="GJ2878"/>
      <c r="GK2878"/>
      <c r="GL2878"/>
      <c r="GM2878"/>
      <c r="GN2878"/>
      <c r="GO2878"/>
      <c r="GP2878"/>
      <c r="GQ2878"/>
      <c r="GR2878"/>
      <c r="GS2878"/>
      <c r="GT2878"/>
      <c r="GU2878"/>
      <c r="GV2878"/>
      <c r="GW2878"/>
      <c r="GX2878"/>
      <c r="GY2878"/>
      <c r="GZ2878"/>
      <c r="HA2878"/>
      <c r="HB2878"/>
      <c r="HC2878"/>
      <c r="HD2878"/>
      <c r="HE2878"/>
      <c r="HF2878"/>
      <c r="HG2878"/>
      <c r="HH2878"/>
      <c r="HI2878"/>
      <c r="HJ2878"/>
      <c r="HK2878"/>
      <c r="HL2878"/>
      <c r="HM2878"/>
      <c r="HN2878"/>
      <c r="HO2878"/>
      <c r="HP2878"/>
      <c r="HQ2878"/>
      <c r="HR2878"/>
      <c r="HS2878"/>
      <c r="HT2878"/>
      <c r="HU2878"/>
      <c r="HV2878"/>
      <c r="HW2878"/>
      <c r="HX2878"/>
      <c r="HY2878"/>
      <c r="HZ2878"/>
      <c r="IA2878"/>
      <c r="IB2878"/>
      <c r="IC2878"/>
      <c r="ID2878"/>
      <c r="IE2878"/>
      <c r="IF2878"/>
      <c r="IG2878"/>
      <c r="IH2878"/>
      <c r="II2878"/>
      <c r="IJ2878"/>
      <c r="IK2878"/>
      <c r="IL2878"/>
      <c r="IM2878"/>
      <c r="IN2878"/>
      <c r="IO2878"/>
      <c r="IP2878"/>
      <c r="IQ2878"/>
      <c r="IR2878"/>
      <c r="IS2878"/>
      <c r="IT2878"/>
    </row>
    <row r="2879" spans="1:254" ht="14.25" customHeight="1" x14ac:dyDescent="0.3">
      <c r="A2879" s="3"/>
      <c r="B2879" s="63" t="s">
        <v>3656</v>
      </c>
      <c r="C2879" s="14"/>
      <c r="D2879" s="10" t="s">
        <v>6733</v>
      </c>
      <c r="E2879" s="93">
        <v>75004.58600000001</v>
      </c>
      <c r="F2879" s="33">
        <f t="shared" si="103"/>
        <v>112506.87900000002</v>
      </c>
      <c r="G2879" s="11">
        <v>1</v>
      </c>
      <c r="H2879" s="126" t="s">
        <v>7528</v>
      </c>
      <c r="I2879" s="32"/>
      <c r="J2879" s="124"/>
      <c r="K2879" s="120"/>
      <c r="M2879" s="117"/>
    </row>
    <row r="2880" spans="1:254" ht="14.25" customHeight="1" x14ac:dyDescent="0.3">
      <c r="A2880" s="3"/>
      <c r="B2880" s="63" t="s">
        <v>3657</v>
      </c>
      <c r="C2880" s="14"/>
      <c r="D2880" s="10" t="s">
        <v>6734</v>
      </c>
      <c r="E2880" s="93">
        <v>142833.64199999999</v>
      </c>
      <c r="F2880" s="33">
        <f t="shared" si="103"/>
        <v>214250.46299999999</v>
      </c>
      <c r="G2880" s="11">
        <v>1</v>
      </c>
      <c r="H2880" s="126" t="s">
        <v>7528</v>
      </c>
      <c r="I2880" s="32"/>
      <c r="J2880" s="124"/>
      <c r="K2880" s="120"/>
      <c r="M2880" s="117"/>
    </row>
    <row r="2881" spans="1:13" ht="14.25" customHeight="1" x14ac:dyDescent="0.3">
      <c r="B2881" s="82"/>
      <c r="C2881" s="88" t="s">
        <v>8073</v>
      </c>
      <c r="D2881" s="88"/>
      <c r="E2881" s="97"/>
      <c r="F2881" s="97"/>
      <c r="G2881" s="20"/>
      <c r="H2881" s="126" t="s">
        <v>3138</v>
      </c>
      <c r="I2881" s="32"/>
      <c r="J2881" s="124"/>
      <c r="K2881" s="120"/>
      <c r="M2881" s="117"/>
    </row>
    <row r="2882" spans="1:13" ht="14.25" customHeight="1" x14ac:dyDescent="0.3">
      <c r="B2882" s="82" t="s">
        <v>5305</v>
      </c>
      <c r="C2882" s="85"/>
      <c r="D2882" s="81" t="s">
        <v>7552</v>
      </c>
      <c r="E2882" s="93">
        <v>10085.5556</v>
      </c>
      <c r="F2882" s="93">
        <f t="shared" ref="F2882" si="104">IF(G2882="ENV.","VENTA",IF(B2882="","",E2882+E2882*A$2/100))</f>
        <v>15128.3334</v>
      </c>
      <c r="G2882" s="82">
        <v>1</v>
      </c>
      <c r="H2882" s="126" t="s">
        <v>8135</v>
      </c>
      <c r="I2882" s="32"/>
      <c r="J2882" s="124"/>
      <c r="K2882" s="120"/>
      <c r="M2882" s="117"/>
    </row>
    <row r="2883" spans="1:13" ht="14.25" customHeight="1" x14ac:dyDescent="0.3">
      <c r="B2883" s="82" t="s">
        <v>3679</v>
      </c>
      <c r="C2883" s="67"/>
      <c r="D2883" s="62" t="s">
        <v>7553</v>
      </c>
      <c r="E2883" s="93">
        <v>11846.6667</v>
      </c>
      <c r="F2883" s="74">
        <f t="shared" si="103"/>
        <v>17770.000049999999</v>
      </c>
      <c r="G2883" s="63">
        <v>1</v>
      </c>
      <c r="H2883" s="126" t="s">
        <v>8135</v>
      </c>
      <c r="I2883" s="32"/>
      <c r="J2883" s="124"/>
      <c r="K2883" s="120"/>
      <c r="M2883" s="117"/>
    </row>
    <row r="2884" spans="1:13" ht="14.25" customHeight="1" x14ac:dyDescent="0.3">
      <c r="A2884"/>
      <c r="B2884" s="63" t="s">
        <v>3680</v>
      </c>
      <c r="C2884" s="14"/>
      <c r="D2884" s="10" t="s">
        <v>7554</v>
      </c>
      <c r="E2884" s="93">
        <v>18730</v>
      </c>
      <c r="F2884" s="33">
        <f t="shared" si="103"/>
        <v>28095</v>
      </c>
      <c r="G2884" s="11">
        <v>1</v>
      </c>
      <c r="H2884" s="126" t="s">
        <v>8135</v>
      </c>
      <c r="I2884" s="32"/>
      <c r="J2884" s="124"/>
      <c r="K2884" s="120"/>
      <c r="M2884" s="117"/>
    </row>
    <row r="2885" spans="1:13" ht="14.25" customHeight="1" x14ac:dyDescent="0.3">
      <c r="A2885"/>
      <c r="B2885" s="63" t="s">
        <v>3681</v>
      </c>
      <c r="C2885" s="14"/>
      <c r="D2885" s="10" t="s">
        <v>6713</v>
      </c>
      <c r="E2885" s="93">
        <v>29514.440000000002</v>
      </c>
      <c r="F2885" s="33">
        <f t="shared" si="103"/>
        <v>44271.66</v>
      </c>
      <c r="G2885" s="11">
        <v>1</v>
      </c>
      <c r="H2885" s="126" t="s">
        <v>7528</v>
      </c>
      <c r="I2885" s="32"/>
      <c r="J2885" s="124"/>
      <c r="K2885" s="120"/>
      <c r="M2885" s="117"/>
    </row>
    <row r="2886" spans="1:13" ht="14.25" customHeight="1" x14ac:dyDescent="0.3">
      <c r="A2886"/>
      <c r="B2886" s="63" t="s">
        <v>3682</v>
      </c>
      <c r="C2886" s="14"/>
      <c r="D2886" s="10" t="s">
        <v>6714</v>
      </c>
      <c r="E2886" s="93">
        <v>46031.695</v>
      </c>
      <c r="F2886" s="33">
        <f t="shared" si="103"/>
        <v>69047.542499999996</v>
      </c>
      <c r="G2886" s="11">
        <v>1</v>
      </c>
      <c r="H2886" s="126" t="s">
        <v>7528</v>
      </c>
      <c r="I2886" s="32"/>
      <c r="J2886" s="124"/>
      <c r="K2886" s="120"/>
      <c r="M2886" s="117"/>
    </row>
    <row r="2887" spans="1:13" ht="14.25" customHeight="1" x14ac:dyDescent="0.3">
      <c r="B2887" s="82"/>
      <c r="C2887" s="88" t="s">
        <v>8074</v>
      </c>
      <c r="D2887" s="88"/>
      <c r="E2887" s="97"/>
      <c r="F2887" s="97"/>
      <c r="G2887" s="20"/>
      <c r="H2887" s="126" t="s">
        <v>3138</v>
      </c>
      <c r="I2887" s="32"/>
      <c r="J2887" s="124"/>
      <c r="K2887" s="120"/>
      <c r="M2887" s="117"/>
    </row>
    <row r="2888" spans="1:13" ht="14.25" customHeight="1" x14ac:dyDescent="0.3">
      <c r="A2888" s="3"/>
      <c r="B2888" s="63" t="s">
        <v>2826</v>
      </c>
      <c r="C2888" s="14"/>
      <c r="D2888" s="10" t="s">
        <v>6743</v>
      </c>
      <c r="E2888" s="93">
        <v>5781.8360000000002</v>
      </c>
      <c r="F2888" s="33">
        <f t="shared" si="103"/>
        <v>8672.7540000000008</v>
      </c>
      <c r="G2888" s="11">
        <v>1</v>
      </c>
      <c r="H2888" s="126" t="s">
        <v>7528</v>
      </c>
      <c r="I2888" s="32"/>
      <c r="J2888" s="124"/>
      <c r="K2888" s="120"/>
      <c r="M2888" s="117"/>
    </row>
    <row r="2889" spans="1:13" ht="14.25" customHeight="1" x14ac:dyDescent="0.3">
      <c r="A2889" s="3"/>
      <c r="B2889" s="63" t="s">
        <v>3664</v>
      </c>
      <c r="C2889" s="14"/>
      <c r="D2889" s="10" t="s">
        <v>6711</v>
      </c>
      <c r="E2889" s="93">
        <v>8598.6280000000006</v>
      </c>
      <c r="F2889" s="33">
        <f t="shared" si="103"/>
        <v>12897.942000000001</v>
      </c>
      <c r="G2889" s="11">
        <v>1</v>
      </c>
      <c r="H2889" s="126" t="s">
        <v>7528</v>
      </c>
      <c r="I2889" s="32"/>
      <c r="J2889" s="124"/>
      <c r="K2889" s="120"/>
      <c r="M2889" s="117"/>
    </row>
    <row r="2890" spans="1:13" ht="14.25" customHeight="1" x14ac:dyDescent="0.3">
      <c r="A2890" s="3"/>
      <c r="B2890" s="63" t="s">
        <v>2831</v>
      </c>
      <c r="C2890" s="14"/>
      <c r="D2890" s="10" t="s">
        <v>6742</v>
      </c>
      <c r="E2890" s="93">
        <v>17197.255000000001</v>
      </c>
      <c r="F2890" s="33">
        <f t="shared" si="103"/>
        <v>25795.8825</v>
      </c>
      <c r="G2890" s="11">
        <v>1</v>
      </c>
      <c r="H2890" s="126" t="s">
        <v>7528</v>
      </c>
      <c r="I2890" s="32"/>
      <c r="J2890" s="124"/>
      <c r="K2890" s="120"/>
      <c r="M2890" s="117"/>
    </row>
    <row r="2891" spans="1:13" ht="14.25" customHeight="1" x14ac:dyDescent="0.3">
      <c r="A2891" s="3"/>
      <c r="B2891" s="63" t="s">
        <v>6176</v>
      </c>
      <c r="C2891" s="14"/>
      <c r="D2891" s="10" t="s">
        <v>6747</v>
      </c>
      <c r="E2891" s="93">
        <v>27130.152000000002</v>
      </c>
      <c r="F2891" s="33">
        <f t="shared" si="103"/>
        <v>40695.228000000003</v>
      </c>
      <c r="G2891" s="11">
        <v>1</v>
      </c>
      <c r="H2891" s="126" t="s">
        <v>7528</v>
      </c>
      <c r="I2891" s="32"/>
      <c r="J2891" s="124"/>
      <c r="K2891" s="120"/>
      <c r="M2891" s="117"/>
    </row>
    <row r="2892" spans="1:13" ht="14.25" customHeight="1" x14ac:dyDescent="0.3">
      <c r="B2892" s="82"/>
      <c r="C2892" s="88" t="s">
        <v>8075</v>
      </c>
      <c r="D2892" s="88"/>
      <c r="E2892" s="97"/>
      <c r="F2892" s="97"/>
      <c r="G2892" s="20"/>
      <c r="H2892" s="126" t="s">
        <v>3138</v>
      </c>
      <c r="I2892" s="32"/>
      <c r="J2892" s="124"/>
      <c r="K2892" s="120"/>
      <c r="M2892" s="117"/>
    </row>
    <row r="2893" spans="1:13" ht="14.25" customHeight="1" x14ac:dyDescent="0.3">
      <c r="A2893" s="3"/>
      <c r="B2893" s="63" t="s">
        <v>2922</v>
      </c>
      <c r="C2893" s="14"/>
      <c r="D2893" s="10" t="e">
        <v>#N/A</v>
      </c>
      <c r="E2893" s="93" t="e">
        <v>#N/A</v>
      </c>
      <c r="F2893" s="33" t="e">
        <f t="shared" si="103"/>
        <v>#N/A</v>
      </c>
      <c r="G2893" s="11">
        <v>1</v>
      </c>
      <c r="H2893" s="126" t="e">
        <v>#N/A</v>
      </c>
      <c r="I2893" s="32"/>
      <c r="J2893" s="124"/>
      <c r="K2893" s="120"/>
      <c r="M2893" s="117"/>
    </row>
    <row r="2894" spans="1:13" ht="14.25" customHeight="1" x14ac:dyDescent="0.3">
      <c r="A2894" s="3"/>
      <c r="B2894" s="63" t="s">
        <v>3606</v>
      </c>
      <c r="C2894" s="14"/>
      <c r="D2894" s="10" t="s">
        <v>6746</v>
      </c>
      <c r="E2894" s="93">
        <v>16752.498</v>
      </c>
      <c r="F2894" s="33">
        <f>IF(G2894="ENV.","VENTA",IF(B2894="","",E2894+E2894*A$2/100))</f>
        <v>25128.746999999999</v>
      </c>
      <c r="G2894" s="11">
        <v>1</v>
      </c>
      <c r="H2894" s="126" t="s">
        <v>7528</v>
      </c>
      <c r="I2894" s="32"/>
      <c r="J2894" s="124"/>
      <c r="K2894" s="120"/>
      <c r="M2894" s="117"/>
    </row>
    <row r="2895" spans="1:13" ht="14.25" customHeight="1" x14ac:dyDescent="0.3">
      <c r="A2895" s="3"/>
      <c r="B2895" s="63" t="s">
        <v>2827</v>
      </c>
      <c r="C2895" s="14"/>
      <c r="D2895" s="10" t="s">
        <v>6740</v>
      </c>
      <c r="E2895" s="93">
        <v>18954.227000000003</v>
      </c>
      <c r="F2895" s="33">
        <f>IF(G2895="ENV.","VENTA",IF(B2895="","",E2895+E2895*A$2/100))</f>
        <v>28431.340500000006</v>
      </c>
      <c r="G2895" s="11">
        <v>1</v>
      </c>
      <c r="H2895" s="126" t="s">
        <v>7528</v>
      </c>
      <c r="I2895" s="32"/>
      <c r="J2895" s="124"/>
      <c r="K2895" s="120"/>
      <c r="M2895" s="117"/>
    </row>
    <row r="2896" spans="1:13" ht="14.25" customHeight="1" x14ac:dyDescent="0.3">
      <c r="B2896" s="82"/>
      <c r="C2896" s="88" t="s">
        <v>8076</v>
      </c>
      <c r="D2896" s="88"/>
      <c r="E2896" s="97"/>
      <c r="F2896" s="97"/>
      <c r="G2896" s="20"/>
      <c r="H2896" s="126" t="s">
        <v>3138</v>
      </c>
      <c r="I2896" s="32"/>
      <c r="J2896" s="124"/>
      <c r="K2896" s="120"/>
      <c r="M2896" s="117"/>
    </row>
    <row r="2897" spans="1:254" ht="14.25" customHeight="1" x14ac:dyDescent="0.3">
      <c r="A2897" s="3"/>
      <c r="B2897" s="63" t="s">
        <v>5308</v>
      </c>
      <c r="C2897" s="67"/>
      <c r="D2897" s="62" t="s">
        <v>6731</v>
      </c>
      <c r="E2897" s="93">
        <v>25182.045000000002</v>
      </c>
      <c r="F2897" s="74">
        <f>IF(G2897="ENV.","VENTA",IF(B2897="","",E2897+E2897*A$2/100))</f>
        <v>37773.067500000005</v>
      </c>
      <c r="G2897" s="63">
        <v>2</v>
      </c>
      <c r="H2897" s="126" t="s">
        <v>7528</v>
      </c>
      <c r="I2897" s="32"/>
      <c r="J2897" s="124"/>
      <c r="K2897" s="120"/>
      <c r="M2897" s="117"/>
    </row>
    <row r="2898" spans="1:254" ht="14.25" customHeight="1" x14ac:dyDescent="0.3">
      <c r="A2898" s="3"/>
      <c r="B2898" s="63" t="s">
        <v>5132</v>
      </c>
      <c r="C2898" s="67"/>
      <c r="D2898" s="62" t="s">
        <v>6665</v>
      </c>
      <c r="E2898" s="93">
        <v>28295.954000000002</v>
      </c>
      <c r="F2898" s="74">
        <f t="shared" ref="F2898:F2902" si="105">IF(G2898="ENV.","VENTA",IF(B2898="","",E2898+E2898*A$2/100))</f>
        <v>42443.931000000004</v>
      </c>
      <c r="G2898" s="63">
        <v>4</v>
      </c>
      <c r="H2898" s="126" t="s">
        <v>7528</v>
      </c>
      <c r="I2898" s="32"/>
      <c r="J2898" s="124"/>
      <c r="K2898" s="120"/>
      <c r="M2898" s="117"/>
    </row>
    <row r="2899" spans="1:254" ht="14.25" customHeight="1" x14ac:dyDescent="0.3">
      <c r="A2899" s="3"/>
      <c r="B2899" s="82" t="s">
        <v>5307</v>
      </c>
      <c r="C2899" s="84"/>
      <c r="D2899" s="81" t="s">
        <v>6726</v>
      </c>
      <c r="E2899" s="93">
        <v>23720.352000000003</v>
      </c>
      <c r="F2899" s="93">
        <f t="shared" si="105"/>
        <v>35580.528000000006</v>
      </c>
      <c r="G2899" s="82">
        <v>1</v>
      </c>
      <c r="H2899" s="126" t="s">
        <v>7528</v>
      </c>
      <c r="I2899" s="32"/>
      <c r="J2899" s="124"/>
      <c r="K2899" s="120"/>
      <c r="M2899" s="117"/>
    </row>
    <row r="2900" spans="1:254" ht="14.25" customHeight="1" x14ac:dyDescent="0.3">
      <c r="B2900" s="82"/>
      <c r="C2900" s="88" t="s">
        <v>8077</v>
      </c>
      <c r="D2900" s="88"/>
      <c r="E2900" s="97"/>
      <c r="F2900" s="97"/>
      <c r="G2900" s="20"/>
      <c r="H2900" s="126" t="s">
        <v>3138</v>
      </c>
      <c r="I2900" s="32"/>
      <c r="J2900" s="124"/>
      <c r="K2900" s="120"/>
      <c r="M2900" s="117"/>
    </row>
    <row r="2901" spans="1:254" ht="14.25" customHeight="1" x14ac:dyDescent="0.3">
      <c r="A2901" s="3"/>
      <c r="B2901" s="63" t="s">
        <v>3605</v>
      </c>
      <c r="C2901" s="14"/>
      <c r="D2901" s="10" t="s">
        <v>6741</v>
      </c>
      <c r="E2901" s="93">
        <v>3854.5570000000002</v>
      </c>
      <c r="F2901" s="33">
        <f t="shared" si="105"/>
        <v>5781.8355000000001</v>
      </c>
      <c r="G2901" s="11">
        <v>1</v>
      </c>
      <c r="H2901" s="126" t="s">
        <v>7528</v>
      </c>
      <c r="I2901" s="32"/>
      <c r="J2901" s="124"/>
      <c r="K2901" s="120"/>
      <c r="M2901" s="117"/>
    </row>
    <row r="2902" spans="1:254" ht="14.25" customHeight="1" x14ac:dyDescent="0.3">
      <c r="A2902" s="3"/>
      <c r="B2902" s="63" t="s">
        <v>2283</v>
      </c>
      <c r="C2902" s="14"/>
      <c r="D2902" s="10" t="s">
        <v>6758</v>
      </c>
      <c r="E2902" s="93">
        <v>5485.3310000000001</v>
      </c>
      <c r="F2902" s="33">
        <f t="shared" si="105"/>
        <v>8227.9965000000011</v>
      </c>
      <c r="G2902" s="11">
        <v>1</v>
      </c>
      <c r="H2902" s="126" t="s">
        <v>7528</v>
      </c>
      <c r="I2902" s="32"/>
      <c r="J2902" s="124"/>
      <c r="K2902" s="120"/>
      <c r="M2902" s="117"/>
    </row>
    <row r="2903" spans="1:254" ht="14.25" customHeight="1" x14ac:dyDescent="0.3">
      <c r="B2903" s="82"/>
      <c r="C2903" s="88" t="s">
        <v>8078</v>
      </c>
      <c r="D2903" s="88"/>
      <c r="E2903" s="97"/>
      <c r="F2903" s="97"/>
      <c r="G2903" s="20"/>
      <c r="H2903" s="126" t="s">
        <v>3138</v>
      </c>
      <c r="I2903" s="32"/>
      <c r="J2903" s="124"/>
      <c r="K2903" s="120"/>
      <c r="M2903" s="117"/>
    </row>
    <row r="2904" spans="1:254" ht="14.25" customHeight="1" x14ac:dyDescent="0.3">
      <c r="B2904" s="63" t="s">
        <v>2824</v>
      </c>
      <c r="C2904" s="14"/>
      <c r="D2904" s="10" t="s">
        <v>6745</v>
      </c>
      <c r="E2904" s="93">
        <v>8450.375</v>
      </c>
      <c r="F2904" s="33">
        <f t="shared" ref="F2904:F2919" si="106">IF(G2904="ENV.","VENTA",IF(B2904="","",E2904+E2904*A$2/100))</f>
        <v>12675.5625</v>
      </c>
      <c r="G2904" s="11">
        <v>1</v>
      </c>
      <c r="H2904" s="126" t="s">
        <v>7528</v>
      </c>
      <c r="I2904" s="32"/>
      <c r="J2904" s="124"/>
      <c r="K2904" s="120"/>
      <c r="M2904" s="117"/>
    </row>
    <row r="2905" spans="1:254" ht="14.25" customHeight="1" x14ac:dyDescent="0.3">
      <c r="B2905" s="63" t="s">
        <v>2284</v>
      </c>
      <c r="C2905" s="14"/>
      <c r="D2905" s="10" t="s">
        <v>6759</v>
      </c>
      <c r="E2905" s="93">
        <v>14380.463000000002</v>
      </c>
      <c r="F2905" s="33">
        <f t="shared" si="106"/>
        <v>21570.694500000001</v>
      </c>
      <c r="G2905" s="11">
        <v>1</v>
      </c>
      <c r="H2905" s="126" t="s">
        <v>7528</v>
      </c>
      <c r="I2905" s="32"/>
      <c r="J2905" s="124"/>
      <c r="K2905" s="120"/>
      <c r="M2905" s="117"/>
    </row>
    <row r="2906" spans="1:254" ht="14.25" customHeight="1" x14ac:dyDescent="0.3">
      <c r="B2906" s="63" t="s">
        <v>3531</v>
      </c>
      <c r="C2906" s="14"/>
      <c r="D2906" s="10" t="s">
        <v>7501</v>
      </c>
      <c r="E2906" s="93">
        <v>18911.8</v>
      </c>
      <c r="F2906" s="33">
        <f t="shared" si="106"/>
        <v>28367.699999999997</v>
      </c>
      <c r="G2906" s="11">
        <v>1</v>
      </c>
      <c r="H2906" s="126" t="s">
        <v>3138</v>
      </c>
      <c r="I2906" s="32"/>
      <c r="J2906" s="124"/>
      <c r="K2906" s="120"/>
      <c r="M2906" s="117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  <c r="DT2906"/>
      <c r="DU2906"/>
      <c r="DV2906"/>
      <c r="DW2906"/>
      <c r="DX2906"/>
      <c r="DY2906"/>
      <c r="DZ2906"/>
      <c r="EA2906"/>
      <c r="EB2906"/>
      <c r="EC2906"/>
      <c r="ED2906"/>
      <c r="EE2906"/>
      <c r="EF2906"/>
      <c r="EG2906"/>
      <c r="EH2906"/>
      <c r="EI2906"/>
      <c r="EJ2906"/>
      <c r="EK2906"/>
      <c r="EL2906"/>
      <c r="EM2906"/>
      <c r="EN2906"/>
      <c r="EO2906"/>
      <c r="EP2906"/>
      <c r="EQ2906"/>
      <c r="ER2906"/>
      <c r="ES2906"/>
      <c r="ET2906"/>
      <c r="EU2906"/>
      <c r="EV2906"/>
      <c r="EW2906"/>
      <c r="EX2906"/>
      <c r="EY2906"/>
      <c r="EZ2906"/>
      <c r="FA2906"/>
      <c r="FB2906"/>
      <c r="FC2906"/>
      <c r="FD2906"/>
      <c r="FE2906"/>
      <c r="FF2906"/>
      <c r="FG2906"/>
      <c r="FH2906"/>
      <c r="FI2906"/>
      <c r="FJ2906"/>
      <c r="FK2906"/>
      <c r="FL2906"/>
      <c r="FM2906"/>
      <c r="FN2906"/>
      <c r="FO2906"/>
      <c r="FP2906"/>
      <c r="FQ2906"/>
      <c r="FR2906"/>
      <c r="FS2906"/>
      <c r="FT2906"/>
      <c r="FU2906"/>
      <c r="FV2906"/>
      <c r="FW2906"/>
      <c r="FX2906"/>
      <c r="FY2906"/>
      <c r="FZ2906"/>
      <c r="GA2906"/>
      <c r="GB2906"/>
      <c r="GC2906"/>
      <c r="GD2906"/>
      <c r="GE2906"/>
      <c r="GF2906"/>
      <c r="GG2906"/>
      <c r="GH2906"/>
      <c r="GI2906"/>
      <c r="GJ2906"/>
      <c r="GK2906"/>
      <c r="GL2906"/>
      <c r="GM2906"/>
      <c r="GN2906"/>
      <c r="GO2906"/>
      <c r="GP2906"/>
      <c r="GQ2906"/>
      <c r="GR2906"/>
      <c r="GS2906"/>
      <c r="GT2906"/>
      <c r="GU2906"/>
      <c r="GV2906"/>
      <c r="GW2906"/>
      <c r="GX2906"/>
      <c r="GY2906"/>
      <c r="GZ2906"/>
      <c r="HA2906"/>
      <c r="HB2906"/>
      <c r="HC2906"/>
      <c r="HD2906"/>
      <c r="HE2906"/>
      <c r="HF2906"/>
      <c r="HG2906"/>
      <c r="HH2906"/>
      <c r="HI2906"/>
      <c r="HJ2906"/>
      <c r="HK2906"/>
      <c r="HL2906"/>
      <c r="HM2906"/>
      <c r="HN2906"/>
      <c r="HO2906"/>
      <c r="HP2906"/>
      <c r="HQ2906"/>
      <c r="HR2906"/>
      <c r="HS2906"/>
      <c r="HT2906"/>
      <c r="HU2906"/>
      <c r="HV2906"/>
      <c r="HW2906"/>
      <c r="HX2906"/>
      <c r="HY2906"/>
      <c r="HZ2906"/>
      <c r="IA2906"/>
      <c r="IB2906"/>
      <c r="IC2906"/>
      <c r="ID2906"/>
      <c r="IE2906"/>
      <c r="IF2906"/>
      <c r="IG2906"/>
      <c r="IH2906"/>
      <c r="II2906"/>
      <c r="IJ2906"/>
      <c r="IK2906"/>
      <c r="IL2906"/>
      <c r="IM2906"/>
      <c r="IN2906"/>
      <c r="IO2906"/>
      <c r="IP2906"/>
      <c r="IQ2906"/>
      <c r="IR2906"/>
      <c r="IS2906"/>
      <c r="IT2906"/>
    </row>
    <row r="2907" spans="1:254" ht="14.25" customHeight="1" x14ac:dyDescent="0.3">
      <c r="B2907" s="82"/>
      <c r="C2907" s="88" t="s">
        <v>8079</v>
      </c>
      <c r="D2907" s="88"/>
      <c r="E2907" s="97"/>
      <c r="F2907" s="97"/>
      <c r="G2907" s="20"/>
      <c r="H2907" s="126" t="s">
        <v>3138</v>
      </c>
      <c r="I2907" s="32"/>
      <c r="J2907" s="124"/>
      <c r="K2907" s="120"/>
      <c r="M2907" s="117"/>
    </row>
    <row r="2908" spans="1:254" ht="14.25" customHeight="1" x14ac:dyDescent="0.3">
      <c r="B2908" s="63" t="s">
        <v>3659</v>
      </c>
      <c r="C2908" s="14"/>
      <c r="D2908" s="10" t="s">
        <v>6727</v>
      </c>
      <c r="E2908" s="93">
        <v>29920.602000000003</v>
      </c>
      <c r="F2908" s="33">
        <f t="shared" si="106"/>
        <v>44880.903000000006</v>
      </c>
      <c r="G2908" s="11">
        <v>1</v>
      </c>
      <c r="H2908" s="126" t="s">
        <v>7528</v>
      </c>
      <c r="I2908" s="32"/>
      <c r="J2908" s="124"/>
      <c r="K2908" s="120"/>
      <c r="M2908" s="117"/>
    </row>
    <row r="2909" spans="1:254" ht="14.25" customHeight="1" x14ac:dyDescent="0.3">
      <c r="B2909" s="63" t="s">
        <v>3660</v>
      </c>
      <c r="C2909" s="14"/>
      <c r="D2909" s="10" t="s">
        <v>6728</v>
      </c>
      <c r="E2909" s="93">
        <v>71150.691000000006</v>
      </c>
      <c r="F2909" s="33">
        <f t="shared" si="106"/>
        <v>106726.03650000002</v>
      </c>
      <c r="G2909" s="11">
        <v>1</v>
      </c>
      <c r="H2909" s="126" t="s">
        <v>7528</v>
      </c>
      <c r="I2909" s="32"/>
      <c r="J2909" s="124"/>
      <c r="K2909" s="120"/>
      <c r="M2909" s="117"/>
    </row>
    <row r="2910" spans="1:254" ht="14.25" customHeight="1" x14ac:dyDescent="0.3">
      <c r="B2910" s="82" t="s">
        <v>6174</v>
      </c>
      <c r="C2910" s="85"/>
      <c r="D2910" s="81" t="s">
        <v>8049</v>
      </c>
      <c r="E2910" s="93">
        <v>8411.1111000000001</v>
      </c>
      <c r="F2910" s="93">
        <f t="shared" ref="F2910" si="107">IF(G2910="ENV.","VENTA",IF(B2910="","",E2910+E2910*A$2/100))</f>
        <v>12616.666649999999</v>
      </c>
      <c r="G2910" s="82">
        <v>1</v>
      </c>
      <c r="H2910" s="126" t="s">
        <v>8135</v>
      </c>
      <c r="I2910" s="32"/>
      <c r="J2910" s="124"/>
      <c r="K2910" s="120"/>
      <c r="M2910" s="117"/>
    </row>
    <row r="2911" spans="1:254" ht="14.25" customHeight="1" x14ac:dyDescent="0.3">
      <c r="B2911" s="82"/>
      <c r="C2911" s="88" t="s">
        <v>8080</v>
      </c>
      <c r="D2911" s="88"/>
      <c r="E2911" s="97"/>
      <c r="F2911" s="97"/>
      <c r="G2911" s="20"/>
      <c r="H2911" s="126" t="s">
        <v>3138</v>
      </c>
      <c r="I2911" s="32"/>
      <c r="J2911" s="124"/>
      <c r="K2911" s="120"/>
      <c r="M2911" s="117"/>
    </row>
    <row r="2912" spans="1:254" ht="14.25" customHeight="1" x14ac:dyDescent="0.3">
      <c r="B2912" s="63" t="s">
        <v>3661</v>
      </c>
      <c r="C2912" s="14"/>
      <c r="D2912" s="10" t="s">
        <v>7967</v>
      </c>
      <c r="E2912" s="93">
        <v>4611.1111000000001</v>
      </c>
      <c r="F2912" s="33">
        <f t="shared" si="106"/>
        <v>6916.6666500000001</v>
      </c>
      <c r="G2912" s="11">
        <v>1</v>
      </c>
      <c r="H2912" s="126" t="s">
        <v>8135</v>
      </c>
      <c r="I2912" s="32"/>
      <c r="J2912" s="124"/>
      <c r="K2912" s="120"/>
      <c r="M2912" s="117"/>
    </row>
    <row r="2913" spans="1:13" ht="14.25" customHeight="1" x14ac:dyDescent="0.3">
      <c r="A2913"/>
      <c r="B2913" s="63" t="s">
        <v>4773</v>
      </c>
      <c r="C2913" s="14"/>
      <c r="D2913" s="10" t="s">
        <v>7299</v>
      </c>
      <c r="E2913" s="93">
        <v>5419.6100000000006</v>
      </c>
      <c r="F2913" s="33">
        <f t="shared" si="106"/>
        <v>8129.4150000000009</v>
      </c>
      <c r="G2913" s="11">
        <v>1</v>
      </c>
      <c r="H2913" s="126" t="s">
        <v>3138</v>
      </c>
      <c r="I2913" s="32"/>
      <c r="J2913" s="124"/>
      <c r="K2913" s="120"/>
      <c r="M2913" s="117"/>
    </row>
    <row r="2914" spans="1:13" ht="14.25" customHeight="1" x14ac:dyDescent="0.3">
      <c r="A2914" s="3"/>
      <c r="B2914" s="63" t="s">
        <v>5495</v>
      </c>
      <c r="C2914" s="14"/>
      <c r="D2914" s="10" t="s">
        <v>6699</v>
      </c>
      <c r="E2914" s="93">
        <v>6078.34</v>
      </c>
      <c r="F2914" s="33">
        <f>IF(G2914="ENV.","VENTA",IF(B2914="","",E2914+E2914*A$2/100))</f>
        <v>9117.51</v>
      </c>
      <c r="G2914" s="11">
        <v>1</v>
      </c>
      <c r="H2914" s="126" t="s">
        <v>7528</v>
      </c>
      <c r="I2914" s="32"/>
      <c r="J2914" s="124"/>
      <c r="K2914" s="120"/>
      <c r="M2914" s="117"/>
    </row>
    <row r="2915" spans="1:13" ht="14.25" customHeight="1" x14ac:dyDescent="0.3">
      <c r="B2915" s="63" t="s">
        <v>6172</v>
      </c>
      <c r="C2915" s="14"/>
      <c r="D2915" s="10" t="s">
        <v>6698</v>
      </c>
      <c r="E2915" s="93">
        <v>14528.715</v>
      </c>
      <c r="F2915" s="33">
        <f t="shared" si="106"/>
        <v>21793.072500000002</v>
      </c>
      <c r="G2915" s="11"/>
      <c r="H2915" s="126" t="s">
        <v>7528</v>
      </c>
      <c r="I2915" s="32"/>
      <c r="J2915" s="124"/>
      <c r="K2915" s="120"/>
      <c r="M2915" s="117"/>
    </row>
    <row r="2916" spans="1:13" ht="14.25" customHeight="1" x14ac:dyDescent="0.3">
      <c r="B2916" s="63" t="s">
        <v>6173</v>
      </c>
      <c r="C2916" s="65"/>
      <c r="D2916" s="10" t="s">
        <v>6700</v>
      </c>
      <c r="E2916" s="93">
        <v>16900.751</v>
      </c>
      <c r="F2916" s="33">
        <f t="shared" si="106"/>
        <v>25351.126499999998</v>
      </c>
      <c r="G2916" s="11">
        <v>1</v>
      </c>
      <c r="H2916" s="126" t="s">
        <v>7528</v>
      </c>
      <c r="I2916" s="32"/>
      <c r="J2916" s="124"/>
      <c r="K2916" s="120"/>
      <c r="M2916" s="117"/>
    </row>
    <row r="2917" spans="1:13" ht="14.25" customHeight="1" x14ac:dyDescent="0.3">
      <c r="B2917" s="63" t="s">
        <v>3662</v>
      </c>
      <c r="C2917" s="14"/>
      <c r="D2917" s="10" t="s">
        <v>6708</v>
      </c>
      <c r="E2917" s="93">
        <v>5325.9890000000005</v>
      </c>
      <c r="F2917" s="33">
        <f t="shared" si="106"/>
        <v>7988.9835000000003</v>
      </c>
      <c r="G2917" s="11">
        <v>1</v>
      </c>
      <c r="H2917" s="126" t="s">
        <v>7528</v>
      </c>
      <c r="I2917" s="32"/>
      <c r="J2917" s="124"/>
      <c r="K2917" s="120"/>
      <c r="M2917" s="117"/>
    </row>
    <row r="2918" spans="1:13" ht="14.25" customHeight="1" x14ac:dyDescent="0.3">
      <c r="B2918" s="63" t="s">
        <v>2285</v>
      </c>
      <c r="C2918" s="14"/>
      <c r="D2918" s="10" t="s">
        <v>6760</v>
      </c>
      <c r="E2918" s="93">
        <v>5383.0370000000003</v>
      </c>
      <c r="F2918" s="33">
        <f t="shared" si="106"/>
        <v>8074.5555000000004</v>
      </c>
      <c r="G2918" s="11">
        <v>1</v>
      </c>
      <c r="H2918" s="126" t="s">
        <v>7528</v>
      </c>
      <c r="I2918" s="32"/>
      <c r="J2918" s="124"/>
      <c r="K2918" s="120"/>
      <c r="M2918" s="117"/>
    </row>
    <row r="2919" spans="1:13" ht="14.25" customHeight="1" x14ac:dyDescent="0.3">
      <c r="B2919" s="63" t="s">
        <v>2828</v>
      </c>
      <c r="C2919" s="14"/>
      <c r="D2919" s="10" t="e">
        <v>#N/A</v>
      </c>
      <c r="E2919" s="93" t="e">
        <v>#N/A</v>
      </c>
      <c r="F2919" s="33" t="e">
        <f t="shared" si="106"/>
        <v>#N/A</v>
      </c>
      <c r="G2919" s="11">
        <v>1</v>
      </c>
      <c r="H2919" s="126" t="e">
        <v>#N/A</v>
      </c>
      <c r="I2919" s="32"/>
      <c r="J2919" s="124"/>
      <c r="K2919" s="120"/>
      <c r="M2919" s="117"/>
    </row>
    <row r="2920" spans="1:13" ht="14.25" customHeight="1" x14ac:dyDescent="0.25">
      <c r="A2920" s="16"/>
      <c r="B2920" s="17"/>
      <c r="C2920" s="18" t="s">
        <v>2129</v>
      </c>
      <c r="D2920" s="19"/>
      <c r="E2920" s="94" t="s">
        <v>3138</v>
      </c>
      <c r="F2920" s="34" t="str">
        <f t="shared" ref="F2920:F2981" si="108">IF(G2920="ENV.","VENTA",IF(B2920="","",E2920+E2920*A$2/100))</f>
        <v/>
      </c>
      <c r="G2920" s="17"/>
      <c r="H2920" s="126" t="s">
        <v>3138</v>
      </c>
      <c r="I2920" s="32"/>
      <c r="J2920" s="124"/>
      <c r="K2920" s="120"/>
      <c r="M2920" s="117"/>
    </row>
    <row r="2921" spans="1:13" ht="14.25" customHeight="1" x14ac:dyDescent="0.3">
      <c r="A2921" s="21"/>
      <c r="B2921" s="22" t="s">
        <v>2402</v>
      </c>
      <c r="C2921" s="23"/>
      <c r="D2921" s="24" t="s">
        <v>3130</v>
      </c>
      <c r="E2921" s="95" t="s">
        <v>3629</v>
      </c>
      <c r="F2921" s="35" t="str">
        <f t="shared" si="108"/>
        <v>VENTA</v>
      </c>
      <c r="G2921" s="22" t="s">
        <v>1965</v>
      </c>
      <c r="H2921" s="126" t="s">
        <v>3138</v>
      </c>
      <c r="I2921" s="32"/>
      <c r="J2921" s="124"/>
      <c r="K2921" s="120"/>
      <c r="M2921" s="117"/>
    </row>
    <row r="2922" spans="1:13" ht="14.25" customHeight="1" x14ac:dyDescent="0.3">
      <c r="B2922" s="63" t="s">
        <v>5392</v>
      </c>
      <c r="C2922" s="14"/>
      <c r="D2922" s="10" t="s">
        <v>6388</v>
      </c>
      <c r="E2922" s="93">
        <v>45.344000000000001</v>
      </c>
      <c r="F2922" s="33">
        <f t="shared" si="108"/>
        <v>68.016000000000005</v>
      </c>
      <c r="G2922" s="11"/>
      <c r="H2922" s="126" t="s">
        <v>3138</v>
      </c>
      <c r="I2922" s="32"/>
      <c r="J2922" s="124"/>
      <c r="K2922" s="120"/>
      <c r="M2922" s="117"/>
    </row>
    <row r="2923" spans="1:13" ht="14.25" customHeight="1" x14ac:dyDescent="0.3">
      <c r="B2923" s="11" t="s">
        <v>905</v>
      </c>
      <c r="C2923" s="14"/>
      <c r="D2923" s="10" t="s">
        <v>5914</v>
      </c>
      <c r="E2923" s="93">
        <v>2057.9810000000002</v>
      </c>
      <c r="F2923" s="33">
        <f t="shared" si="108"/>
        <v>3086.9715000000006</v>
      </c>
      <c r="G2923" s="11">
        <v>1</v>
      </c>
      <c r="H2923" s="126" t="s">
        <v>3138</v>
      </c>
      <c r="I2923" s="32"/>
      <c r="J2923" s="124"/>
      <c r="K2923" s="120"/>
      <c r="M2923" s="117"/>
    </row>
    <row r="2924" spans="1:13" ht="14.25" customHeight="1" x14ac:dyDescent="0.25">
      <c r="A2924" s="16"/>
      <c r="B2924" s="17"/>
      <c r="C2924" s="18" t="s">
        <v>2130</v>
      </c>
      <c r="D2924" s="19"/>
      <c r="E2924" s="94" t="s">
        <v>3138</v>
      </c>
      <c r="F2924" s="34" t="str">
        <f t="shared" si="108"/>
        <v/>
      </c>
      <c r="G2924" s="17"/>
      <c r="H2924" s="126" t="s">
        <v>3138</v>
      </c>
      <c r="I2924" s="32"/>
      <c r="J2924" s="124"/>
      <c r="K2924" s="120"/>
      <c r="M2924" s="117"/>
    </row>
    <row r="2925" spans="1:13" ht="14.25" customHeight="1" x14ac:dyDescent="0.3">
      <c r="A2925" s="21"/>
      <c r="B2925" s="22" t="s">
        <v>2402</v>
      </c>
      <c r="C2925" s="23"/>
      <c r="D2925" s="24" t="s">
        <v>3130</v>
      </c>
      <c r="E2925" s="95" t="s">
        <v>3629</v>
      </c>
      <c r="F2925" s="35" t="str">
        <f t="shared" si="108"/>
        <v>VENTA</v>
      </c>
      <c r="G2925" s="22" t="s">
        <v>1965</v>
      </c>
      <c r="H2925" s="126" t="s">
        <v>3138</v>
      </c>
      <c r="I2925" s="32"/>
      <c r="J2925" s="124"/>
      <c r="K2925" s="120"/>
      <c r="M2925" s="117"/>
    </row>
    <row r="2926" spans="1:13" ht="14.25" customHeight="1" x14ac:dyDescent="0.3">
      <c r="B2926" s="11" t="s">
        <v>3301</v>
      </c>
      <c r="C2926" s="14"/>
      <c r="D2926" s="10" t="s">
        <v>5875</v>
      </c>
      <c r="E2926" s="93">
        <v>936.90300000000002</v>
      </c>
      <c r="F2926" s="33">
        <f t="shared" si="108"/>
        <v>1405.3544999999999</v>
      </c>
      <c r="G2926" s="11">
        <v>6</v>
      </c>
      <c r="H2926" s="126" t="s">
        <v>3138</v>
      </c>
      <c r="I2926" s="32"/>
      <c r="J2926" s="124"/>
      <c r="K2926" s="120"/>
      <c r="M2926" s="117"/>
    </row>
    <row r="2927" spans="1:13" ht="14.25" customHeight="1" x14ac:dyDescent="0.3">
      <c r="B2927" s="11" t="s">
        <v>3302</v>
      </c>
      <c r="C2927" s="14"/>
      <c r="D2927" s="10" t="s">
        <v>5877</v>
      </c>
      <c r="E2927" s="93">
        <v>1015.4450000000001</v>
      </c>
      <c r="F2927" s="33">
        <f t="shared" si="108"/>
        <v>1523.1675</v>
      </c>
      <c r="G2927" s="11">
        <v>6</v>
      </c>
      <c r="H2927" s="126" t="s">
        <v>3138</v>
      </c>
      <c r="I2927" s="32"/>
      <c r="J2927" s="124"/>
      <c r="K2927" s="120"/>
      <c r="M2927" s="117"/>
    </row>
    <row r="2928" spans="1:13" ht="14.25" customHeight="1" x14ac:dyDescent="0.3">
      <c r="B2928" s="11" t="s">
        <v>3303</v>
      </c>
      <c r="C2928" s="14"/>
      <c r="D2928" s="10" t="s">
        <v>5879</v>
      </c>
      <c r="E2928" s="93">
        <v>1148.2080000000001</v>
      </c>
      <c r="F2928" s="33">
        <f t="shared" si="108"/>
        <v>1722.3120000000001</v>
      </c>
      <c r="G2928" s="11">
        <v>6</v>
      </c>
      <c r="H2928" s="126" t="s">
        <v>3138</v>
      </c>
      <c r="I2928" s="32"/>
      <c r="J2928" s="124"/>
      <c r="K2928" s="120"/>
      <c r="M2928" s="117"/>
    </row>
    <row r="2929" spans="1:13" ht="14.25" customHeight="1" x14ac:dyDescent="0.3">
      <c r="B2929" s="11" t="s">
        <v>3304</v>
      </c>
      <c r="C2929" s="14"/>
      <c r="D2929" s="10" t="s">
        <v>5881</v>
      </c>
      <c r="E2929" s="93">
        <v>1222.606</v>
      </c>
      <c r="F2929" s="33">
        <f t="shared" si="108"/>
        <v>1833.9090000000001</v>
      </c>
      <c r="G2929" s="11">
        <v>6</v>
      </c>
      <c r="H2929" s="126" t="s">
        <v>3138</v>
      </c>
      <c r="I2929" s="32"/>
      <c r="J2929" s="124"/>
      <c r="K2929" s="120"/>
      <c r="M2929" s="117"/>
    </row>
    <row r="2930" spans="1:13" ht="14.25" customHeight="1" x14ac:dyDescent="0.3">
      <c r="B2930" s="11" t="s">
        <v>906</v>
      </c>
      <c r="C2930" s="14"/>
      <c r="D2930" s="10" t="s">
        <v>5884</v>
      </c>
      <c r="E2930" s="93">
        <v>775.48300000000006</v>
      </c>
      <c r="F2930" s="33">
        <f t="shared" si="108"/>
        <v>1163.2245</v>
      </c>
      <c r="G2930" s="11">
        <v>12</v>
      </c>
      <c r="H2930" s="126" t="s">
        <v>3138</v>
      </c>
      <c r="I2930" s="32"/>
      <c r="J2930" s="124"/>
      <c r="K2930" s="120"/>
      <c r="M2930" s="117"/>
    </row>
    <row r="2931" spans="1:13" ht="14.25" customHeight="1" x14ac:dyDescent="0.3">
      <c r="B2931" s="11" t="s">
        <v>907</v>
      </c>
      <c r="C2931" s="14"/>
      <c r="D2931" s="10" t="s">
        <v>5885</v>
      </c>
      <c r="E2931" s="93">
        <v>802.55400000000009</v>
      </c>
      <c r="F2931" s="33">
        <f t="shared" si="108"/>
        <v>1203.8310000000001</v>
      </c>
      <c r="G2931" s="11">
        <v>12</v>
      </c>
      <c r="H2931" s="126" t="s">
        <v>3138</v>
      </c>
      <c r="I2931" s="32"/>
      <c r="J2931" s="124"/>
      <c r="K2931" s="120"/>
      <c r="M2931" s="117"/>
    </row>
    <row r="2932" spans="1:13" ht="14.25" customHeight="1" x14ac:dyDescent="0.3">
      <c r="A2932" s="21"/>
      <c r="B2932" s="89" t="s">
        <v>2402</v>
      </c>
      <c r="C2932" s="90"/>
      <c r="D2932" s="91" t="s">
        <v>3130</v>
      </c>
      <c r="E2932" s="95" t="s">
        <v>3629</v>
      </c>
      <c r="F2932" s="95" t="str">
        <f t="shared" ref="F2932" si="109">IF(G2932="ENV.","VENTA",IF(B2932="","",E2932+E2932*A$2/100))</f>
        <v>VENTA</v>
      </c>
      <c r="G2932" s="89" t="s">
        <v>1965</v>
      </c>
      <c r="H2932" s="126" t="s">
        <v>3138</v>
      </c>
      <c r="I2932" s="32"/>
      <c r="J2932" s="124"/>
      <c r="K2932" s="120"/>
      <c r="M2932" s="117"/>
    </row>
    <row r="2933" spans="1:13" ht="14.25" customHeight="1" x14ac:dyDescent="0.3">
      <c r="B2933" s="11" t="s">
        <v>908</v>
      </c>
      <c r="C2933" s="14"/>
      <c r="D2933" s="10" t="s">
        <v>5886</v>
      </c>
      <c r="E2933" s="93">
        <v>860.75400000000002</v>
      </c>
      <c r="F2933" s="33">
        <f t="shared" si="108"/>
        <v>1291.1310000000001</v>
      </c>
      <c r="G2933" s="11">
        <v>12</v>
      </c>
      <c r="H2933" s="126" t="s">
        <v>3138</v>
      </c>
      <c r="I2933" s="32"/>
      <c r="J2933" s="124"/>
      <c r="K2933" s="120"/>
      <c r="M2933" s="117"/>
    </row>
    <row r="2934" spans="1:13" ht="14.25" customHeight="1" x14ac:dyDescent="0.3">
      <c r="B2934" s="11" t="s">
        <v>909</v>
      </c>
      <c r="C2934" s="14"/>
      <c r="D2934" s="10" t="s">
        <v>5887</v>
      </c>
      <c r="E2934" s="93">
        <v>935.77800000000002</v>
      </c>
      <c r="F2934" s="33">
        <f t="shared" si="108"/>
        <v>1403.6669999999999</v>
      </c>
      <c r="G2934" s="11">
        <v>12</v>
      </c>
      <c r="H2934" s="126" t="s">
        <v>3138</v>
      </c>
      <c r="I2934" s="32"/>
      <c r="J2934" s="124"/>
      <c r="K2934" s="120"/>
      <c r="M2934" s="117"/>
    </row>
    <row r="2935" spans="1:13" ht="14.25" customHeight="1" x14ac:dyDescent="0.3">
      <c r="B2935" s="11" t="s">
        <v>910</v>
      </c>
      <c r="C2935" s="14"/>
      <c r="D2935" s="10" t="s">
        <v>5888</v>
      </c>
      <c r="E2935" s="93">
        <v>1221.693</v>
      </c>
      <c r="F2935" s="33">
        <f t="shared" si="108"/>
        <v>1832.5394999999999</v>
      </c>
      <c r="G2935" s="11">
        <v>6</v>
      </c>
      <c r="H2935" s="126" t="s">
        <v>3138</v>
      </c>
      <c r="I2935" s="32"/>
      <c r="J2935" s="124"/>
      <c r="K2935" s="120"/>
      <c r="M2935" s="117"/>
    </row>
    <row r="2936" spans="1:13" ht="14.25" customHeight="1" x14ac:dyDescent="0.3">
      <c r="B2936" s="11" t="s">
        <v>911</v>
      </c>
      <c r="C2936" s="14"/>
      <c r="D2936" s="10" t="s">
        <v>5889</v>
      </c>
      <c r="E2936" s="93">
        <v>1446.8320000000001</v>
      </c>
      <c r="F2936" s="33">
        <f t="shared" si="108"/>
        <v>2170.248</v>
      </c>
      <c r="G2936" s="11">
        <v>6</v>
      </c>
      <c r="H2936" s="126" t="s">
        <v>3138</v>
      </c>
      <c r="I2936" s="32"/>
      <c r="J2936" s="124"/>
      <c r="K2936" s="120"/>
      <c r="M2936" s="117"/>
    </row>
    <row r="2937" spans="1:13" ht="14.25" customHeight="1" x14ac:dyDescent="0.3">
      <c r="B2937" s="11" t="s">
        <v>912</v>
      </c>
      <c r="C2937" s="14"/>
      <c r="D2937" s="10" t="s">
        <v>5890</v>
      </c>
      <c r="E2937" s="93">
        <v>1657.0890000000002</v>
      </c>
      <c r="F2937" s="33">
        <f t="shared" si="108"/>
        <v>2485.6335000000004</v>
      </c>
      <c r="G2937" s="11">
        <v>6</v>
      </c>
      <c r="H2937" s="126" t="s">
        <v>3138</v>
      </c>
      <c r="I2937" s="32"/>
      <c r="J2937" s="124"/>
      <c r="K2937" s="120"/>
      <c r="M2937" s="117"/>
    </row>
    <row r="2938" spans="1:13" ht="14.25" customHeight="1" x14ac:dyDescent="0.3">
      <c r="B2938" s="11" t="s">
        <v>913</v>
      </c>
      <c r="C2938" s="14"/>
      <c r="D2938" s="10" t="s">
        <v>5652</v>
      </c>
      <c r="E2938" s="93">
        <v>4886.5520000000006</v>
      </c>
      <c r="F2938" s="33">
        <f t="shared" si="108"/>
        <v>7329.8280000000013</v>
      </c>
      <c r="G2938" s="11">
        <v>1</v>
      </c>
      <c r="H2938" s="126" t="s">
        <v>3138</v>
      </c>
      <c r="I2938" s="32"/>
      <c r="J2938" s="124"/>
      <c r="K2938" s="120"/>
      <c r="M2938" s="117"/>
    </row>
    <row r="2939" spans="1:13" ht="14.25" customHeight="1" x14ac:dyDescent="0.3">
      <c r="B2939" s="11" t="s">
        <v>914</v>
      </c>
      <c r="C2939" s="14"/>
      <c r="D2939" s="10" t="s">
        <v>5892</v>
      </c>
      <c r="E2939" s="93">
        <v>2398.6840000000002</v>
      </c>
      <c r="F2939" s="33">
        <f t="shared" si="108"/>
        <v>3598.0260000000003</v>
      </c>
      <c r="G2939" s="11">
        <v>1</v>
      </c>
      <c r="H2939" s="126" t="s">
        <v>7528</v>
      </c>
      <c r="I2939" s="32"/>
      <c r="J2939" s="124"/>
      <c r="K2939" s="120"/>
      <c r="M2939" s="117"/>
    </row>
    <row r="2940" spans="1:13" ht="14.25" customHeight="1" x14ac:dyDescent="0.3">
      <c r="B2940" s="12" t="s">
        <v>3305</v>
      </c>
      <c r="D2940" s="9" t="s">
        <v>7295</v>
      </c>
      <c r="E2940" s="93">
        <v>4440.3510000000006</v>
      </c>
      <c r="F2940" s="33">
        <f t="shared" si="108"/>
        <v>6660.5265000000009</v>
      </c>
      <c r="G2940" s="11">
        <v>2</v>
      </c>
      <c r="H2940" s="126" t="s">
        <v>3138</v>
      </c>
      <c r="I2940" s="32"/>
      <c r="J2940" s="124"/>
      <c r="K2940" s="120"/>
      <c r="M2940" s="117"/>
    </row>
    <row r="2941" spans="1:13" ht="14.25" customHeight="1" x14ac:dyDescent="0.3">
      <c r="B2941" s="11" t="s">
        <v>915</v>
      </c>
      <c r="C2941" s="14"/>
      <c r="D2941" s="10" t="s">
        <v>4519</v>
      </c>
      <c r="E2941" s="93">
        <v>1162.877</v>
      </c>
      <c r="F2941" s="33">
        <f t="shared" si="108"/>
        <v>1744.3154999999999</v>
      </c>
      <c r="G2941" s="11">
        <v>1</v>
      </c>
      <c r="H2941" s="126" t="s">
        <v>3138</v>
      </c>
      <c r="I2941" s="32"/>
      <c r="J2941" s="124"/>
      <c r="K2941" s="120"/>
      <c r="M2941" s="117"/>
    </row>
    <row r="2942" spans="1:13" ht="14.25" customHeight="1" x14ac:dyDescent="0.3">
      <c r="B2942" s="11" t="s">
        <v>916</v>
      </c>
      <c r="C2942" s="14"/>
      <c r="D2942" s="10" t="s">
        <v>5893</v>
      </c>
      <c r="E2942" s="93">
        <v>1117.673</v>
      </c>
      <c r="F2942" s="33">
        <f t="shared" si="108"/>
        <v>1676.5095000000001</v>
      </c>
      <c r="G2942" s="11">
        <v>1</v>
      </c>
      <c r="H2942" s="126" t="s">
        <v>3138</v>
      </c>
      <c r="I2942" s="32"/>
      <c r="J2942" s="124"/>
      <c r="K2942" s="120"/>
      <c r="M2942" s="117"/>
    </row>
    <row r="2943" spans="1:13" ht="14.25" customHeight="1" x14ac:dyDescent="0.3">
      <c r="B2943" s="11" t="s">
        <v>2736</v>
      </c>
      <c r="C2943" s="14"/>
      <c r="D2943" s="10" t="s">
        <v>6636</v>
      </c>
      <c r="E2943" s="93">
        <v>2108.2000000000003</v>
      </c>
      <c r="F2943" s="33">
        <f t="shared" si="108"/>
        <v>3162.3</v>
      </c>
      <c r="G2943" s="11">
        <v>1</v>
      </c>
      <c r="H2943" s="126" t="s">
        <v>3138</v>
      </c>
      <c r="I2943" s="32"/>
      <c r="J2943" s="124"/>
      <c r="K2943" s="120"/>
      <c r="M2943" s="117"/>
    </row>
    <row r="2944" spans="1:13" ht="14.25" customHeight="1" x14ac:dyDescent="0.25">
      <c r="A2944" s="16"/>
      <c r="B2944" s="17"/>
      <c r="C2944" s="18" t="s">
        <v>5593</v>
      </c>
      <c r="D2944" s="19"/>
      <c r="E2944" s="94" t="s">
        <v>3138</v>
      </c>
      <c r="F2944" s="34" t="str">
        <f t="shared" si="108"/>
        <v/>
      </c>
      <c r="G2944" s="17"/>
      <c r="H2944" s="126" t="s">
        <v>3138</v>
      </c>
      <c r="I2944" s="32"/>
      <c r="J2944" s="124"/>
      <c r="K2944" s="120"/>
      <c r="M2944" s="117"/>
    </row>
    <row r="2945" spans="1:13" ht="14.25" customHeight="1" x14ac:dyDescent="0.3">
      <c r="A2945" s="21"/>
      <c r="B2945" s="22" t="s">
        <v>2402</v>
      </c>
      <c r="C2945" s="23"/>
      <c r="D2945" s="24" t="s">
        <v>3130</v>
      </c>
      <c r="E2945" s="95" t="s">
        <v>3629</v>
      </c>
      <c r="F2945" s="35" t="str">
        <f t="shared" si="108"/>
        <v>VENTA</v>
      </c>
      <c r="G2945" s="22" t="s">
        <v>1965</v>
      </c>
      <c r="H2945" s="126" t="s">
        <v>3138</v>
      </c>
      <c r="I2945" s="32"/>
      <c r="J2945" s="124"/>
      <c r="K2945" s="120"/>
      <c r="M2945" s="117"/>
    </row>
    <row r="2946" spans="1:13" ht="14.25" customHeight="1" x14ac:dyDescent="0.3">
      <c r="B2946" s="11" t="s">
        <v>7562</v>
      </c>
      <c r="C2946" s="14"/>
      <c r="D2946" s="10" t="s">
        <v>7958</v>
      </c>
      <c r="E2946" s="93">
        <v>2790.4720000000002</v>
      </c>
      <c r="F2946" s="33">
        <f t="shared" si="108"/>
        <v>4185.7080000000005</v>
      </c>
      <c r="G2946" s="11">
        <v>1</v>
      </c>
      <c r="H2946" s="126" t="s">
        <v>7535</v>
      </c>
      <c r="I2946" s="32"/>
      <c r="J2946" s="124"/>
      <c r="K2946" s="120"/>
      <c r="M2946" s="117"/>
    </row>
    <row r="2947" spans="1:13" ht="14.25" customHeight="1" x14ac:dyDescent="0.3">
      <c r="B2947" s="11" t="s">
        <v>917</v>
      </c>
      <c r="C2947" s="14"/>
      <c r="D2947" s="10" t="s">
        <v>4533</v>
      </c>
      <c r="E2947" s="93">
        <v>788.84900000000005</v>
      </c>
      <c r="F2947" s="33">
        <f t="shared" si="108"/>
        <v>1183.2735</v>
      </c>
      <c r="G2947" s="11">
        <v>1</v>
      </c>
      <c r="H2947" s="126" t="s">
        <v>7538</v>
      </c>
      <c r="I2947" s="32"/>
      <c r="J2947" s="124"/>
      <c r="K2947" s="120"/>
      <c r="M2947" s="117"/>
    </row>
    <row r="2948" spans="1:13" ht="14.25" customHeight="1" x14ac:dyDescent="0.3">
      <c r="B2948" s="11" t="s">
        <v>918</v>
      </c>
      <c r="C2948" s="14"/>
      <c r="D2948" s="10" t="s">
        <v>4515</v>
      </c>
      <c r="E2948" s="93">
        <v>1157.085</v>
      </c>
      <c r="F2948" s="33">
        <f t="shared" si="108"/>
        <v>1735.6275000000001</v>
      </c>
      <c r="G2948" s="11">
        <v>1</v>
      </c>
      <c r="H2948" s="126" t="s">
        <v>7561</v>
      </c>
      <c r="I2948" s="32"/>
      <c r="J2948" s="124"/>
      <c r="K2948" s="120"/>
      <c r="M2948" s="117"/>
    </row>
    <row r="2949" spans="1:13" ht="14.25" customHeight="1" x14ac:dyDescent="0.3">
      <c r="B2949" s="11" t="s">
        <v>919</v>
      </c>
      <c r="C2949" s="14"/>
      <c r="D2949" s="10" t="s">
        <v>4516</v>
      </c>
      <c r="E2949" s="93">
        <v>1591.9840000000002</v>
      </c>
      <c r="F2949" s="33">
        <f t="shared" si="108"/>
        <v>2387.9760000000001</v>
      </c>
      <c r="G2949" s="11">
        <v>1</v>
      </c>
      <c r="H2949" s="126" t="s">
        <v>7538</v>
      </c>
      <c r="I2949" s="32"/>
      <c r="J2949" s="124"/>
      <c r="K2949" s="120"/>
      <c r="M2949" s="117"/>
    </row>
    <row r="2950" spans="1:13" ht="14.25" customHeight="1" x14ac:dyDescent="0.3">
      <c r="B2950" s="11" t="s">
        <v>920</v>
      </c>
      <c r="C2950" s="14"/>
      <c r="D2950" s="10" t="s">
        <v>5894</v>
      </c>
      <c r="E2950" s="93">
        <v>1413.1850000000002</v>
      </c>
      <c r="F2950" s="33">
        <f t="shared" si="108"/>
        <v>2119.7775000000001</v>
      </c>
      <c r="G2950" s="11">
        <v>1</v>
      </c>
      <c r="H2950" s="126" t="s">
        <v>3138</v>
      </c>
      <c r="I2950" s="32"/>
      <c r="J2950" s="124"/>
      <c r="K2950" s="120"/>
      <c r="M2950" s="117"/>
    </row>
    <row r="2951" spans="1:13" ht="14.25" customHeight="1" x14ac:dyDescent="0.3">
      <c r="B2951" s="11" t="s">
        <v>921</v>
      </c>
      <c r="C2951" s="14"/>
      <c r="D2951" s="10" t="s">
        <v>5895</v>
      </c>
      <c r="E2951" s="93">
        <v>1375.5</v>
      </c>
      <c r="F2951" s="33">
        <f t="shared" si="108"/>
        <v>2063.25</v>
      </c>
      <c r="G2951" s="11">
        <v>1</v>
      </c>
      <c r="H2951" s="126" t="s">
        <v>3138</v>
      </c>
      <c r="I2951" s="32"/>
      <c r="J2951" s="124"/>
      <c r="K2951" s="120"/>
      <c r="M2951" s="117"/>
    </row>
    <row r="2952" spans="1:13" ht="14.25" customHeight="1" x14ac:dyDescent="0.3">
      <c r="B2952" s="11" t="s">
        <v>922</v>
      </c>
      <c r="C2952" s="14"/>
      <c r="D2952" s="10" t="s">
        <v>4513</v>
      </c>
      <c r="E2952" s="93">
        <v>1377.7090000000001</v>
      </c>
      <c r="F2952" s="33">
        <f t="shared" si="108"/>
        <v>2066.5635000000002</v>
      </c>
      <c r="G2952" s="11">
        <v>1</v>
      </c>
      <c r="H2952" s="126" t="s">
        <v>7527</v>
      </c>
      <c r="I2952" s="32"/>
      <c r="J2952" s="124"/>
      <c r="K2952" s="120"/>
      <c r="M2952" s="117"/>
    </row>
    <row r="2953" spans="1:13" ht="14.25" customHeight="1" x14ac:dyDescent="0.3">
      <c r="B2953" s="11" t="s">
        <v>923</v>
      </c>
      <c r="C2953" s="14"/>
      <c r="D2953" s="10" t="s">
        <v>4514</v>
      </c>
      <c r="E2953" s="93">
        <v>1565.001</v>
      </c>
      <c r="F2953" s="33">
        <f>IF(G2953="ENV.","VENTA",IF(B2953="","",E2953+E2953*A$2/100))</f>
        <v>2347.5014999999999</v>
      </c>
      <c r="G2953" s="11"/>
      <c r="H2953" s="126" t="s">
        <v>7527</v>
      </c>
      <c r="I2953" s="32"/>
      <c r="J2953" s="124"/>
      <c r="K2953" s="120"/>
      <c r="M2953" s="117"/>
    </row>
    <row r="2954" spans="1:13" ht="14.25" customHeight="1" x14ac:dyDescent="0.3">
      <c r="B2954" s="11" t="s">
        <v>5501</v>
      </c>
      <c r="C2954" s="14"/>
      <c r="D2954" s="10" t="s">
        <v>7493</v>
      </c>
      <c r="E2954" s="93">
        <v>6819.0320000000002</v>
      </c>
      <c r="F2954" s="33">
        <f t="shared" si="108"/>
        <v>10228.548000000001</v>
      </c>
      <c r="G2954" s="11"/>
      <c r="H2954" s="126" t="s">
        <v>3138</v>
      </c>
      <c r="I2954" s="32"/>
      <c r="J2954" s="124"/>
      <c r="K2954" s="120"/>
      <c r="M2954" s="117"/>
    </row>
    <row r="2955" spans="1:13" ht="14.25" customHeight="1" x14ac:dyDescent="0.25">
      <c r="A2955" s="16"/>
      <c r="B2955" s="17"/>
      <c r="C2955" s="18" t="s">
        <v>2131</v>
      </c>
      <c r="D2955" s="19"/>
      <c r="E2955" s="94" t="s">
        <v>3138</v>
      </c>
      <c r="F2955" s="34" t="str">
        <f t="shared" si="108"/>
        <v/>
      </c>
      <c r="G2955" s="17"/>
      <c r="H2955" s="126" t="s">
        <v>3138</v>
      </c>
      <c r="I2955" s="32"/>
      <c r="J2955" s="124"/>
      <c r="K2955" s="120"/>
      <c r="M2955" s="117"/>
    </row>
    <row r="2956" spans="1:13" ht="14.25" customHeight="1" x14ac:dyDescent="0.3">
      <c r="A2956" s="21"/>
      <c r="B2956" s="22" t="s">
        <v>2402</v>
      </c>
      <c r="C2956" s="23"/>
      <c r="D2956" s="24" t="s">
        <v>3130</v>
      </c>
      <c r="E2956" s="95" t="s">
        <v>3629</v>
      </c>
      <c r="F2956" s="35" t="str">
        <f t="shared" si="108"/>
        <v>VENTA</v>
      </c>
      <c r="G2956" s="22" t="s">
        <v>1965</v>
      </c>
      <c r="H2956" s="126" t="s">
        <v>3138</v>
      </c>
      <c r="I2956" s="32"/>
      <c r="J2956" s="124"/>
      <c r="K2956" s="120"/>
      <c r="M2956" s="117"/>
    </row>
    <row r="2957" spans="1:13" ht="14.25" customHeight="1" x14ac:dyDescent="0.3">
      <c r="B2957" s="11" t="s">
        <v>924</v>
      </c>
      <c r="C2957" s="14"/>
      <c r="D2957" s="10" t="s">
        <v>4532</v>
      </c>
      <c r="E2957" s="93">
        <v>271.51100000000002</v>
      </c>
      <c r="F2957" s="33">
        <f t="shared" si="108"/>
        <v>407.26650000000006</v>
      </c>
      <c r="G2957" s="11">
        <v>100</v>
      </c>
      <c r="H2957" s="126" t="s">
        <v>7528</v>
      </c>
      <c r="I2957" s="32"/>
      <c r="J2957" s="124"/>
      <c r="K2957" s="120"/>
      <c r="M2957" s="117"/>
    </row>
    <row r="2958" spans="1:13" ht="14.25" customHeight="1" x14ac:dyDescent="0.3">
      <c r="B2958" s="11" t="s">
        <v>3164</v>
      </c>
      <c r="C2958" s="14"/>
      <c r="D2958" s="10" t="s">
        <v>3959</v>
      </c>
      <c r="E2958" s="93">
        <v>29.135000000000002</v>
      </c>
      <c r="F2958" s="33">
        <f t="shared" si="108"/>
        <v>43.702500000000001</v>
      </c>
      <c r="G2958" s="11">
        <v>100</v>
      </c>
      <c r="H2958" s="126" t="s">
        <v>3138</v>
      </c>
      <c r="I2958" s="32"/>
      <c r="J2958" s="124"/>
      <c r="K2958" s="120"/>
      <c r="M2958" s="117"/>
    </row>
    <row r="2959" spans="1:13" ht="14.25" customHeight="1" x14ac:dyDescent="0.3">
      <c r="B2959" s="11" t="s">
        <v>925</v>
      </c>
      <c r="C2959" s="14"/>
      <c r="D2959" s="10" t="s">
        <v>6964</v>
      </c>
      <c r="E2959" s="93">
        <v>563.46300000000008</v>
      </c>
      <c r="F2959" s="33">
        <f t="shared" si="108"/>
        <v>845.19450000000006</v>
      </c>
      <c r="G2959" s="11">
        <v>1</v>
      </c>
      <c r="H2959" s="126" t="s">
        <v>7534</v>
      </c>
      <c r="I2959" s="32"/>
      <c r="J2959" s="124"/>
      <c r="K2959" s="120"/>
      <c r="M2959" s="117"/>
    </row>
    <row r="2960" spans="1:13" ht="14.25" customHeight="1" x14ac:dyDescent="0.3">
      <c r="B2960" s="11" t="s">
        <v>926</v>
      </c>
      <c r="C2960" s="14"/>
      <c r="D2960" s="10" t="s">
        <v>6965</v>
      </c>
      <c r="E2960" s="93">
        <v>780.04399999999998</v>
      </c>
      <c r="F2960" s="33">
        <f t="shared" si="108"/>
        <v>1170.066</v>
      </c>
      <c r="G2960" s="11">
        <v>1</v>
      </c>
      <c r="H2960" s="126" t="s">
        <v>7534</v>
      </c>
      <c r="I2960" s="32"/>
      <c r="J2960" s="124"/>
      <c r="K2960" s="120"/>
      <c r="M2960" s="117"/>
    </row>
    <row r="2961" spans="1:13" ht="14.25" customHeight="1" x14ac:dyDescent="0.25">
      <c r="A2961" s="16"/>
      <c r="B2961" s="17"/>
      <c r="C2961" s="18" t="s">
        <v>6487</v>
      </c>
      <c r="D2961" s="19"/>
      <c r="E2961" s="94" t="s">
        <v>3138</v>
      </c>
      <c r="F2961" s="34" t="str">
        <f>IF(G2961="ENV.","VENTA",IF(B2961="","",E2961+E2961*A$2/100))</f>
        <v/>
      </c>
      <c r="G2961" s="17"/>
      <c r="H2961" s="126" t="s">
        <v>3138</v>
      </c>
      <c r="I2961" s="32"/>
      <c r="J2961" s="124"/>
      <c r="K2961" s="120"/>
      <c r="M2961" s="117"/>
    </row>
    <row r="2962" spans="1:13" ht="14.25" customHeight="1" x14ac:dyDescent="0.3">
      <c r="A2962"/>
      <c r="B2962" s="11" t="s">
        <v>6488</v>
      </c>
      <c r="C2962" s="14"/>
      <c r="D2962" s="10" t="s">
        <v>7452</v>
      </c>
      <c r="E2962" s="93">
        <v>1044.068</v>
      </c>
      <c r="F2962" s="33">
        <f>IF(G2962="ENV.","VENTA",IF(B2962="","",E2962+E2962*A$2/100))</f>
        <v>1566.1019999999999</v>
      </c>
      <c r="G2962" s="11">
        <v>1</v>
      </c>
      <c r="H2962" s="126" t="s">
        <v>3138</v>
      </c>
      <c r="I2962" s="32"/>
      <c r="J2962" s="124"/>
      <c r="K2962" s="120"/>
      <c r="M2962" s="117"/>
    </row>
    <row r="2963" spans="1:13" ht="14.25" customHeight="1" x14ac:dyDescent="0.3">
      <c r="A2963"/>
      <c r="B2963" s="11" t="s">
        <v>6169</v>
      </c>
      <c r="C2963" s="14"/>
      <c r="D2963" s="10" t="s">
        <v>7444</v>
      </c>
      <c r="E2963" s="93">
        <v>808.053</v>
      </c>
      <c r="F2963" s="33">
        <f>IF(G2963="ENV.","VENTA",IF(B2963="","",E2963+E2963*A$2/100))</f>
        <v>1212.0795000000001</v>
      </c>
      <c r="G2963" s="11">
        <v>1</v>
      </c>
      <c r="H2963" s="126" t="s">
        <v>3138</v>
      </c>
      <c r="I2963" s="32"/>
      <c r="J2963" s="124"/>
      <c r="K2963" s="120"/>
      <c r="M2963" s="117"/>
    </row>
    <row r="2964" spans="1:13" ht="14.25" customHeight="1" x14ac:dyDescent="0.3">
      <c r="A2964"/>
      <c r="B2964" s="11" t="s">
        <v>6489</v>
      </c>
      <c r="C2964" s="14"/>
      <c r="D2964" s="10" t="s">
        <v>7435</v>
      </c>
      <c r="E2964" s="93">
        <v>656.04300000000001</v>
      </c>
      <c r="F2964" s="33">
        <f>IF(G2964="ENV.","VENTA",IF(B2964="","",E2964+E2964*A$2/100))</f>
        <v>984.06449999999995</v>
      </c>
      <c r="G2964" s="11">
        <v>1</v>
      </c>
      <c r="H2964" s="126" t="s">
        <v>3138</v>
      </c>
      <c r="I2964" s="32"/>
      <c r="J2964" s="124"/>
      <c r="K2964" s="120"/>
      <c r="M2964" s="117"/>
    </row>
    <row r="2965" spans="1:13" ht="14.25" customHeight="1" x14ac:dyDescent="0.25">
      <c r="A2965" s="16"/>
      <c r="B2965" s="17"/>
      <c r="C2965" s="18" t="s">
        <v>2855</v>
      </c>
      <c r="D2965" s="19"/>
      <c r="E2965" s="94" t="s">
        <v>3138</v>
      </c>
      <c r="F2965" s="34" t="str">
        <f t="shared" si="108"/>
        <v/>
      </c>
      <c r="G2965" s="17"/>
      <c r="H2965" s="126" t="s">
        <v>3138</v>
      </c>
      <c r="I2965" s="32"/>
      <c r="J2965" s="124"/>
      <c r="K2965" s="120"/>
      <c r="M2965" s="117"/>
    </row>
    <row r="2966" spans="1:13" ht="14.25" customHeight="1" x14ac:dyDescent="0.3">
      <c r="A2966"/>
      <c r="B2966" s="11" t="s">
        <v>1764</v>
      </c>
      <c r="C2966" s="14"/>
      <c r="D2966" s="10" t="s">
        <v>3789</v>
      </c>
      <c r="E2966" s="93">
        <v>123.33200000000001</v>
      </c>
      <c r="F2966" s="33">
        <f t="shared" si="108"/>
        <v>184.99800000000002</v>
      </c>
      <c r="G2966" s="11">
        <v>1</v>
      </c>
      <c r="H2966" s="126" t="s">
        <v>7535</v>
      </c>
      <c r="I2966" s="32"/>
      <c r="J2966" s="124"/>
      <c r="K2966" s="120"/>
      <c r="M2966" s="117"/>
    </row>
    <row r="2967" spans="1:13" ht="14.25" customHeight="1" x14ac:dyDescent="0.3">
      <c r="B2967" s="11" t="s">
        <v>1765</v>
      </c>
      <c r="C2967" s="14"/>
      <c r="D2967" s="10" t="s">
        <v>3788</v>
      </c>
      <c r="E2967" s="93">
        <v>174.411</v>
      </c>
      <c r="F2967" s="33">
        <f t="shared" si="108"/>
        <v>261.61649999999997</v>
      </c>
      <c r="G2967" s="11">
        <v>1</v>
      </c>
      <c r="H2967" s="126" t="s">
        <v>7535</v>
      </c>
      <c r="I2967" s="32"/>
      <c r="J2967" s="124"/>
      <c r="K2967" s="120"/>
      <c r="M2967" s="117"/>
    </row>
    <row r="2968" spans="1:13" ht="14.25" customHeight="1" x14ac:dyDescent="0.3">
      <c r="B2968" s="11" t="s">
        <v>927</v>
      </c>
      <c r="C2968" s="14"/>
      <c r="D2968" s="10" t="s">
        <v>4495</v>
      </c>
      <c r="E2968" s="93">
        <v>776.702</v>
      </c>
      <c r="F2968" s="33">
        <f t="shared" si="108"/>
        <v>1165.0529999999999</v>
      </c>
      <c r="G2968" s="11"/>
      <c r="H2968" s="126" t="s">
        <v>3138</v>
      </c>
      <c r="I2968" s="32"/>
      <c r="J2968" s="124"/>
      <c r="K2968" s="120"/>
      <c r="M2968" s="117"/>
    </row>
    <row r="2969" spans="1:13" ht="14.25" customHeight="1" x14ac:dyDescent="0.25">
      <c r="A2969" s="16"/>
      <c r="B2969" s="17"/>
      <c r="C2969" s="18" t="s">
        <v>6372</v>
      </c>
      <c r="D2969" s="19"/>
      <c r="E2969" s="94" t="s">
        <v>3138</v>
      </c>
      <c r="F2969" s="34" t="str">
        <f t="shared" ref="F2969:F2973" si="110">IF(G2969="ENV.","VENTA",IF(B2969="","",E2969+E2969*A$2/100))</f>
        <v/>
      </c>
      <c r="G2969" s="17"/>
      <c r="H2969" s="126" t="s">
        <v>3138</v>
      </c>
      <c r="I2969" s="32"/>
      <c r="J2969" s="124"/>
      <c r="K2969" s="120"/>
      <c r="M2969" s="117"/>
    </row>
    <row r="2970" spans="1:13" ht="14.25" customHeight="1" x14ac:dyDescent="0.3">
      <c r="A2970"/>
      <c r="B2970" s="11" t="s">
        <v>6170</v>
      </c>
      <c r="C2970" s="14"/>
      <c r="D2970" s="10" t="s">
        <v>6409</v>
      </c>
      <c r="E2970" s="93">
        <v>214.64500000000001</v>
      </c>
      <c r="F2970" s="33">
        <f t="shared" si="110"/>
        <v>321.96750000000003</v>
      </c>
      <c r="G2970" s="11"/>
      <c r="H2970" s="126" t="s">
        <v>3138</v>
      </c>
      <c r="I2970" s="32"/>
      <c r="J2970" s="124"/>
      <c r="K2970" s="120"/>
      <c r="M2970" s="117"/>
    </row>
    <row r="2971" spans="1:13" ht="14.25" customHeight="1" x14ac:dyDescent="0.3">
      <c r="B2971" s="11" t="s">
        <v>5911</v>
      </c>
      <c r="C2971" s="14"/>
      <c r="D2971" s="10" t="s">
        <v>6411</v>
      </c>
      <c r="E2971" s="93">
        <v>552.18900000000008</v>
      </c>
      <c r="F2971" s="33">
        <f t="shared" si="110"/>
        <v>828.28350000000012</v>
      </c>
      <c r="G2971" s="11"/>
      <c r="H2971" s="126" t="s">
        <v>3138</v>
      </c>
      <c r="I2971" s="32"/>
      <c r="J2971" s="124"/>
      <c r="K2971" s="120"/>
      <c r="M2971" s="117"/>
    </row>
    <row r="2972" spans="1:13" ht="14.25" customHeight="1" x14ac:dyDescent="0.3">
      <c r="B2972" s="11" t="s">
        <v>5909</v>
      </c>
      <c r="C2972" s="14"/>
      <c r="D2972" s="10" t="s">
        <v>6408</v>
      </c>
      <c r="E2972" s="93">
        <v>1194.8220000000001</v>
      </c>
      <c r="F2972" s="33">
        <f t="shared" si="110"/>
        <v>1792.2330000000002</v>
      </c>
      <c r="G2972" s="11"/>
      <c r="H2972" s="126" t="s">
        <v>3138</v>
      </c>
      <c r="I2972" s="32"/>
      <c r="J2972" s="124"/>
      <c r="K2972" s="120"/>
      <c r="M2972" s="117"/>
    </row>
    <row r="2973" spans="1:13" ht="14.25" customHeight="1" x14ac:dyDescent="0.3">
      <c r="B2973" s="11" t="s">
        <v>5910</v>
      </c>
      <c r="C2973" s="14"/>
      <c r="D2973" s="10" t="s">
        <v>6410</v>
      </c>
      <c r="E2973" s="93">
        <v>2116.8650000000002</v>
      </c>
      <c r="F2973" s="33">
        <f t="shared" si="110"/>
        <v>3175.2975000000006</v>
      </c>
      <c r="G2973" s="11"/>
      <c r="H2973" s="126" t="s">
        <v>3138</v>
      </c>
      <c r="I2973" s="32"/>
      <c r="J2973" s="124"/>
      <c r="K2973" s="120"/>
      <c r="M2973" s="117"/>
    </row>
    <row r="2974" spans="1:13" ht="14.25" customHeight="1" x14ac:dyDescent="0.25">
      <c r="A2974" s="16"/>
      <c r="B2974" s="17"/>
      <c r="C2974" s="18" t="s">
        <v>2855</v>
      </c>
      <c r="D2974" s="19"/>
      <c r="E2974" s="94" t="s">
        <v>3138</v>
      </c>
      <c r="F2974" s="34" t="str">
        <f t="shared" si="108"/>
        <v/>
      </c>
      <c r="G2974" s="17"/>
      <c r="H2974" s="126" t="s">
        <v>3138</v>
      </c>
      <c r="I2974" s="32"/>
      <c r="J2974" s="124"/>
      <c r="K2974" s="120"/>
      <c r="M2974" s="117"/>
    </row>
    <row r="2975" spans="1:13" ht="14.25" customHeight="1" x14ac:dyDescent="0.3">
      <c r="B2975" s="11" t="s">
        <v>2856</v>
      </c>
      <c r="C2975" s="14"/>
      <c r="D2975" s="10" t="s">
        <v>7017</v>
      </c>
      <c r="E2975" s="93">
        <v>165.86100000000002</v>
      </c>
      <c r="F2975" s="33">
        <f t="shared" si="108"/>
        <v>248.79150000000004</v>
      </c>
      <c r="G2975" s="11"/>
      <c r="H2975" s="126" t="s">
        <v>3138</v>
      </c>
      <c r="I2975" s="32"/>
      <c r="J2975" s="124"/>
      <c r="K2975" s="120"/>
      <c r="M2975" s="117"/>
    </row>
    <row r="2976" spans="1:13" ht="14.25" customHeight="1" x14ac:dyDescent="0.3">
      <c r="B2976" s="11" t="s">
        <v>2857</v>
      </c>
      <c r="C2976" s="14"/>
      <c r="D2976" s="10" t="s">
        <v>7018</v>
      </c>
      <c r="E2976" s="93">
        <v>165.86100000000002</v>
      </c>
      <c r="F2976" s="33">
        <f t="shared" si="108"/>
        <v>248.79150000000004</v>
      </c>
      <c r="G2976" s="11"/>
      <c r="H2976" s="126" t="s">
        <v>3138</v>
      </c>
      <c r="I2976" s="32"/>
      <c r="J2976" s="124"/>
      <c r="K2976" s="120"/>
      <c r="M2976" s="117"/>
    </row>
    <row r="2977" spans="1:13" ht="14.25" customHeight="1" x14ac:dyDescent="0.3">
      <c r="A2977"/>
      <c r="B2977" s="11" t="s">
        <v>2858</v>
      </c>
      <c r="C2977" s="14"/>
      <c r="D2977" s="10" t="s">
        <v>7019</v>
      </c>
      <c r="E2977" s="93">
        <v>165.86100000000002</v>
      </c>
      <c r="F2977" s="33">
        <f t="shared" si="108"/>
        <v>248.79150000000004</v>
      </c>
      <c r="G2977" s="11"/>
      <c r="H2977" s="126" t="s">
        <v>3138</v>
      </c>
      <c r="I2977" s="32"/>
      <c r="J2977" s="124"/>
      <c r="K2977" s="120"/>
      <c r="M2977" s="117"/>
    </row>
    <row r="2978" spans="1:13" ht="14.25" customHeight="1" x14ac:dyDescent="0.3">
      <c r="B2978" s="11" t="s">
        <v>2859</v>
      </c>
      <c r="C2978" s="14"/>
      <c r="D2978" s="10" t="s">
        <v>7020</v>
      </c>
      <c r="E2978" s="93">
        <v>165.86100000000002</v>
      </c>
      <c r="F2978" s="33">
        <f t="shared" si="108"/>
        <v>248.79150000000004</v>
      </c>
      <c r="G2978" s="11"/>
      <c r="H2978" s="126" t="s">
        <v>3138</v>
      </c>
      <c r="I2978" s="32"/>
      <c r="J2978" s="124"/>
      <c r="K2978" s="120"/>
      <c r="M2978" s="117"/>
    </row>
    <row r="2979" spans="1:13" ht="14.25" customHeight="1" x14ac:dyDescent="0.3">
      <c r="B2979" s="11" t="s">
        <v>2860</v>
      </c>
      <c r="C2979" s="14"/>
      <c r="D2979" s="10" t="s">
        <v>7021</v>
      </c>
      <c r="E2979" s="93">
        <v>165.86100000000002</v>
      </c>
      <c r="F2979" s="33">
        <f t="shared" si="108"/>
        <v>248.79150000000004</v>
      </c>
      <c r="G2979" s="11"/>
      <c r="H2979" s="126" t="s">
        <v>3138</v>
      </c>
      <c r="I2979" s="32"/>
      <c r="J2979" s="124"/>
      <c r="K2979" s="120"/>
      <c r="M2979" s="117"/>
    </row>
    <row r="2980" spans="1:13" ht="14.25" customHeight="1" x14ac:dyDescent="0.3">
      <c r="B2980" s="11" t="s">
        <v>2861</v>
      </c>
      <c r="C2980" s="14"/>
      <c r="D2980" s="10" t="s">
        <v>7022</v>
      </c>
      <c r="E2980" s="93">
        <v>165.86100000000002</v>
      </c>
      <c r="F2980" s="33">
        <f t="shared" si="108"/>
        <v>248.79150000000004</v>
      </c>
      <c r="G2980" s="11"/>
      <c r="H2980" s="126" t="s">
        <v>3138</v>
      </c>
      <c r="I2980" s="32"/>
      <c r="J2980" s="124"/>
      <c r="K2980" s="120"/>
      <c r="M2980" s="117"/>
    </row>
    <row r="2981" spans="1:13" ht="14.25" customHeight="1" x14ac:dyDescent="0.25">
      <c r="A2981" s="16"/>
      <c r="B2981" s="17"/>
      <c r="C2981" s="18" t="s">
        <v>2132</v>
      </c>
      <c r="D2981" s="19"/>
      <c r="E2981" s="94" t="s">
        <v>3138</v>
      </c>
      <c r="F2981" s="34" t="str">
        <f t="shared" si="108"/>
        <v/>
      </c>
      <c r="G2981" s="17"/>
      <c r="H2981" s="126" t="s">
        <v>3138</v>
      </c>
      <c r="I2981" s="32"/>
      <c r="J2981" s="124"/>
      <c r="K2981" s="120"/>
      <c r="M2981" s="117"/>
    </row>
    <row r="2982" spans="1:13" ht="14.25" customHeight="1" x14ac:dyDescent="0.3">
      <c r="A2982" s="21"/>
      <c r="B2982" s="22" t="s">
        <v>2402</v>
      </c>
      <c r="C2982" s="23"/>
      <c r="D2982" s="24" t="s">
        <v>3130</v>
      </c>
      <c r="E2982" s="95" t="s">
        <v>3629</v>
      </c>
      <c r="F2982" s="35" t="str">
        <f t="shared" ref="F2982:F3045" si="111">IF(G2982="ENV.","VENTA",IF(B2982="","",E2982+E2982*A$2/100))</f>
        <v>VENTA</v>
      </c>
      <c r="G2982" s="22" t="s">
        <v>1965</v>
      </c>
      <c r="H2982" s="126" t="s">
        <v>3138</v>
      </c>
      <c r="I2982" s="32"/>
      <c r="J2982" s="124"/>
      <c r="K2982" s="120"/>
      <c r="M2982" s="117"/>
    </row>
    <row r="2983" spans="1:13" ht="14.25" customHeight="1" x14ac:dyDescent="0.3">
      <c r="B2983" s="11" t="s">
        <v>928</v>
      </c>
      <c r="C2983" s="14"/>
      <c r="D2983" s="10" t="s">
        <v>6281</v>
      </c>
      <c r="E2983" s="93">
        <v>134.83000000000001</v>
      </c>
      <c r="F2983" s="33">
        <f t="shared" si="111"/>
        <v>202.245</v>
      </c>
      <c r="G2983" s="11">
        <v>10</v>
      </c>
      <c r="H2983" s="126" t="s">
        <v>7531</v>
      </c>
      <c r="I2983" s="32"/>
      <c r="J2983" s="124"/>
      <c r="K2983" s="120"/>
      <c r="M2983" s="117"/>
    </row>
    <row r="2984" spans="1:13" ht="14.25" customHeight="1" x14ac:dyDescent="0.3">
      <c r="B2984" s="11" t="s">
        <v>929</v>
      </c>
      <c r="C2984" s="14"/>
      <c r="D2984" s="10" t="s">
        <v>6283</v>
      </c>
      <c r="E2984" s="93">
        <v>134.83000000000001</v>
      </c>
      <c r="F2984" s="33">
        <f t="shared" si="111"/>
        <v>202.245</v>
      </c>
      <c r="G2984" s="11">
        <v>10</v>
      </c>
      <c r="H2984" s="126" t="s">
        <v>7531</v>
      </c>
      <c r="I2984" s="32"/>
      <c r="J2984" s="124"/>
      <c r="K2984" s="120"/>
      <c r="M2984" s="117"/>
    </row>
    <row r="2985" spans="1:13" ht="14.25" customHeight="1" x14ac:dyDescent="0.3">
      <c r="B2985" s="11" t="s">
        <v>930</v>
      </c>
      <c r="C2985" s="14"/>
      <c r="D2985" s="10" t="s">
        <v>6285</v>
      </c>
      <c r="E2985" s="93">
        <v>134.83000000000001</v>
      </c>
      <c r="F2985" s="33">
        <f t="shared" si="111"/>
        <v>202.245</v>
      </c>
      <c r="G2985" s="11">
        <v>10</v>
      </c>
      <c r="H2985" s="126" t="s">
        <v>7531</v>
      </c>
      <c r="I2985" s="32"/>
      <c r="J2985" s="124"/>
      <c r="K2985" s="120"/>
      <c r="M2985" s="117"/>
    </row>
    <row r="2986" spans="1:13" ht="14.25" customHeight="1" x14ac:dyDescent="0.3">
      <c r="B2986" s="11" t="s">
        <v>931</v>
      </c>
      <c r="C2986" s="14"/>
      <c r="D2986" s="10" t="s">
        <v>6287</v>
      </c>
      <c r="E2986" s="93">
        <v>139.79000000000002</v>
      </c>
      <c r="F2986" s="33">
        <f t="shared" si="111"/>
        <v>209.68500000000003</v>
      </c>
      <c r="G2986" s="11">
        <v>10</v>
      </c>
      <c r="H2986" s="126" t="s">
        <v>7531</v>
      </c>
      <c r="I2986" s="32"/>
      <c r="J2986" s="124"/>
      <c r="K2986" s="120"/>
      <c r="M2986" s="117"/>
    </row>
    <row r="2987" spans="1:13" ht="14.25" customHeight="1" x14ac:dyDescent="0.3">
      <c r="B2987" s="11" t="s">
        <v>932</v>
      </c>
      <c r="C2987" s="14"/>
      <c r="D2987" s="10" t="s">
        <v>6289</v>
      </c>
      <c r="E2987" s="93">
        <v>139.79000000000002</v>
      </c>
      <c r="F2987" s="33">
        <f t="shared" si="111"/>
        <v>209.68500000000003</v>
      </c>
      <c r="G2987" s="11">
        <v>10</v>
      </c>
      <c r="H2987" s="126" t="s">
        <v>7531</v>
      </c>
      <c r="I2987" s="32"/>
      <c r="J2987" s="124"/>
      <c r="K2987" s="120"/>
      <c r="M2987" s="117"/>
    </row>
    <row r="2988" spans="1:13" ht="14.25" customHeight="1" x14ac:dyDescent="0.3">
      <c r="B2988" s="11" t="s">
        <v>933</v>
      </c>
      <c r="C2988" s="14"/>
      <c r="D2988" s="10" t="s">
        <v>6291</v>
      </c>
      <c r="E2988" s="93">
        <v>140.76000000000002</v>
      </c>
      <c r="F2988" s="33">
        <f t="shared" si="111"/>
        <v>211.14000000000004</v>
      </c>
      <c r="G2988" s="11">
        <v>10</v>
      </c>
      <c r="H2988" s="126" t="s">
        <v>7531</v>
      </c>
      <c r="I2988" s="32"/>
      <c r="J2988" s="124"/>
      <c r="K2988" s="120"/>
      <c r="M2988" s="117"/>
    </row>
    <row r="2989" spans="1:13" ht="14.25" customHeight="1" x14ac:dyDescent="0.3">
      <c r="B2989" s="11" t="s">
        <v>934</v>
      </c>
      <c r="C2989" s="14"/>
      <c r="D2989" s="10" t="s">
        <v>6293</v>
      </c>
      <c r="E2989" s="93">
        <v>148.63</v>
      </c>
      <c r="F2989" s="33">
        <f t="shared" si="111"/>
        <v>222.94499999999999</v>
      </c>
      <c r="G2989" s="11">
        <v>10</v>
      </c>
      <c r="H2989" s="126" t="s">
        <v>7531</v>
      </c>
      <c r="I2989" s="32"/>
      <c r="J2989" s="124"/>
      <c r="K2989" s="120"/>
      <c r="M2989" s="117"/>
    </row>
    <row r="2990" spans="1:13" ht="14.25" customHeight="1" x14ac:dyDescent="0.3">
      <c r="B2990" s="11" t="s">
        <v>935</v>
      </c>
      <c r="C2990" s="14"/>
      <c r="D2990" s="10" t="s">
        <v>6295</v>
      </c>
      <c r="E2990" s="93">
        <v>161.96</v>
      </c>
      <c r="F2990" s="33">
        <f t="shared" si="111"/>
        <v>242.94</v>
      </c>
      <c r="G2990" s="11">
        <v>10</v>
      </c>
      <c r="H2990" s="126" t="s">
        <v>7531</v>
      </c>
      <c r="I2990" s="32"/>
      <c r="J2990" s="124"/>
      <c r="K2990" s="120"/>
      <c r="M2990" s="117"/>
    </row>
    <row r="2991" spans="1:13" ht="14.25" customHeight="1" x14ac:dyDescent="0.3">
      <c r="A2991"/>
      <c r="B2991" s="11" t="s">
        <v>936</v>
      </c>
      <c r="C2991" s="14"/>
      <c r="D2991" s="10" t="s">
        <v>6297</v>
      </c>
      <c r="E2991" s="93">
        <v>179.12</v>
      </c>
      <c r="F2991" s="33">
        <f t="shared" si="111"/>
        <v>268.68</v>
      </c>
      <c r="G2991" s="11">
        <v>10</v>
      </c>
      <c r="H2991" s="126" t="s">
        <v>7531</v>
      </c>
      <c r="I2991" s="32"/>
      <c r="J2991" s="124"/>
      <c r="K2991" s="120"/>
      <c r="M2991" s="117"/>
    </row>
    <row r="2992" spans="1:13" ht="14.25" customHeight="1" x14ac:dyDescent="0.3">
      <c r="B2992" s="11" t="s">
        <v>937</v>
      </c>
      <c r="C2992" s="14"/>
      <c r="D2992" s="10" t="s">
        <v>6299</v>
      </c>
      <c r="E2992" s="93">
        <v>182.4</v>
      </c>
      <c r="F2992" s="33">
        <f t="shared" si="111"/>
        <v>273.60000000000002</v>
      </c>
      <c r="G2992" s="11">
        <v>10</v>
      </c>
      <c r="H2992" s="126" t="s">
        <v>7531</v>
      </c>
      <c r="I2992" s="32"/>
      <c r="J2992" s="124"/>
      <c r="K2992" s="120"/>
      <c r="M2992" s="117"/>
    </row>
    <row r="2993" spans="1:13" ht="14.25" customHeight="1" x14ac:dyDescent="0.3">
      <c r="B2993" s="11" t="s">
        <v>938</v>
      </c>
      <c r="C2993" s="14"/>
      <c r="D2993" s="10" t="s">
        <v>6301</v>
      </c>
      <c r="E2993" s="93">
        <v>199.79000000000002</v>
      </c>
      <c r="F2993" s="33">
        <f t="shared" si="111"/>
        <v>299.68500000000006</v>
      </c>
      <c r="G2993" s="11">
        <v>10</v>
      </c>
      <c r="H2993" s="126" t="s">
        <v>7531</v>
      </c>
      <c r="I2993" s="32"/>
      <c r="J2993" s="124"/>
      <c r="K2993" s="120"/>
      <c r="M2993" s="117"/>
    </row>
    <row r="2994" spans="1:13" ht="14.25" customHeight="1" x14ac:dyDescent="0.3">
      <c r="B2994" s="11" t="s">
        <v>939</v>
      </c>
      <c r="C2994" s="14"/>
      <c r="D2994" s="10" t="s">
        <v>6303</v>
      </c>
      <c r="E2994" s="93">
        <v>211.33</v>
      </c>
      <c r="F2994" s="33">
        <f t="shared" si="111"/>
        <v>316.995</v>
      </c>
      <c r="G2994" s="11">
        <v>10</v>
      </c>
      <c r="H2994" s="126" t="s">
        <v>7531</v>
      </c>
      <c r="I2994" s="32"/>
      <c r="J2994" s="124"/>
      <c r="K2994" s="120"/>
      <c r="M2994" s="117"/>
    </row>
    <row r="2995" spans="1:13" ht="14.25" customHeight="1" x14ac:dyDescent="0.3">
      <c r="A2995" s="3"/>
      <c r="B2995" s="11" t="s">
        <v>940</v>
      </c>
      <c r="C2995" s="14"/>
      <c r="D2995" s="10" t="s">
        <v>6305</v>
      </c>
      <c r="E2995" s="93">
        <v>223.24</v>
      </c>
      <c r="F2995" s="33">
        <f t="shared" si="111"/>
        <v>334.86</v>
      </c>
      <c r="G2995" s="11">
        <v>10</v>
      </c>
      <c r="H2995" s="126" t="s">
        <v>7531</v>
      </c>
      <c r="I2995" s="32"/>
      <c r="J2995" s="124"/>
      <c r="K2995" s="120"/>
      <c r="M2995" s="117"/>
    </row>
    <row r="2996" spans="1:13" ht="14.25" customHeight="1" x14ac:dyDescent="0.3">
      <c r="A2996" s="3"/>
      <c r="B2996" s="11" t="s">
        <v>941</v>
      </c>
      <c r="C2996" s="14"/>
      <c r="D2996" s="10" t="s">
        <v>6307</v>
      </c>
      <c r="E2996" s="93">
        <v>236.57000000000002</v>
      </c>
      <c r="F2996" s="33">
        <f t="shared" si="111"/>
        <v>354.85500000000002</v>
      </c>
      <c r="G2996" s="11">
        <v>10</v>
      </c>
      <c r="H2996" s="126" t="s">
        <v>7531</v>
      </c>
      <c r="I2996" s="32"/>
      <c r="J2996" s="124"/>
      <c r="K2996" s="120"/>
      <c r="M2996" s="117"/>
    </row>
    <row r="2997" spans="1:13" ht="14.25" customHeight="1" x14ac:dyDescent="0.3">
      <c r="A2997" s="3"/>
      <c r="B2997" s="11" t="s">
        <v>942</v>
      </c>
      <c r="C2997" s="14"/>
      <c r="D2997" s="10" t="s">
        <v>6309</v>
      </c>
      <c r="E2997" s="93">
        <v>257.86</v>
      </c>
      <c r="F2997" s="33">
        <f t="shared" si="111"/>
        <v>386.79</v>
      </c>
      <c r="G2997" s="11">
        <v>10</v>
      </c>
      <c r="H2997" s="126" t="s">
        <v>7531</v>
      </c>
      <c r="I2997" s="32"/>
      <c r="J2997" s="124"/>
      <c r="K2997" s="120"/>
      <c r="M2997" s="117"/>
    </row>
    <row r="2998" spans="1:13" ht="14.25" customHeight="1" x14ac:dyDescent="0.3">
      <c r="A2998" s="3"/>
      <c r="B2998" s="11" t="s">
        <v>943</v>
      </c>
      <c r="C2998" s="14"/>
      <c r="D2998" s="10" t="s">
        <v>6311</v>
      </c>
      <c r="E2998" s="93">
        <v>266.07</v>
      </c>
      <c r="F2998" s="33">
        <f t="shared" si="111"/>
        <v>399.10500000000002</v>
      </c>
      <c r="G2998" s="11">
        <v>10</v>
      </c>
      <c r="H2998" s="126" t="s">
        <v>7531</v>
      </c>
      <c r="I2998" s="32"/>
      <c r="J2998" s="124"/>
      <c r="K2998" s="120"/>
      <c r="M2998" s="117"/>
    </row>
    <row r="2999" spans="1:13" ht="14.25" customHeight="1" x14ac:dyDescent="0.3">
      <c r="A2999" s="3"/>
      <c r="B2999" s="11" t="s">
        <v>944</v>
      </c>
      <c r="C2999" s="14"/>
      <c r="D2999" s="10" t="s">
        <v>6313</v>
      </c>
      <c r="E2999" s="93">
        <v>266.07</v>
      </c>
      <c r="F2999" s="33">
        <f t="shared" si="111"/>
        <v>399.10500000000002</v>
      </c>
      <c r="G2999" s="11">
        <v>10</v>
      </c>
      <c r="H2999" s="126" t="s">
        <v>7531</v>
      </c>
      <c r="I2999" s="32"/>
      <c r="J2999" s="124"/>
      <c r="K2999" s="120"/>
      <c r="M2999" s="117"/>
    </row>
    <row r="3000" spans="1:13" ht="14.25" customHeight="1" x14ac:dyDescent="0.3">
      <c r="A3000" s="3"/>
      <c r="B3000" s="11" t="s">
        <v>945</v>
      </c>
      <c r="C3000" s="14"/>
      <c r="D3000" s="10" t="s">
        <v>6315</v>
      </c>
      <c r="E3000" s="93">
        <v>294.97000000000003</v>
      </c>
      <c r="F3000" s="33">
        <f t="shared" si="111"/>
        <v>442.45500000000004</v>
      </c>
      <c r="G3000" s="11">
        <v>10</v>
      </c>
      <c r="H3000" s="126" t="s">
        <v>7531</v>
      </c>
      <c r="I3000" s="32"/>
      <c r="J3000" s="124"/>
      <c r="K3000" s="120"/>
      <c r="M3000" s="117"/>
    </row>
    <row r="3001" spans="1:13" ht="14.25" customHeight="1" x14ac:dyDescent="0.3">
      <c r="A3001" s="3"/>
      <c r="B3001" s="11" t="s">
        <v>946</v>
      </c>
      <c r="C3001" s="14"/>
      <c r="D3001" s="10" t="s">
        <v>6317</v>
      </c>
      <c r="E3001" s="93">
        <v>305.12</v>
      </c>
      <c r="F3001" s="33">
        <f t="shared" si="111"/>
        <v>457.68</v>
      </c>
      <c r="G3001" s="11">
        <v>10</v>
      </c>
      <c r="H3001" s="126" t="s">
        <v>7531</v>
      </c>
      <c r="I3001" s="32"/>
      <c r="J3001" s="124"/>
      <c r="K3001" s="120"/>
      <c r="M3001" s="117"/>
    </row>
    <row r="3002" spans="1:13" ht="14.25" customHeight="1" x14ac:dyDescent="0.3">
      <c r="A3002" s="3"/>
      <c r="B3002" s="11" t="s">
        <v>947</v>
      </c>
      <c r="C3002" s="14"/>
      <c r="D3002" s="10" t="s">
        <v>6319</v>
      </c>
      <c r="E3002" s="93">
        <v>334.23</v>
      </c>
      <c r="F3002" s="33">
        <f t="shared" si="111"/>
        <v>501.34500000000003</v>
      </c>
      <c r="G3002" s="11">
        <v>10</v>
      </c>
      <c r="H3002" s="126" t="s">
        <v>7531</v>
      </c>
      <c r="I3002" s="32"/>
      <c r="J3002" s="124"/>
      <c r="K3002" s="120"/>
      <c r="M3002" s="117"/>
    </row>
    <row r="3003" spans="1:13" ht="14.25" customHeight="1" x14ac:dyDescent="0.3">
      <c r="A3003" s="3"/>
      <c r="B3003" s="11" t="s">
        <v>948</v>
      </c>
      <c r="C3003" s="14"/>
      <c r="D3003" s="10" t="s">
        <v>6321</v>
      </c>
      <c r="E3003" s="93">
        <v>353.14000000000004</v>
      </c>
      <c r="F3003" s="33">
        <f t="shared" si="111"/>
        <v>529.71</v>
      </c>
      <c r="G3003" s="11">
        <v>10</v>
      </c>
      <c r="H3003" s="126" t="s">
        <v>7531</v>
      </c>
      <c r="I3003" s="32"/>
      <c r="J3003" s="124"/>
      <c r="K3003" s="120"/>
      <c r="M3003" s="117"/>
    </row>
    <row r="3004" spans="1:13" ht="14.25" customHeight="1" x14ac:dyDescent="0.3">
      <c r="A3004"/>
      <c r="B3004" s="11" t="s">
        <v>949</v>
      </c>
      <c r="C3004" s="14"/>
      <c r="D3004" s="10" t="s">
        <v>6323</v>
      </c>
      <c r="E3004" s="93">
        <v>371.73</v>
      </c>
      <c r="F3004" s="33">
        <f t="shared" si="111"/>
        <v>557.59500000000003</v>
      </c>
      <c r="G3004" s="11">
        <v>10</v>
      </c>
      <c r="H3004" s="126" t="s">
        <v>7531</v>
      </c>
      <c r="I3004" s="32"/>
      <c r="J3004" s="124"/>
      <c r="K3004" s="120"/>
      <c r="M3004" s="117"/>
    </row>
    <row r="3005" spans="1:13" ht="14.25" customHeight="1" x14ac:dyDescent="0.3">
      <c r="A3005" s="3"/>
      <c r="B3005" s="11" t="s">
        <v>950</v>
      </c>
      <c r="C3005" s="14"/>
      <c r="D3005" s="10" t="s">
        <v>6325</v>
      </c>
      <c r="E3005" s="93">
        <v>390.13</v>
      </c>
      <c r="F3005" s="33">
        <f t="shared" si="111"/>
        <v>585.19499999999994</v>
      </c>
      <c r="G3005" s="11">
        <v>10</v>
      </c>
      <c r="H3005" s="126" t="s">
        <v>7531</v>
      </c>
      <c r="I3005" s="32"/>
      <c r="J3005" s="124"/>
      <c r="K3005" s="120"/>
      <c r="M3005" s="117"/>
    </row>
    <row r="3006" spans="1:13" ht="14.25" customHeight="1" x14ac:dyDescent="0.3">
      <c r="A3006" s="3"/>
      <c r="B3006" s="11" t="s">
        <v>951</v>
      </c>
      <c r="C3006" s="14"/>
      <c r="D3006" s="10" t="s">
        <v>6327</v>
      </c>
      <c r="E3006" s="93">
        <v>429.94</v>
      </c>
      <c r="F3006" s="33">
        <f t="shared" si="111"/>
        <v>644.91</v>
      </c>
      <c r="G3006" s="11">
        <v>10</v>
      </c>
      <c r="H3006" s="126" t="s">
        <v>7531</v>
      </c>
      <c r="I3006" s="32"/>
      <c r="J3006" s="124"/>
      <c r="K3006" s="120"/>
      <c r="M3006" s="117"/>
    </row>
    <row r="3007" spans="1:13" ht="14.25" customHeight="1" x14ac:dyDescent="0.3">
      <c r="A3007" s="3"/>
      <c r="B3007" s="11" t="s">
        <v>952</v>
      </c>
      <c r="C3007" s="14"/>
      <c r="D3007" s="10" t="s">
        <v>6329</v>
      </c>
      <c r="E3007" s="93">
        <v>456.6</v>
      </c>
      <c r="F3007" s="33">
        <f t="shared" si="111"/>
        <v>684.90000000000009</v>
      </c>
      <c r="G3007" s="11">
        <v>10</v>
      </c>
      <c r="H3007" s="126" t="s">
        <v>7531</v>
      </c>
      <c r="I3007" s="32"/>
      <c r="J3007" s="124"/>
      <c r="K3007" s="120"/>
      <c r="M3007" s="117"/>
    </row>
    <row r="3008" spans="1:13" ht="14.25" customHeight="1" x14ac:dyDescent="0.3">
      <c r="A3008" s="3"/>
      <c r="B3008" s="11" t="s">
        <v>953</v>
      </c>
      <c r="C3008" s="14"/>
      <c r="D3008" s="10" t="s">
        <v>6331</v>
      </c>
      <c r="E3008" s="93">
        <v>492.29</v>
      </c>
      <c r="F3008" s="33">
        <f t="shared" si="111"/>
        <v>738.43500000000006</v>
      </c>
      <c r="G3008" s="11">
        <v>10</v>
      </c>
      <c r="H3008" s="126" t="s">
        <v>7531</v>
      </c>
      <c r="I3008" s="32"/>
      <c r="J3008" s="124"/>
      <c r="K3008" s="120"/>
      <c r="M3008" s="117"/>
    </row>
    <row r="3009" spans="1:13" ht="14.25" customHeight="1" x14ac:dyDescent="0.3">
      <c r="A3009" s="3"/>
      <c r="B3009" s="11" t="s">
        <v>954</v>
      </c>
      <c r="C3009" s="14"/>
      <c r="D3009" s="10" t="s">
        <v>6333</v>
      </c>
      <c r="E3009" s="93">
        <v>506.5</v>
      </c>
      <c r="F3009" s="33">
        <f t="shared" si="111"/>
        <v>759.75</v>
      </c>
      <c r="G3009" s="11">
        <v>10</v>
      </c>
      <c r="H3009" s="126" t="s">
        <v>7531</v>
      </c>
      <c r="I3009" s="32"/>
      <c r="J3009" s="124"/>
      <c r="K3009" s="120"/>
      <c r="M3009" s="117"/>
    </row>
    <row r="3010" spans="1:13" ht="14.25" customHeight="1" x14ac:dyDescent="0.3">
      <c r="A3010" s="3"/>
      <c r="B3010" s="11" t="s">
        <v>955</v>
      </c>
      <c r="C3010" s="14"/>
      <c r="D3010" s="10" t="s">
        <v>6335</v>
      </c>
      <c r="E3010" s="93">
        <v>552.44000000000005</v>
      </c>
      <c r="F3010" s="33">
        <f t="shared" si="111"/>
        <v>828.66000000000008</v>
      </c>
      <c r="G3010" s="11">
        <v>10</v>
      </c>
      <c r="H3010" s="126" t="s">
        <v>7531</v>
      </c>
      <c r="I3010" s="32"/>
      <c r="J3010" s="124"/>
      <c r="K3010" s="120"/>
      <c r="M3010" s="117"/>
    </row>
    <row r="3011" spans="1:13" ht="14.25" customHeight="1" x14ac:dyDescent="0.3">
      <c r="A3011" s="3"/>
      <c r="B3011" s="11" t="s">
        <v>956</v>
      </c>
      <c r="C3011" s="14"/>
      <c r="D3011" s="10" t="s">
        <v>6337</v>
      </c>
      <c r="E3011" s="93">
        <v>579.53</v>
      </c>
      <c r="F3011" s="33">
        <f t="shared" si="111"/>
        <v>869.29499999999996</v>
      </c>
      <c r="G3011" s="11">
        <v>10</v>
      </c>
      <c r="H3011" s="126" t="s">
        <v>7531</v>
      </c>
      <c r="I3011" s="32"/>
      <c r="J3011" s="124"/>
      <c r="K3011" s="120"/>
      <c r="M3011" s="117"/>
    </row>
    <row r="3012" spans="1:13" ht="14.25" customHeight="1" x14ac:dyDescent="0.3">
      <c r="A3012" s="3"/>
      <c r="B3012" s="11" t="s">
        <v>957</v>
      </c>
      <c r="C3012" s="14"/>
      <c r="D3012" s="10" t="s">
        <v>6339</v>
      </c>
      <c r="E3012" s="93">
        <v>617.6</v>
      </c>
      <c r="F3012" s="33">
        <f t="shared" si="111"/>
        <v>926.40000000000009</v>
      </c>
      <c r="G3012" s="11">
        <v>10</v>
      </c>
      <c r="H3012" s="126" t="s">
        <v>7531</v>
      </c>
      <c r="I3012" s="32"/>
      <c r="J3012" s="124"/>
      <c r="K3012" s="120"/>
      <c r="M3012" s="117"/>
    </row>
    <row r="3013" spans="1:13" ht="14.25" customHeight="1" x14ac:dyDescent="0.3">
      <c r="A3013" s="3"/>
      <c r="B3013" s="11" t="s">
        <v>958</v>
      </c>
      <c r="C3013" s="14"/>
      <c r="D3013" s="10" t="s">
        <v>6341</v>
      </c>
      <c r="E3013" s="93">
        <v>642.33000000000004</v>
      </c>
      <c r="F3013" s="33">
        <f t="shared" si="111"/>
        <v>963.49500000000012</v>
      </c>
      <c r="G3013" s="11">
        <v>10</v>
      </c>
      <c r="H3013" s="126" t="s">
        <v>7531</v>
      </c>
      <c r="I3013" s="32"/>
      <c r="J3013" s="124"/>
      <c r="K3013" s="120"/>
      <c r="M3013" s="117"/>
    </row>
    <row r="3014" spans="1:13" ht="14.25" customHeight="1" x14ac:dyDescent="0.3">
      <c r="A3014" s="3"/>
      <c r="B3014" s="11" t="s">
        <v>959</v>
      </c>
      <c r="C3014" s="14"/>
      <c r="D3014" s="10" t="s">
        <v>6343</v>
      </c>
      <c r="E3014" s="93">
        <v>697.16000000000008</v>
      </c>
      <c r="F3014" s="33">
        <f t="shared" si="111"/>
        <v>1045.7400000000002</v>
      </c>
      <c r="G3014" s="11">
        <v>10</v>
      </c>
      <c r="H3014" s="126" t="s">
        <v>7531</v>
      </c>
      <c r="I3014" s="32"/>
      <c r="J3014" s="124"/>
      <c r="K3014" s="120"/>
      <c r="M3014" s="117"/>
    </row>
    <row r="3015" spans="1:13" ht="14.25" customHeight="1" x14ac:dyDescent="0.3">
      <c r="A3015" s="3"/>
      <c r="B3015" s="11" t="s">
        <v>960</v>
      </c>
      <c r="C3015" s="14"/>
      <c r="D3015" s="10" t="s">
        <v>6253</v>
      </c>
      <c r="E3015" s="93">
        <v>734.77</v>
      </c>
      <c r="F3015" s="33">
        <f t="shared" si="111"/>
        <v>1102.155</v>
      </c>
      <c r="G3015" s="11">
        <v>10</v>
      </c>
      <c r="H3015" s="126" t="s">
        <v>7531</v>
      </c>
      <c r="I3015" s="32"/>
      <c r="J3015" s="124"/>
      <c r="K3015" s="120"/>
      <c r="M3015" s="117"/>
    </row>
    <row r="3016" spans="1:13" ht="14.25" customHeight="1" x14ac:dyDescent="0.3">
      <c r="A3016" s="3"/>
      <c r="B3016" s="11" t="s">
        <v>961</v>
      </c>
      <c r="C3016" s="14"/>
      <c r="D3016" s="10" t="s">
        <v>6256</v>
      </c>
      <c r="E3016" s="93">
        <v>872.12</v>
      </c>
      <c r="F3016" s="33">
        <f t="shared" si="111"/>
        <v>1308.18</v>
      </c>
      <c r="G3016" s="11">
        <v>10</v>
      </c>
      <c r="H3016" s="126" t="s">
        <v>7531</v>
      </c>
      <c r="I3016" s="32"/>
      <c r="J3016" s="124"/>
      <c r="K3016" s="120"/>
      <c r="M3016" s="117"/>
    </row>
    <row r="3017" spans="1:13" ht="14.25" customHeight="1" x14ac:dyDescent="0.3">
      <c r="A3017" s="3"/>
      <c r="B3017" s="11" t="s">
        <v>962</v>
      </c>
      <c r="C3017" s="14"/>
      <c r="D3017" s="10" t="s">
        <v>6258</v>
      </c>
      <c r="E3017" s="93">
        <v>903.54000000000008</v>
      </c>
      <c r="F3017" s="33">
        <f t="shared" si="111"/>
        <v>1355.3100000000002</v>
      </c>
      <c r="G3017" s="11">
        <v>10</v>
      </c>
      <c r="H3017" s="126" t="s">
        <v>7531</v>
      </c>
      <c r="I3017" s="32"/>
      <c r="J3017" s="124"/>
      <c r="K3017" s="120"/>
      <c r="M3017" s="117"/>
    </row>
    <row r="3018" spans="1:13" ht="14.25" customHeight="1" x14ac:dyDescent="0.3">
      <c r="A3018" s="3"/>
      <c r="B3018" s="11" t="s">
        <v>963</v>
      </c>
      <c r="C3018" s="14"/>
      <c r="D3018" s="10" t="s">
        <v>6260</v>
      </c>
      <c r="E3018" s="93">
        <v>982.68000000000006</v>
      </c>
      <c r="F3018" s="33">
        <f t="shared" si="111"/>
        <v>1474.02</v>
      </c>
      <c r="G3018" s="11">
        <v>10</v>
      </c>
      <c r="H3018" s="126" t="s">
        <v>7531</v>
      </c>
      <c r="I3018" s="32"/>
      <c r="J3018" s="124"/>
      <c r="K3018" s="120"/>
      <c r="M3018" s="117"/>
    </row>
    <row r="3019" spans="1:13" ht="14.25" customHeight="1" x14ac:dyDescent="0.3">
      <c r="A3019" s="3"/>
      <c r="B3019" s="11" t="s">
        <v>964</v>
      </c>
      <c r="C3019" s="14"/>
      <c r="D3019" s="10" t="s">
        <v>6262</v>
      </c>
      <c r="E3019" s="93">
        <v>1012.2700000000001</v>
      </c>
      <c r="F3019" s="33">
        <f t="shared" si="111"/>
        <v>1518.4050000000002</v>
      </c>
      <c r="G3019" s="11">
        <v>10</v>
      </c>
      <c r="H3019" s="126" t="s">
        <v>7531</v>
      </c>
      <c r="I3019" s="32"/>
      <c r="J3019" s="124"/>
      <c r="K3019" s="120"/>
      <c r="M3019" s="117"/>
    </row>
    <row r="3020" spans="1:13" ht="14.25" customHeight="1" x14ac:dyDescent="0.3">
      <c r="A3020" s="3"/>
      <c r="B3020" s="11" t="s">
        <v>965</v>
      </c>
      <c r="C3020" s="14"/>
      <c r="D3020" s="10" t="s">
        <v>6264</v>
      </c>
      <c r="E3020" s="93">
        <v>1090.1300000000001</v>
      </c>
      <c r="F3020" s="33">
        <f t="shared" si="111"/>
        <v>1635.1950000000002</v>
      </c>
      <c r="G3020" s="11">
        <v>10</v>
      </c>
      <c r="H3020" s="126" t="s">
        <v>7531</v>
      </c>
      <c r="I3020" s="32"/>
      <c r="J3020" s="124"/>
      <c r="K3020" s="120"/>
      <c r="M3020" s="117"/>
    </row>
    <row r="3021" spans="1:13" ht="14.25" customHeight="1" x14ac:dyDescent="0.3">
      <c r="A3021" s="3"/>
      <c r="B3021" s="11" t="s">
        <v>966</v>
      </c>
      <c r="C3021" s="14"/>
      <c r="D3021" s="10" t="s">
        <v>6266</v>
      </c>
      <c r="E3021" s="93">
        <v>1110.17</v>
      </c>
      <c r="F3021" s="33">
        <f t="shared" si="111"/>
        <v>1665.2550000000001</v>
      </c>
      <c r="G3021" s="11">
        <v>10</v>
      </c>
      <c r="H3021" s="126" t="s">
        <v>7531</v>
      </c>
      <c r="I3021" s="32"/>
      <c r="J3021" s="124"/>
      <c r="K3021" s="120"/>
      <c r="M3021" s="117"/>
    </row>
    <row r="3022" spans="1:13" ht="14.25" customHeight="1" x14ac:dyDescent="0.3">
      <c r="A3022" s="3"/>
      <c r="B3022" s="11" t="s">
        <v>967</v>
      </c>
      <c r="C3022" s="14"/>
      <c r="D3022" s="10" t="s">
        <v>6268</v>
      </c>
      <c r="E3022" s="93">
        <v>1185.48</v>
      </c>
      <c r="F3022" s="33">
        <f t="shared" si="111"/>
        <v>1778.22</v>
      </c>
      <c r="G3022" s="11">
        <v>10</v>
      </c>
      <c r="H3022" s="126" t="s">
        <v>7531</v>
      </c>
      <c r="I3022" s="32"/>
      <c r="J3022" s="124"/>
      <c r="K3022" s="120"/>
      <c r="M3022" s="117"/>
    </row>
    <row r="3023" spans="1:13" ht="14.25" customHeight="1" x14ac:dyDescent="0.3">
      <c r="A3023" s="3"/>
      <c r="B3023" s="11" t="s">
        <v>968</v>
      </c>
      <c r="C3023" s="14"/>
      <c r="D3023" s="10" t="s">
        <v>6270</v>
      </c>
      <c r="E3023" s="93">
        <v>1222.23</v>
      </c>
      <c r="F3023" s="33">
        <f t="shared" si="111"/>
        <v>1833.345</v>
      </c>
      <c r="G3023" s="11">
        <v>10</v>
      </c>
      <c r="H3023" s="126" t="s">
        <v>7531</v>
      </c>
      <c r="I3023" s="32"/>
      <c r="J3023" s="124"/>
      <c r="K3023" s="120"/>
      <c r="M3023" s="117"/>
    </row>
    <row r="3024" spans="1:13" ht="14.25" customHeight="1" x14ac:dyDescent="0.3">
      <c r="A3024" s="3"/>
      <c r="B3024" s="11" t="s">
        <v>969</v>
      </c>
      <c r="C3024" s="14"/>
      <c r="D3024" s="10" t="s">
        <v>4498</v>
      </c>
      <c r="E3024" s="93">
        <v>1353.2250000000001</v>
      </c>
      <c r="F3024" s="33">
        <f t="shared" si="111"/>
        <v>2029.8375000000001</v>
      </c>
      <c r="G3024" s="11">
        <v>10</v>
      </c>
      <c r="H3024" s="126" t="s">
        <v>3138</v>
      </c>
      <c r="I3024" s="32"/>
      <c r="J3024" s="124"/>
      <c r="K3024" s="120"/>
      <c r="M3024" s="117"/>
    </row>
    <row r="3025" spans="1:13" ht="14.25" customHeight="1" x14ac:dyDescent="0.3">
      <c r="A3025" s="3"/>
      <c r="B3025" s="11" t="s">
        <v>970</v>
      </c>
      <c r="C3025" s="14"/>
      <c r="D3025" s="10" t="s">
        <v>4499</v>
      </c>
      <c r="E3025" s="93">
        <v>1402.896</v>
      </c>
      <c r="F3025" s="33">
        <f t="shared" si="111"/>
        <v>2104.3440000000001</v>
      </c>
      <c r="G3025" s="11">
        <v>10</v>
      </c>
      <c r="H3025" s="126" t="s">
        <v>3138</v>
      </c>
      <c r="I3025" s="32"/>
      <c r="J3025" s="124"/>
      <c r="K3025" s="120"/>
      <c r="M3025" s="117"/>
    </row>
    <row r="3026" spans="1:13" ht="14.25" customHeight="1" x14ac:dyDescent="0.3">
      <c r="A3026" s="3"/>
      <c r="B3026" s="11" t="s">
        <v>971</v>
      </c>
      <c r="C3026" s="14"/>
      <c r="D3026" s="10" t="s">
        <v>4500</v>
      </c>
      <c r="E3026" s="93">
        <v>1540.9280000000001</v>
      </c>
      <c r="F3026" s="33">
        <f t="shared" si="111"/>
        <v>2311.3920000000003</v>
      </c>
      <c r="G3026" s="11">
        <v>10</v>
      </c>
      <c r="H3026" s="126" t="s">
        <v>3138</v>
      </c>
      <c r="I3026" s="32"/>
      <c r="J3026" s="124"/>
      <c r="K3026" s="120"/>
      <c r="M3026" s="117"/>
    </row>
    <row r="3027" spans="1:13" ht="14.25" customHeight="1" x14ac:dyDescent="0.3">
      <c r="A3027" s="3"/>
      <c r="B3027" s="11" t="s">
        <v>972</v>
      </c>
      <c r="C3027" s="14"/>
      <c r="D3027" s="10" t="s">
        <v>4501</v>
      </c>
      <c r="E3027" s="93">
        <v>1585.1370000000002</v>
      </c>
      <c r="F3027" s="33">
        <f t="shared" si="111"/>
        <v>2377.7055</v>
      </c>
      <c r="G3027" s="11">
        <v>10</v>
      </c>
      <c r="H3027" s="126" t="s">
        <v>3138</v>
      </c>
      <c r="I3027" s="32"/>
      <c r="J3027" s="124"/>
      <c r="K3027" s="120"/>
      <c r="M3027" s="117"/>
    </row>
    <row r="3028" spans="1:13" ht="14.25" customHeight="1" x14ac:dyDescent="0.3">
      <c r="A3028" s="3"/>
      <c r="B3028" s="11" t="s">
        <v>973</v>
      </c>
      <c r="C3028" s="14"/>
      <c r="D3028" s="10" t="s">
        <v>4502</v>
      </c>
      <c r="E3028" s="93">
        <v>1622.825</v>
      </c>
      <c r="F3028" s="33">
        <f t="shared" si="111"/>
        <v>2434.2375000000002</v>
      </c>
      <c r="G3028" s="11">
        <v>10</v>
      </c>
      <c r="H3028" s="126" t="s">
        <v>3138</v>
      </c>
      <c r="I3028" s="32"/>
      <c r="J3028" s="124"/>
      <c r="K3028" s="120"/>
      <c r="M3028" s="117"/>
    </row>
    <row r="3029" spans="1:13" ht="14.25" customHeight="1" x14ac:dyDescent="0.3">
      <c r="A3029" s="3"/>
      <c r="B3029" s="11" t="s">
        <v>974</v>
      </c>
      <c r="C3029" s="14"/>
      <c r="D3029" s="10" t="s">
        <v>4503</v>
      </c>
      <c r="E3029" s="93">
        <v>1667.0330000000001</v>
      </c>
      <c r="F3029" s="33">
        <f t="shared" si="111"/>
        <v>2500.5495000000001</v>
      </c>
      <c r="G3029" s="11">
        <v>10</v>
      </c>
      <c r="H3029" s="126" t="s">
        <v>3138</v>
      </c>
      <c r="I3029" s="32"/>
      <c r="J3029" s="124"/>
      <c r="K3029" s="120"/>
      <c r="M3029" s="117"/>
    </row>
    <row r="3030" spans="1:13" ht="14.25" customHeight="1" x14ac:dyDescent="0.3">
      <c r="A3030" s="3"/>
      <c r="B3030" s="11" t="s">
        <v>975</v>
      </c>
      <c r="C3030" s="14"/>
      <c r="D3030" s="10" t="s">
        <v>4504</v>
      </c>
      <c r="E3030" s="93">
        <v>1754.317</v>
      </c>
      <c r="F3030" s="33">
        <f t="shared" si="111"/>
        <v>2631.4755</v>
      </c>
      <c r="G3030" s="11">
        <v>10</v>
      </c>
      <c r="H3030" s="126" t="s">
        <v>3138</v>
      </c>
      <c r="I3030" s="32"/>
      <c r="J3030" s="124"/>
      <c r="K3030" s="120"/>
      <c r="M3030" s="117"/>
    </row>
    <row r="3031" spans="1:13" ht="14.25" customHeight="1" x14ac:dyDescent="0.3">
      <c r="A3031" s="3"/>
      <c r="B3031" s="11" t="s">
        <v>976</v>
      </c>
      <c r="C3031" s="14"/>
      <c r="D3031" s="10" t="s">
        <v>4505</v>
      </c>
      <c r="E3031" s="93">
        <v>2451.6280000000002</v>
      </c>
      <c r="F3031" s="33">
        <f t="shared" si="111"/>
        <v>3677.442</v>
      </c>
      <c r="G3031" s="11">
        <v>10</v>
      </c>
      <c r="H3031" s="126" t="s">
        <v>3138</v>
      </c>
      <c r="I3031" s="32"/>
      <c r="J3031" s="124"/>
      <c r="K3031" s="120"/>
      <c r="M3031" s="117"/>
    </row>
    <row r="3032" spans="1:13" ht="14.25" customHeight="1" x14ac:dyDescent="0.3">
      <c r="A3032" s="3"/>
      <c r="B3032" s="11" t="s">
        <v>977</v>
      </c>
      <c r="C3032" s="14"/>
      <c r="D3032" s="10" t="s">
        <v>6254</v>
      </c>
      <c r="E3032" s="93">
        <v>220.72</v>
      </c>
      <c r="F3032" s="33">
        <f t="shared" si="111"/>
        <v>331.08</v>
      </c>
      <c r="G3032" s="11">
        <v>12</v>
      </c>
      <c r="H3032" s="126" t="s">
        <v>7531</v>
      </c>
      <c r="I3032" s="32"/>
      <c r="J3032" s="124"/>
      <c r="K3032" s="120"/>
      <c r="M3032" s="117"/>
    </row>
    <row r="3033" spans="1:13" ht="14.25" customHeight="1" x14ac:dyDescent="0.3">
      <c r="A3033" s="3"/>
      <c r="B3033" s="11" t="s">
        <v>978</v>
      </c>
      <c r="C3033" s="14"/>
      <c r="D3033" s="10" t="s">
        <v>6273</v>
      </c>
      <c r="E3033" s="93">
        <v>211.47</v>
      </c>
      <c r="F3033" s="33">
        <f t="shared" si="111"/>
        <v>317.20499999999998</v>
      </c>
      <c r="G3033" s="11">
        <v>12</v>
      </c>
      <c r="H3033" s="126" t="s">
        <v>7531</v>
      </c>
      <c r="I3033" s="32"/>
      <c r="J3033" s="124"/>
      <c r="K3033" s="120"/>
      <c r="M3033" s="117"/>
    </row>
    <row r="3034" spans="1:13" ht="14.25" customHeight="1" x14ac:dyDescent="0.3">
      <c r="A3034" s="3"/>
      <c r="B3034" s="11" t="s">
        <v>979</v>
      </c>
      <c r="C3034" s="14"/>
      <c r="D3034" s="10" t="s">
        <v>6278</v>
      </c>
      <c r="E3034" s="93">
        <v>204.72</v>
      </c>
      <c r="F3034" s="33">
        <f t="shared" si="111"/>
        <v>307.08</v>
      </c>
      <c r="G3034" s="11">
        <v>12</v>
      </c>
      <c r="H3034" s="126" t="s">
        <v>7531</v>
      </c>
      <c r="I3034" s="32"/>
      <c r="J3034" s="124"/>
      <c r="K3034" s="120"/>
      <c r="M3034" s="117"/>
    </row>
    <row r="3035" spans="1:13" ht="14.25" customHeight="1" x14ac:dyDescent="0.3">
      <c r="A3035" s="3"/>
      <c r="B3035" s="11" t="s">
        <v>980</v>
      </c>
      <c r="C3035" s="14"/>
      <c r="D3035" s="10" t="s">
        <v>6279</v>
      </c>
      <c r="E3035" s="93">
        <v>185.62</v>
      </c>
      <c r="F3035" s="33">
        <f t="shared" si="111"/>
        <v>278.43</v>
      </c>
      <c r="G3035" s="11">
        <v>12</v>
      </c>
      <c r="H3035" s="126" t="s">
        <v>7531</v>
      </c>
      <c r="I3035" s="32"/>
      <c r="J3035" s="124"/>
      <c r="K3035" s="120"/>
      <c r="M3035" s="117"/>
    </row>
    <row r="3036" spans="1:13" ht="14.25" customHeight="1" x14ac:dyDescent="0.3">
      <c r="A3036" s="3"/>
      <c r="B3036" s="11" t="s">
        <v>981</v>
      </c>
      <c r="C3036" s="14"/>
      <c r="D3036" s="10" t="s">
        <v>6280</v>
      </c>
      <c r="E3036" s="93">
        <v>174.31</v>
      </c>
      <c r="F3036" s="33">
        <f t="shared" si="111"/>
        <v>261.46500000000003</v>
      </c>
      <c r="G3036" s="11">
        <v>12</v>
      </c>
      <c r="H3036" s="126" t="s">
        <v>7531</v>
      </c>
      <c r="I3036" s="32"/>
      <c r="J3036" s="124"/>
      <c r="K3036" s="120"/>
      <c r="M3036" s="117"/>
    </row>
    <row r="3037" spans="1:13" ht="14.25" customHeight="1" x14ac:dyDescent="0.3">
      <c r="A3037" s="3"/>
      <c r="B3037" s="11" t="s">
        <v>982</v>
      </c>
      <c r="C3037" s="14"/>
      <c r="D3037" s="10" t="s">
        <v>6282</v>
      </c>
      <c r="E3037" s="93">
        <v>174.31</v>
      </c>
      <c r="F3037" s="33">
        <f t="shared" si="111"/>
        <v>261.46500000000003</v>
      </c>
      <c r="G3037" s="11">
        <v>12</v>
      </c>
      <c r="H3037" s="126" t="s">
        <v>7531</v>
      </c>
      <c r="I3037" s="32"/>
      <c r="J3037" s="124"/>
      <c r="K3037" s="120"/>
      <c r="M3037" s="117"/>
    </row>
    <row r="3038" spans="1:13" ht="14.25" customHeight="1" x14ac:dyDescent="0.3">
      <c r="A3038" s="3"/>
      <c r="B3038" s="11" t="s">
        <v>983</v>
      </c>
      <c r="C3038" s="14"/>
      <c r="D3038" s="10" t="s">
        <v>6284</v>
      </c>
      <c r="E3038" s="93">
        <v>174.31</v>
      </c>
      <c r="F3038" s="33">
        <f t="shared" si="111"/>
        <v>261.46500000000003</v>
      </c>
      <c r="G3038" s="11">
        <v>12</v>
      </c>
      <c r="H3038" s="126" t="s">
        <v>7531</v>
      </c>
      <c r="I3038" s="32"/>
      <c r="J3038" s="124"/>
      <c r="K3038" s="120"/>
      <c r="M3038" s="117"/>
    </row>
    <row r="3039" spans="1:13" ht="14.25" customHeight="1" x14ac:dyDescent="0.3">
      <c r="A3039" s="3"/>
      <c r="B3039" s="11" t="s">
        <v>984</v>
      </c>
      <c r="C3039" s="14"/>
      <c r="D3039" s="10" t="s">
        <v>6286</v>
      </c>
      <c r="E3039" s="93">
        <v>176.82000000000002</v>
      </c>
      <c r="F3039" s="33">
        <f t="shared" si="111"/>
        <v>265.23</v>
      </c>
      <c r="G3039" s="11">
        <v>12</v>
      </c>
      <c r="H3039" s="126" t="s">
        <v>7531</v>
      </c>
      <c r="I3039" s="32"/>
      <c r="J3039" s="124"/>
      <c r="K3039" s="120"/>
      <c r="M3039" s="117"/>
    </row>
    <row r="3040" spans="1:13" ht="14.25" customHeight="1" x14ac:dyDescent="0.3">
      <c r="A3040" s="3"/>
      <c r="B3040" s="11" t="s">
        <v>985</v>
      </c>
      <c r="C3040" s="14"/>
      <c r="D3040" s="10" t="s">
        <v>6288</v>
      </c>
      <c r="E3040" s="93">
        <v>193.67000000000002</v>
      </c>
      <c r="F3040" s="33">
        <f t="shared" si="111"/>
        <v>290.505</v>
      </c>
      <c r="G3040" s="11">
        <v>12</v>
      </c>
      <c r="H3040" s="126" t="s">
        <v>7531</v>
      </c>
      <c r="I3040" s="32"/>
      <c r="J3040" s="124"/>
      <c r="K3040" s="120"/>
      <c r="M3040" s="117"/>
    </row>
    <row r="3041" spans="1:13" ht="14.25" customHeight="1" x14ac:dyDescent="0.3">
      <c r="A3041" s="3"/>
      <c r="B3041" s="11" t="s">
        <v>986</v>
      </c>
      <c r="C3041" s="14"/>
      <c r="D3041" s="10" t="s">
        <v>6290</v>
      </c>
      <c r="E3041" s="93">
        <v>205.43</v>
      </c>
      <c r="F3041" s="33">
        <f t="shared" si="111"/>
        <v>308.14499999999998</v>
      </c>
      <c r="G3041" s="11">
        <v>12</v>
      </c>
      <c r="H3041" s="126" t="s">
        <v>7531</v>
      </c>
      <c r="I3041" s="32"/>
      <c r="J3041" s="124"/>
      <c r="K3041" s="120"/>
      <c r="M3041" s="117"/>
    </row>
    <row r="3042" spans="1:13" ht="14.25" customHeight="1" x14ac:dyDescent="0.3">
      <c r="A3042" s="3"/>
      <c r="B3042" s="11" t="s">
        <v>987</v>
      </c>
      <c r="C3042" s="14"/>
      <c r="D3042" s="10" t="s">
        <v>6292</v>
      </c>
      <c r="E3042" s="93">
        <v>209.17000000000002</v>
      </c>
      <c r="F3042" s="33">
        <f t="shared" si="111"/>
        <v>313.755</v>
      </c>
      <c r="G3042" s="11">
        <v>12</v>
      </c>
      <c r="H3042" s="126" t="s">
        <v>7531</v>
      </c>
      <c r="I3042" s="32"/>
      <c r="J3042" s="124"/>
      <c r="K3042" s="120"/>
      <c r="M3042" s="117"/>
    </row>
    <row r="3043" spans="1:13" ht="14.25" customHeight="1" x14ac:dyDescent="0.3">
      <c r="A3043" s="3"/>
      <c r="B3043" s="11" t="s">
        <v>988</v>
      </c>
      <c r="C3043" s="14"/>
      <c r="D3043" s="10" t="s">
        <v>6294</v>
      </c>
      <c r="E3043" s="93">
        <v>228.94</v>
      </c>
      <c r="F3043" s="33">
        <f t="shared" si="111"/>
        <v>343.40999999999997</v>
      </c>
      <c r="G3043" s="11">
        <v>12</v>
      </c>
      <c r="H3043" s="126" t="s">
        <v>7531</v>
      </c>
      <c r="I3043" s="32"/>
      <c r="J3043" s="124"/>
      <c r="K3043" s="120"/>
      <c r="M3043" s="117"/>
    </row>
    <row r="3044" spans="1:13" ht="14.25" customHeight="1" x14ac:dyDescent="0.3">
      <c r="A3044" s="3"/>
      <c r="B3044" s="11" t="s">
        <v>989</v>
      </c>
      <c r="C3044" s="14"/>
      <c r="D3044" s="10" t="s">
        <v>6296</v>
      </c>
      <c r="E3044" s="93">
        <v>240.22</v>
      </c>
      <c r="F3044" s="33">
        <f t="shared" si="111"/>
        <v>360.33</v>
      </c>
      <c r="G3044" s="11">
        <v>12</v>
      </c>
      <c r="H3044" s="126" t="s">
        <v>7531</v>
      </c>
      <c r="I3044" s="32"/>
      <c r="J3044" s="124"/>
      <c r="K3044" s="120"/>
      <c r="M3044" s="117"/>
    </row>
    <row r="3045" spans="1:13" ht="14.25" customHeight="1" x14ac:dyDescent="0.3">
      <c r="A3045" s="3"/>
      <c r="B3045" s="11" t="s">
        <v>990</v>
      </c>
      <c r="C3045" s="14"/>
      <c r="D3045" s="10" t="s">
        <v>6298</v>
      </c>
      <c r="E3045" s="93">
        <v>263.75</v>
      </c>
      <c r="F3045" s="33">
        <f t="shared" si="111"/>
        <v>395.625</v>
      </c>
      <c r="G3045" s="11">
        <v>12</v>
      </c>
      <c r="H3045" s="126" t="s">
        <v>7531</v>
      </c>
      <c r="I3045" s="32"/>
      <c r="J3045" s="124"/>
      <c r="K3045" s="120"/>
      <c r="M3045" s="117"/>
    </row>
    <row r="3046" spans="1:13" ht="14.25" customHeight="1" x14ac:dyDescent="0.3">
      <c r="A3046" s="3"/>
      <c r="B3046" s="11" t="s">
        <v>991</v>
      </c>
      <c r="C3046" s="14"/>
      <c r="D3046" s="10" t="s">
        <v>6300</v>
      </c>
      <c r="E3046" s="93">
        <v>281.67</v>
      </c>
      <c r="F3046" s="33">
        <f t="shared" ref="F3046:F3107" si="112">IF(G3046="ENV.","VENTA",IF(B3046="","",E3046+E3046*A$2/100))</f>
        <v>422.505</v>
      </c>
      <c r="G3046" s="11">
        <v>12</v>
      </c>
      <c r="H3046" s="126" t="s">
        <v>7531</v>
      </c>
      <c r="I3046" s="32"/>
      <c r="J3046" s="124"/>
      <c r="K3046" s="120"/>
      <c r="M3046" s="117"/>
    </row>
    <row r="3047" spans="1:13" ht="14.25" customHeight="1" x14ac:dyDescent="0.3">
      <c r="A3047" s="3"/>
      <c r="B3047" s="11" t="s">
        <v>992</v>
      </c>
      <c r="C3047" s="14"/>
      <c r="D3047" s="10" t="s">
        <v>6302</v>
      </c>
      <c r="E3047" s="93">
        <v>301.58000000000004</v>
      </c>
      <c r="F3047" s="33">
        <f t="shared" si="112"/>
        <v>452.37000000000006</v>
      </c>
      <c r="G3047" s="11">
        <v>12</v>
      </c>
      <c r="H3047" s="126" t="s">
        <v>7531</v>
      </c>
      <c r="I3047" s="32"/>
      <c r="J3047" s="124"/>
      <c r="K3047" s="120"/>
      <c r="M3047" s="117"/>
    </row>
    <row r="3048" spans="1:13" ht="14.25" customHeight="1" x14ac:dyDescent="0.3">
      <c r="A3048" s="3"/>
      <c r="B3048" s="11" t="s">
        <v>993</v>
      </c>
      <c r="C3048" s="14"/>
      <c r="D3048" s="10" t="s">
        <v>6304</v>
      </c>
      <c r="E3048" s="93">
        <v>317.7</v>
      </c>
      <c r="F3048" s="33">
        <f t="shared" si="112"/>
        <v>476.54999999999995</v>
      </c>
      <c r="G3048" s="11">
        <v>12</v>
      </c>
      <c r="H3048" s="126" t="s">
        <v>7531</v>
      </c>
      <c r="I3048" s="32"/>
      <c r="J3048" s="124"/>
      <c r="K3048" s="120"/>
      <c r="M3048" s="117"/>
    </row>
    <row r="3049" spans="1:13" ht="14.25" customHeight="1" x14ac:dyDescent="0.3">
      <c r="A3049" s="3"/>
      <c r="B3049" s="11" t="s">
        <v>994</v>
      </c>
      <c r="C3049" s="14"/>
      <c r="D3049" s="10" t="s">
        <v>6306</v>
      </c>
      <c r="E3049" s="93">
        <v>337.47</v>
      </c>
      <c r="F3049" s="33">
        <f t="shared" si="112"/>
        <v>506.20500000000004</v>
      </c>
      <c r="G3049" s="11">
        <v>12</v>
      </c>
      <c r="H3049" s="126" t="s">
        <v>7531</v>
      </c>
      <c r="I3049" s="32"/>
      <c r="J3049" s="124"/>
      <c r="K3049" s="120"/>
      <c r="M3049" s="117"/>
    </row>
    <row r="3050" spans="1:13" ht="14.25" customHeight="1" x14ac:dyDescent="0.3">
      <c r="A3050" s="3"/>
      <c r="B3050" s="11" t="s">
        <v>995</v>
      </c>
      <c r="C3050" s="14"/>
      <c r="D3050" s="10" t="s">
        <v>6308</v>
      </c>
      <c r="E3050" s="93">
        <v>345.96000000000004</v>
      </c>
      <c r="F3050" s="33">
        <f t="shared" si="112"/>
        <v>518.94000000000005</v>
      </c>
      <c r="G3050" s="11">
        <v>12</v>
      </c>
      <c r="H3050" s="126" t="s">
        <v>7531</v>
      </c>
      <c r="I3050" s="32"/>
      <c r="J3050" s="124"/>
      <c r="K3050" s="120"/>
      <c r="M3050" s="117"/>
    </row>
    <row r="3051" spans="1:13" ht="14.25" customHeight="1" x14ac:dyDescent="0.3">
      <c r="A3051" s="3"/>
      <c r="B3051" s="11" t="s">
        <v>996</v>
      </c>
      <c r="C3051" s="14"/>
      <c r="D3051" s="10" t="s">
        <v>6310</v>
      </c>
      <c r="E3051" s="93">
        <v>356.62</v>
      </c>
      <c r="F3051" s="33">
        <f t="shared" si="112"/>
        <v>534.93000000000006</v>
      </c>
      <c r="G3051" s="11">
        <v>12</v>
      </c>
      <c r="H3051" s="126" t="s">
        <v>7531</v>
      </c>
      <c r="I3051" s="32"/>
      <c r="J3051" s="124"/>
      <c r="K3051" s="120"/>
      <c r="M3051" s="117"/>
    </row>
    <row r="3052" spans="1:13" ht="14.25" customHeight="1" x14ac:dyDescent="0.3">
      <c r="A3052" s="3"/>
      <c r="B3052" s="11" t="s">
        <v>997</v>
      </c>
      <c r="C3052" s="14"/>
      <c r="D3052" s="10" t="s">
        <v>6312</v>
      </c>
      <c r="E3052" s="93">
        <v>360.47</v>
      </c>
      <c r="F3052" s="33">
        <f t="shared" si="112"/>
        <v>540.70500000000004</v>
      </c>
      <c r="G3052" s="11">
        <v>12</v>
      </c>
      <c r="H3052" s="126" t="s">
        <v>7531</v>
      </c>
      <c r="I3052" s="32"/>
      <c r="J3052" s="124"/>
      <c r="K3052" s="120"/>
      <c r="M3052" s="117"/>
    </row>
    <row r="3053" spans="1:13" ht="14.25" customHeight="1" x14ac:dyDescent="0.3">
      <c r="A3053" s="3"/>
      <c r="B3053" s="11" t="s">
        <v>998</v>
      </c>
      <c r="C3053" s="14"/>
      <c r="D3053" s="10" t="s">
        <v>6314</v>
      </c>
      <c r="E3053" s="93">
        <v>404.52000000000004</v>
      </c>
      <c r="F3053" s="33">
        <f t="shared" si="112"/>
        <v>606.78000000000009</v>
      </c>
      <c r="G3053" s="11">
        <v>12</v>
      </c>
      <c r="H3053" s="126" t="s">
        <v>7531</v>
      </c>
      <c r="I3053" s="32"/>
      <c r="J3053" s="124"/>
      <c r="K3053" s="120"/>
      <c r="M3053" s="117"/>
    </row>
    <row r="3054" spans="1:13" ht="14.25" customHeight="1" x14ac:dyDescent="0.3">
      <c r="A3054" s="3"/>
      <c r="B3054" s="11" t="s">
        <v>999</v>
      </c>
      <c r="C3054" s="14"/>
      <c r="D3054" s="10" t="s">
        <v>6316</v>
      </c>
      <c r="E3054" s="93">
        <v>418.52000000000004</v>
      </c>
      <c r="F3054" s="33">
        <f t="shared" si="112"/>
        <v>627.78000000000009</v>
      </c>
      <c r="G3054" s="11">
        <v>12</v>
      </c>
      <c r="H3054" s="126" t="s">
        <v>7531</v>
      </c>
      <c r="I3054" s="32"/>
      <c r="J3054" s="124"/>
      <c r="K3054" s="120"/>
      <c r="M3054" s="117"/>
    </row>
    <row r="3055" spans="1:13" ht="14.25" customHeight="1" x14ac:dyDescent="0.3">
      <c r="A3055" s="3"/>
      <c r="B3055" s="11" t="s">
        <v>1000</v>
      </c>
      <c r="C3055" s="14"/>
      <c r="D3055" s="10" t="s">
        <v>6318</v>
      </c>
      <c r="E3055" s="93">
        <v>465.21000000000004</v>
      </c>
      <c r="F3055" s="33">
        <f t="shared" si="112"/>
        <v>697.81500000000005</v>
      </c>
      <c r="G3055" s="11">
        <v>12</v>
      </c>
      <c r="H3055" s="126" t="s">
        <v>7531</v>
      </c>
      <c r="I3055" s="32"/>
      <c r="J3055" s="124"/>
      <c r="K3055" s="120"/>
      <c r="M3055" s="117"/>
    </row>
    <row r="3056" spans="1:13" ht="14.25" customHeight="1" x14ac:dyDescent="0.3">
      <c r="A3056" s="3"/>
      <c r="B3056" s="11" t="s">
        <v>1001</v>
      </c>
      <c r="C3056" s="14"/>
      <c r="D3056" s="10" t="s">
        <v>6320</v>
      </c>
      <c r="E3056" s="93">
        <v>488.83000000000004</v>
      </c>
      <c r="F3056" s="33">
        <f t="shared" si="112"/>
        <v>733.24500000000012</v>
      </c>
      <c r="G3056" s="11">
        <v>12</v>
      </c>
      <c r="H3056" s="126" t="s">
        <v>7531</v>
      </c>
      <c r="I3056" s="32"/>
      <c r="J3056" s="124"/>
      <c r="K3056" s="120"/>
      <c r="M3056" s="117"/>
    </row>
    <row r="3057" spans="1:13" ht="14.25" customHeight="1" x14ac:dyDescent="0.3">
      <c r="A3057" s="3"/>
      <c r="B3057" s="11" t="s">
        <v>1002</v>
      </c>
      <c r="C3057" s="14"/>
      <c r="D3057" s="10" t="s">
        <v>6322</v>
      </c>
      <c r="E3057" s="93">
        <v>532.26</v>
      </c>
      <c r="F3057" s="33">
        <f t="shared" si="112"/>
        <v>798.39</v>
      </c>
      <c r="G3057" s="11">
        <v>12</v>
      </c>
      <c r="H3057" s="126" t="s">
        <v>7531</v>
      </c>
      <c r="I3057" s="32"/>
      <c r="J3057" s="124"/>
      <c r="K3057" s="120"/>
      <c r="M3057" s="117"/>
    </row>
    <row r="3058" spans="1:13" ht="14.25" customHeight="1" x14ac:dyDescent="0.3">
      <c r="A3058" s="3"/>
      <c r="B3058" s="11" t="s">
        <v>1003</v>
      </c>
      <c r="C3058" s="14"/>
      <c r="D3058" s="10" t="s">
        <v>6324</v>
      </c>
      <c r="E3058" s="93">
        <v>555.30000000000007</v>
      </c>
      <c r="F3058" s="33">
        <f t="shared" si="112"/>
        <v>832.95</v>
      </c>
      <c r="G3058" s="11">
        <v>12</v>
      </c>
      <c r="H3058" s="126" t="s">
        <v>7531</v>
      </c>
      <c r="I3058" s="32"/>
      <c r="J3058" s="124"/>
      <c r="K3058" s="120"/>
      <c r="M3058" s="117"/>
    </row>
    <row r="3059" spans="1:13" ht="14.25" customHeight="1" x14ac:dyDescent="0.3">
      <c r="A3059" s="3"/>
      <c r="B3059" s="11" t="s">
        <v>1004</v>
      </c>
      <c r="C3059" s="14"/>
      <c r="D3059" s="10" t="s">
        <v>6326</v>
      </c>
      <c r="E3059" s="93">
        <v>607.66000000000008</v>
      </c>
      <c r="F3059" s="33">
        <f t="shared" si="112"/>
        <v>911.49000000000012</v>
      </c>
      <c r="G3059" s="11">
        <v>12</v>
      </c>
      <c r="H3059" s="126" t="s">
        <v>7531</v>
      </c>
      <c r="I3059" s="32"/>
      <c r="J3059" s="124"/>
      <c r="K3059" s="120"/>
      <c r="M3059" s="117"/>
    </row>
    <row r="3060" spans="1:13" ht="14.25" customHeight="1" x14ac:dyDescent="0.3">
      <c r="A3060" s="3"/>
      <c r="B3060" s="11" t="s">
        <v>1005</v>
      </c>
      <c r="C3060" s="14"/>
      <c r="D3060" s="10" t="s">
        <v>6328</v>
      </c>
      <c r="E3060" s="93">
        <v>640.42000000000007</v>
      </c>
      <c r="F3060" s="33">
        <f t="shared" si="112"/>
        <v>960.63000000000011</v>
      </c>
      <c r="G3060" s="11">
        <v>12</v>
      </c>
      <c r="H3060" s="126" t="s">
        <v>7531</v>
      </c>
      <c r="I3060" s="32"/>
      <c r="J3060" s="124"/>
      <c r="K3060" s="120"/>
      <c r="M3060" s="117"/>
    </row>
    <row r="3061" spans="1:13" ht="14.25" customHeight="1" x14ac:dyDescent="0.3">
      <c r="A3061" s="3"/>
      <c r="B3061" s="11" t="s">
        <v>1006</v>
      </c>
      <c r="C3061" s="14"/>
      <c r="D3061" s="10" t="s">
        <v>6330</v>
      </c>
      <c r="E3061" s="93">
        <v>700.5</v>
      </c>
      <c r="F3061" s="33">
        <f t="shared" si="112"/>
        <v>1050.75</v>
      </c>
      <c r="G3061" s="11">
        <v>12</v>
      </c>
      <c r="H3061" s="126" t="s">
        <v>7531</v>
      </c>
      <c r="I3061" s="32"/>
      <c r="J3061" s="124"/>
      <c r="K3061" s="120"/>
      <c r="M3061" s="117"/>
    </row>
    <row r="3062" spans="1:13" ht="14.25" customHeight="1" x14ac:dyDescent="0.3">
      <c r="A3062" s="3"/>
      <c r="B3062" s="11" t="s">
        <v>1007</v>
      </c>
      <c r="C3062" s="14"/>
      <c r="D3062" s="10" t="s">
        <v>6332</v>
      </c>
      <c r="E3062" s="93">
        <v>723.28000000000009</v>
      </c>
      <c r="F3062" s="33">
        <f t="shared" si="112"/>
        <v>1084.92</v>
      </c>
      <c r="G3062" s="11">
        <v>12</v>
      </c>
      <c r="H3062" s="126" t="s">
        <v>7531</v>
      </c>
      <c r="I3062" s="32"/>
      <c r="J3062" s="124"/>
      <c r="K3062" s="120"/>
      <c r="M3062" s="117"/>
    </row>
    <row r="3063" spans="1:13" ht="14.25" customHeight="1" x14ac:dyDescent="0.3">
      <c r="A3063" s="3"/>
      <c r="B3063" s="11" t="s">
        <v>1008</v>
      </c>
      <c r="C3063" s="14"/>
      <c r="D3063" s="10" t="s">
        <v>6334</v>
      </c>
      <c r="E3063" s="93">
        <v>794.97</v>
      </c>
      <c r="F3063" s="33">
        <f t="shared" si="112"/>
        <v>1192.4549999999999</v>
      </c>
      <c r="G3063" s="11">
        <v>12</v>
      </c>
      <c r="H3063" s="126" t="s">
        <v>7531</v>
      </c>
      <c r="I3063" s="32"/>
      <c r="J3063" s="124"/>
      <c r="K3063" s="120"/>
      <c r="M3063" s="117"/>
    </row>
    <row r="3064" spans="1:13" ht="14.25" customHeight="1" x14ac:dyDescent="0.3">
      <c r="A3064" s="3"/>
      <c r="B3064" s="11" t="s">
        <v>1009</v>
      </c>
      <c r="C3064" s="14"/>
      <c r="D3064" s="10" t="s">
        <v>6336</v>
      </c>
      <c r="E3064" s="93">
        <v>822.34</v>
      </c>
      <c r="F3064" s="33">
        <f t="shared" si="112"/>
        <v>1233.51</v>
      </c>
      <c r="G3064" s="11">
        <v>12</v>
      </c>
      <c r="H3064" s="126" t="s">
        <v>7531</v>
      </c>
      <c r="I3064" s="32"/>
      <c r="J3064" s="124"/>
      <c r="K3064" s="120"/>
      <c r="M3064" s="117"/>
    </row>
    <row r="3065" spans="1:13" ht="14.25" customHeight="1" x14ac:dyDescent="0.3">
      <c r="A3065" s="3"/>
      <c r="B3065" s="11" t="s">
        <v>1010</v>
      </c>
      <c r="C3065" s="14"/>
      <c r="D3065" s="10" t="s">
        <v>6338</v>
      </c>
      <c r="E3065" s="93">
        <v>891.7</v>
      </c>
      <c r="F3065" s="33">
        <f t="shared" si="112"/>
        <v>1337.5500000000002</v>
      </c>
      <c r="G3065" s="11">
        <v>12</v>
      </c>
      <c r="H3065" s="126" t="s">
        <v>7531</v>
      </c>
      <c r="I3065" s="32"/>
      <c r="J3065" s="124"/>
      <c r="K3065" s="120"/>
      <c r="M3065" s="117"/>
    </row>
    <row r="3066" spans="1:13" ht="14.25" customHeight="1" x14ac:dyDescent="0.3">
      <c r="A3066" s="3"/>
      <c r="B3066" s="11" t="s">
        <v>1011</v>
      </c>
      <c r="C3066" s="14"/>
      <c r="D3066" s="10" t="s">
        <v>6340</v>
      </c>
      <c r="E3066" s="93">
        <v>922.61</v>
      </c>
      <c r="F3066" s="33">
        <f t="shared" si="112"/>
        <v>1383.915</v>
      </c>
      <c r="G3066" s="11">
        <v>12</v>
      </c>
      <c r="H3066" s="126" t="s">
        <v>7531</v>
      </c>
      <c r="I3066" s="32"/>
      <c r="J3066" s="124"/>
      <c r="K3066" s="120"/>
      <c r="M3066" s="117"/>
    </row>
    <row r="3067" spans="1:13" ht="14.25" customHeight="1" x14ac:dyDescent="0.3">
      <c r="A3067" s="3"/>
      <c r="B3067" s="11" t="s">
        <v>1012</v>
      </c>
      <c r="C3067" s="14"/>
      <c r="D3067" s="10" t="s">
        <v>6342</v>
      </c>
      <c r="E3067" s="93">
        <v>980.93000000000006</v>
      </c>
      <c r="F3067" s="33">
        <f t="shared" si="112"/>
        <v>1471.395</v>
      </c>
      <c r="G3067" s="11">
        <v>12</v>
      </c>
      <c r="H3067" s="126" t="s">
        <v>7531</v>
      </c>
      <c r="I3067" s="32"/>
      <c r="J3067" s="124"/>
      <c r="K3067" s="120"/>
      <c r="M3067" s="117"/>
    </row>
    <row r="3068" spans="1:13" ht="14.25" customHeight="1" x14ac:dyDescent="0.3">
      <c r="A3068" s="3"/>
      <c r="B3068" s="11" t="s">
        <v>1013</v>
      </c>
      <c r="C3068" s="14"/>
      <c r="D3068" s="10" t="s">
        <v>6252</v>
      </c>
      <c r="E3068" s="93">
        <v>1091.29</v>
      </c>
      <c r="F3068" s="33">
        <f t="shared" si="112"/>
        <v>1636.9349999999999</v>
      </c>
      <c r="G3068" s="11">
        <v>12</v>
      </c>
      <c r="H3068" s="126" t="s">
        <v>7531</v>
      </c>
      <c r="I3068" s="32"/>
      <c r="J3068" s="124"/>
      <c r="K3068" s="120"/>
      <c r="M3068" s="117"/>
    </row>
    <row r="3069" spans="1:13" ht="14.25" customHeight="1" x14ac:dyDescent="0.3">
      <c r="A3069" s="3"/>
      <c r="B3069" s="11" t="s">
        <v>1014</v>
      </c>
      <c r="C3069" s="14"/>
      <c r="D3069" s="10" t="s">
        <v>6255</v>
      </c>
      <c r="E3069" s="93">
        <v>1277.6200000000001</v>
      </c>
      <c r="F3069" s="33">
        <f t="shared" si="112"/>
        <v>1916.4300000000003</v>
      </c>
      <c r="G3069" s="11">
        <v>12</v>
      </c>
      <c r="H3069" s="126" t="s">
        <v>7531</v>
      </c>
      <c r="I3069" s="32"/>
      <c r="J3069" s="124"/>
      <c r="K3069" s="120"/>
      <c r="M3069" s="117"/>
    </row>
    <row r="3070" spans="1:13" ht="14.25" customHeight="1" x14ac:dyDescent="0.3">
      <c r="A3070" s="3"/>
      <c r="B3070" s="11" t="s">
        <v>1015</v>
      </c>
      <c r="C3070" s="14"/>
      <c r="D3070" s="10" t="s">
        <v>6257</v>
      </c>
      <c r="E3070" s="93">
        <v>1315.25</v>
      </c>
      <c r="F3070" s="33">
        <f t="shared" si="112"/>
        <v>1972.875</v>
      </c>
      <c r="G3070" s="11">
        <v>12</v>
      </c>
      <c r="H3070" s="126" t="s">
        <v>7531</v>
      </c>
      <c r="I3070" s="32"/>
      <c r="J3070" s="124"/>
      <c r="K3070" s="120"/>
      <c r="M3070" s="117"/>
    </row>
    <row r="3071" spans="1:13" ht="14.25" customHeight="1" x14ac:dyDescent="0.3">
      <c r="A3071" s="3"/>
      <c r="B3071" s="11" t="s">
        <v>1016</v>
      </c>
      <c r="C3071" s="14"/>
      <c r="D3071" s="10" t="s">
        <v>6259</v>
      </c>
      <c r="E3071" s="93">
        <v>1401.17</v>
      </c>
      <c r="F3071" s="33">
        <f t="shared" si="112"/>
        <v>2101.7550000000001</v>
      </c>
      <c r="G3071" s="11">
        <v>12</v>
      </c>
      <c r="H3071" s="126" t="s">
        <v>7531</v>
      </c>
      <c r="I3071" s="32"/>
      <c r="J3071" s="124"/>
      <c r="K3071" s="120"/>
      <c r="M3071" s="117"/>
    </row>
    <row r="3072" spans="1:13" ht="14.25" customHeight="1" x14ac:dyDescent="0.3">
      <c r="A3072" s="3"/>
      <c r="B3072" s="11" t="s">
        <v>1017</v>
      </c>
      <c r="C3072" s="14"/>
      <c r="D3072" s="10" t="s">
        <v>6261</v>
      </c>
      <c r="E3072" s="93">
        <v>1438</v>
      </c>
      <c r="F3072" s="33">
        <f t="shared" si="112"/>
        <v>2157</v>
      </c>
      <c r="G3072" s="11">
        <v>12</v>
      </c>
      <c r="H3072" s="126" t="s">
        <v>7531</v>
      </c>
      <c r="I3072" s="32"/>
      <c r="J3072" s="124"/>
      <c r="K3072" s="120"/>
      <c r="M3072" s="117"/>
    </row>
    <row r="3073" spans="1:13" ht="14.25" customHeight="1" x14ac:dyDescent="0.3">
      <c r="A3073" s="3"/>
      <c r="B3073" s="11" t="s">
        <v>1018</v>
      </c>
      <c r="C3073" s="14"/>
      <c r="D3073" s="10" t="s">
        <v>6263</v>
      </c>
      <c r="E3073" s="93">
        <v>1548.43</v>
      </c>
      <c r="F3073" s="33">
        <f t="shared" si="112"/>
        <v>2322.645</v>
      </c>
      <c r="G3073" s="11">
        <v>12</v>
      </c>
      <c r="H3073" s="126" t="s">
        <v>7531</v>
      </c>
      <c r="I3073" s="32"/>
      <c r="J3073" s="124"/>
      <c r="K3073" s="120"/>
      <c r="M3073" s="117"/>
    </row>
    <row r="3074" spans="1:13" ht="14.25" customHeight="1" x14ac:dyDescent="0.3">
      <c r="A3074" s="3"/>
      <c r="B3074" s="11" t="s">
        <v>1019</v>
      </c>
      <c r="C3074" s="14"/>
      <c r="D3074" s="10" t="s">
        <v>6265</v>
      </c>
      <c r="E3074" s="93">
        <v>1580.01</v>
      </c>
      <c r="F3074" s="33">
        <f t="shared" si="112"/>
        <v>2370.0149999999999</v>
      </c>
      <c r="G3074" s="11">
        <v>12</v>
      </c>
      <c r="H3074" s="126" t="s">
        <v>7531</v>
      </c>
      <c r="I3074" s="32"/>
      <c r="J3074" s="124"/>
      <c r="K3074" s="120"/>
      <c r="M3074" s="117"/>
    </row>
    <row r="3075" spans="1:13" ht="14.25" customHeight="1" x14ac:dyDescent="0.3">
      <c r="B3075" s="11" t="s">
        <v>1020</v>
      </c>
      <c r="C3075" s="14"/>
      <c r="D3075" s="10" t="s">
        <v>6267</v>
      </c>
      <c r="E3075" s="93">
        <v>1687.3700000000001</v>
      </c>
      <c r="F3075" s="33">
        <f t="shared" si="112"/>
        <v>2531.0550000000003</v>
      </c>
      <c r="G3075" s="11">
        <v>12</v>
      </c>
      <c r="H3075" s="126" t="s">
        <v>7531</v>
      </c>
      <c r="I3075" s="32"/>
      <c r="J3075" s="124"/>
      <c r="K3075" s="120"/>
      <c r="M3075" s="117"/>
    </row>
    <row r="3076" spans="1:13" ht="14.25" customHeight="1" x14ac:dyDescent="0.3">
      <c r="B3076" s="11" t="s">
        <v>1021</v>
      </c>
      <c r="C3076" s="14"/>
      <c r="D3076" s="10" t="s">
        <v>6269</v>
      </c>
      <c r="E3076" s="93">
        <v>1736.19</v>
      </c>
      <c r="F3076" s="33">
        <f t="shared" si="112"/>
        <v>2604.2849999999999</v>
      </c>
      <c r="G3076" s="11">
        <v>12</v>
      </c>
      <c r="H3076" s="126" t="s">
        <v>7531</v>
      </c>
      <c r="I3076" s="32"/>
      <c r="J3076" s="124"/>
      <c r="K3076" s="120"/>
      <c r="M3076" s="117"/>
    </row>
    <row r="3077" spans="1:13" ht="14.25" customHeight="1" x14ac:dyDescent="0.3">
      <c r="B3077" s="11" t="s">
        <v>1022</v>
      </c>
      <c r="C3077" s="14"/>
      <c r="D3077" s="10" t="s">
        <v>6271</v>
      </c>
      <c r="E3077" s="93">
        <v>1880.6100000000001</v>
      </c>
      <c r="F3077" s="33">
        <f t="shared" si="112"/>
        <v>2820.915</v>
      </c>
      <c r="G3077" s="11">
        <v>12</v>
      </c>
      <c r="H3077" s="126" t="s">
        <v>7531</v>
      </c>
      <c r="I3077" s="32"/>
      <c r="J3077" s="124"/>
      <c r="K3077" s="120"/>
      <c r="M3077" s="117"/>
    </row>
    <row r="3078" spans="1:13" ht="14.25" customHeight="1" x14ac:dyDescent="0.3">
      <c r="B3078" s="11" t="s">
        <v>1023</v>
      </c>
      <c r="C3078" s="14"/>
      <c r="D3078" s="10" t="s">
        <v>6272</v>
      </c>
      <c r="E3078" s="93">
        <v>1947.8000000000002</v>
      </c>
      <c r="F3078" s="33">
        <f t="shared" si="112"/>
        <v>2921.7000000000003</v>
      </c>
      <c r="G3078" s="11">
        <v>12</v>
      </c>
      <c r="H3078" s="126" t="s">
        <v>7531</v>
      </c>
      <c r="I3078" s="32"/>
      <c r="J3078" s="124"/>
      <c r="K3078" s="120"/>
      <c r="M3078" s="117"/>
    </row>
    <row r="3079" spans="1:13" ht="14.25" customHeight="1" x14ac:dyDescent="0.3">
      <c r="B3079" s="11" t="s">
        <v>1024</v>
      </c>
      <c r="C3079" s="14"/>
      <c r="D3079" s="10" t="s">
        <v>6274</v>
      </c>
      <c r="E3079" s="93">
        <v>2139.84</v>
      </c>
      <c r="F3079" s="33">
        <f t="shared" si="112"/>
        <v>3209.76</v>
      </c>
      <c r="G3079" s="11">
        <v>12</v>
      </c>
      <c r="H3079" s="126" t="s">
        <v>7531</v>
      </c>
      <c r="I3079" s="32"/>
      <c r="J3079" s="124"/>
      <c r="K3079" s="120"/>
      <c r="M3079" s="117"/>
    </row>
    <row r="3080" spans="1:13" ht="14.25" customHeight="1" x14ac:dyDescent="0.3">
      <c r="B3080" s="11" t="s">
        <v>1025</v>
      </c>
      <c r="C3080" s="14"/>
      <c r="D3080" s="10" t="s">
        <v>6275</v>
      </c>
      <c r="E3080" s="93">
        <v>2200.6400000000003</v>
      </c>
      <c r="F3080" s="33">
        <f t="shared" si="112"/>
        <v>3300.9600000000005</v>
      </c>
      <c r="G3080" s="11">
        <v>12</v>
      </c>
      <c r="H3080" s="126" t="s">
        <v>7531</v>
      </c>
      <c r="I3080" s="32"/>
      <c r="J3080" s="124"/>
      <c r="K3080" s="120"/>
      <c r="M3080" s="117"/>
    </row>
    <row r="3081" spans="1:13" ht="14.25" customHeight="1" x14ac:dyDescent="0.3">
      <c r="B3081" s="11" t="s">
        <v>1026</v>
      </c>
      <c r="C3081" s="14"/>
      <c r="D3081" s="10" t="s">
        <v>6276</v>
      </c>
      <c r="E3081" s="93">
        <v>3511.31</v>
      </c>
      <c r="F3081" s="33">
        <f t="shared" si="112"/>
        <v>5266.9650000000001</v>
      </c>
      <c r="G3081" s="11">
        <v>12</v>
      </c>
      <c r="H3081" s="126" t="s">
        <v>7531</v>
      </c>
      <c r="I3081" s="32"/>
      <c r="J3081" s="124"/>
      <c r="K3081" s="120"/>
      <c r="M3081" s="117"/>
    </row>
    <row r="3082" spans="1:13" ht="14.25" customHeight="1" x14ac:dyDescent="0.3">
      <c r="B3082" s="11" t="s">
        <v>1027</v>
      </c>
      <c r="C3082" s="14"/>
      <c r="D3082" s="10" t="s">
        <v>6277</v>
      </c>
      <c r="E3082" s="93">
        <v>3632.78</v>
      </c>
      <c r="F3082" s="33">
        <f t="shared" si="112"/>
        <v>5449.17</v>
      </c>
      <c r="G3082" s="11">
        <v>12</v>
      </c>
      <c r="H3082" s="126" t="s">
        <v>7531</v>
      </c>
      <c r="I3082" s="32"/>
      <c r="J3082" s="124"/>
      <c r="K3082" s="120"/>
      <c r="M3082" s="117"/>
    </row>
    <row r="3083" spans="1:13" ht="14.25" customHeight="1" x14ac:dyDescent="0.25">
      <c r="A3083" s="16"/>
      <c r="B3083" s="17"/>
      <c r="C3083" s="18" t="s">
        <v>2133</v>
      </c>
      <c r="D3083" s="19"/>
      <c r="E3083" s="94" t="s">
        <v>3138</v>
      </c>
      <c r="F3083" s="34" t="str">
        <f t="shared" si="112"/>
        <v/>
      </c>
      <c r="G3083" s="17"/>
      <c r="H3083" s="126" t="s">
        <v>3138</v>
      </c>
      <c r="I3083" s="32"/>
      <c r="J3083" s="124"/>
      <c r="K3083" s="120"/>
      <c r="M3083" s="117"/>
    </row>
    <row r="3084" spans="1:13" ht="14.25" customHeight="1" x14ac:dyDescent="0.3">
      <c r="A3084" s="21"/>
      <c r="B3084" s="22" t="s">
        <v>2402</v>
      </c>
      <c r="C3084" s="23"/>
      <c r="D3084" s="24" t="s">
        <v>3130</v>
      </c>
      <c r="E3084" s="95" t="s">
        <v>3629</v>
      </c>
      <c r="F3084" s="35" t="str">
        <f t="shared" si="112"/>
        <v>VENTA</v>
      </c>
      <c r="G3084" s="22" t="s">
        <v>1965</v>
      </c>
      <c r="H3084" s="126" t="s">
        <v>3138</v>
      </c>
      <c r="I3084" s="32"/>
      <c r="J3084" s="124"/>
      <c r="K3084" s="120"/>
      <c r="M3084" s="117"/>
    </row>
    <row r="3085" spans="1:13" ht="14.25" customHeight="1" x14ac:dyDescent="0.3">
      <c r="B3085" s="11" t="s">
        <v>1028</v>
      </c>
      <c r="C3085" s="14"/>
      <c r="D3085" s="10" t="s">
        <v>8057</v>
      </c>
      <c r="E3085" s="93">
        <v>285.39</v>
      </c>
      <c r="F3085" s="33">
        <f t="shared" si="112"/>
        <v>428.08499999999998</v>
      </c>
      <c r="G3085" s="11">
        <v>1</v>
      </c>
      <c r="H3085" s="126" t="s">
        <v>7534</v>
      </c>
      <c r="I3085" s="32"/>
      <c r="J3085" s="124"/>
      <c r="K3085" s="120"/>
      <c r="M3085" s="117"/>
    </row>
    <row r="3086" spans="1:13" ht="14.25" customHeight="1" x14ac:dyDescent="0.3">
      <c r="B3086" s="11" t="s">
        <v>1029</v>
      </c>
      <c r="C3086" s="14"/>
      <c r="D3086" s="10" t="s">
        <v>6967</v>
      </c>
      <c r="E3086" s="93">
        <v>67.78</v>
      </c>
      <c r="F3086" s="33">
        <f t="shared" si="112"/>
        <v>101.67</v>
      </c>
      <c r="G3086" s="11">
        <v>1</v>
      </c>
      <c r="H3086" s="126" t="s">
        <v>7534</v>
      </c>
      <c r="I3086" s="32"/>
      <c r="J3086" s="124"/>
      <c r="K3086" s="120"/>
      <c r="M3086" s="117"/>
    </row>
    <row r="3087" spans="1:13" ht="14.25" customHeight="1" x14ac:dyDescent="0.3">
      <c r="B3087" s="11" t="s">
        <v>1030</v>
      </c>
      <c r="C3087" s="14"/>
      <c r="D3087" s="10" t="s">
        <v>6966</v>
      </c>
      <c r="E3087" s="93">
        <v>229.739</v>
      </c>
      <c r="F3087" s="33">
        <f t="shared" si="112"/>
        <v>344.60849999999999</v>
      </c>
      <c r="G3087" s="11">
        <v>1</v>
      </c>
      <c r="H3087" s="126" t="s">
        <v>7534</v>
      </c>
      <c r="I3087" s="32"/>
      <c r="J3087" s="124"/>
      <c r="K3087" s="120"/>
      <c r="M3087" s="117"/>
    </row>
    <row r="3088" spans="1:13" ht="14.25" customHeight="1" x14ac:dyDescent="0.3">
      <c r="B3088" s="11" t="s">
        <v>2746</v>
      </c>
      <c r="C3088" s="14"/>
      <c r="D3088" s="10" t="s">
        <v>5899</v>
      </c>
      <c r="E3088" s="93">
        <v>1329.63</v>
      </c>
      <c r="F3088" s="33">
        <f t="shared" si="112"/>
        <v>1994.4450000000002</v>
      </c>
      <c r="G3088" s="11"/>
      <c r="H3088" s="126" t="s">
        <v>3138</v>
      </c>
      <c r="I3088" s="32"/>
      <c r="J3088" s="124"/>
      <c r="K3088" s="120"/>
      <c r="M3088" s="117"/>
    </row>
    <row r="3089" spans="1:13" ht="14.25" customHeight="1" x14ac:dyDescent="0.3">
      <c r="B3089" s="11" t="s">
        <v>2747</v>
      </c>
      <c r="C3089" s="14"/>
      <c r="D3089" s="10" t="s">
        <v>5903</v>
      </c>
      <c r="E3089" s="93">
        <v>1130.0260000000001</v>
      </c>
      <c r="F3089" s="33">
        <f t="shared" si="112"/>
        <v>1695.0390000000002</v>
      </c>
      <c r="G3089" s="11"/>
      <c r="H3089" s="126" t="s">
        <v>3138</v>
      </c>
      <c r="I3089" s="32"/>
      <c r="J3089" s="124"/>
      <c r="K3089" s="120"/>
      <c r="M3089" s="117"/>
    </row>
    <row r="3090" spans="1:13" ht="14.25" customHeight="1" x14ac:dyDescent="0.25">
      <c r="A3090" s="16"/>
      <c r="B3090" s="17"/>
      <c r="C3090" s="18" t="s">
        <v>2134</v>
      </c>
      <c r="D3090" s="19"/>
      <c r="E3090" s="94" t="s">
        <v>3138</v>
      </c>
      <c r="F3090" s="34" t="str">
        <f t="shared" si="112"/>
        <v/>
      </c>
      <c r="G3090" s="17"/>
      <c r="H3090" s="126" t="s">
        <v>3138</v>
      </c>
      <c r="I3090" s="32"/>
      <c r="J3090" s="124"/>
      <c r="K3090" s="120"/>
      <c r="M3090" s="117"/>
    </row>
    <row r="3091" spans="1:13" ht="14.25" customHeight="1" x14ac:dyDescent="0.3">
      <c r="A3091" s="21"/>
      <c r="B3091" s="22" t="s">
        <v>2402</v>
      </c>
      <c r="C3091" s="23"/>
      <c r="D3091" s="24" t="s">
        <v>3130</v>
      </c>
      <c r="E3091" s="95" t="s">
        <v>3629</v>
      </c>
      <c r="F3091" s="35" t="str">
        <f t="shared" si="112"/>
        <v>VENTA</v>
      </c>
      <c r="G3091" s="22" t="s">
        <v>1965</v>
      </c>
      <c r="H3091" s="126" t="s">
        <v>3138</v>
      </c>
      <c r="I3091" s="32"/>
      <c r="J3091" s="124"/>
      <c r="K3091" s="120"/>
      <c r="M3091" s="117"/>
    </row>
    <row r="3092" spans="1:13" ht="14.25" customHeight="1" x14ac:dyDescent="0.3">
      <c r="B3092" s="11" t="s">
        <v>2703</v>
      </c>
      <c r="C3092" s="14"/>
      <c r="D3092" s="10" t="s">
        <v>5912</v>
      </c>
      <c r="E3092" s="93">
        <v>752.45400000000006</v>
      </c>
      <c r="F3092" s="33">
        <f t="shared" si="112"/>
        <v>1128.681</v>
      </c>
      <c r="G3092" s="11"/>
      <c r="H3092" s="126" t="s">
        <v>3138</v>
      </c>
      <c r="I3092" s="32"/>
      <c r="J3092" s="124"/>
      <c r="K3092" s="120"/>
      <c r="M3092" s="117"/>
    </row>
    <row r="3093" spans="1:13" ht="14.25" customHeight="1" x14ac:dyDescent="0.25">
      <c r="A3093" s="16"/>
      <c r="B3093" s="17"/>
      <c r="C3093" s="18" t="s">
        <v>2135</v>
      </c>
      <c r="D3093" s="19"/>
      <c r="E3093" s="94" t="s">
        <v>3138</v>
      </c>
      <c r="F3093" s="34" t="str">
        <f t="shared" si="112"/>
        <v/>
      </c>
      <c r="G3093" s="17"/>
      <c r="H3093" s="126" t="s">
        <v>3138</v>
      </c>
      <c r="I3093" s="32"/>
      <c r="J3093" s="124"/>
      <c r="K3093" s="120"/>
      <c r="M3093" s="117"/>
    </row>
    <row r="3094" spans="1:13" ht="14.25" customHeight="1" x14ac:dyDescent="0.3">
      <c r="A3094" s="21"/>
      <c r="B3094" s="22" t="s">
        <v>2402</v>
      </c>
      <c r="C3094" s="23"/>
      <c r="D3094" s="24" t="s">
        <v>3130</v>
      </c>
      <c r="E3094" s="95" t="s">
        <v>3629</v>
      </c>
      <c r="F3094" s="35" t="str">
        <f t="shared" si="112"/>
        <v>VENTA</v>
      </c>
      <c r="G3094" s="22" t="s">
        <v>1965</v>
      </c>
      <c r="H3094" s="126" t="s">
        <v>3138</v>
      </c>
      <c r="I3094" s="32"/>
      <c r="J3094" s="124"/>
      <c r="K3094" s="120"/>
      <c r="M3094" s="117"/>
    </row>
    <row r="3095" spans="1:13" ht="14.25" customHeight="1" x14ac:dyDescent="0.3">
      <c r="B3095" s="11"/>
      <c r="C3095" s="14"/>
      <c r="D3095" s="10" t="s">
        <v>3138</v>
      </c>
      <c r="E3095" s="93" t="s">
        <v>3138</v>
      </c>
      <c r="F3095" s="33" t="str">
        <f t="shared" si="112"/>
        <v/>
      </c>
      <c r="G3095" s="11"/>
      <c r="H3095" s="126" t="s">
        <v>3138</v>
      </c>
      <c r="I3095" s="32"/>
      <c r="J3095" s="124"/>
      <c r="K3095" s="120"/>
      <c r="M3095" s="117"/>
    </row>
    <row r="3096" spans="1:13" ht="14.25" customHeight="1" x14ac:dyDescent="0.3">
      <c r="B3096" s="11" t="s">
        <v>2678</v>
      </c>
      <c r="C3096" s="14"/>
      <c r="D3096" s="10" t="s">
        <v>4889</v>
      </c>
      <c r="E3096" s="93">
        <v>191.279</v>
      </c>
      <c r="F3096" s="33">
        <f t="shared" si="112"/>
        <v>286.91849999999999</v>
      </c>
      <c r="G3096" s="11">
        <v>1</v>
      </c>
      <c r="H3096" s="126" t="s">
        <v>3138</v>
      </c>
      <c r="I3096" s="32"/>
      <c r="J3096" s="124"/>
      <c r="K3096" s="120"/>
      <c r="M3096" s="117"/>
    </row>
    <row r="3097" spans="1:13" ht="14.25" customHeight="1" x14ac:dyDescent="0.3">
      <c r="B3097" s="11" t="s">
        <v>2679</v>
      </c>
      <c r="C3097" s="14"/>
      <c r="D3097" s="10" t="s">
        <v>4890</v>
      </c>
      <c r="E3097" s="93">
        <v>223.501</v>
      </c>
      <c r="F3097" s="33">
        <f t="shared" si="112"/>
        <v>335.25150000000002</v>
      </c>
      <c r="G3097" s="11">
        <v>1</v>
      </c>
      <c r="H3097" s="126" t="s">
        <v>3138</v>
      </c>
      <c r="I3097" s="32"/>
      <c r="J3097" s="124"/>
      <c r="K3097" s="120"/>
      <c r="M3097" s="117"/>
    </row>
    <row r="3098" spans="1:13" ht="14.25" customHeight="1" x14ac:dyDescent="0.3">
      <c r="A3098" s="3"/>
      <c r="B3098" s="11" t="s">
        <v>2673</v>
      </c>
      <c r="C3098" s="14"/>
      <c r="D3098" s="10" t="s">
        <v>4891</v>
      </c>
      <c r="E3098" s="93">
        <v>229.09400000000002</v>
      </c>
      <c r="F3098" s="33">
        <f t="shared" si="112"/>
        <v>343.64100000000002</v>
      </c>
      <c r="G3098" s="11">
        <v>1</v>
      </c>
      <c r="H3098" s="126" t="s">
        <v>3138</v>
      </c>
      <c r="I3098" s="32"/>
      <c r="J3098" s="124"/>
      <c r="K3098" s="120"/>
      <c r="M3098" s="117"/>
    </row>
    <row r="3099" spans="1:13" ht="14.25" customHeight="1" x14ac:dyDescent="0.3">
      <c r="A3099" s="3"/>
      <c r="B3099" s="11" t="s">
        <v>1031</v>
      </c>
      <c r="C3099" s="14"/>
      <c r="D3099" s="10" t="s">
        <v>4892</v>
      </c>
      <c r="E3099" s="93">
        <v>257.673</v>
      </c>
      <c r="F3099" s="33">
        <f t="shared" si="112"/>
        <v>386.5095</v>
      </c>
      <c r="G3099" s="11">
        <v>1</v>
      </c>
      <c r="H3099" s="126" t="s">
        <v>3138</v>
      </c>
      <c r="I3099" s="32"/>
      <c r="J3099" s="124"/>
      <c r="K3099" s="120"/>
      <c r="M3099" s="117"/>
    </row>
    <row r="3100" spans="1:13" ht="14.25" customHeight="1" x14ac:dyDescent="0.3">
      <c r="A3100" s="3"/>
      <c r="B3100" s="11" t="s">
        <v>1032</v>
      </c>
      <c r="C3100" s="14"/>
      <c r="D3100" s="10" t="s">
        <v>4893</v>
      </c>
      <c r="E3100" s="93">
        <v>343.596</v>
      </c>
      <c r="F3100" s="33">
        <f t="shared" si="112"/>
        <v>515.39400000000001</v>
      </c>
      <c r="G3100" s="11">
        <v>1</v>
      </c>
      <c r="H3100" s="126" t="s">
        <v>3138</v>
      </c>
      <c r="I3100" s="32"/>
      <c r="J3100" s="124"/>
      <c r="K3100" s="120"/>
      <c r="M3100" s="117"/>
    </row>
    <row r="3101" spans="1:13" ht="14.25" customHeight="1" x14ac:dyDescent="0.3">
      <c r="A3101" s="3"/>
      <c r="B3101" s="11" t="s">
        <v>1033</v>
      </c>
      <c r="C3101" s="14"/>
      <c r="D3101" s="10" t="s">
        <v>4894</v>
      </c>
      <c r="E3101" s="93">
        <v>801.779</v>
      </c>
      <c r="F3101" s="33">
        <f t="shared" si="112"/>
        <v>1202.6685</v>
      </c>
      <c r="G3101" s="11">
        <v>1</v>
      </c>
      <c r="H3101" s="126" t="s">
        <v>3138</v>
      </c>
      <c r="I3101" s="32"/>
      <c r="J3101" s="124"/>
      <c r="K3101" s="120"/>
      <c r="M3101" s="117"/>
    </row>
    <row r="3102" spans="1:13" ht="14.25" customHeight="1" x14ac:dyDescent="0.3">
      <c r="A3102" s="3"/>
      <c r="B3102" s="11" t="s">
        <v>2672</v>
      </c>
      <c r="C3102" s="14"/>
      <c r="D3102" s="10" t="s">
        <v>4877</v>
      </c>
      <c r="E3102" s="93">
        <v>234.86200000000002</v>
      </c>
      <c r="F3102" s="33">
        <f t="shared" si="112"/>
        <v>352.29300000000001</v>
      </c>
      <c r="G3102" s="11">
        <v>1</v>
      </c>
      <c r="H3102" s="126" t="s">
        <v>3138</v>
      </c>
      <c r="I3102" s="32"/>
      <c r="J3102" s="124"/>
      <c r="K3102" s="120"/>
      <c r="M3102" s="117"/>
    </row>
    <row r="3103" spans="1:13" ht="14.25" customHeight="1" x14ac:dyDescent="0.3">
      <c r="A3103" s="3"/>
      <c r="B3103" s="11" t="s">
        <v>1034</v>
      </c>
      <c r="C3103" s="14"/>
      <c r="D3103" s="10" t="s">
        <v>4878</v>
      </c>
      <c r="E3103" s="93">
        <v>269.12200000000001</v>
      </c>
      <c r="F3103" s="33">
        <f t="shared" si="112"/>
        <v>403.68299999999999</v>
      </c>
      <c r="G3103" s="11">
        <v>1</v>
      </c>
      <c r="H3103" s="126" t="s">
        <v>3138</v>
      </c>
      <c r="I3103" s="32"/>
      <c r="J3103" s="124"/>
      <c r="K3103" s="120"/>
      <c r="M3103" s="117"/>
    </row>
    <row r="3104" spans="1:13" ht="14.25" customHeight="1" x14ac:dyDescent="0.3">
      <c r="A3104" s="3"/>
      <c r="B3104" s="11" t="s">
        <v>1035</v>
      </c>
      <c r="C3104" s="14"/>
      <c r="D3104" s="10" t="s">
        <v>4879</v>
      </c>
      <c r="E3104" s="93">
        <v>429.51500000000004</v>
      </c>
      <c r="F3104" s="33">
        <f t="shared" si="112"/>
        <v>644.27250000000004</v>
      </c>
      <c r="G3104" s="11">
        <v>1</v>
      </c>
      <c r="H3104" s="126" t="s">
        <v>3138</v>
      </c>
      <c r="I3104" s="32"/>
      <c r="J3104" s="124"/>
      <c r="K3104" s="120"/>
      <c r="M3104" s="117"/>
    </row>
    <row r="3105" spans="1:13" ht="14.25" customHeight="1" x14ac:dyDescent="0.3">
      <c r="A3105" s="3"/>
      <c r="B3105" s="11" t="s">
        <v>1036</v>
      </c>
      <c r="C3105" s="14"/>
      <c r="D3105" s="10" t="s">
        <v>4880</v>
      </c>
      <c r="E3105" s="93">
        <v>945.04200000000003</v>
      </c>
      <c r="F3105" s="33">
        <f t="shared" si="112"/>
        <v>1417.5630000000001</v>
      </c>
      <c r="G3105" s="11">
        <v>1</v>
      </c>
      <c r="H3105" s="126" t="s">
        <v>3138</v>
      </c>
      <c r="I3105" s="32"/>
      <c r="J3105" s="124"/>
      <c r="K3105" s="120"/>
      <c r="M3105" s="117"/>
    </row>
    <row r="3106" spans="1:13" ht="14.25" customHeight="1" x14ac:dyDescent="0.3">
      <c r="A3106" s="3"/>
      <c r="B3106" s="11" t="s">
        <v>1037</v>
      </c>
      <c r="C3106" s="14"/>
      <c r="D3106" s="10" t="s">
        <v>4881</v>
      </c>
      <c r="E3106" s="93">
        <v>429.51500000000004</v>
      </c>
      <c r="F3106" s="33">
        <f t="shared" si="112"/>
        <v>644.27250000000004</v>
      </c>
      <c r="G3106" s="11">
        <v>1</v>
      </c>
      <c r="H3106" s="126" t="s">
        <v>3138</v>
      </c>
      <c r="I3106" s="32"/>
      <c r="J3106" s="124"/>
      <c r="K3106" s="120"/>
      <c r="M3106" s="117"/>
    </row>
    <row r="3107" spans="1:13" ht="14.25" customHeight="1" x14ac:dyDescent="0.3">
      <c r="A3107" s="3"/>
      <c r="B3107" s="11" t="s">
        <v>1038</v>
      </c>
      <c r="C3107" s="14"/>
      <c r="D3107" s="10" t="s">
        <v>4882</v>
      </c>
      <c r="E3107" s="93">
        <v>486.767</v>
      </c>
      <c r="F3107" s="33">
        <f t="shared" si="112"/>
        <v>730.15049999999997</v>
      </c>
      <c r="G3107" s="11">
        <v>1</v>
      </c>
      <c r="H3107" s="126" t="s">
        <v>3138</v>
      </c>
      <c r="I3107" s="32"/>
      <c r="J3107" s="124"/>
      <c r="K3107" s="120"/>
      <c r="M3107" s="117"/>
    </row>
    <row r="3108" spans="1:13" ht="14.25" customHeight="1" x14ac:dyDescent="0.3">
      <c r="A3108" s="3"/>
      <c r="B3108" s="11" t="s">
        <v>1039</v>
      </c>
      <c r="C3108" s="14"/>
      <c r="D3108" s="10" t="s">
        <v>4883</v>
      </c>
      <c r="E3108" s="93">
        <v>973.62100000000009</v>
      </c>
      <c r="F3108" s="33">
        <f t="shared" ref="F3108:F3179" si="113">IF(G3108="ENV.","VENTA",IF(B3108="","",E3108+E3108*A$2/100))</f>
        <v>1460.4315000000001</v>
      </c>
      <c r="G3108" s="11">
        <v>1</v>
      </c>
      <c r="H3108" s="126" t="s">
        <v>3138</v>
      </c>
      <c r="I3108" s="32"/>
      <c r="J3108" s="124"/>
      <c r="K3108" s="120"/>
      <c r="M3108" s="117"/>
    </row>
    <row r="3109" spans="1:13" ht="14.25" customHeight="1" x14ac:dyDescent="0.3">
      <c r="A3109" s="3"/>
      <c r="B3109" s="11" t="s">
        <v>2677</v>
      </c>
      <c r="C3109" s="14"/>
      <c r="D3109" s="10" t="s">
        <v>4884</v>
      </c>
      <c r="E3109" s="93">
        <v>458.18300000000005</v>
      </c>
      <c r="F3109" s="33">
        <f t="shared" si="113"/>
        <v>687.2745000000001</v>
      </c>
      <c r="G3109" s="11">
        <v>1</v>
      </c>
      <c r="H3109" s="126" t="s">
        <v>3138</v>
      </c>
      <c r="I3109" s="32"/>
      <c r="J3109" s="124"/>
      <c r="K3109" s="120"/>
      <c r="M3109" s="117"/>
    </row>
    <row r="3110" spans="1:13" ht="14.25" customHeight="1" x14ac:dyDescent="0.3">
      <c r="A3110" s="3"/>
      <c r="B3110" s="11" t="s">
        <v>2674</v>
      </c>
      <c r="C3110" s="14"/>
      <c r="D3110" s="10" t="s">
        <v>4885</v>
      </c>
      <c r="E3110" s="93">
        <v>1026.079</v>
      </c>
      <c r="F3110" s="33">
        <f t="shared" si="113"/>
        <v>1539.1185</v>
      </c>
      <c r="G3110" s="11">
        <v>1</v>
      </c>
      <c r="H3110" s="126" t="s">
        <v>3138</v>
      </c>
      <c r="I3110" s="32"/>
      <c r="J3110" s="124"/>
      <c r="K3110" s="120"/>
      <c r="M3110" s="117"/>
    </row>
    <row r="3111" spans="1:13" ht="14.25" customHeight="1" x14ac:dyDescent="0.3">
      <c r="B3111" s="11" t="s">
        <v>2675</v>
      </c>
      <c r="C3111" s="14"/>
      <c r="D3111" s="10" t="s">
        <v>4886</v>
      </c>
      <c r="E3111" s="93">
        <v>1575.067</v>
      </c>
      <c r="F3111" s="33">
        <f t="shared" si="113"/>
        <v>2362.6005</v>
      </c>
      <c r="G3111" s="11">
        <v>1</v>
      </c>
      <c r="H3111" s="126" t="s">
        <v>3138</v>
      </c>
      <c r="I3111" s="32"/>
      <c r="J3111" s="124"/>
      <c r="K3111" s="120"/>
      <c r="M3111" s="117"/>
    </row>
    <row r="3112" spans="1:13" ht="14.25" customHeight="1" x14ac:dyDescent="0.3">
      <c r="B3112" s="11" t="s">
        <v>2680</v>
      </c>
      <c r="C3112" s="14"/>
      <c r="D3112" s="10" t="s">
        <v>4887</v>
      </c>
      <c r="E3112" s="93">
        <v>1260.0550000000001</v>
      </c>
      <c r="F3112" s="33">
        <f t="shared" si="113"/>
        <v>1890.0825</v>
      </c>
      <c r="G3112" s="11">
        <v>1</v>
      </c>
      <c r="H3112" s="126" t="s">
        <v>3138</v>
      </c>
      <c r="I3112" s="32"/>
      <c r="J3112" s="124"/>
      <c r="K3112" s="120"/>
      <c r="M3112" s="117"/>
    </row>
    <row r="3113" spans="1:13" ht="13.9" customHeight="1" x14ac:dyDescent="0.3">
      <c r="B3113" s="11" t="s">
        <v>2676</v>
      </c>
      <c r="C3113" s="14"/>
      <c r="D3113" s="10" t="s">
        <v>4888</v>
      </c>
      <c r="E3113" s="93">
        <v>1499.9760000000001</v>
      </c>
      <c r="F3113" s="33">
        <f t="shared" si="113"/>
        <v>2249.9639999999999</v>
      </c>
      <c r="G3113" s="11">
        <v>1</v>
      </c>
      <c r="H3113" s="126" t="s">
        <v>3138</v>
      </c>
      <c r="I3113" s="32"/>
      <c r="J3113" s="124"/>
      <c r="K3113" s="120"/>
      <c r="M3113" s="117"/>
    </row>
    <row r="3114" spans="1:13" ht="14.25" customHeight="1" x14ac:dyDescent="0.3">
      <c r="B3114" s="11" t="s">
        <v>3138</v>
      </c>
      <c r="C3114" s="14"/>
      <c r="D3114" s="10" t="s">
        <v>3138</v>
      </c>
      <c r="E3114" s="93" t="s">
        <v>3138</v>
      </c>
      <c r="F3114" s="33" t="str">
        <f t="shared" si="113"/>
        <v/>
      </c>
      <c r="G3114" s="11">
        <v>1</v>
      </c>
      <c r="H3114" s="126" t="s">
        <v>3138</v>
      </c>
      <c r="I3114" s="32"/>
      <c r="J3114" s="124"/>
      <c r="K3114" s="120"/>
      <c r="M3114" s="117"/>
    </row>
    <row r="3115" spans="1:13" ht="14.25" customHeight="1" x14ac:dyDescent="0.25">
      <c r="A3115" s="16"/>
      <c r="B3115" s="17"/>
      <c r="C3115" s="18" t="s">
        <v>2136</v>
      </c>
      <c r="D3115" s="19"/>
      <c r="E3115" s="94" t="s">
        <v>3138</v>
      </c>
      <c r="F3115" s="34" t="str">
        <f t="shared" si="113"/>
        <v/>
      </c>
      <c r="G3115" s="17"/>
      <c r="H3115" s="126" t="s">
        <v>3138</v>
      </c>
      <c r="I3115" s="32"/>
      <c r="J3115" s="124"/>
      <c r="K3115" s="120"/>
      <c r="M3115" s="117"/>
    </row>
    <row r="3116" spans="1:13" ht="14.25" customHeight="1" x14ac:dyDescent="0.3">
      <c r="A3116" s="21"/>
      <c r="B3116" s="22" t="s">
        <v>2402</v>
      </c>
      <c r="C3116" s="23"/>
      <c r="D3116" s="24" t="s">
        <v>3130</v>
      </c>
      <c r="E3116" s="95" t="s">
        <v>3629</v>
      </c>
      <c r="F3116" s="35" t="str">
        <f t="shared" si="113"/>
        <v>VENTA</v>
      </c>
      <c r="G3116" s="22" t="s">
        <v>1965</v>
      </c>
      <c r="H3116" s="126" t="s">
        <v>3138</v>
      </c>
      <c r="I3116" s="32"/>
      <c r="J3116" s="124"/>
      <c r="K3116" s="120"/>
      <c r="M3116" s="117"/>
    </row>
    <row r="3117" spans="1:13" ht="14.25" customHeight="1" x14ac:dyDescent="0.3">
      <c r="B3117" s="11" t="s">
        <v>1040</v>
      </c>
      <c r="C3117" s="14"/>
      <c r="D3117" s="10" t="s">
        <v>5923</v>
      </c>
      <c r="E3117" s="93">
        <v>111.238</v>
      </c>
      <c r="F3117" s="33">
        <f t="shared" si="113"/>
        <v>166.857</v>
      </c>
      <c r="G3117" s="11">
        <v>10</v>
      </c>
      <c r="H3117" s="126" t="s">
        <v>3138</v>
      </c>
      <c r="I3117" s="32"/>
      <c r="J3117" s="124"/>
      <c r="K3117" s="120"/>
      <c r="M3117" s="117"/>
    </row>
    <row r="3118" spans="1:13" ht="14.25" customHeight="1" x14ac:dyDescent="0.3">
      <c r="A3118"/>
      <c r="B3118" s="11" t="s">
        <v>1041</v>
      </c>
      <c r="C3118" s="14"/>
      <c r="D3118" s="10" t="s">
        <v>7511</v>
      </c>
      <c r="E3118" s="93">
        <v>85.85560000000001</v>
      </c>
      <c r="F3118" s="33">
        <f t="shared" si="113"/>
        <v>128.78340000000003</v>
      </c>
      <c r="G3118" s="11">
        <v>10</v>
      </c>
      <c r="H3118" s="126" t="s">
        <v>8135</v>
      </c>
      <c r="I3118" s="32"/>
      <c r="J3118" s="124"/>
      <c r="K3118" s="120"/>
      <c r="M3118" s="117"/>
    </row>
    <row r="3119" spans="1:13" ht="14.25" customHeight="1" x14ac:dyDescent="0.3">
      <c r="A3119" s="3"/>
      <c r="B3119" s="11" t="s">
        <v>1042</v>
      </c>
      <c r="C3119" s="14"/>
      <c r="D3119" s="10" t="s">
        <v>7512</v>
      </c>
      <c r="E3119" s="93">
        <v>113.37780000000001</v>
      </c>
      <c r="F3119" s="33">
        <f t="shared" si="113"/>
        <v>170.06670000000003</v>
      </c>
      <c r="G3119" s="11">
        <v>10</v>
      </c>
      <c r="H3119" s="126" t="s">
        <v>8135</v>
      </c>
      <c r="I3119" s="32"/>
      <c r="J3119" s="124"/>
      <c r="K3119" s="120"/>
      <c r="M3119" s="117"/>
    </row>
    <row r="3120" spans="1:13" ht="14.25" customHeight="1" x14ac:dyDescent="0.3">
      <c r="A3120" s="3"/>
      <c r="B3120" s="11" t="s">
        <v>1043</v>
      </c>
      <c r="C3120" s="14"/>
      <c r="D3120" s="10" t="s">
        <v>7513</v>
      </c>
      <c r="E3120" s="93">
        <v>134.34440000000001</v>
      </c>
      <c r="F3120" s="33">
        <f t="shared" si="113"/>
        <v>201.51660000000001</v>
      </c>
      <c r="G3120" s="11">
        <v>10</v>
      </c>
      <c r="H3120" s="126" t="s">
        <v>8135</v>
      </c>
      <c r="I3120" s="32"/>
      <c r="J3120" s="124"/>
      <c r="K3120" s="120"/>
      <c r="M3120" s="117"/>
    </row>
    <row r="3121" spans="1:13" ht="14.25" customHeight="1" x14ac:dyDescent="0.3">
      <c r="A3121" s="3"/>
      <c r="B3121" s="11" t="s">
        <v>1044</v>
      </c>
      <c r="C3121" s="14"/>
      <c r="D3121" s="10" t="s">
        <v>7514</v>
      </c>
      <c r="E3121" s="93">
        <v>196.60000000000002</v>
      </c>
      <c r="F3121" s="33">
        <f t="shared" si="113"/>
        <v>294.90000000000003</v>
      </c>
      <c r="G3121" s="11">
        <v>10</v>
      </c>
      <c r="H3121" s="126" t="s">
        <v>8135</v>
      </c>
      <c r="I3121" s="32"/>
      <c r="J3121" s="124"/>
      <c r="K3121" s="120"/>
      <c r="M3121" s="117"/>
    </row>
    <row r="3122" spans="1:13" ht="14.25" customHeight="1" x14ac:dyDescent="0.3">
      <c r="A3122" s="3"/>
      <c r="B3122" s="11" t="s">
        <v>1045</v>
      </c>
      <c r="C3122" s="14"/>
      <c r="D3122" s="10" t="s">
        <v>5919</v>
      </c>
      <c r="E3122" s="93">
        <v>376.17099999999999</v>
      </c>
      <c r="F3122" s="33">
        <f t="shared" si="113"/>
        <v>564.25649999999996</v>
      </c>
      <c r="G3122" s="11">
        <v>10</v>
      </c>
      <c r="H3122" s="126" t="s">
        <v>3138</v>
      </c>
      <c r="I3122" s="32"/>
      <c r="J3122" s="124"/>
      <c r="K3122" s="120"/>
      <c r="M3122" s="117"/>
    </row>
    <row r="3123" spans="1:13" ht="14.25" customHeight="1" x14ac:dyDescent="0.3">
      <c r="A3123" s="3"/>
      <c r="B3123" s="11" t="s">
        <v>1046</v>
      </c>
      <c r="C3123" s="14"/>
      <c r="D3123" s="10" t="s">
        <v>5922</v>
      </c>
      <c r="E3123" s="93">
        <v>431.72</v>
      </c>
      <c r="F3123" s="33">
        <f t="shared" si="113"/>
        <v>647.58000000000004</v>
      </c>
      <c r="G3123" s="11">
        <v>10</v>
      </c>
      <c r="H3123" s="126" t="s">
        <v>3138</v>
      </c>
      <c r="I3123" s="32"/>
      <c r="J3123" s="124"/>
      <c r="K3123" s="120"/>
      <c r="M3123" s="117"/>
    </row>
    <row r="3124" spans="1:13" ht="14.25" customHeight="1" x14ac:dyDescent="0.3">
      <c r="A3124" s="3"/>
      <c r="B3124" s="11" t="s">
        <v>3138</v>
      </c>
      <c r="C3124" s="14"/>
      <c r="D3124" s="10" t="s">
        <v>3138</v>
      </c>
      <c r="E3124" s="93" t="s">
        <v>3138</v>
      </c>
      <c r="F3124" s="33" t="str">
        <f t="shared" si="113"/>
        <v/>
      </c>
      <c r="G3124" s="11"/>
      <c r="H3124" s="126" t="s">
        <v>3138</v>
      </c>
      <c r="I3124" s="32"/>
      <c r="J3124" s="124"/>
      <c r="K3124" s="120"/>
      <c r="M3124" s="117"/>
    </row>
    <row r="3125" spans="1:13" ht="14.25" customHeight="1" x14ac:dyDescent="0.3">
      <c r="A3125" s="3"/>
      <c r="B3125" s="11" t="s">
        <v>1047</v>
      </c>
      <c r="C3125" s="14"/>
      <c r="D3125" s="10" t="s">
        <v>5924</v>
      </c>
      <c r="E3125" s="93">
        <v>302.50800000000004</v>
      </c>
      <c r="F3125" s="33">
        <f t="shared" si="113"/>
        <v>453.76200000000006</v>
      </c>
      <c r="G3125" s="11">
        <v>1</v>
      </c>
      <c r="H3125" s="126" t="s">
        <v>3138</v>
      </c>
      <c r="I3125" s="32"/>
      <c r="J3125" s="124"/>
      <c r="K3125" s="120"/>
      <c r="M3125" s="117"/>
    </row>
    <row r="3126" spans="1:13" ht="14.25" customHeight="1" x14ac:dyDescent="0.3">
      <c r="A3126" s="3"/>
      <c r="B3126" s="11" t="s">
        <v>1048</v>
      </c>
      <c r="C3126" s="14"/>
      <c r="D3126" s="10" t="s">
        <v>5926</v>
      </c>
      <c r="E3126" s="93">
        <v>348.41800000000001</v>
      </c>
      <c r="F3126" s="33">
        <f t="shared" si="113"/>
        <v>522.62699999999995</v>
      </c>
      <c r="G3126" s="11">
        <v>1</v>
      </c>
      <c r="H3126" s="126" t="s">
        <v>3138</v>
      </c>
      <c r="I3126" s="32"/>
      <c r="J3126" s="124"/>
      <c r="K3126" s="120"/>
      <c r="M3126" s="117"/>
    </row>
    <row r="3127" spans="1:13" ht="14.25" customHeight="1" x14ac:dyDescent="0.3">
      <c r="A3127" s="3"/>
      <c r="B3127" s="11" t="s">
        <v>1049</v>
      </c>
      <c r="C3127" s="14"/>
      <c r="D3127" s="10" t="s">
        <v>5915</v>
      </c>
      <c r="E3127" s="93">
        <v>426.88300000000004</v>
      </c>
      <c r="F3127" s="33">
        <f t="shared" si="113"/>
        <v>640.32450000000006</v>
      </c>
      <c r="G3127" s="11">
        <v>1</v>
      </c>
      <c r="H3127" s="126" t="s">
        <v>3138</v>
      </c>
      <c r="I3127" s="32"/>
      <c r="J3127" s="124"/>
      <c r="K3127" s="120"/>
      <c r="M3127" s="117"/>
    </row>
    <row r="3128" spans="1:13" ht="14.25" customHeight="1" x14ac:dyDescent="0.3">
      <c r="A3128" s="3"/>
      <c r="B3128" s="11" t="s">
        <v>1050</v>
      </c>
      <c r="C3128" s="14"/>
      <c r="D3128" s="10" t="s">
        <v>5917</v>
      </c>
      <c r="E3128" s="93">
        <v>582.77800000000002</v>
      </c>
      <c r="F3128" s="33">
        <f t="shared" si="113"/>
        <v>874.16700000000003</v>
      </c>
      <c r="G3128" s="11">
        <v>1</v>
      </c>
      <c r="H3128" s="126" t="s">
        <v>3138</v>
      </c>
      <c r="I3128" s="32"/>
      <c r="J3128" s="124"/>
      <c r="K3128" s="120"/>
      <c r="M3128" s="117"/>
    </row>
    <row r="3129" spans="1:13" ht="14.25" customHeight="1" x14ac:dyDescent="0.3">
      <c r="A3129" s="3"/>
      <c r="B3129" s="11" t="s">
        <v>1051</v>
      </c>
      <c r="C3129" s="14"/>
      <c r="D3129" s="10" t="s">
        <v>5920</v>
      </c>
      <c r="E3129" s="93">
        <v>656.30200000000002</v>
      </c>
      <c r="F3129" s="33">
        <f t="shared" si="113"/>
        <v>984.45299999999997</v>
      </c>
      <c r="G3129" s="11">
        <v>1</v>
      </c>
      <c r="H3129" s="126" t="s">
        <v>3138</v>
      </c>
      <c r="I3129" s="32"/>
      <c r="J3129" s="124"/>
      <c r="K3129" s="120"/>
      <c r="M3129" s="117"/>
    </row>
    <row r="3130" spans="1:13" ht="14.25" customHeight="1" x14ac:dyDescent="0.3">
      <c r="A3130" s="3"/>
      <c r="B3130" s="11" t="s">
        <v>3138</v>
      </c>
      <c r="C3130" s="14"/>
      <c r="D3130" s="10" t="s">
        <v>3138</v>
      </c>
      <c r="E3130" s="93" t="s">
        <v>3138</v>
      </c>
      <c r="F3130" s="33" t="str">
        <f t="shared" si="113"/>
        <v/>
      </c>
      <c r="G3130" s="11"/>
      <c r="H3130" s="126" t="s">
        <v>3138</v>
      </c>
      <c r="I3130" s="32"/>
      <c r="J3130" s="124"/>
      <c r="K3130" s="120"/>
      <c r="M3130" s="117"/>
    </row>
    <row r="3131" spans="1:13" ht="14.25" customHeight="1" x14ac:dyDescent="0.3">
      <c r="A3131" s="3"/>
      <c r="B3131" s="11" t="s">
        <v>1052</v>
      </c>
      <c r="C3131" s="14"/>
      <c r="D3131" s="10" t="s">
        <v>5925</v>
      </c>
      <c r="E3131" s="93">
        <v>454.91400000000004</v>
      </c>
      <c r="F3131" s="33">
        <f t="shared" si="113"/>
        <v>682.37100000000009</v>
      </c>
      <c r="G3131" s="11">
        <v>1</v>
      </c>
      <c r="H3131" s="126" t="s">
        <v>3138</v>
      </c>
      <c r="I3131" s="32"/>
      <c r="J3131" s="124"/>
      <c r="K3131" s="120"/>
      <c r="M3131" s="117"/>
    </row>
    <row r="3132" spans="1:13" ht="14.25" customHeight="1" x14ac:dyDescent="0.3">
      <c r="A3132" s="3"/>
      <c r="B3132" s="11" t="s">
        <v>1053</v>
      </c>
      <c r="C3132" s="14"/>
      <c r="D3132" s="10" t="s">
        <v>5927</v>
      </c>
      <c r="E3132" s="93">
        <v>523.12200000000007</v>
      </c>
      <c r="F3132" s="33">
        <f t="shared" si="113"/>
        <v>784.68300000000011</v>
      </c>
      <c r="G3132" s="11">
        <v>1</v>
      </c>
      <c r="H3132" s="126" t="s">
        <v>3138</v>
      </c>
      <c r="I3132" s="32"/>
      <c r="J3132" s="124"/>
      <c r="K3132" s="120"/>
      <c r="M3132" s="117"/>
    </row>
    <row r="3133" spans="1:13" ht="14.25" customHeight="1" x14ac:dyDescent="0.3">
      <c r="A3133" s="3"/>
      <c r="B3133" s="11" t="s">
        <v>1054</v>
      </c>
      <c r="C3133" s="14"/>
      <c r="D3133" s="10" t="s">
        <v>5916</v>
      </c>
      <c r="E3133" s="93">
        <v>598.64700000000005</v>
      </c>
      <c r="F3133" s="33">
        <f t="shared" si="113"/>
        <v>897.97050000000013</v>
      </c>
      <c r="G3133" s="11">
        <v>1</v>
      </c>
      <c r="H3133" s="126" t="s">
        <v>3138</v>
      </c>
      <c r="I3133" s="32"/>
      <c r="J3133" s="124"/>
      <c r="K3133" s="120"/>
      <c r="M3133" s="117"/>
    </row>
    <row r="3134" spans="1:13" ht="14.25" customHeight="1" x14ac:dyDescent="0.3">
      <c r="A3134" s="3"/>
      <c r="B3134" s="11" t="s">
        <v>1055</v>
      </c>
      <c r="C3134" s="14"/>
      <c r="D3134" s="10" t="s">
        <v>5918</v>
      </c>
      <c r="E3134" s="93">
        <v>751.04500000000007</v>
      </c>
      <c r="F3134" s="33">
        <f t="shared" si="113"/>
        <v>1126.5675000000001</v>
      </c>
      <c r="G3134" s="11">
        <v>1</v>
      </c>
      <c r="H3134" s="126" t="s">
        <v>3138</v>
      </c>
      <c r="I3134" s="32"/>
      <c r="J3134" s="124"/>
      <c r="K3134" s="120"/>
      <c r="M3134" s="117"/>
    </row>
    <row r="3135" spans="1:13" ht="14.25" customHeight="1" x14ac:dyDescent="0.3">
      <c r="B3135" s="11" t="s">
        <v>1056</v>
      </c>
      <c r="C3135" s="14"/>
      <c r="D3135" s="10" t="s">
        <v>5921</v>
      </c>
      <c r="E3135" s="93">
        <v>811.875</v>
      </c>
      <c r="F3135" s="33">
        <f t="shared" si="113"/>
        <v>1217.8125</v>
      </c>
      <c r="G3135" s="11">
        <v>1</v>
      </c>
      <c r="H3135" s="126" t="s">
        <v>3138</v>
      </c>
      <c r="I3135" s="32"/>
      <c r="J3135" s="124"/>
      <c r="K3135" s="120"/>
      <c r="M3135" s="117"/>
    </row>
    <row r="3136" spans="1:13" ht="14.25" customHeight="1" x14ac:dyDescent="0.3">
      <c r="B3136" s="11" t="s">
        <v>3138</v>
      </c>
      <c r="C3136" s="14"/>
      <c r="D3136" s="10" t="s">
        <v>3138</v>
      </c>
      <c r="E3136" s="93" t="s">
        <v>3138</v>
      </c>
      <c r="F3136" s="33" t="str">
        <f t="shared" si="113"/>
        <v/>
      </c>
      <c r="G3136" s="11"/>
      <c r="H3136" s="126" t="s">
        <v>3138</v>
      </c>
      <c r="I3136" s="32"/>
      <c r="J3136" s="124"/>
      <c r="K3136" s="120"/>
      <c r="M3136" s="117"/>
    </row>
    <row r="3137" spans="1:13" ht="14.25" customHeight="1" x14ac:dyDescent="0.25">
      <c r="A3137" s="16"/>
      <c r="B3137" s="17"/>
      <c r="C3137" s="18" t="s">
        <v>2137</v>
      </c>
      <c r="D3137" s="19"/>
      <c r="E3137" s="94" t="s">
        <v>3138</v>
      </c>
      <c r="F3137" s="34" t="str">
        <f t="shared" si="113"/>
        <v/>
      </c>
      <c r="G3137" s="17"/>
      <c r="H3137" s="126" t="s">
        <v>3138</v>
      </c>
      <c r="I3137" s="32"/>
      <c r="J3137" s="124"/>
      <c r="K3137" s="120"/>
      <c r="M3137" s="117"/>
    </row>
    <row r="3138" spans="1:13" ht="14.25" customHeight="1" x14ac:dyDescent="0.3">
      <c r="A3138" s="21"/>
      <c r="B3138" s="22" t="s">
        <v>2402</v>
      </c>
      <c r="C3138" s="23"/>
      <c r="D3138" s="24" t="s">
        <v>3130</v>
      </c>
      <c r="E3138" s="95" t="s">
        <v>3629</v>
      </c>
      <c r="F3138" s="35" t="str">
        <f t="shared" si="113"/>
        <v>VENTA</v>
      </c>
      <c r="G3138" s="22" t="s">
        <v>1965</v>
      </c>
      <c r="H3138" s="126" t="s">
        <v>3138</v>
      </c>
      <c r="I3138" s="32"/>
      <c r="J3138" s="124"/>
      <c r="K3138" s="120"/>
      <c r="M3138" s="117"/>
    </row>
    <row r="3139" spans="1:13" ht="14.25" customHeight="1" x14ac:dyDescent="0.3">
      <c r="B3139" s="11" t="s">
        <v>3306</v>
      </c>
      <c r="C3139" s="14"/>
      <c r="D3139" s="10" t="s">
        <v>7571</v>
      </c>
      <c r="E3139" s="93">
        <v>145.6</v>
      </c>
      <c r="F3139" s="93">
        <f t="shared" ref="F3139" si="114">IF(G3139="ENV.","VENTA",IF(B3139="","",E3139+E3139*A$2/100))</f>
        <v>218.39999999999998</v>
      </c>
      <c r="G3139" s="11">
        <v>50</v>
      </c>
      <c r="H3139" s="126" t="s">
        <v>8135</v>
      </c>
      <c r="I3139" s="32"/>
      <c r="J3139" s="124"/>
      <c r="K3139" s="120"/>
      <c r="M3139" s="117"/>
    </row>
    <row r="3140" spans="1:13" ht="14.25" customHeight="1" x14ac:dyDescent="0.3">
      <c r="B3140" s="11" t="s">
        <v>3307</v>
      </c>
      <c r="C3140" s="14"/>
      <c r="D3140" s="10" t="s">
        <v>7569</v>
      </c>
      <c r="E3140" s="93">
        <v>294</v>
      </c>
      <c r="F3140" s="93">
        <f t="shared" ref="F3140:F3142" si="115">IF(G3140="ENV.","VENTA",IF(B3140="","",E3140+E3140*A$2/100))</f>
        <v>441</v>
      </c>
      <c r="G3140" s="11">
        <v>50</v>
      </c>
      <c r="H3140" s="126" t="s">
        <v>8135</v>
      </c>
      <c r="I3140" s="32"/>
      <c r="J3140" s="124"/>
      <c r="K3140" s="120"/>
      <c r="M3140" s="117"/>
    </row>
    <row r="3141" spans="1:13" ht="14.25" customHeight="1" x14ac:dyDescent="0.3">
      <c r="B3141" s="11" t="s">
        <v>3308</v>
      </c>
      <c r="C3141" s="14"/>
      <c r="D3141" s="10" t="s">
        <v>7572</v>
      </c>
      <c r="E3141" s="93">
        <v>153.68890000000002</v>
      </c>
      <c r="F3141" s="93">
        <f t="shared" si="115"/>
        <v>230.53335000000004</v>
      </c>
      <c r="G3141" s="11">
        <v>50</v>
      </c>
      <c r="H3141" s="126" t="s">
        <v>8135</v>
      </c>
      <c r="I3141" s="32"/>
      <c r="J3141" s="124"/>
      <c r="K3141" s="120"/>
      <c r="M3141" s="117"/>
    </row>
    <row r="3142" spans="1:13" ht="14.25" customHeight="1" x14ac:dyDescent="0.3">
      <c r="B3142" s="11" t="s">
        <v>3309</v>
      </c>
      <c r="C3142" s="14"/>
      <c r="D3142" s="10" t="s">
        <v>7570</v>
      </c>
      <c r="E3142" s="93">
        <v>305.76</v>
      </c>
      <c r="F3142" s="93">
        <f t="shared" si="115"/>
        <v>458.64</v>
      </c>
      <c r="G3142" s="11">
        <v>50</v>
      </c>
      <c r="H3142" s="126" t="s">
        <v>8135</v>
      </c>
      <c r="I3142" s="32"/>
      <c r="J3142" s="124"/>
      <c r="K3142" s="120"/>
      <c r="M3142" s="117"/>
    </row>
    <row r="3143" spans="1:13" ht="14.25" customHeight="1" x14ac:dyDescent="0.3">
      <c r="B3143" s="11" t="s">
        <v>1057</v>
      </c>
      <c r="C3143" s="14"/>
      <c r="D3143" s="10" t="s">
        <v>4534</v>
      </c>
      <c r="F3143" s="93"/>
      <c r="G3143" s="11">
        <v>50</v>
      </c>
      <c r="H3143" s="126" t="s">
        <v>3138</v>
      </c>
      <c r="I3143" s="32"/>
      <c r="J3143" s="124"/>
      <c r="K3143" s="120"/>
      <c r="M3143" s="117"/>
    </row>
    <row r="3144" spans="1:13" ht="14.25" customHeight="1" x14ac:dyDescent="0.3">
      <c r="B3144" s="11" t="s">
        <v>1058</v>
      </c>
      <c r="C3144" s="14"/>
      <c r="D3144" s="10" t="s">
        <v>4535</v>
      </c>
      <c r="F3144" s="93"/>
      <c r="G3144" s="11">
        <v>50</v>
      </c>
      <c r="H3144" s="126" t="s">
        <v>3138</v>
      </c>
      <c r="I3144" s="32"/>
      <c r="J3144" s="124"/>
      <c r="K3144" s="120"/>
      <c r="M3144" s="117"/>
    </row>
    <row r="3145" spans="1:13" ht="14.25" customHeight="1" x14ac:dyDescent="0.25">
      <c r="A3145" s="16"/>
      <c r="B3145" s="17"/>
      <c r="C3145" s="18" t="s">
        <v>6376</v>
      </c>
      <c r="D3145" s="19"/>
      <c r="E3145" s="94" t="s">
        <v>3138</v>
      </c>
      <c r="F3145" s="34" t="str">
        <f t="shared" ref="F3145:F3150" si="116">IF(G3145="ENV.","VENTA",IF(B3145="","",E3145+E3145*A$2/100))</f>
        <v/>
      </c>
      <c r="G3145" s="17"/>
      <c r="H3145" s="126" t="s">
        <v>3138</v>
      </c>
      <c r="I3145" s="32"/>
      <c r="J3145" s="124"/>
      <c r="K3145" s="120"/>
      <c r="M3145" s="117"/>
    </row>
    <row r="3146" spans="1:13" ht="14.25" customHeight="1" x14ac:dyDescent="0.3">
      <c r="A3146" s="21"/>
      <c r="B3146" s="22" t="s">
        <v>2402</v>
      </c>
      <c r="C3146" s="23"/>
      <c r="D3146" s="24" t="s">
        <v>3130</v>
      </c>
      <c r="E3146" s="95" t="s">
        <v>3629</v>
      </c>
      <c r="F3146" s="35" t="str">
        <f t="shared" si="116"/>
        <v>VENTA</v>
      </c>
      <c r="G3146" s="22" t="s">
        <v>1965</v>
      </c>
      <c r="H3146" s="126" t="s">
        <v>3138</v>
      </c>
      <c r="I3146" s="32"/>
      <c r="J3146" s="124"/>
      <c r="K3146" s="120"/>
      <c r="M3146" s="117"/>
    </row>
    <row r="3147" spans="1:13" ht="14.25" customHeight="1" x14ac:dyDescent="0.3">
      <c r="B3147" s="11" t="s">
        <v>5906</v>
      </c>
      <c r="C3147" s="14"/>
      <c r="D3147" s="10" t="s">
        <v>6405</v>
      </c>
      <c r="E3147" s="93">
        <v>566.84</v>
      </c>
      <c r="F3147" s="33">
        <f t="shared" si="116"/>
        <v>850.26</v>
      </c>
      <c r="G3147" s="11">
        <v>0</v>
      </c>
      <c r="H3147" s="126" t="s">
        <v>3138</v>
      </c>
      <c r="I3147" s="32"/>
      <c r="J3147" s="124"/>
      <c r="K3147" s="120"/>
      <c r="M3147" s="117"/>
    </row>
    <row r="3148" spans="1:13" ht="14.25" customHeight="1" x14ac:dyDescent="0.3">
      <c r="A3148"/>
      <c r="B3148" s="11" t="s">
        <v>5908</v>
      </c>
      <c r="C3148" s="14"/>
      <c r="D3148" s="10" t="s">
        <v>6407</v>
      </c>
      <c r="E3148" s="93">
        <v>1984.211</v>
      </c>
      <c r="F3148" s="33">
        <f t="shared" si="116"/>
        <v>2976.3164999999999</v>
      </c>
      <c r="G3148" s="11">
        <v>1</v>
      </c>
      <c r="H3148" s="126" t="s">
        <v>3138</v>
      </c>
      <c r="I3148" s="32"/>
      <c r="J3148" s="124"/>
      <c r="K3148" s="120"/>
      <c r="M3148" s="117"/>
    </row>
    <row r="3149" spans="1:13" ht="14.25" customHeight="1" x14ac:dyDescent="0.3">
      <c r="B3149" s="11" t="s">
        <v>5905</v>
      </c>
      <c r="C3149" s="14"/>
      <c r="D3149" s="10" t="s">
        <v>6404</v>
      </c>
      <c r="E3149" s="93">
        <v>4703.9949999999999</v>
      </c>
      <c r="F3149" s="33">
        <f t="shared" si="116"/>
        <v>7055.9925000000003</v>
      </c>
      <c r="G3149" s="11">
        <v>1</v>
      </c>
      <c r="H3149" s="126" t="s">
        <v>3138</v>
      </c>
      <c r="I3149" s="32"/>
      <c r="J3149" s="124"/>
      <c r="K3149" s="120"/>
      <c r="M3149" s="117"/>
    </row>
    <row r="3150" spans="1:13" ht="14.25" customHeight="1" x14ac:dyDescent="0.3">
      <c r="B3150" s="11" t="s">
        <v>5907</v>
      </c>
      <c r="C3150" s="14"/>
      <c r="D3150" s="10" t="s">
        <v>6406</v>
      </c>
      <c r="E3150" s="93">
        <v>9014.3639999999996</v>
      </c>
      <c r="F3150" s="33">
        <f t="shared" si="116"/>
        <v>13521.545999999998</v>
      </c>
      <c r="G3150" s="11"/>
      <c r="H3150" s="126" t="s">
        <v>3138</v>
      </c>
      <c r="I3150" s="32"/>
      <c r="J3150" s="124"/>
      <c r="K3150" s="120"/>
      <c r="M3150" s="117"/>
    </row>
    <row r="3151" spans="1:13" ht="14.25" customHeight="1" x14ac:dyDescent="0.25">
      <c r="A3151" s="16"/>
      <c r="B3151" s="17"/>
      <c r="C3151" s="18" t="s">
        <v>6375</v>
      </c>
      <c r="D3151" s="19"/>
      <c r="E3151" s="94" t="s">
        <v>3138</v>
      </c>
      <c r="F3151" s="34" t="str">
        <f t="shared" si="113"/>
        <v/>
      </c>
      <c r="G3151" s="17"/>
      <c r="H3151" s="126" t="s">
        <v>3138</v>
      </c>
      <c r="I3151" s="32"/>
      <c r="J3151" s="124"/>
      <c r="K3151" s="120"/>
      <c r="M3151" s="117"/>
    </row>
    <row r="3152" spans="1:13" ht="14.25" customHeight="1" x14ac:dyDescent="0.3">
      <c r="A3152" s="21"/>
      <c r="B3152" s="22" t="s">
        <v>2402</v>
      </c>
      <c r="C3152" s="23"/>
      <c r="D3152" s="24" t="s">
        <v>3130</v>
      </c>
      <c r="E3152" s="95" t="s">
        <v>3629</v>
      </c>
      <c r="F3152" s="35" t="str">
        <f t="shared" si="113"/>
        <v>VENTA</v>
      </c>
      <c r="G3152" s="22" t="s">
        <v>1965</v>
      </c>
      <c r="H3152" s="126" t="s">
        <v>3138</v>
      </c>
      <c r="I3152" s="32"/>
      <c r="J3152" s="124"/>
      <c r="K3152" s="120"/>
      <c r="M3152" s="117"/>
    </row>
    <row r="3153" spans="1:13" ht="14.25" customHeight="1" x14ac:dyDescent="0.3">
      <c r="B3153" s="11" t="s">
        <v>3299</v>
      </c>
      <c r="C3153" s="14"/>
      <c r="D3153" s="10" t="s">
        <v>6363</v>
      </c>
      <c r="E3153" s="93">
        <v>3178.4</v>
      </c>
      <c r="F3153" s="33">
        <f t="shared" si="113"/>
        <v>4767.6000000000004</v>
      </c>
      <c r="G3153" s="11">
        <v>0</v>
      </c>
      <c r="H3153" s="126" t="s">
        <v>7531</v>
      </c>
      <c r="I3153" s="32"/>
      <c r="J3153" s="124"/>
      <c r="K3153" s="120"/>
      <c r="M3153" s="117"/>
    </row>
    <row r="3154" spans="1:13" ht="14.25" customHeight="1" x14ac:dyDescent="0.3">
      <c r="A3154"/>
      <c r="B3154" s="11" t="s">
        <v>3529</v>
      </c>
      <c r="C3154" s="14"/>
      <c r="D3154" s="10" t="s">
        <v>6364</v>
      </c>
      <c r="E3154" s="93">
        <v>3553.9500000000003</v>
      </c>
      <c r="F3154" s="33">
        <f t="shared" si="113"/>
        <v>5330.9250000000002</v>
      </c>
      <c r="G3154" s="11">
        <v>1</v>
      </c>
      <c r="H3154" s="126" t="s">
        <v>7531</v>
      </c>
      <c r="I3154" s="32"/>
      <c r="J3154" s="124"/>
      <c r="K3154" s="120"/>
      <c r="M3154" s="117"/>
    </row>
    <row r="3155" spans="1:13" ht="14.25" customHeight="1" x14ac:dyDescent="0.3">
      <c r="B3155" s="11" t="s">
        <v>3300</v>
      </c>
      <c r="C3155" s="14"/>
      <c r="D3155" s="10" t="s">
        <v>6365</v>
      </c>
      <c r="E3155" s="93">
        <v>4158.6000000000004</v>
      </c>
      <c r="F3155" s="33">
        <f t="shared" si="113"/>
        <v>6237.9000000000005</v>
      </c>
      <c r="G3155" s="11">
        <v>1</v>
      </c>
      <c r="H3155" s="126" t="s">
        <v>7540</v>
      </c>
      <c r="I3155" s="32"/>
      <c r="J3155" s="124"/>
      <c r="K3155" s="120"/>
      <c r="M3155" s="117"/>
    </row>
    <row r="3156" spans="1:13" ht="14.25" customHeight="1" x14ac:dyDescent="0.3">
      <c r="B3156" s="11"/>
      <c r="C3156" s="14"/>
      <c r="D3156" s="10" t="s">
        <v>3138</v>
      </c>
      <c r="E3156" s="93" t="s">
        <v>3138</v>
      </c>
      <c r="F3156" s="33" t="str">
        <f t="shared" si="113"/>
        <v/>
      </c>
      <c r="G3156" s="11"/>
      <c r="H3156" s="126" t="s">
        <v>3138</v>
      </c>
      <c r="I3156" s="32"/>
      <c r="J3156" s="124"/>
      <c r="K3156" s="120"/>
      <c r="M3156" s="117"/>
    </row>
    <row r="3157" spans="1:13" ht="14.25" customHeight="1" x14ac:dyDescent="0.25">
      <c r="A3157" s="16"/>
      <c r="B3157" s="17"/>
      <c r="C3157" s="18" t="s">
        <v>2138</v>
      </c>
      <c r="D3157" s="19"/>
      <c r="E3157" s="94" t="s">
        <v>3138</v>
      </c>
      <c r="F3157" s="34" t="str">
        <f t="shared" si="113"/>
        <v/>
      </c>
      <c r="G3157" s="17"/>
      <c r="H3157" s="126" t="s">
        <v>3138</v>
      </c>
      <c r="I3157" s="32"/>
      <c r="J3157" s="124"/>
      <c r="K3157" s="120"/>
      <c r="M3157" s="117"/>
    </row>
    <row r="3158" spans="1:13" ht="14.25" customHeight="1" x14ac:dyDescent="0.3">
      <c r="A3158" s="21"/>
      <c r="B3158" s="22" t="s">
        <v>2402</v>
      </c>
      <c r="C3158" s="23"/>
      <c r="D3158" s="24" t="s">
        <v>3130</v>
      </c>
      <c r="E3158" s="95" t="s">
        <v>3629</v>
      </c>
      <c r="F3158" s="35" t="str">
        <f t="shared" si="113"/>
        <v>VENTA</v>
      </c>
      <c r="G3158" s="22" t="s">
        <v>1965</v>
      </c>
      <c r="H3158" s="126" t="s">
        <v>3138</v>
      </c>
      <c r="I3158" s="32"/>
      <c r="J3158" s="124"/>
      <c r="K3158" s="120"/>
      <c r="M3158" s="117"/>
    </row>
    <row r="3159" spans="1:13" ht="14.25" customHeight="1" x14ac:dyDescent="0.3">
      <c r="B3159" s="11" t="s">
        <v>1059</v>
      </c>
      <c r="C3159" s="14"/>
      <c r="D3159" s="10" t="s">
        <v>4492</v>
      </c>
      <c r="E3159" s="93">
        <v>91.805000000000007</v>
      </c>
      <c r="F3159" s="33">
        <f t="shared" si="113"/>
        <v>137.70750000000001</v>
      </c>
      <c r="G3159" s="11">
        <v>10</v>
      </c>
      <c r="H3159" s="126" t="s">
        <v>7530</v>
      </c>
      <c r="I3159" s="32"/>
      <c r="J3159" s="124"/>
      <c r="K3159" s="120"/>
      <c r="M3159" s="117"/>
    </row>
    <row r="3160" spans="1:13" ht="14.25" customHeight="1" x14ac:dyDescent="0.3">
      <c r="B3160" s="11" t="s">
        <v>1060</v>
      </c>
      <c r="C3160" s="14"/>
      <c r="D3160" s="10" t="s">
        <v>4493</v>
      </c>
      <c r="E3160" s="93">
        <v>137.70699999999999</v>
      </c>
      <c r="F3160" s="33">
        <f t="shared" si="113"/>
        <v>206.56049999999999</v>
      </c>
      <c r="G3160" s="11">
        <v>10</v>
      </c>
      <c r="H3160" s="126" t="s">
        <v>7530</v>
      </c>
      <c r="I3160" s="32"/>
      <c r="J3160" s="124"/>
      <c r="K3160" s="120"/>
      <c r="M3160" s="117"/>
    </row>
    <row r="3161" spans="1:13" ht="14.25" customHeight="1" x14ac:dyDescent="0.3">
      <c r="B3161" s="11" t="s">
        <v>1061</v>
      </c>
      <c r="C3161" s="14"/>
      <c r="D3161" s="10" t="s">
        <v>4494</v>
      </c>
      <c r="E3161" s="93">
        <v>229.512</v>
      </c>
      <c r="F3161" s="33">
        <f t="shared" si="113"/>
        <v>344.26800000000003</v>
      </c>
      <c r="G3161" s="11">
        <v>10</v>
      </c>
      <c r="H3161" s="126" t="s">
        <v>7530</v>
      </c>
      <c r="I3161" s="32"/>
      <c r="J3161" s="124"/>
      <c r="K3161" s="120"/>
      <c r="M3161" s="117"/>
    </row>
    <row r="3162" spans="1:13" ht="14.25" customHeight="1" x14ac:dyDescent="0.25">
      <c r="A3162" s="16"/>
      <c r="B3162" s="17"/>
      <c r="C3162" s="18" t="s">
        <v>2139</v>
      </c>
      <c r="D3162" s="19"/>
      <c r="E3162" s="94" t="s">
        <v>3138</v>
      </c>
      <c r="F3162" s="34" t="str">
        <f t="shared" si="113"/>
        <v/>
      </c>
      <c r="G3162" s="17"/>
      <c r="H3162" s="126" t="s">
        <v>3138</v>
      </c>
      <c r="I3162" s="32"/>
      <c r="J3162" s="124"/>
      <c r="K3162" s="120"/>
      <c r="M3162" s="117"/>
    </row>
    <row r="3163" spans="1:13" ht="14.25" customHeight="1" x14ac:dyDescent="0.3">
      <c r="A3163" s="21"/>
      <c r="B3163" s="22" t="s">
        <v>2402</v>
      </c>
      <c r="C3163" s="23"/>
      <c r="D3163" s="24" t="s">
        <v>3130</v>
      </c>
      <c r="E3163" s="95" t="s">
        <v>3629</v>
      </c>
      <c r="F3163" s="35" t="str">
        <f t="shared" si="113"/>
        <v>VENTA</v>
      </c>
      <c r="G3163" s="22" t="s">
        <v>1965</v>
      </c>
      <c r="H3163" s="126" t="s">
        <v>3138</v>
      </c>
      <c r="I3163" s="32"/>
      <c r="J3163" s="124"/>
      <c r="K3163" s="120"/>
      <c r="M3163" s="117"/>
    </row>
    <row r="3164" spans="1:13" ht="14.25" customHeight="1" x14ac:dyDescent="0.3">
      <c r="B3164" s="11" t="s">
        <v>1062</v>
      </c>
      <c r="C3164" s="14"/>
      <c r="D3164" s="10" t="s">
        <v>4472</v>
      </c>
      <c r="E3164" s="93">
        <v>136.17600000000002</v>
      </c>
      <c r="F3164" s="33">
        <f t="shared" si="113"/>
        <v>204.26400000000001</v>
      </c>
      <c r="G3164" s="11">
        <v>60</v>
      </c>
      <c r="H3164" s="126" t="s">
        <v>3138</v>
      </c>
      <c r="I3164" s="32"/>
      <c r="J3164" s="124"/>
      <c r="K3164" s="120"/>
      <c r="M3164" s="117"/>
    </row>
    <row r="3165" spans="1:13" ht="14.25" customHeight="1" x14ac:dyDescent="0.3">
      <c r="B3165" s="11" t="s">
        <v>1063</v>
      </c>
      <c r="C3165" s="14"/>
      <c r="D3165" s="10" t="s">
        <v>4481</v>
      </c>
      <c r="E3165" s="93">
        <v>165.50300000000001</v>
      </c>
      <c r="F3165" s="33">
        <f t="shared" si="113"/>
        <v>248.25450000000004</v>
      </c>
      <c r="G3165" s="11">
        <v>60</v>
      </c>
      <c r="H3165" s="126" t="s">
        <v>3138</v>
      </c>
      <c r="I3165" s="32"/>
      <c r="J3165" s="124"/>
      <c r="K3165" s="120"/>
      <c r="M3165" s="117"/>
    </row>
    <row r="3166" spans="1:13" ht="14.25" customHeight="1" x14ac:dyDescent="0.3">
      <c r="B3166" s="11" t="s">
        <v>1064</v>
      </c>
      <c r="C3166" s="14"/>
      <c r="D3166" s="10" t="s">
        <v>4484</v>
      </c>
      <c r="E3166" s="93">
        <v>200.273</v>
      </c>
      <c r="F3166" s="33">
        <f t="shared" si="113"/>
        <v>300.40949999999998</v>
      </c>
      <c r="G3166" s="11">
        <v>60</v>
      </c>
      <c r="H3166" s="126" t="s">
        <v>3138</v>
      </c>
      <c r="I3166" s="32"/>
      <c r="J3166" s="124"/>
      <c r="K3166" s="120"/>
      <c r="M3166" s="117"/>
    </row>
    <row r="3167" spans="1:13" ht="14.25" customHeight="1" x14ac:dyDescent="0.3">
      <c r="B3167" s="11" t="s">
        <v>1065</v>
      </c>
      <c r="C3167" s="14"/>
      <c r="D3167" s="10" t="s">
        <v>4488</v>
      </c>
      <c r="E3167" s="93">
        <v>244.05200000000002</v>
      </c>
      <c r="F3167" s="33">
        <f t="shared" si="113"/>
        <v>366.07800000000003</v>
      </c>
      <c r="G3167" s="11">
        <v>60</v>
      </c>
      <c r="H3167" s="126" t="s">
        <v>3138</v>
      </c>
      <c r="I3167" s="32"/>
      <c r="J3167" s="124"/>
      <c r="K3167" s="120"/>
      <c r="M3167" s="117"/>
    </row>
    <row r="3168" spans="1:13" ht="14.25" customHeight="1" x14ac:dyDescent="0.3">
      <c r="B3168" s="11" t="s">
        <v>1066</v>
      </c>
      <c r="C3168" s="14"/>
      <c r="D3168" s="10" t="s">
        <v>4489</v>
      </c>
      <c r="E3168" s="93">
        <v>662.63300000000004</v>
      </c>
      <c r="F3168" s="33">
        <f t="shared" si="113"/>
        <v>993.94950000000006</v>
      </c>
      <c r="G3168" s="11">
        <v>60</v>
      </c>
      <c r="H3168" s="126" t="s">
        <v>3138</v>
      </c>
      <c r="I3168" s="32"/>
      <c r="J3168" s="124"/>
      <c r="K3168" s="120"/>
      <c r="M3168" s="117"/>
    </row>
    <row r="3169" spans="1:13" ht="14.25" customHeight="1" x14ac:dyDescent="0.25">
      <c r="A3169" s="16"/>
      <c r="B3169" s="17"/>
      <c r="C3169" s="18" t="s">
        <v>3112</v>
      </c>
      <c r="D3169" s="19"/>
      <c r="E3169" s="94" t="s">
        <v>3138</v>
      </c>
      <c r="F3169" s="34" t="str">
        <f t="shared" si="113"/>
        <v/>
      </c>
      <c r="G3169" s="17"/>
      <c r="H3169" s="126" t="s">
        <v>3138</v>
      </c>
      <c r="I3169" s="32"/>
      <c r="J3169" s="124"/>
      <c r="K3169" s="120"/>
      <c r="M3169" s="117"/>
    </row>
    <row r="3170" spans="1:13" ht="14.25" customHeight="1" x14ac:dyDescent="0.3">
      <c r="A3170" s="21"/>
      <c r="B3170" s="22" t="s">
        <v>2402</v>
      </c>
      <c r="C3170" s="23"/>
      <c r="D3170" s="24" t="s">
        <v>3130</v>
      </c>
      <c r="E3170" s="95" t="s">
        <v>3629</v>
      </c>
      <c r="F3170" s="35" t="str">
        <f t="shared" si="113"/>
        <v>VENTA</v>
      </c>
      <c r="G3170" s="22" t="s">
        <v>1965</v>
      </c>
      <c r="H3170" s="126" t="s">
        <v>3138</v>
      </c>
      <c r="I3170" s="32"/>
      <c r="J3170" s="124"/>
      <c r="K3170" s="120"/>
      <c r="M3170" s="117"/>
    </row>
    <row r="3171" spans="1:13" ht="14.25" customHeight="1" x14ac:dyDescent="0.3">
      <c r="B3171" s="11" t="s">
        <v>2862</v>
      </c>
      <c r="C3171" s="14"/>
      <c r="D3171" s="10" t="s">
        <v>5913</v>
      </c>
      <c r="E3171" s="93">
        <v>371.10900000000004</v>
      </c>
      <c r="F3171" s="33">
        <f t="shared" si="113"/>
        <v>556.66350000000011</v>
      </c>
      <c r="G3171" s="11">
        <v>12</v>
      </c>
      <c r="H3171" s="126" t="s">
        <v>7538</v>
      </c>
      <c r="I3171" s="32"/>
      <c r="J3171" s="124"/>
      <c r="K3171" s="120"/>
      <c r="M3171" s="117"/>
    </row>
    <row r="3172" spans="1:13" ht="14.25" customHeight="1" x14ac:dyDescent="0.3">
      <c r="B3172" s="11" t="s">
        <v>2863</v>
      </c>
      <c r="C3172" s="14"/>
      <c r="D3172" s="10" t="s">
        <v>5891</v>
      </c>
      <c r="E3172" s="93">
        <v>742.21900000000005</v>
      </c>
      <c r="F3172" s="33">
        <f t="shared" si="113"/>
        <v>1113.3285000000001</v>
      </c>
      <c r="G3172" s="11">
        <v>12</v>
      </c>
      <c r="H3172" s="126" t="s">
        <v>7538</v>
      </c>
      <c r="I3172" s="32"/>
      <c r="J3172" s="124"/>
      <c r="K3172" s="120"/>
      <c r="M3172" s="117"/>
    </row>
    <row r="3173" spans="1:13" ht="14.25" customHeight="1" x14ac:dyDescent="0.25">
      <c r="A3173" s="16"/>
      <c r="B3173" s="17"/>
      <c r="C3173" s="18" t="s">
        <v>5592</v>
      </c>
      <c r="D3173" s="19"/>
      <c r="E3173" s="94" t="s">
        <v>3138</v>
      </c>
      <c r="F3173" s="34" t="str">
        <f>IF(G3173="ENV.","VENTA",IF(B3173="","",E3173+E3173*A$2/100))</f>
        <v/>
      </c>
      <c r="G3173" s="17"/>
      <c r="H3173" s="126" t="s">
        <v>3138</v>
      </c>
      <c r="I3173" s="32"/>
      <c r="J3173" s="124"/>
      <c r="K3173" s="120"/>
      <c r="M3173" s="117"/>
    </row>
    <row r="3174" spans="1:13" ht="14.25" customHeight="1" x14ac:dyDescent="0.3">
      <c r="B3174" s="11" t="s">
        <v>5351</v>
      </c>
      <c r="C3174" s="14"/>
      <c r="D3174" s="10" t="s">
        <v>5896</v>
      </c>
      <c r="E3174" s="93">
        <v>431.72</v>
      </c>
      <c r="F3174" s="33">
        <f>IF(G3174="ENV.","VENTA",IF(B3174="","",E3174+E3174*A$2/100))</f>
        <v>647.58000000000004</v>
      </c>
      <c r="G3174" s="11"/>
      <c r="H3174" s="126" t="s">
        <v>3138</v>
      </c>
      <c r="I3174" s="32"/>
      <c r="J3174" s="124"/>
      <c r="K3174" s="120"/>
      <c r="M3174" s="117"/>
    </row>
    <row r="3175" spans="1:13" ht="14.25" customHeight="1" x14ac:dyDescent="0.3">
      <c r="B3175" s="11" t="s">
        <v>5352</v>
      </c>
      <c r="C3175" s="14"/>
      <c r="D3175" s="10" t="s">
        <v>5897</v>
      </c>
      <c r="E3175" s="93">
        <v>609.86099999999999</v>
      </c>
      <c r="F3175" s="33">
        <f>IF(G3175="ENV.","VENTA",IF(B3175="","",E3175+E3175*A$2/100))</f>
        <v>914.79150000000004</v>
      </c>
      <c r="G3175" s="11"/>
      <c r="H3175" s="126" t="s">
        <v>3138</v>
      </c>
      <c r="I3175" s="32"/>
      <c r="J3175" s="124"/>
      <c r="K3175" s="120"/>
      <c r="M3175" s="117"/>
    </row>
    <row r="3176" spans="1:13" ht="14.25" customHeight="1" x14ac:dyDescent="0.3">
      <c r="B3176" s="11" t="s">
        <v>5353</v>
      </c>
      <c r="C3176" s="14"/>
      <c r="D3176" s="10" t="s">
        <v>5898</v>
      </c>
      <c r="E3176" s="93">
        <v>699.41000000000008</v>
      </c>
      <c r="F3176" s="33">
        <f>IF(G3176="ENV.","VENTA",IF(B3176="","",E3176+E3176*A$2/100))</f>
        <v>1049.1150000000002</v>
      </c>
      <c r="G3176" s="11"/>
      <c r="H3176" s="126" t="s">
        <v>3138</v>
      </c>
      <c r="I3176" s="32"/>
      <c r="J3176" s="124"/>
      <c r="K3176" s="120"/>
      <c r="M3176" s="117"/>
    </row>
    <row r="3177" spans="1:13" ht="14.25" customHeight="1" x14ac:dyDescent="0.25">
      <c r="A3177" s="16"/>
      <c r="B3177" s="17"/>
      <c r="C3177" s="18" t="s">
        <v>3124</v>
      </c>
      <c r="D3177" s="19"/>
      <c r="E3177" s="94" t="s">
        <v>3138</v>
      </c>
      <c r="F3177" s="34" t="str">
        <f t="shared" si="113"/>
        <v/>
      </c>
      <c r="G3177" s="17"/>
      <c r="H3177" s="126" t="s">
        <v>3138</v>
      </c>
      <c r="I3177" s="32"/>
      <c r="J3177" s="124"/>
      <c r="K3177" s="120"/>
      <c r="M3177" s="117"/>
    </row>
    <row r="3178" spans="1:13" ht="14.25" customHeight="1" x14ac:dyDescent="0.3">
      <c r="A3178" s="21"/>
      <c r="B3178" s="22" t="s">
        <v>2402</v>
      </c>
      <c r="C3178" s="23"/>
      <c r="D3178" s="24" t="s">
        <v>3130</v>
      </c>
      <c r="E3178" s="95" t="s">
        <v>3629</v>
      </c>
      <c r="F3178" s="35" t="str">
        <f t="shared" si="113"/>
        <v>VENTA</v>
      </c>
      <c r="G3178" s="22" t="s">
        <v>1965</v>
      </c>
      <c r="H3178" s="126" t="s">
        <v>3138</v>
      </c>
      <c r="I3178" s="32"/>
      <c r="J3178" s="124"/>
      <c r="K3178" s="120"/>
      <c r="M3178" s="117"/>
    </row>
    <row r="3179" spans="1:13" ht="14.25" customHeight="1" x14ac:dyDescent="0.3">
      <c r="B3179" s="11" t="s">
        <v>3133</v>
      </c>
      <c r="C3179" s="14"/>
      <c r="D3179" s="10" t="s">
        <v>6250</v>
      </c>
      <c r="E3179" s="93">
        <v>113.93</v>
      </c>
      <c r="F3179" s="33">
        <f t="shared" si="113"/>
        <v>170.89500000000001</v>
      </c>
      <c r="G3179" s="11"/>
      <c r="H3179" s="126" t="s">
        <v>7540</v>
      </c>
      <c r="I3179" s="32"/>
      <c r="J3179" s="124"/>
      <c r="K3179" s="120"/>
      <c r="M3179" s="117"/>
    </row>
    <row r="3180" spans="1:13" ht="14.25" customHeight="1" x14ac:dyDescent="0.3">
      <c r="B3180" s="11" t="s">
        <v>3134</v>
      </c>
      <c r="C3180" s="14"/>
      <c r="D3180" s="10" t="s">
        <v>6251</v>
      </c>
      <c r="E3180" s="93">
        <v>141.25</v>
      </c>
      <c r="F3180" s="33">
        <f t="shared" ref="F3180:F3244" si="117">IF(G3180="ENV.","VENTA",IF(B3180="","",E3180+E3180*A$2/100))</f>
        <v>211.875</v>
      </c>
      <c r="G3180" s="11"/>
      <c r="H3180" s="126" t="s">
        <v>7540</v>
      </c>
      <c r="I3180" s="32"/>
      <c r="J3180" s="124"/>
      <c r="K3180" s="120"/>
      <c r="M3180" s="117"/>
    </row>
    <row r="3181" spans="1:13" ht="14.25" customHeight="1" x14ac:dyDescent="0.3">
      <c r="B3181" s="11" t="s">
        <v>3135</v>
      </c>
      <c r="C3181" s="14"/>
      <c r="D3181" s="10" t="s">
        <v>5584</v>
      </c>
      <c r="E3181" s="93">
        <v>156.9</v>
      </c>
      <c r="F3181" s="33">
        <f t="shared" si="117"/>
        <v>235.35000000000002</v>
      </c>
      <c r="G3181" s="11"/>
      <c r="H3181" s="126" t="s">
        <v>7540</v>
      </c>
      <c r="I3181" s="32"/>
      <c r="J3181" s="124"/>
      <c r="K3181" s="120"/>
      <c r="M3181" s="117"/>
    </row>
    <row r="3182" spans="1:13" ht="14.25" customHeight="1" x14ac:dyDescent="0.3">
      <c r="B3182" s="11" t="s">
        <v>3136</v>
      </c>
      <c r="C3182" s="14"/>
      <c r="D3182" s="10" t="s">
        <v>5585</v>
      </c>
      <c r="E3182" s="93">
        <v>161.69</v>
      </c>
      <c r="F3182" s="33">
        <f t="shared" si="117"/>
        <v>242.535</v>
      </c>
      <c r="G3182" s="11"/>
      <c r="H3182" s="126" t="s">
        <v>7540</v>
      </c>
      <c r="I3182" s="32"/>
      <c r="J3182" s="124"/>
      <c r="K3182" s="120"/>
      <c r="M3182" s="117"/>
    </row>
    <row r="3183" spans="1:13" ht="14.25" customHeight="1" x14ac:dyDescent="0.3">
      <c r="B3183" s="11" t="s">
        <v>3137</v>
      </c>
      <c r="C3183" s="14"/>
      <c r="D3183" s="10" t="s">
        <v>5586</v>
      </c>
      <c r="E3183" s="93">
        <v>305.90000000000003</v>
      </c>
      <c r="F3183" s="33">
        <f t="shared" si="117"/>
        <v>458.85</v>
      </c>
      <c r="G3183" s="11"/>
      <c r="H3183" s="126" t="s">
        <v>7529</v>
      </c>
      <c r="I3183" s="32"/>
      <c r="J3183" s="124"/>
      <c r="K3183" s="120"/>
      <c r="M3183" s="117"/>
    </row>
    <row r="3184" spans="1:13" ht="14.25" customHeight="1" x14ac:dyDescent="0.25">
      <c r="A3184" s="16"/>
      <c r="B3184" s="17"/>
      <c r="C3184" s="18" t="s">
        <v>2140</v>
      </c>
      <c r="D3184" s="19"/>
      <c r="E3184" s="94" t="s">
        <v>3138</v>
      </c>
      <c r="F3184" s="34" t="str">
        <f t="shared" si="117"/>
        <v/>
      </c>
      <c r="G3184" s="17"/>
      <c r="H3184" s="126" t="s">
        <v>3138</v>
      </c>
      <c r="I3184" s="32"/>
      <c r="J3184" s="124"/>
      <c r="K3184" s="120"/>
      <c r="M3184" s="117"/>
    </row>
    <row r="3185" spans="1:13" ht="14.25" customHeight="1" x14ac:dyDescent="0.3">
      <c r="A3185" s="21"/>
      <c r="B3185" s="22" t="s">
        <v>2402</v>
      </c>
      <c r="C3185" s="23"/>
      <c r="D3185" s="24" t="s">
        <v>3130</v>
      </c>
      <c r="E3185" s="95" t="s">
        <v>3629</v>
      </c>
      <c r="F3185" s="35" t="str">
        <f t="shared" si="117"/>
        <v>VENTA</v>
      </c>
      <c r="G3185" s="22" t="s">
        <v>1965</v>
      </c>
      <c r="H3185" s="126" t="s">
        <v>3138</v>
      </c>
      <c r="I3185" s="32"/>
      <c r="J3185" s="124"/>
      <c r="K3185" s="120"/>
      <c r="M3185" s="117"/>
    </row>
    <row r="3186" spans="1:13" ht="14.25" customHeight="1" x14ac:dyDescent="0.3">
      <c r="B3186" s="11" t="s">
        <v>1067</v>
      </c>
      <c r="C3186" s="14"/>
      <c r="D3186" s="10" t="s">
        <v>5876</v>
      </c>
      <c r="E3186" s="93">
        <v>10968.869000000001</v>
      </c>
      <c r="F3186" s="33">
        <f t="shared" si="117"/>
        <v>16453.303500000002</v>
      </c>
      <c r="G3186" s="11">
        <v>1</v>
      </c>
      <c r="H3186" s="126" t="s">
        <v>7530</v>
      </c>
      <c r="I3186" s="32"/>
      <c r="J3186" s="124"/>
      <c r="K3186" s="120"/>
      <c r="M3186" s="117"/>
    </row>
    <row r="3187" spans="1:13" ht="14.25" customHeight="1" x14ac:dyDescent="0.3">
      <c r="B3187" s="11" t="s">
        <v>1068</v>
      </c>
      <c r="C3187" s="14"/>
      <c r="D3187" s="10" t="s">
        <v>5878</v>
      </c>
      <c r="E3187" s="93">
        <v>17213.442999999999</v>
      </c>
      <c r="F3187" s="33">
        <f t="shared" si="117"/>
        <v>25820.164499999999</v>
      </c>
      <c r="G3187" s="11">
        <v>1</v>
      </c>
      <c r="H3187" s="126" t="s">
        <v>7530</v>
      </c>
      <c r="I3187" s="32"/>
      <c r="J3187" s="124"/>
      <c r="K3187" s="120"/>
      <c r="M3187" s="117"/>
    </row>
    <row r="3188" spans="1:13" ht="14.25" customHeight="1" x14ac:dyDescent="0.3">
      <c r="B3188" s="11" t="s">
        <v>2864</v>
      </c>
      <c r="C3188" s="14"/>
      <c r="D3188" s="10" t="s">
        <v>5880</v>
      </c>
      <c r="E3188" s="93">
        <v>22500.243000000002</v>
      </c>
      <c r="F3188" s="33">
        <f t="shared" si="117"/>
        <v>33750.364500000003</v>
      </c>
      <c r="G3188" s="11"/>
      <c r="H3188" s="126" t="s">
        <v>7530</v>
      </c>
      <c r="I3188" s="32"/>
      <c r="J3188" s="124"/>
      <c r="K3188" s="120"/>
      <c r="M3188" s="117"/>
    </row>
    <row r="3189" spans="1:13" ht="14.25" customHeight="1" x14ac:dyDescent="0.3">
      <c r="B3189" s="11" t="s">
        <v>1069</v>
      </c>
      <c r="C3189" s="14"/>
      <c r="D3189" s="10" t="s">
        <v>5882</v>
      </c>
      <c r="E3189" s="93">
        <v>28681.473000000002</v>
      </c>
      <c r="F3189" s="33">
        <f t="shared" si="117"/>
        <v>43022.209500000004</v>
      </c>
      <c r="G3189" s="11">
        <v>1</v>
      </c>
      <c r="H3189" s="126" t="s">
        <v>7530</v>
      </c>
      <c r="I3189" s="32"/>
      <c r="J3189" s="124"/>
      <c r="K3189" s="120"/>
      <c r="M3189" s="117"/>
    </row>
    <row r="3190" spans="1:13" ht="14.25" customHeight="1" x14ac:dyDescent="0.3">
      <c r="B3190" s="11" t="s">
        <v>1070</v>
      </c>
      <c r="C3190" s="14"/>
      <c r="D3190" s="10" t="s">
        <v>5883</v>
      </c>
      <c r="E3190" s="93">
        <v>33954.334000000003</v>
      </c>
      <c r="F3190" s="33">
        <f t="shared" si="117"/>
        <v>50931.501000000004</v>
      </c>
      <c r="G3190" s="11">
        <v>1</v>
      </c>
      <c r="H3190" s="126" t="s">
        <v>7530</v>
      </c>
      <c r="I3190" s="32"/>
      <c r="J3190" s="124"/>
      <c r="K3190" s="120"/>
      <c r="M3190" s="117"/>
    </row>
    <row r="3191" spans="1:13" ht="14.25" customHeight="1" x14ac:dyDescent="0.3">
      <c r="B3191" s="11" t="s">
        <v>1071</v>
      </c>
      <c r="C3191" s="14"/>
      <c r="D3191" s="10" t="s">
        <v>5904</v>
      </c>
      <c r="E3191" s="93">
        <v>5244.991</v>
      </c>
      <c r="F3191" s="33">
        <f t="shared" si="117"/>
        <v>7867.4865</v>
      </c>
      <c r="G3191" s="11">
        <v>3</v>
      </c>
      <c r="H3191" s="126" t="s">
        <v>7530</v>
      </c>
      <c r="I3191" s="32"/>
      <c r="J3191" s="124"/>
      <c r="K3191" s="120"/>
      <c r="M3191" s="117"/>
    </row>
    <row r="3192" spans="1:13" ht="14.25" customHeight="1" x14ac:dyDescent="0.25">
      <c r="A3192" s="16"/>
      <c r="B3192" s="17"/>
      <c r="C3192" s="18" t="s">
        <v>2141</v>
      </c>
      <c r="D3192" s="19"/>
      <c r="E3192" s="94" t="s">
        <v>3138</v>
      </c>
      <c r="F3192" s="34" t="str">
        <f t="shared" si="117"/>
        <v/>
      </c>
      <c r="G3192" s="17"/>
      <c r="H3192" s="126" t="s">
        <v>3138</v>
      </c>
      <c r="I3192" s="32"/>
      <c r="J3192" s="124"/>
      <c r="K3192" s="120"/>
      <c r="M3192" s="117"/>
    </row>
    <row r="3193" spans="1:13" ht="14.25" customHeight="1" x14ac:dyDescent="0.3">
      <c r="B3193" s="11" t="s">
        <v>3310</v>
      </c>
      <c r="C3193" s="14"/>
      <c r="D3193" s="10" t="s">
        <v>4538</v>
      </c>
      <c r="E3193" s="93">
        <v>790.62700000000007</v>
      </c>
      <c r="F3193" s="33">
        <f t="shared" si="117"/>
        <v>1185.9405000000002</v>
      </c>
      <c r="G3193" s="11">
        <v>6</v>
      </c>
      <c r="H3193" s="126" t="s">
        <v>7531</v>
      </c>
      <c r="I3193" s="32"/>
      <c r="J3193" s="124"/>
      <c r="K3193" s="120"/>
      <c r="M3193" s="117"/>
    </row>
    <row r="3194" spans="1:13" ht="14.25" customHeight="1" x14ac:dyDescent="0.3">
      <c r="B3194" s="11" t="s">
        <v>3311</v>
      </c>
      <c r="C3194" s="14"/>
      <c r="D3194" s="10" t="s">
        <v>4539</v>
      </c>
      <c r="E3194" s="93">
        <v>861.42900000000009</v>
      </c>
      <c r="F3194" s="33">
        <f t="shared" si="117"/>
        <v>1292.1435000000001</v>
      </c>
      <c r="G3194" s="11">
        <v>6</v>
      </c>
      <c r="H3194" s="126" t="s">
        <v>7531</v>
      </c>
      <c r="I3194" s="32"/>
      <c r="J3194" s="124"/>
      <c r="K3194" s="120"/>
      <c r="M3194" s="117"/>
    </row>
    <row r="3195" spans="1:13" ht="14.25" customHeight="1" x14ac:dyDescent="0.3">
      <c r="B3195" s="11" t="s">
        <v>3312</v>
      </c>
      <c r="C3195" s="14"/>
      <c r="D3195" s="10" t="s">
        <v>4540</v>
      </c>
      <c r="E3195" s="93">
        <v>1038.4360000000001</v>
      </c>
      <c r="F3195" s="33">
        <f t="shared" si="117"/>
        <v>1557.6540000000002</v>
      </c>
      <c r="G3195" s="11">
        <v>6</v>
      </c>
      <c r="H3195" s="126" t="s">
        <v>7531</v>
      </c>
      <c r="I3195" s="32"/>
      <c r="J3195" s="124"/>
      <c r="K3195" s="120"/>
      <c r="M3195" s="117"/>
    </row>
    <row r="3196" spans="1:13" ht="14.25" customHeight="1" x14ac:dyDescent="0.3">
      <c r="B3196" s="11" t="s">
        <v>3313</v>
      </c>
      <c r="C3196" s="14"/>
      <c r="D3196" s="10" t="s">
        <v>4541</v>
      </c>
      <c r="E3196" s="93">
        <v>1227.242</v>
      </c>
      <c r="F3196" s="33">
        <f t="shared" si="117"/>
        <v>1840.8629999999998</v>
      </c>
      <c r="G3196" s="11">
        <v>6</v>
      </c>
      <c r="H3196" s="126" t="s">
        <v>7531</v>
      </c>
      <c r="I3196" s="32"/>
      <c r="J3196" s="124"/>
      <c r="K3196" s="120"/>
      <c r="M3196" s="117"/>
    </row>
    <row r="3197" spans="1:13" ht="14.25" customHeight="1" x14ac:dyDescent="0.3">
      <c r="B3197" s="11" t="s">
        <v>1072</v>
      </c>
      <c r="C3197" s="14"/>
      <c r="D3197" s="10" t="s">
        <v>4542</v>
      </c>
      <c r="E3197" s="93">
        <v>873.72400000000005</v>
      </c>
      <c r="F3197" s="33">
        <f t="shared" si="117"/>
        <v>1310.586</v>
      </c>
      <c r="G3197" s="11">
        <v>6</v>
      </c>
      <c r="H3197" s="126" t="s">
        <v>3138</v>
      </c>
      <c r="I3197" s="32"/>
      <c r="J3197" s="124"/>
      <c r="K3197" s="120"/>
      <c r="M3197" s="117"/>
    </row>
    <row r="3198" spans="1:13" ht="14.25" customHeight="1" x14ac:dyDescent="0.3">
      <c r="B3198" s="11" t="s">
        <v>1073</v>
      </c>
      <c r="C3198" s="14"/>
      <c r="D3198" s="10" t="s">
        <v>4543</v>
      </c>
      <c r="E3198" s="93">
        <v>919.36400000000003</v>
      </c>
      <c r="F3198" s="33">
        <f t="shared" si="117"/>
        <v>1379.046</v>
      </c>
      <c r="G3198" s="11">
        <v>6</v>
      </c>
      <c r="H3198" s="126" t="s">
        <v>3138</v>
      </c>
      <c r="I3198" s="32"/>
      <c r="J3198" s="124"/>
      <c r="K3198" s="120"/>
      <c r="M3198" s="117"/>
    </row>
    <row r="3199" spans="1:13" ht="14.25" customHeight="1" x14ac:dyDescent="0.3">
      <c r="B3199" s="11" t="s">
        <v>1074</v>
      </c>
      <c r="C3199" s="14"/>
      <c r="D3199" s="10" t="s">
        <v>4544</v>
      </c>
      <c r="E3199" s="93">
        <v>1131.1559999999999</v>
      </c>
      <c r="F3199" s="33">
        <f t="shared" si="117"/>
        <v>1696.7339999999999</v>
      </c>
      <c r="G3199" s="11">
        <v>6</v>
      </c>
      <c r="H3199" s="126" t="s">
        <v>3138</v>
      </c>
      <c r="I3199" s="32"/>
      <c r="J3199" s="124"/>
      <c r="K3199" s="120"/>
      <c r="M3199" s="117"/>
    </row>
    <row r="3200" spans="1:13" ht="14.25" customHeight="1" x14ac:dyDescent="0.3">
      <c r="B3200" s="11" t="s">
        <v>1075</v>
      </c>
      <c r="C3200" s="14"/>
      <c r="D3200" s="10" t="s">
        <v>4545</v>
      </c>
      <c r="E3200" s="93">
        <v>1006.2660000000001</v>
      </c>
      <c r="F3200" s="33">
        <f t="shared" si="117"/>
        <v>1509.3990000000001</v>
      </c>
      <c r="G3200" s="11">
        <v>6</v>
      </c>
      <c r="H3200" s="126" t="s">
        <v>3138</v>
      </c>
      <c r="I3200" s="32"/>
      <c r="J3200" s="124"/>
      <c r="K3200" s="120"/>
      <c r="M3200" s="117"/>
    </row>
    <row r="3201" spans="1:13" ht="14.25" customHeight="1" x14ac:dyDescent="0.3">
      <c r="B3201" s="11" t="s">
        <v>1076</v>
      </c>
      <c r="C3201" s="14"/>
      <c r="D3201" s="10" t="s">
        <v>4546</v>
      </c>
      <c r="E3201" s="93">
        <v>1107.3520000000001</v>
      </c>
      <c r="F3201" s="33">
        <f t="shared" si="117"/>
        <v>1661.0280000000002</v>
      </c>
      <c r="G3201" s="11">
        <v>6</v>
      </c>
      <c r="H3201" s="126" t="s">
        <v>3138</v>
      </c>
      <c r="I3201" s="32"/>
      <c r="J3201" s="124"/>
      <c r="K3201" s="120"/>
      <c r="M3201" s="117"/>
    </row>
    <row r="3202" spans="1:13" ht="14.25" customHeight="1" x14ac:dyDescent="0.3">
      <c r="B3202" s="11" t="s">
        <v>2738</v>
      </c>
      <c r="C3202" s="14"/>
      <c r="D3202" s="10" t="s">
        <v>6605</v>
      </c>
      <c r="E3202" s="93">
        <v>2640.11</v>
      </c>
      <c r="F3202" s="33">
        <f t="shared" si="117"/>
        <v>3960.165</v>
      </c>
      <c r="G3202" s="11"/>
      <c r="H3202" s="126" t="s">
        <v>3138</v>
      </c>
      <c r="I3202" s="32"/>
      <c r="J3202" s="124"/>
      <c r="K3202" s="120"/>
      <c r="M3202" s="117"/>
    </row>
    <row r="3203" spans="1:13" ht="14.25" customHeight="1" x14ac:dyDescent="0.3">
      <c r="B3203" s="11" t="s">
        <v>2739</v>
      </c>
      <c r="C3203" s="14"/>
      <c r="D3203" s="10" t="s">
        <v>6606</v>
      </c>
      <c r="E3203" s="93">
        <v>2896.29</v>
      </c>
      <c r="F3203" s="33">
        <f t="shared" si="117"/>
        <v>4344.4349999999995</v>
      </c>
      <c r="G3203" s="11"/>
      <c r="H3203" s="126" t="s">
        <v>3138</v>
      </c>
      <c r="I3203" s="32"/>
      <c r="J3203" s="124"/>
      <c r="K3203" s="120"/>
      <c r="M3203" s="117"/>
    </row>
    <row r="3204" spans="1:13" ht="14.25" customHeight="1" x14ac:dyDescent="0.3">
      <c r="B3204" s="11" t="s">
        <v>2740</v>
      </c>
      <c r="C3204" s="14"/>
      <c r="D3204" s="10" t="s">
        <v>6607</v>
      </c>
      <c r="E3204" s="93">
        <v>2979.9100000000003</v>
      </c>
      <c r="F3204" s="33">
        <f t="shared" si="117"/>
        <v>4469.8650000000007</v>
      </c>
      <c r="G3204" s="11"/>
      <c r="H3204" s="126" t="s">
        <v>3138</v>
      </c>
      <c r="I3204" s="32"/>
      <c r="J3204" s="124"/>
      <c r="K3204" s="120"/>
      <c r="M3204" s="117"/>
    </row>
    <row r="3205" spans="1:13" ht="14.25" customHeight="1" x14ac:dyDescent="0.25">
      <c r="A3205" s="16"/>
      <c r="B3205" s="17"/>
      <c r="C3205" s="18" t="s">
        <v>2142</v>
      </c>
      <c r="D3205" s="19"/>
      <c r="E3205" s="94" t="s">
        <v>3138</v>
      </c>
      <c r="F3205" s="34" t="str">
        <f t="shared" si="117"/>
        <v/>
      </c>
      <c r="G3205" s="17"/>
      <c r="H3205" s="126" t="s">
        <v>3138</v>
      </c>
      <c r="I3205" s="32"/>
      <c r="J3205" s="124"/>
      <c r="K3205" s="120"/>
      <c r="M3205" s="117"/>
    </row>
    <row r="3206" spans="1:13" ht="14.25" customHeight="1" x14ac:dyDescent="0.3">
      <c r="A3206" s="21"/>
      <c r="B3206" s="22" t="s">
        <v>2402</v>
      </c>
      <c r="C3206" s="23"/>
      <c r="D3206" s="24" t="s">
        <v>3130</v>
      </c>
      <c r="E3206" s="95" t="s">
        <v>3629</v>
      </c>
      <c r="F3206" s="35" t="str">
        <f t="shared" si="117"/>
        <v>VENTA</v>
      </c>
      <c r="G3206" s="22" t="s">
        <v>1965</v>
      </c>
      <c r="H3206" s="126" t="s">
        <v>3138</v>
      </c>
      <c r="I3206" s="32"/>
      <c r="J3206" s="124"/>
      <c r="K3206" s="120"/>
      <c r="M3206" s="117"/>
    </row>
    <row r="3207" spans="1:13" ht="14.25" customHeight="1" x14ac:dyDescent="0.3">
      <c r="B3207" s="11" t="s">
        <v>3138</v>
      </c>
      <c r="C3207" s="14"/>
      <c r="D3207" s="10" t="s">
        <v>3138</v>
      </c>
      <c r="E3207" s="93" t="s">
        <v>3138</v>
      </c>
      <c r="F3207" s="33" t="str">
        <f t="shared" si="117"/>
        <v/>
      </c>
      <c r="G3207" s="11"/>
      <c r="H3207" s="126" t="s">
        <v>3138</v>
      </c>
      <c r="I3207" s="32"/>
      <c r="J3207" s="124"/>
      <c r="K3207" s="120"/>
      <c r="M3207" s="117"/>
    </row>
    <row r="3208" spans="1:13" ht="14.25" customHeight="1" x14ac:dyDescent="0.3">
      <c r="B3208" s="11" t="s">
        <v>2865</v>
      </c>
      <c r="C3208" s="14"/>
      <c r="D3208" s="10" t="s">
        <v>5094</v>
      </c>
      <c r="E3208" s="93">
        <v>7.7700000000000005</v>
      </c>
      <c r="F3208" s="33">
        <f t="shared" si="117"/>
        <v>11.655000000000001</v>
      </c>
      <c r="G3208" s="11">
        <v>144</v>
      </c>
      <c r="H3208" s="126" t="s">
        <v>7556</v>
      </c>
      <c r="I3208" s="32"/>
      <c r="J3208" s="124"/>
      <c r="K3208" s="120"/>
      <c r="M3208" s="117"/>
    </row>
    <row r="3209" spans="1:13" ht="14.25" customHeight="1" x14ac:dyDescent="0.3">
      <c r="B3209" s="11" t="s">
        <v>2866</v>
      </c>
      <c r="C3209" s="14"/>
      <c r="D3209" s="10" t="s">
        <v>5095</v>
      </c>
      <c r="E3209" s="93">
        <v>9.1300000000000008</v>
      </c>
      <c r="F3209" s="33">
        <f t="shared" si="117"/>
        <v>13.695</v>
      </c>
      <c r="G3209" s="11">
        <v>144</v>
      </c>
      <c r="H3209" s="126" t="s">
        <v>7544</v>
      </c>
      <c r="I3209" s="32"/>
      <c r="J3209" s="124"/>
      <c r="K3209" s="120"/>
      <c r="M3209" s="117"/>
    </row>
    <row r="3210" spans="1:13" ht="14.25" customHeight="1" x14ac:dyDescent="0.3">
      <c r="B3210" s="11" t="s">
        <v>2867</v>
      </c>
      <c r="C3210" s="14"/>
      <c r="D3210" s="10" t="s">
        <v>5096</v>
      </c>
      <c r="E3210" s="93">
        <v>5.5600000000000005</v>
      </c>
      <c r="F3210" s="33">
        <f t="shared" si="117"/>
        <v>8.34</v>
      </c>
      <c r="G3210" s="11">
        <v>144</v>
      </c>
      <c r="H3210" s="126" t="s">
        <v>7544</v>
      </c>
      <c r="I3210" s="32"/>
      <c r="J3210" s="124"/>
      <c r="K3210" s="120"/>
      <c r="M3210" s="117"/>
    </row>
    <row r="3211" spans="1:13" ht="14.25" customHeight="1" x14ac:dyDescent="0.3">
      <c r="B3211" s="11" t="s">
        <v>2868</v>
      </c>
      <c r="C3211" s="14"/>
      <c r="D3211" s="10" t="s">
        <v>5097</v>
      </c>
      <c r="E3211" s="93">
        <v>7.11</v>
      </c>
      <c r="F3211" s="33">
        <f t="shared" si="117"/>
        <v>10.665000000000001</v>
      </c>
      <c r="G3211" s="11">
        <v>144</v>
      </c>
      <c r="H3211" s="126" t="s">
        <v>7550</v>
      </c>
      <c r="I3211" s="32"/>
      <c r="J3211" s="124"/>
      <c r="K3211" s="120"/>
      <c r="M3211" s="117"/>
    </row>
    <row r="3212" spans="1:13" ht="14.25" customHeight="1" x14ac:dyDescent="0.3">
      <c r="B3212" s="11" t="s">
        <v>2869</v>
      </c>
      <c r="C3212" s="14"/>
      <c r="D3212" s="10" t="s">
        <v>5098</v>
      </c>
      <c r="E3212" s="93">
        <v>33.630000000000003</v>
      </c>
      <c r="F3212" s="33">
        <f t="shared" si="117"/>
        <v>50.445000000000007</v>
      </c>
      <c r="G3212" s="11"/>
      <c r="H3212" s="126" t="s">
        <v>8153</v>
      </c>
      <c r="I3212" s="32"/>
      <c r="J3212" s="124"/>
      <c r="K3212" s="120"/>
      <c r="M3212" s="117"/>
    </row>
    <row r="3213" spans="1:13" ht="14.25" customHeight="1" x14ac:dyDescent="0.25">
      <c r="A3213" s="16"/>
      <c r="B3213" s="17"/>
      <c r="C3213" s="18" t="s">
        <v>2143</v>
      </c>
      <c r="D3213" s="19"/>
      <c r="E3213" s="94" t="s">
        <v>3138</v>
      </c>
      <c r="F3213" s="34" t="str">
        <f t="shared" si="117"/>
        <v/>
      </c>
      <c r="G3213" s="17"/>
      <c r="H3213" s="126" t="s">
        <v>3138</v>
      </c>
      <c r="I3213" s="32"/>
      <c r="J3213" s="124"/>
      <c r="K3213" s="120"/>
      <c r="M3213" s="117"/>
    </row>
    <row r="3214" spans="1:13" ht="14.25" customHeight="1" x14ac:dyDescent="0.3">
      <c r="A3214" s="21"/>
      <c r="B3214" s="22" t="s">
        <v>2402</v>
      </c>
      <c r="C3214" s="23"/>
      <c r="D3214" s="24" t="s">
        <v>3130</v>
      </c>
      <c r="E3214" s="95" t="s">
        <v>3629</v>
      </c>
      <c r="F3214" s="35" t="str">
        <f t="shared" si="117"/>
        <v>VENTA</v>
      </c>
      <c r="G3214" s="22" t="s">
        <v>1965</v>
      </c>
      <c r="H3214" s="126" t="s">
        <v>3138</v>
      </c>
      <c r="I3214" s="32"/>
      <c r="J3214" s="124"/>
      <c r="K3214" s="120"/>
      <c r="M3214" s="117"/>
    </row>
    <row r="3215" spans="1:13" ht="14.25" customHeight="1" x14ac:dyDescent="0.3">
      <c r="B3215" s="11" t="s">
        <v>1077</v>
      </c>
      <c r="C3215" s="14"/>
      <c r="D3215" s="10" t="s">
        <v>4582</v>
      </c>
      <c r="E3215" s="93">
        <v>1595.45</v>
      </c>
      <c r="F3215" s="33">
        <f t="shared" si="117"/>
        <v>2393.1750000000002</v>
      </c>
      <c r="G3215" s="11">
        <v>6</v>
      </c>
      <c r="H3215" s="126" t="s">
        <v>3138</v>
      </c>
      <c r="I3215" s="32"/>
      <c r="J3215" s="124"/>
      <c r="K3215" s="120"/>
      <c r="M3215" s="117"/>
    </row>
    <row r="3216" spans="1:13" ht="14.25" customHeight="1" x14ac:dyDescent="0.3">
      <c r="B3216" s="11" t="s">
        <v>1078</v>
      </c>
      <c r="C3216" s="14"/>
      <c r="D3216" s="10" t="s">
        <v>4611</v>
      </c>
      <c r="E3216" s="93">
        <v>1595.45</v>
      </c>
      <c r="F3216" s="33">
        <f t="shared" si="117"/>
        <v>2393.1750000000002</v>
      </c>
      <c r="G3216" s="11">
        <v>6</v>
      </c>
      <c r="H3216" s="126" t="s">
        <v>3138</v>
      </c>
      <c r="I3216" s="32"/>
      <c r="J3216" s="124"/>
      <c r="K3216" s="120"/>
      <c r="M3216" s="117"/>
    </row>
    <row r="3217" spans="1:13" ht="14.25" customHeight="1" x14ac:dyDescent="0.3">
      <c r="B3217" s="11" t="s">
        <v>1079</v>
      </c>
      <c r="C3217" s="14"/>
      <c r="D3217" s="10" t="s">
        <v>5944</v>
      </c>
      <c r="E3217" s="93">
        <v>4317.1149999999998</v>
      </c>
      <c r="F3217" s="33">
        <f t="shared" si="117"/>
        <v>6475.6724999999997</v>
      </c>
      <c r="G3217" s="11">
        <v>6</v>
      </c>
      <c r="H3217" s="126" t="s">
        <v>7528</v>
      </c>
      <c r="I3217" s="32"/>
      <c r="J3217" s="124"/>
      <c r="K3217" s="120"/>
      <c r="M3217" s="117"/>
    </row>
    <row r="3218" spans="1:13" ht="14.25" customHeight="1" x14ac:dyDescent="0.3">
      <c r="B3218" s="11" t="s">
        <v>1080</v>
      </c>
      <c r="C3218" s="14"/>
      <c r="D3218" s="10" t="s">
        <v>5945</v>
      </c>
      <c r="E3218" s="93">
        <v>6907.29</v>
      </c>
      <c r="F3218" s="33">
        <f t="shared" si="117"/>
        <v>10360.934999999999</v>
      </c>
      <c r="G3218" s="11">
        <v>6</v>
      </c>
      <c r="H3218" s="126" t="s">
        <v>7528</v>
      </c>
      <c r="I3218" s="32"/>
      <c r="J3218" s="124"/>
      <c r="K3218" s="120"/>
      <c r="M3218" s="117"/>
    </row>
    <row r="3219" spans="1:13" ht="14.25" customHeight="1" x14ac:dyDescent="0.3">
      <c r="B3219" s="11" t="s">
        <v>1081</v>
      </c>
      <c r="C3219" s="14"/>
      <c r="D3219" s="10" t="s">
        <v>5960</v>
      </c>
      <c r="E3219" s="93">
        <v>4317.1149999999998</v>
      </c>
      <c r="F3219" s="33">
        <f t="shared" si="117"/>
        <v>6475.6724999999997</v>
      </c>
      <c r="G3219" s="11">
        <v>6</v>
      </c>
      <c r="H3219" s="126" t="s">
        <v>7528</v>
      </c>
      <c r="I3219" s="32"/>
      <c r="J3219" s="124"/>
      <c r="K3219" s="120"/>
      <c r="M3219" s="117"/>
    </row>
    <row r="3220" spans="1:13" ht="14.25" customHeight="1" x14ac:dyDescent="0.3">
      <c r="B3220" s="11" t="s">
        <v>1082</v>
      </c>
      <c r="C3220" s="14"/>
      <c r="D3220" s="10" t="s">
        <v>5961</v>
      </c>
      <c r="E3220" s="93">
        <v>6907.29</v>
      </c>
      <c r="F3220" s="33">
        <f t="shared" si="117"/>
        <v>10360.934999999999</v>
      </c>
      <c r="G3220" s="11">
        <v>6</v>
      </c>
      <c r="H3220" s="126" t="s">
        <v>7528</v>
      </c>
      <c r="I3220" s="32"/>
      <c r="J3220" s="124"/>
      <c r="K3220" s="120"/>
      <c r="M3220" s="117"/>
    </row>
    <row r="3221" spans="1:13" ht="14.25" customHeight="1" x14ac:dyDescent="0.3">
      <c r="B3221" s="11" t="s">
        <v>1083</v>
      </c>
      <c r="C3221" s="14"/>
      <c r="D3221" s="10" t="s">
        <v>5949</v>
      </c>
      <c r="E3221" s="93">
        <v>4745.0700000000006</v>
      </c>
      <c r="F3221" s="33">
        <f t="shared" si="117"/>
        <v>7117.6050000000014</v>
      </c>
      <c r="G3221" s="11">
        <v>6</v>
      </c>
      <c r="H3221" s="126" t="s">
        <v>7528</v>
      </c>
      <c r="I3221" s="32"/>
      <c r="J3221" s="124"/>
      <c r="K3221" s="120"/>
      <c r="M3221" s="117"/>
    </row>
    <row r="3222" spans="1:13" ht="14.25" customHeight="1" x14ac:dyDescent="0.3">
      <c r="B3222" s="11" t="s">
        <v>1084</v>
      </c>
      <c r="C3222" s="14"/>
      <c r="D3222" s="10" t="s">
        <v>5948</v>
      </c>
      <c r="E3222" s="93">
        <v>6907.29</v>
      </c>
      <c r="F3222" s="33">
        <f t="shared" si="117"/>
        <v>10360.934999999999</v>
      </c>
      <c r="G3222" s="11">
        <v>6</v>
      </c>
      <c r="H3222" s="126" t="s">
        <v>7528</v>
      </c>
      <c r="I3222" s="32"/>
      <c r="J3222" s="124"/>
      <c r="K3222" s="120"/>
      <c r="M3222" s="117"/>
    </row>
    <row r="3223" spans="1:13" ht="14.25" customHeight="1" x14ac:dyDescent="0.3">
      <c r="B3223" s="11" t="s">
        <v>1085</v>
      </c>
      <c r="C3223" s="14"/>
      <c r="D3223" s="10" t="s">
        <v>5950</v>
      </c>
      <c r="E3223" s="93">
        <v>6395.5349999999999</v>
      </c>
      <c r="F3223" s="33">
        <f t="shared" si="117"/>
        <v>9593.3024999999998</v>
      </c>
      <c r="G3223" s="11">
        <v>6</v>
      </c>
      <c r="H3223" s="126" t="s">
        <v>7528</v>
      </c>
      <c r="I3223" s="32"/>
      <c r="J3223" s="124"/>
      <c r="K3223" s="120"/>
      <c r="M3223" s="117"/>
    </row>
    <row r="3224" spans="1:13" ht="14.25" customHeight="1" x14ac:dyDescent="0.3">
      <c r="B3224" s="11" t="s">
        <v>1086</v>
      </c>
      <c r="C3224" s="14"/>
      <c r="D3224" s="10" t="s">
        <v>5962</v>
      </c>
      <c r="E3224" s="93">
        <v>7785.7620000000006</v>
      </c>
      <c r="F3224" s="33">
        <f t="shared" si="117"/>
        <v>11678.643</v>
      </c>
      <c r="G3224" s="11">
        <v>6</v>
      </c>
      <c r="H3224" s="126" t="s">
        <v>7528</v>
      </c>
      <c r="I3224" s="32"/>
      <c r="J3224" s="124"/>
      <c r="K3224" s="120"/>
      <c r="M3224" s="117"/>
    </row>
    <row r="3225" spans="1:13" ht="14.25" customHeight="1" x14ac:dyDescent="0.25">
      <c r="A3225" s="16"/>
      <c r="B3225" s="17"/>
      <c r="C3225" s="18" t="s">
        <v>2144</v>
      </c>
      <c r="D3225" s="19"/>
      <c r="E3225" s="94" t="s">
        <v>3138</v>
      </c>
      <c r="F3225" s="34" t="str">
        <f t="shared" si="117"/>
        <v/>
      </c>
      <c r="G3225" s="17"/>
      <c r="H3225" s="126" t="s">
        <v>3138</v>
      </c>
      <c r="I3225" s="32"/>
      <c r="J3225" s="124"/>
      <c r="K3225" s="120"/>
      <c r="M3225" s="117"/>
    </row>
    <row r="3226" spans="1:13" ht="14.25" customHeight="1" x14ac:dyDescent="0.3">
      <c r="A3226" s="21"/>
      <c r="B3226" s="22" t="s">
        <v>2402</v>
      </c>
      <c r="C3226" s="23"/>
      <c r="D3226" s="24" t="s">
        <v>3130</v>
      </c>
      <c r="E3226" s="95" t="s">
        <v>3629</v>
      </c>
      <c r="F3226" s="35" t="str">
        <f t="shared" si="117"/>
        <v>VENTA</v>
      </c>
      <c r="G3226" s="22" t="s">
        <v>1965</v>
      </c>
      <c r="H3226" s="126" t="s">
        <v>3138</v>
      </c>
      <c r="I3226" s="32"/>
      <c r="J3226" s="124"/>
      <c r="K3226" s="120"/>
      <c r="M3226" s="117"/>
    </row>
    <row r="3227" spans="1:13" ht="14.25" customHeight="1" x14ac:dyDescent="0.3">
      <c r="B3227" s="11" t="s">
        <v>1087</v>
      </c>
      <c r="C3227" s="14"/>
      <c r="D3227" s="10" t="s">
        <v>4599</v>
      </c>
      <c r="E3227" s="93">
        <v>511.54300000000001</v>
      </c>
      <c r="F3227" s="33">
        <f t="shared" si="117"/>
        <v>767.31449999999995</v>
      </c>
      <c r="G3227" s="11"/>
      <c r="H3227" s="126" t="s">
        <v>3138</v>
      </c>
      <c r="I3227" s="32"/>
      <c r="J3227" s="124"/>
      <c r="K3227" s="120"/>
      <c r="M3227" s="117"/>
    </row>
    <row r="3228" spans="1:13" ht="14.25" customHeight="1" x14ac:dyDescent="0.25">
      <c r="A3228" s="16"/>
      <c r="B3228" s="17"/>
      <c r="C3228" s="18" t="s">
        <v>2145</v>
      </c>
      <c r="D3228" s="19"/>
      <c r="E3228" s="94" t="s">
        <v>3138</v>
      </c>
      <c r="F3228" s="34" t="str">
        <f t="shared" si="117"/>
        <v/>
      </c>
      <c r="G3228" s="17"/>
      <c r="H3228" s="126" t="s">
        <v>3138</v>
      </c>
      <c r="I3228" s="32"/>
      <c r="J3228" s="124"/>
      <c r="K3228" s="120"/>
      <c r="M3228" s="117"/>
    </row>
    <row r="3229" spans="1:13" ht="14.25" customHeight="1" x14ac:dyDescent="0.3">
      <c r="A3229" s="21"/>
      <c r="B3229" s="22" t="s">
        <v>2402</v>
      </c>
      <c r="C3229" s="23"/>
      <c r="D3229" s="24" t="s">
        <v>3130</v>
      </c>
      <c r="E3229" s="95" t="s">
        <v>3629</v>
      </c>
      <c r="F3229" s="35" t="str">
        <f t="shared" si="117"/>
        <v>VENTA</v>
      </c>
      <c r="G3229" s="22" t="s">
        <v>1965</v>
      </c>
      <c r="H3229" s="126" t="s">
        <v>3138</v>
      </c>
      <c r="I3229" s="32"/>
      <c r="J3229" s="124"/>
      <c r="K3229" s="120"/>
      <c r="M3229" s="117"/>
    </row>
    <row r="3230" spans="1:13" ht="14.25" customHeight="1" x14ac:dyDescent="0.3">
      <c r="B3230" s="11" t="s">
        <v>1088</v>
      </c>
      <c r="C3230" s="14"/>
      <c r="D3230" s="10" t="s">
        <v>7238</v>
      </c>
      <c r="E3230" s="93">
        <v>58.999000000000002</v>
      </c>
      <c r="F3230" s="33">
        <f t="shared" si="117"/>
        <v>88.498500000000007</v>
      </c>
      <c r="G3230" s="11"/>
      <c r="H3230" s="126" t="s">
        <v>7535</v>
      </c>
      <c r="I3230" s="32"/>
      <c r="J3230" s="124"/>
      <c r="K3230" s="120"/>
      <c r="M3230" s="117"/>
    </row>
    <row r="3231" spans="1:13" ht="14.25" customHeight="1" x14ac:dyDescent="0.3">
      <c r="B3231" s="11" t="s">
        <v>1089</v>
      </c>
      <c r="C3231" s="14"/>
      <c r="D3231" s="10" t="s">
        <v>7245</v>
      </c>
      <c r="E3231" s="93">
        <v>75.429000000000002</v>
      </c>
      <c r="F3231" s="33">
        <f t="shared" si="117"/>
        <v>113.1435</v>
      </c>
      <c r="G3231" s="11"/>
      <c r="H3231" s="126" t="s">
        <v>7535</v>
      </c>
      <c r="I3231" s="32"/>
      <c r="J3231" s="124"/>
      <c r="K3231" s="120"/>
      <c r="M3231" s="117"/>
    </row>
    <row r="3232" spans="1:13" ht="14.25" customHeight="1" x14ac:dyDescent="0.25">
      <c r="A3232" s="16"/>
      <c r="B3232" s="17"/>
      <c r="C3232" s="18" t="s">
        <v>2146</v>
      </c>
      <c r="D3232" s="19"/>
      <c r="E3232" s="94" t="s">
        <v>3138</v>
      </c>
      <c r="F3232" s="34" t="str">
        <f t="shared" si="117"/>
        <v/>
      </c>
      <c r="G3232" s="17"/>
      <c r="H3232" s="126" t="s">
        <v>3138</v>
      </c>
      <c r="I3232" s="32"/>
      <c r="J3232" s="124"/>
      <c r="K3232" s="120"/>
      <c r="M3232" s="117"/>
    </row>
    <row r="3233" spans="1:13" ht="14.25" customHeight="1" x14ac:dyDescent="0.3">
      <c r="A3233" s="21"/>
      <c r="B3233" s="22" t="s">
        <v>2402</v>
      </c>
      <c r="C3233" s="23"/>
      <c r="D3233" s="24" t="s">
        <v>3130</v>
      </c>
      <c r="E3233" s="95" t="s">
        <v>3629</v>
      </c>
      <c r="F3233" s="35" t="str">
        <f t="shared" si="117"/>
        <v>VENTA</v>
      </c>
      <c r="G3233" s="22" t="s">
        <v>1965</v>
      </c>
      <c r="H3233" s="126" t="s">
        <v>3138</v>
      </c>
      <c r="I3233" s="32"/>
      <c r="J3233" s="124"/>
      <c r="K3233" s="120"/>
      <c r="M3233" s="117"/>
    </row>
    <row r="3234" spans="1:13" ht="14.25" customHeight="1" x14ac:dyDescent="0.3">
      <c r="B3234" s="11" t="s">
        <v>1090</v>
      </c>
      <c r="C3234" s="14"/>
      <c r="D3234" s="10" t="s">
        <v>5612</v>
      </c>
      <c r="E3234" s="93">
        <v>3986.4270000000001</v>
      </c>
      <c r="F3234" s="33">
        <f t="shared" si="117"/>
        <v>5979.6405000000004</v>
      </c>
      <c r="G3234" s="11"/>
      <c r="H3234" s="126" t="s">
        <v>3138</v>
      </c>
      <c r="I3234" s="32"/>
      <c r="J3234" s="124"/>
      <c r="K3234" s="120"/>
      <c r="M3234" s="117"/>
    </row>
    <row r="3235" spans="1:13" ht="14.25" customHeight="1" x14ac:dyDescent="0.3">
      <c r="B3235" s="11" t="s">
        <v>1091</v>
      </c>
      <c r="C3235" s="14"/>
      <c r="D3235" s="10" t="s">
        <v>5614</v>
      </c>
      <c r="E3235" s="93">
        <v>8916.4130000000005</v>
      </c>
      <c r="F3235" s="33">
        <f t="shared" si="117"/>
        <v>13374.619500000001</v>
      </c>
      <c r="G3235" s="11"/>
      <c r="H3235" s="126" t="s">
        <v>3138</v>
      </c>
      <c r="I3235" s="32"/>
      <c r="J3235" s="124"/>
      <c r="K3235" s="120"/>
      <c r="M3235" s="117"/>
    </row>
    <row r="3236" spans="1:13" ht="14.25" customHeight="1" x14ac:dyDescent="0.3">
      <c r="B3236" s="11" t="s">
        <v>1092</v>
      </c>
      <c r="C3236" s="14"/>
      <c r="D3236" s="10" t="s">
        <v>5615</v>
      </c>
      <c r="E3236" s="93">
        <v>5395.7139999999999</v>
      </c>
      <c r="F3236" s="33">
        <f>IF(G3236="ENV.","VENTA",IF(B3236="","",E3236+E3236*A$2/100))</f>
        <v>8093.5709999999999</v>
      </c>
      <c r="G3236" s="11"/>
      <c r="H3236" s="126" t="s">
        <v>3138</v>
      </c>
      <c r="I3236" s="32"/>
      <c r="J3236" s="124"/>
      <c r="K3236" s="120"/>
      <c r="M3236" s="117"/>
    </row>
    <row r="3237" spans="1:13" ht="14.25" customHeight="1" x14ac:dyDescent="0.3">
      <c r="B3237" s="11" t="s">
        <v>5141</v>
      </c>
      <c r="C3237" s="14"/>
      <c r="D3237" s="10" t="s">
        <v>5616</v>
      </c>
      <c r="E3237" s="93">
        <v>5395.7139999999999</v>
      </c>
      <c r="F3237" s="33">
        <f t="shared" si="117"/>
        <v>8093.5709999999999</v>
      </c>
      <c r="G3237" s="11"/>
      <c r="H3237" s="126" t="s">
        <v>3138</v>
      </c>
      <c r="I3237" s="32"/>
      <c r="J3237" s="124"/>
      <c r="K3237" s="120"/>
      <c r="M3237" s="117"/>
    </row>
    <row r="3238" spans="1:13" ht="14.25" customHeight="1" x14ac:dyDescent="0.3">
      <c r="B3238" s="11" t="s">
        <v>1093</v>
      </c>
      <c r="C3238" s="14"/>
      <c r="D3238" s="10" t="s">
        <v>5951</v>
      </c>
      <c r="E3238" s="93">
        <v>1747.9340000000002</v>
      </c>
      <c r="F3238" s="33">
        <f t="shared" si="117"/>
        <v>2621.9010000000003</v>
      </c>
      <c r="G3238" s="11"/>
      <c r="H3238" s="126" t="s">
        <v>3138</v>
      </c>
      <c r="I3238" s="32"/>
      <c r="J3238" s="124"/>
      <c r="K3238" s="120"/>
      <c r="M3238" s="117"/>
    </row>
    <row r="3239" spans="1:13" ht="14.25" customHeight="1" x14ac:dyDescent="0.3">
      <c r="B3239" s="11" t="s">
        <v>1094</v>
      </c>
      <c r="C3239" s="14"/>
      <c r="D3239" s="10" t="s">
        <v>5613</v>
      </c>
      <c r="E3239" s="93">
        <v>1835.683</v>
      </c>
      <c r="F3239" s="33">
        <f t="shared" si="117"/>
        <v>2753.5245</v>
      </c>
      <c r="G3239" s="11"/>
      <c r="H3239" s="126" t="s">
        <v>3138</v>
      </c>
      <c r="I3239" s="32"/>
      <c r="J3239" s="124"/>
      <c r="K3239" s="120"/>
      <c r="M3239" s="117"/>
    </row>
    <row r="3240" spans="1:13" ht="14.25" customHeight="1" x14ac:dyDescent="0.3">
      <c r="B3240" s="82"/>
      <c r="C3240" s="85"/>
      <c r="D3240" s="81"/>
      <c r="F3240" s="93"/>
      <c r="G3240" s="82"/>
      <c r="H3240" s="126" t="s">
        <v>3138</v>
      </c>
      <c r="I3240" s="32"/>
      <c r="J3240" s="124"/>
      <c r="K3240" s="120"/>
      <c r="M3240" s="117"/>
    </row>
    <row r="3241" spans="1:13" ht="14.25" customHeight="1" x14ac:dyDescent="0.25">
      <c r="A3241" s="16"/>
      <c r="B3241" s="17"/>
      <c r="C3241" s="18" t="s">
        <v>2147</v>
      </c>
      <c r="D3241" s="19"/>
      <c r="E3241" s="94" t="s">
        <v>3138</v>
      </c>
      <c r="F3241" s="34" t="str">
        <f t="shared" si="117"/>
        <v/>
      </c>
      <c r="G3241" s="17"/>
      <c r="H3241" s="126" t="s">
        <v>3138</v>
      </c>
      <c r="I3241" s="32"/>
      <c r="J3241" s="124"/>
      <c r="K3241" s="120"/>
      <c r="M3241" s="117"/>
    </row>
    <row r="3242" spans="1:13" ht="14.25" customHeight="1" x14ac:dyDescent="0.3">
      <c r="A3242" s="21"/>
      <c r="B3242" s="22" t="s">
        <v>2402</v>
      </c>
      <c r="C3242" s="23"/>
      <c r="D3242" s="24" t="s">
        <v>3130</v>
      </c>
      <c r="E3242" s="95" t="s">
        <v>3629</v>
      </c>
      <c r="F3242" s="35" t="str">
        <f t="shared" si="117"/>
        <v>VENTA</v>
      </c>
      <c r="G3242" s="22" t="s">
        <v>1965</v>
      </c>
      <c r="H3242" s="126" t="s">
        <v>3138</v>
      </c>
      <c r="I3242" s="32"/>
      <c r="J3242" s="124"/>
      <c r="K3242" s="120"/>
      <c r="M3242" s="117"/>
    </row>
    <row r="3243" spans="1:13" ht="14.25" customHeight="1" x14ac:dyDescent="0.3">
      <c r="B3243" s="11" t="s">
        <v>1766</v>
      </c>
      <c r="C3243" s="14"/>
      <c r="D3243" s="10" t="s">
        <v>4603</v>
      </c>
      <c r="E3243" s="93">
        <v>303.47500000000002</v>
      </c>
      <c r="F3243" s="33">
        <f t="shared" si="117"/>
        <v>455.21250000000003</v>
      </c>
      <c r="G3243" s="11">
        <v>10</v>
      </c>
      <c r="H3243" s="126" t="s">
        <v>7537</v>
      </c>
      <c r="I3243" s="32"/>
      <c r="J3243" s="124"/>
      <c r="K3243" s="120"/>
      <c r="M3243" s="117"/>
    </row>
    <row r="3244" spans="1:13" ht="14.25" customHeight="1" x14ac:dyDescent="0.3">
      <c r="B3244" s="11" t="s">
        <v>5389</v>
      </c>
      <c r="C3244" s="14"/>
      <c r="D3244" s="10" t="s">
        <v>5390</v>
      </c>
      <c r="E3244" s="93">
        <v>495.33100000000002</v>
      </c>
      <c r="F3244" s="33">
        <f t="shared" si="117"/>
        <v>742.99649999999997</v>
      </c>
      <c r="G3244" s="11">
        <v>10</v>
      </c>
      <c r="H3244" s="126" t="s">
        <v>7537</v>
      </c>
      <c r="I3244" s="32"/>
      <c r="J3244" s="124"/>
      <c r="K3244" s="120"/>
      <c r="M3244" s="117"/>
    </row>
    <row r="3245" spans="1:13" ht="14.25" customHeight="1" x14ac:dyDescent="0.3">
      <c r="B3245" s="11" t="s">
        <v>5391</v>
      </c>
      <c r="C3245" s="14"/>
      <c r="D3245" s="10" t="s">
        <v>6234</v>
      </c>
      <c r="E3245" s="93">
        <v>711.83300000000008</v>
      </c>
      <c r="F3245" s="33">
        <f t="shared" ref="F3245:F3306" si="118">IF(G3245="ENV.","VENTA",IF(B3245="","",E3245+E3245*A$2/100))</f>
        <v>1067.7495000000001</v>
      </c>
      <c r="G3245" s="11">
        <v>10</v>
      </c>
      <c r="H3245" s="126" t="s">
        <v>7537</v>
      </c>
      <c r="I3245" s="32"/>
      <c r="J3245" s="124"/>
      <c r="K3245" s="120"/>
      <c r="M3245" s="117"/>
    </row>
    <row r="3246" spans="1:13" ht="14.25" customHeight="1" x14ac:dyDescent="0.3">
      <c r="B3246" s="11" t="s">
        <v>1095</v>
      </c>
      <c r="C3246" s="14"/>
      <c r="D3246" s="10" t="s">
        <v>4608</v>
      </c>
      <c r="E3246" s="93">
        <v>165.68200000000002</v>
      </c>
      <c r="F3246" s="33">
        <f t="shared" si="118"/>
        <v>248.52300000000002</v>
      </c>
      <c r="G3246" s="11">
        <v>12</v>
      </c>
      <c r="H3246" s="126" t="s">
        <v>7537</v>
      </c>
      <c r="I3246" s="32"/>
      <c r="J3246" s="124"/>
      <c r="K3246" s="120"/>
      <c r="M3246" s="117"/>
    </row>
    <row r="3247" spans="1:13" ht="14.25" customHeight="1" x14ac:dyDescent="0.3">
      <c r="B3247" s="11" t="s">
        <v>1096</v>
      </c>
      <c r="C3247" s="14"/>
      <c r="D3247" s="10" t="s">
        <v>4609</v>
      </c>
      <c r="E3247" s="93">
        <v>315.80600000000004</v>
      </c>
      <c r="F3247" s="33">
        <f t="shared" si="118"/>
        <v>473.70900000000006</v>
      </c>
      <c r="G3247" s="11">
        <v>12</v>
      </c>
      <c r="H3247" s="126" t="s">
        <v>7537</v>
      </c>
      <c r="I3247" s="32"/>
      <c r="J3247" s="124"/>
      <c r="K3247" s="120"/>
      <c r="M3247" s="117"/>
    </row>
    <row r="3248" spans="1:13" ht="14.25" customHeight="1" x14ac:dyDescent="0.3">
      <c r="A3248" s="8"/>
      <c r="B3248" s="11" t="s">
        <v>1097</v>
      </c>
      <c r="C3248" s="14"/>
      <c r="D3248" s="10" t="s">
        <v>4610</v>
      </c>
      <c r="E3248" s="93">
        <v>533.08500000000004</v>
      </c>
      <c r="F3248" s="33">
        <f t="shared" si="118"/>
        <v>799.62750000000005</v>
      </c>
      <c r="G3248" s="11">
        <v>12</v>
      </c>
      <c r="H3248" s="126" t="s">
        <v>7537</v>
      </c>
      <c r="I3248" s="32"/>
      <c r="J3248" s="124"/>
      <c r="K3248" s="120"/>
      <c r="M3248" s="117"/>
    </row>
    <row r="3249" spans="1:13" ht="14.25" customHeight="1" x14ac:dyDescent="0.3">
      <c r="B3249" s="11" t="s">
        <v>2724</v>
      </c>
      <c r="C3249" s="14"/>
      <c r="D3249" s="10" t="s">
        <v>4622</v>
      </c>
      <c r="E3249" s="93">
        <v>91.804000000000002</v>
      </c>
      <c r="F3249" s="33">
        <f t="shared" si="118"/>
        <v>137.70600000000002</v>
      </c>
      <c r="G3249" s="11">
        <v>12</v>
      </c>
      <c r="H3249" s="126" t="s">
        <v>7532</v>
      </c>
      <c r="I3249" s="32"/>
      <c r="J3249" s="124"/>
      <c r="K3249" s="120"/>
      <c r="M3249" s="117"/>
    </row>
    <row r="3250" spans="1:13" ht="14.25" customHeight="1" x14ac:dyDescent="0.3">
      <c r="B3250" s="11" t="s">
        <v>2725</v>
      </c>
      <c r="C3250" s="14"/>
      <c r="D3250" s="10" t="s">
        <v>4623</v>
      </c>
      <c r="E3250" s="93">
        <v>112.28700000000001</v>
      </c>
      <c r="F3250" s="33">
        <f t="shared" si="118"/>
        <v>168.43049999999999</v>
      </c>
      <c r="G3250" s="11">
        <v>12</v>
      </c>
      <c r="H3250" s="126" t="s">
        <v>7532</v>
      </c>
      <c r="I3250" s="32"/>
      <c r="J3250" s="124"/>
      <c r="K3250" s="120"/>
      <c r="M3250" s="117"/>
    </row>
    <row r="3251" spans="1:13" ht="14.25" customHeight="1" x14ac:dyDescent="0.3">
      <c r="B3251" s="11" t="s">
        <v>2726</v>
      </c>
      <c r="C3251" s="14"/>
      <c r="D3251" s="10" t="s">
        <v>4624</v>
      </c>
      <c r="E3251" s="93">
        <v>163.577</v>
      </c>
      <c r="F3251" s="33">
        <f t="shared" si="118"/>
        <v>245.3655</v>
      </c>
      <c r="G3251" s="11">
        <v>6</v>
      </c>
      <c r="H3251" s="126" t="s">
        <v>7532</v>
      </c>
      <c r="I3251" s="32"/>
      <c r="J3251" s="124"/>
      <c r="K3251" s="120"/>
      <c r="M3251" s="117"/>
    </row>
    <row r="3252" spans="1:13" ht="14.25" customHeight="1" x14ac:dyDescent="0.3">
      <c r="B3252" s="11" t="s">
        <v>2727</v>
      </c>
      <c r="C3252" s="14"/>
      <c r="D3252" s="10" t="s">
        <v>4625</v>
      </c>
      <c r="E3252" s="93">
        <v>205.41400000000002</v>
      </c>
      <c r="F3252" s="33">
        <f t="shared" si="118"/>
        <v>308.12100000000004</v>
      </c>
      <c r="G3252" s="11">
        <v>6</v>
      </c>
      <c r="H3252" s="126" t="s">
        <v>7532</v>
      </c>
      <c r="I3252" s="32"/>
      <c r="J3252" s="124"/>
      <c r="K3252" s="120"/>
      <c r="M3252" s="117"/>
    </row>
    <row r="3253" spans="1:13" ht="14.25" customHeight="1" x14ac:dyDescent="0.25">
      <c r="A3253" s="16"/>
      <c r="B3253" s="17"/>
      <c r="C3253" s="18" t="s">
        <v>2148</v>
      </c>
      <c r="D3253" s="19"/>
      <c r="E3253" s="94" t="s">
        <v>3138</v>
      </c>
      <c r="F3253" s="34" t="str">
        <f t="shared" si="118"/>
        <v/>
      </c>
      <c r="G3253" s="17"/>
      <c r="H3253" s="126" t="s">
        <v>3138</v>
      </c>
      <c r="I3253" s="32"/>
      <c r="J3253" s="124"/>
      <c r="K3253" s="120"/>
      <c r="M3253" s="117"/>
    </row>
    <row r="3254" spans="1:13" ht="14.25" customHeight="1" x14ac:dyDescent="0.3">
      <c r="A3254" s="21"/>
      <c r="B3254" s="22" t="s">
        <v>2402</v>
      </c>
      <c r="C3254" s="23"/>
      <c r="D3254" s="24" t="s">
        <v>3130</v>
      </c>
      <c r="E3254" s="95" t="s">
        <v>3629</v>
      </c>
      <c r="F3254" s="35" t="str">
        <f t="shared" si="118"/>
        <v>VENTA</v>
      </c>
      <c r="G3254" s="22" t="s">
        <v>1965</v>
      </c>
      <c r="H3254" s="126" t="s">
        <v>3138</v>
      </c>
      <c r="I3254" s="32"/>
      <c r="J3254" s="124"/>
      <c r="K3254" s="120"/>
      <c r="M3254" s="117"/>
    </row>
    <row r="3255" spans="1:13" ht="14.25" customHeight="1" x14ac:dyDescent="0.3">
      <c r="B3255" s="11" t="s">
        <v>1098</v>
      </c>
      <c r="C3255" s="14"/>
      <c r="D3255" s="10" t="s">
        <v>6496</v>
      </c>
      <c r="E3255" s="93">
        <v>29.979000000000003</v>
      </c>
      <c r="F3255" s="33">
        <f t="shared" si="118"/>
        <v>44.968500000000006</v>
      </c>
      <c r="G3255" s="11">
        <v>1</v>
      </c>
      <c r="H3255" s="126" t="s">
        <v>8064</v>
      </c>
      <c r="I3255" s="32"/>
      <c r="J3255" s="124"/>
      <c r="K3255" s="120"/>
      <c r="M3255" s="117"/>
    </row>
    <row r="3256" spans="1:13" ht="14.25" customHeight="1" x14ac:dyDescent="0.3">
      <c r="B3256" s="11" t="s">
        <v>1099</v>
      </c>
      <c r="C3256" s="14"/>
      <c r="D3256" s="10" t="s">
        <v>6497</v>
      </c>
      <c r="E3256" s="93">
        <v>65.249000000000009</v>
      </c>
      <c r="F3256" s="33">
        <f t="shared" si="118"/>
        <v>97.873500000000007</v>
      </c>
      <c r="G3256" s="11">
        <v>1</v>
      </c>
      <c r="H3256" s="126" t="s">
        <v>8064</v>
      </c>
      <c r="I3256" s="32"/>
      <c r="J3256" s="124"/>
      <c r="K3256" s="120"/>
      <c r="M3256" s="117"/>
    </row>
    <row r="3257" spans="1:13" ht="14.25" customHeight="1" x14ac:dyDescent="0.3">
      <c r="B3257" s="82"/>
      <c r="C3257" s="85"/>
      <c r="D3257" s="81"/>
      <c r="F3257" s="93"/>
      <c r="G3257" s="82"/>
      <c r="H3257" s="126" t="s">
        <v>3138</v>
      </c>
      <c r="I3257" s="32"/>
      <c r="J3257" s="124"/>
      <c r="K3257" s="120"/>
      <c r="M3257" s="117"/>
    </row>
    <row r="3258" spans="1:13" ht="14.25" customHeight="1" x14ac:dyDescent="0.25">
      <c r="A3258" s="16"/>
      <c r="B3258" s="17"/>
      <c r="C3258" s="18" t="s">
        <v>2149</v>
      </c>
      <c r="D3258" s="19"/>
      <c r="E3258" s="94" t="s">
        <v>3138</v>
      </c>
      <c r="F3258" s="34" t="str">
        <f t="shared" si="118"/>
        <v/>
      </c>
      <c r="G3258" s="17"/>
      <c r="H3258" s="126" t="s">
        <v>3138</v>
      </c>
      <c r="I3258" s="32"/>
      <c r="J3258" s="124"/>
      <c r="K3258" s="120"/>
      <c r="M3258" s="117"/>
    </row>
    <row r="3259" spans="1:13" ht="14.25" customHeight="1" x14ac:dyDescent="0.3">
      <c r="A3259" s="21"/>
      <c r="B3259" s="22" t="s">
        <v>2402</v>
      </c>
      <c r="C3259" s="23"/>
      <c r="D3259" s="24" t="s">
        <v>3130</v>
      </c>
      <c r="E3259" s="95" t="s">
        <v>3629</v>
      </c>
      <c r="F3259" s="35" t="str">
        <f t="shared" si="118"/>
        <v>VENTA</v>
      </c>
      <c r="G3259" s="22" t="s">
        <v>1965</v>
      </c>
      <c r="H3259" s="126" t="s">
        <v>3138</v>
      </c>
      <c r="I3259" s="32"/>
      <c r="J3259" s="124"/>
      <c r="K3259" s="120"/>
      <c r="M3259" s="117"/>
    </row>
    <row r="3260" spans="1:13" ht="14.25" customHeight="1" x14ac:dyDescent="0.3">
      <c r="B3260" s="11" t="s">
        <v>2324</v>
      </c>
      <c r="C3260" s="14"/>
      <c r="D3260" s="10" t="s">
        <v>6231</v>
      </c>
      <c r="E3260" s="93">
        <v>56.516000000000005</v>
      </c>
      <c r="F3260" s="33">
        <f t="shared" si="118"/>
        <v>84.774000000000001</v>
      </c>
      <c r="G3260" s="11">
        <v>10</v>
      </c>
      <c r="H3260" s="126" t="s">
        <v>3138</v>
      </c>
      <c r="I3260" s="32"/>
      <c r="J3260" s="124"/>
      <c r="K3260" s="120"/>
      <c r="M3260" s="117"/>
    </row>
    <row r="3261" spans="1:13" ht="14.25" customHeight="1" x14ac:dyDescent="0.3">
      <c r="B3261" s="11" t="s">
        <v>3530</v>
      </c>
      <c r="C3261" s="14"/>
      <c r="D3261" s="10" t="s">
        <v>6232</v>
      </c>
      <c r="E3261" s="93">
        <v>88.041000000000011</v>
      </c>
      <c r="F3261" s="33">
        <f t="shared" si="118"/>
        <v>132.06150000000002</v>
      </c>
      <c r="G3261" s="11">
        <v>11</v>
      </c>
      <c r="H3261" s="126" t="s">
        <v>7534</v>
      </c>
      <c r="I3261" s="32"/>
      <c r="J3261" s="124"/>
      <c r="K3261" s="120"/>
      <c r="M3261" s="117"/>
    </row>
    <row r="3262" spans="1:13" ht="14.25" customHeight="1" x14ac:dyDescent="0.25">
      <c r="A3262" s="16"/>
      <c r="B3262" s="17"/>
      <c r="C3262" s="18" t="s">
        <v>2150</v>
      </c>
      <c r="D3262" s="19"/>
      <c r="E3262" s="94" t="s">
        <v>3138</v>
      </c>
      <c r="F3262" s="34" t="str">
        <f t="shared" si="118"/>
        <v/>
      </c>
      <c r="G3262" s="17"/>
      <c r="H3262" s="126" t="s">
        <v>3138</v>
      </c>
      <c r="I3262" s="32"/>
      <c r="J3262" s="124"/>
      <c r="K3262" s="120"/>
      <c r="M3262" s="117"/>
    </row>
    <row r="3263" spans="1:13" ht="14.25" customHeight="1" x14ac:dyDescent="0.3">
      <c r="A3263" s="21"/>
      <c r="B3263" s="22" t="s">
        <v>2402</v>
      </c>
      <c r="C3263" s="23"/>
      <c r="D3263" s="24" t="s">
        <v>3130</v>
      </c>
      <c r="E3263" s="95" t="s">
        <v>3629</v>
      </c>
      <c r="F3263" s="35" t="str">
        <f t="shared" si="118"/>
        <v>VENTA</v>
      </c>
      <c r="G3263" s="22" t="s">
        <v>1965</v>
      </c>
      <c r="H3263" s="126" t="s">
        <v>3138</v>
      </c>
      <c r="I3263" s="32"/>
      <c r="J3263" s="124"/>
      <c r="K3263" s="120"/>
      <c r="M3263" s="117"/>
    </row>
    <row r="3264" spans="1:13" ht="14.25" customHeight="1" x14ac:dyDescent="0.3">
      <c r="B3264" s="11" t="s">
        <v>1100</v>
      </c>
      <c r="C3264" s="14"/>
      <c r="D3264" s="10" t="s">
        <v>5947</v>
      </c>
      <c r="E3264" s="93">
        <v>7834.0990000000002</v>
      </c>
      <c r="F3264" s="33">
        <f t="shared" si="118"/>
        <v>11751.148499999999</v>
      </c>
      <c r="G3264" s="11">
        <v>4</v>
      </c>
      <c r="H3264" s="126" t="s">
        <v>7528</v>
      </c>
      <c r="I3264" s="32"/>
      <c r="J3264" s="124"/>
      <c r="K3264" s="120"/>
      <c r="M3264" s="117"/>
    </row>
    <row r="3265" spans="1:13" ht="14.25" customHeight="1" x14ac:dyDescent="0.3">
      <c r="B3265" s="11" t="s">
        <v>1101</v>
      </c>
      <c r="C3265" s="14"/>
      <c r="D3265" s="10" t="s">
        <v>5942</v>
      </c>
      <c r="E3265" s="93">
        <v>5744.4410000000007</v>
      </c>
      <c r="F3265" s="33">
        <f t="shared" si="118"/>
        <v>8616.661500000002</v>
      </c>
      <c r="G3265" s="11">
        <v>4</v>
      </c>
      <c r="H3265" s="126" t="s">
        <v>7528</v>
      </c>
      <c r="I3265" s="32"/>
      <c r="J3265" s="124"/>
      <c r="K3265" s="120"/>
      <c r="M3265" s="117"/>
    </row>
    <row r="3266" spans="1:13" ht="14.25" customHeight="1" x14ac:dyDescent="0.3">
      <c r="B3266" s="11" t="s">
        <v>3612</v>
      </c>
      <c r="C3266" s="14"/>
      <c r="D3266" s="10" t="s">
        <v>5943</v>
      </c>
      <c r="E3266" s="93">
        <v>2110.6420000000003</v>
      </c>
      <c r="F3266" s="33">
        <f t="shared" si="118"/>
        <v>3165.9630000000006</v>
      </c>
      <c r="G3266" s="11"/>
      <c r="H3266" s="126" t="s">
        <v>3138</v>
      </c>
      <c r="I3266" s="32"/>
      <c r="J3266" s="124"/>
      <c r="K3266" s="120"/>
      <c r="M3266" s="117"/>
    </row>
    <row r="3267" spans="1:13" ht="14.25" customHeight="1" x14ac:dyDescent="0.3">
      <c r="B3267" s="82"/>
      <c r="C3267" s="85"/>
      <c r="D3267" s="81"/>
      <c r="F3267" s="93"/>
      <c r="G3267" s="82"/>
      <c r="H3267" s="126" t="s">
        <v>3138</v>
      </c>
      <c r="I3267" s="32"/>
      <c r="J3267" s="124"/>
      <c r="K3267" s="120"/>
      <c r="M3267" s="117"/>
    </row>
    <row r="3268" spans="1:13" ht="14.25" customHeight="1" x14ac:dyDescent="0.25">
      <c r="A3268" s="16"/>
      <c r="B3268" s="17"/>
      <c r="C3268" s="18" t="s">
        <v>2151</v>
      </c>
      <c r="D3268" s="19"/>
      <c r="E3268" s="94" t="s">
        <v>3138</v>
      </c>
      <c r="F3268" s="34" t="str">
        <f t="shared" si="118"/>
        <v/>
      </c>
      <c r="G3268" s="17"/>
      <c r="H3268" s="126" t="s">
        <v>3138</v>
      </c>
      <c r="I3268" s="32"/>
      <c r="J3268" s="124"/>
      <c r="K3268" s="120"/>
      <c r="M3268" s="117"/>
    </row>
    <row r="3269" spans="1:13" ht="14.25" customHeight="1" x14ac:dyDescent="0.3">
      <c r="A3269" s="21"/>
      <c r="B3269" s="22" t="s">
        <v>2402</v>
      </c>
      <c r="C3269" s="23"/>
      <c r="D3269" s="24" t="s">
        <v>3130</v>
      </c>
      <c r="E3269" s="95" t="s">
        <v>3629</v>
      </c>
      <c r="F3269" s="35" t="str">
        <f t="shared" si="118"/>
        <v>VENTA</v>
      </c>
      <c r="G3269" s="22" t="s">
        <v>1965</v>
      </c>
      <c r="H3269" s="126" t="s">
        <v>3138</v>
      </c>
      <c r="I3269" s="32"/>
      <c r="J3269" s="124"/>
      <c r="K3269" s="120"/>
      <c r="M3269" s="117"/>
    </row>
    <row r="3270" spans="1:13" ht="14.25" customHeight="1" x14ac:dyDescent="0.3">
      <c r="B3270" s="11" t="s">
        <v>2368</v>
      </c>
      <c r="C3270" s="14"/>
      <c r="D3270" s="10" t="s">
        <v>6521</v>
      </c>
      <c r="E3270" s="93">
        <v>306.02300000000002</v>
      </c>
      <c r="F3270" s="33">
        <f t="shared" si="118"/>
        <v>459.03450000000004</v>
      </c>
      <c r="G3270" s="11"/>
      <c r="H3270" s="126" t="s">
        <v>3138</v>
      </c>
      <c r="I3270" s="32"/>
      <c r="J3270" s="124"/>
      <c r="K3270" s="120"/>
      <c r="M3270" s="117"/>
    </row>
    <row r="3271" spans="1:13" ht="14.25" customHeight="1" x14ac:dyDescent="0.3">
      <c r="B3271" s="11"/>
      <c r="C3271" s="14"/>
      <c r="D3271" s="10" t="s">
        <v>3138</v>
      </c>
      <c r="E3271" s="93" t="s">
        <v>3138</v>
      </c>
      <c r="F3271" s="33" t="str">
        <f t="shared" si="118"/>
        <v/>
      </c>
      <c r="G3271" s="11"/>
      <c r="H3271" s="126" t="s">
        <v>3138</v>
      </c>
      <c r="I3271" s="32"/>
      <c r="J3271" s="124"/>
      <c r="K3271" s="120"/>
      <c r="M3271" s="117"/>
    </row>
    <row r="3272" spans="1:13" ht="14.25" customHeight="1" x14ac:dyDescent="0.25">
      <c r="A3272" s="16"/>
      <c r="B3272" s="17"/>
      <c r="C3272" s="18" t="s">
        <v>2152</v>
      </c>
      <c r="D3272" s="19"/>
      <c r="E3272" s="94" t="s">
        <v>3138</v>
      </c>
      <c r="F3272" s="34" t="str">
        <f t="shared" si="118"/>
        <v/>
      </c>
      <c r="G3272" s="17"/>
      <c r="H3272" s="126" t="s">
        <v>3138</v>
      </c>
      <c r="I3272" s="32"/>
      <c r="J3272" s="124"/>
      <c r="K3272" s="120"/>
      <c r="M3272" s="117"/>
    </row>
    <row r="3273" spans="1:13" ht="14.25" customHeight="1" x14ac:dyDescent="0.3">
      <c r="A3273" s="21"/>
      <c r="B3273" s="22" t="s">
        <v>2402</v>
      </c>
      <c r="C3273" s="23"/>
      <c r="D3273" s="24" t="s">
        <v>3130</v>
      </c>
      <c r="E3273" s="95" t="s">
        <v>3629</v>
      </c>
      <c r="F3273" s="35" t="str">
        <f t="shared" si="118"/>
        <v>VENTA</v>
      </c>
      <c r="G3273" s="22" t="s">
        <v>1965</v>
      </c>
      <c r="H3273" s="126" t="s">
        <v>3138</v>
      </c>
      <c r="I3273" s="32"/>
      <c r="J3273" s="124"/>
      <c r="K3273" s="120"/>
      <c r="M3273" s="117"/>
    </row>
    <row r="3274" spans="1:13" ht="14.25" customHeight="1" x14ac:dyDescent="0.3">
      <c r="B3274" s="82" t="s">
        <v>7322</v>
      </c>
      <c r="C3274" s="85"/>
      <c r="D3274" s="81" t="s">
        <v>7504</v>
      </c>
      <c r="E3274" s="93">
        <v>37.277799999999999</v>
      </c>
      <c r="F3274" s="93">
        <f t="shared" ref="F3274:F3278" si="119">IF(G3274="ENV.","VENTA",IF(B3274="","",E3274+E3274*A$2/100))</f>
        <v>55.916699999999999</v>
      </c>
      <c r="G3274" s="82">
        <v>4</v>
      </c>
      <c r="H3274" s="126" t="s">
        <v>8135</v>
      </c>
      <c r="I3274" s="32"/>
      <c r="J3274" s="124"/>
      <c r="K3274" s="120"/>
      <c r="M3274" s="117"/>
    </row>
    <row r="3275" spans="1:13" ht="14.25" customHeight="1" x14ac:dyDescent="0.3">
      <c r="B3275" s="82" t="s">
        <v>7329</v>
      </c>
      <c r="C3275" s="85"/>
      <c r="D3275" s="81" t="s">
        <v>7505</v>
      </c>
      <c r="E3275" s="93">
        <v>48.777799999999999</v>
      </c>
      <c r="F3275" s="93">
        <f t="shared" si="119"/>
        <v>73.166699999999992</v>
      </c>
      <c r="G3275" s="82">
        <v>2</v>
      </c>
      <c r="H3275" s="126" t="s">
        <v>8135</v>
      </c>
      <c r="I3275" s="32"/>
      <c r="J3275" s="124"/>
      <c r="K3275" s="120"/>
      <c r="M3275" s="117"/>
    </row>
    <row r="3276" spans="1:13" ht="14.25" customHeight="1" x14ac:dyDescent="0.3">
      <c r="B3276" s="82" t="s">
        <v>7353</v>
      </c>
      <c r="C3276" s="85"/>
      <c r="D3276" s="81" t="s">
        <v>7961</v>
      </c>
      <c r="E3276" s="93">
        <v>91.918000000000006</v>
      </c>
      <c r="F3276" s="93">
        <f t="shared" si="119"/>
        <v>137.87700000000001</v>
      </c>
      <c r="G3276" s="82">
        <v>4</v>
      </c>
      <c r="H3276" s="126" t="s">
        <v>7535</v>
      </c>
      <c r="I3276" s="32"/>
      <c r="J3276" s="124"/>
      <c r="K3276" s="120"/>
      <c r="M3276" s="117"/>
    </row>
    <row r="3277" spans="1:13" ht="14.25" customHeight="1" x14ac:dyDescent="0.3">
      <c r="B3277" s="82" t="s">
        <v>7366</v>
      </c>
      <c r="C3277" s="85"/>
      <c r="D3277" s="81" t="s">
        <v>7960</v>
      </c>
      <c r="E3277" s="93">
        <v>111.491</v>
      </c>
      <c r="F3277" s="93">
        <f t="shared" si="119"/>
        <v>167.23650000000001</v>
      </c>
      <c r="G3277" s="82">
        <v>2</v>
      </c>
      <c r="H3277" s="126" t="s">
        <v>7535</v>
      </c>
      <c r="I3277" s="32"/>
      <c r="J3277" s="124"/>
      <c r="K3277" s="120"/>
      <c r="M3277" s="117"/>
    </row>
    <row r="3278" spans="1:13" ht="14.25" customHeight="1" x14ac:dyDescent="0.3">
      <c r="B3278" s="82" t="s">
        <v>7436</v>
      </c>
      <c r="C3278" s="85"/>
      <c r="D3278" s="81" t="s">
        <v>7935</v>
      </c>
      <c r="E3278" s="93">
        <v>464.34200000000004</v>
      </c>
      <c r="F3278" s="93">
        <f t="shared" si="119"/>
        <v>696.51300000000003</v>
      </c>
      <c r="G3278" s="82">
        <v>2</v>
      </c>
      <c r="H3278" s="126" t="s">
        <v>7535</v>
      </c>
      <c r="I3278" s="32"/>
      <c r="J3278" s="124"/>
      <c r="K3278" s="120"/>
      <c r="M3278" s="117"/>
    </row>
    <row r="3279" spans="1:13" ht="14.25" customHeight="1" x14ac:dyDescent="0.3">
      <c r="B3279" s="11" t="s">
        <v>1102</v>
      </c>
      <c r="C3279" s="14"/>
      <c r="D3279" s="10" t="s">
        <v>7656</v>
      </c>
      <c r="E3279" s="93">
        <v>121.77000000000001</v>
      </c>
      <c r="F3279" s="33">
        <f t="shared" si="118"/>
        <v>182.65500000000003</v>
      </c>
      <c r="G3279" s="11">
        <v>4</v>
      </c>
      <c r="H3279" s="126" t="s">
        <v>7531</v>
      </c>
      <c r="I3279" s="32"/>
      <c r="J3279" s="124"/>
      <c r="K3279" s="120"/>
      <c r="M3279" s="117"/>
    </row>
    <row r="3280" spans="1:13" ht="14.25" customHeight="1" x14ac:dyDescent="0.3">
      <c r="B3280" s="11" t="s">
        <v>1103</v>
      </c>
      <c r="C3280" s="14"/>
      <c r="D3280" s="10" t="s">
        <v>7655</v>
      </c>
      <c r="E3280" s="93">
        <v>157.46</v>
      </c>
      <c r="F3280" s="33">
        <f t="shared" si="118"/>
        <v>236.19</v>
      </c>
      <c r="G3280" s="11">
        <v>2</v>
      </c>
      <c r="H3280" s="126" t="s">
        <v>7561</v>
      </c>
      <c r="I3280" s="32"/>
      <c r="J3280" s="124"/>
      <c r="K3280" s="120"/>
      <c r="M3280" s="117"/>
    </row>
    <row r="3281" spans="1:13" ht="14.25" customHeight="1" x14ac:dyDescent="0.3">
      <c r="B3281" s="11" t="s">
        <v>1104</v>
      </c>
      <c r="C3281" s="14"/>
      <c r="D3281" s="10" t="s">
        <v>8121</v>
      </c>
      <c r="E3281" s="93">
        <v>158.28700000000001</v>
      </c>
      <c r="F3281" s="33">
        <f t="shared" si="118"/>
        <v>237.43049999999999</v>
      </c>
      <c r="G3281" s="11">
        <v>2</v>
      </c>
      <c r="H3281" s="126" t="s">
        <v>8154</v>
      </c>
      <c r="I3281" s="32"/>
      <c r="J3281" s="124"/>
      <c r="K3281" s="120"/>
      <c r="M3281" s="117"/>
    </row>
    <row r="3282" spans="1:13" ht="14.25" customHeight="1" x14ac:dyDescent="0.3">
      <c r="B3282" s="11" t="s">
        <v>1105</v>
      </c>
      <c r="C3282" s="14"/>
      <c r="D3282" s="10" t="s">
        <v>7657</v>
      </c>
      <c r="E3282" s="93">
        <v>378.57</v>
      </c>
      <c r="F3282" s="33">
        <f t="shared" si="118"/>
        <v>567.85500000000002</v>
      </c>
      <c r="G3282" s="11">
        <v>2</v>
      </c>
      <c r="H3282" s="126" t="s">
        <v>8062</v>
      </c>
      <c r="I3282" s="32"/>
      <c r="J3282" s="124"/>
      <c r="K3282" s="120"/>
      <c r="M3282" s="117"/>
    </row>
    <row r="3283" spans="1:13" ht="14.25" customHeight="1" x14ac:dyDescent="0.3">
      <c r="B3283" s="11" t="s">
        <v>1106</v>
      </c>
      <c r="C3283" s="14"/>
      <c r="D3283" s="10" t="s">
        <v>6969</v>
      </c>
      <c r="E3283" s="93">
        <v>21.404</v>
      </c>
      <c r="F3283" s="33">
        <f t="shared" si="118"/>
        <v>32.106000000000002</v>
      </c>
      <c r="G3283" s="11">
        <v>20</v>
      </c>
      <c r="H3283" s="126" t="s">
        <v>7534</v>
      </c>
      <c r="I3283" s="32"/>
      <c r="J3283" s="124"/>
      <c r="K3283" s="120"/>
      <c r="M3283" s="117"/>
    </row>
    <row r="3284" spans="1:13" ht="14.25" customHeight="1" x14ac:dyDescent="0.3">
      <c r="B3284" s="11" t="s">
        <v>1107</v>
      </c>
      <c r="C3284" s="14"/>
      <c r="D3284" s="10" t="s">
        <v>6839</v>
      </c>
      <c r="E3284" s="93">
        <v>2677.4740000000002</v>
      </c>
      <c r="F3284" s="33">
        <f t="shared" si="118"/>
        <v>4016.2110000000002</v>
      </c>
      <c r="G3284" s="11">
        <v>24</v>
      </c>
      <c r="H3284" s="126" t="s">
        <v>7535</v>
      </c>
      <c r="I3284" s="32"/>
      <c r="J3284" s="124"/>
      <c r="K3284" s="120"/>
      <c r="M3284" s="117"/>
    </row>
    <row r="3285" spans="1:13" ht="14.25" customHeight="1" x14ac:dyDescent="0.3">
      <c r="B3285" s="11" t="s">
        <v>1108</v>
      </c>
      <c r="C3285" s="14"/>
      <c r="D3285" s="10" t="s">
        <v>6970</v>
      </c>
      <c r="E3285" s="93">
        <v>39.241</v>
      </c>
      <c r="F3285" s="33">
        <f t="shared" si="118"/>
        <v>58.861499999999999</v>
      </c>
      <c r="G3285" s="11">
        <v>24</v>
      </c>
      <c r="H3285" s="126" t="s">
        <v>7534</v>
      </c>
      <c r="I3285" s="32"/>
      <c r="J3285" s="124"/>
      <c r="K3285" s="120"/>
      <c r="M3285" s="117"/>
    </row>
    <row r="3286" spans="1:13" ht="14.25" customHeight="1" x14ac:dyDescent="0.3">
      <c r="B3286" s="11" t="s">
        <v>1109</v>
      </c>
      <c r="C3286" s="14"/>
      <c r="D3286" s="10" t="s">
        <v>6971</v>
      </c>
      <c r="E3286" s="93">
        <v>62.786000000000001</v>
      </c>
      <c r="F3286" s="33">
        <f t="shared" si="118"/>
        <v>94.179000000000002</v>
      </c>
      <c r="G3286" s="11">
        <v>10</v>
      </c>
      <c r="H3286" s="126" t="s">
        <v>7534</v>
      </c>
      <c r="I3286" s="32"/>
      <c r="J3286" s="124"/>
      <c r="K3286" s="120"/>
      <c r="M3286" s="117"/>
    </row>
    <row r="3287" spans="1:13" ht="14.25" customHeight="1" x14ac:dyDescent="0.3">
      <c r="B3287" s="11" t="s">
        <v>1110</v>
      </c>
      <c r="C3287" s="14"/>
      <c r="D3287" s="10" t="s">
        <v>7630</v>
      </c>
      <c r="E3287" s="93">
        <v>466.52000000000004</v>
      </c>
      <c r="F3287" s="33">
        <f t="shared" si="118"/>
        <v>699.78000000000009</v>
      </c>
      <c r="G3287" s="11">
        <v>10</v>
      </c>
      <c r="H3287" s="126" t="s">
        <v>8062</v>
      </c>
      <c r="I3287" s="32"/>
      <c r="J3287" s="124"/>
      <c r="K3287" s="120"/>
      <c r="M3287" s="117"/>
    </row>
    <row r="3288" spans="1:13" ht="14.25" customHeight="1" x14ac:dyDescent="0.3">
      <c r="B3288" s="11" t="s">
        <v>2289</v>
      </c>
      <c r="C3288" s="14"/>
      <c r="D3288" s="10" t="s">
        <v>6968</v>
      </c>
      <c r="E3288" s="93">
        <v>146.148</v>
      </c>
      <c r="F3288" s="33">
        <f t="shared" si="118"/>
        <v>219.22199999999998</v>
      </c>
      <c r="G3288" s="11">
        <v>1</v>
      </c>
      <c r="H3288" s="126" t="s">
        <v>7534</v>
      </c>
      <c r="I3288" s="32"/>
      <c r="J3288" s="124"/>
      <c r="K3288" s="120"/>
      <c r="M3288" s="117"/>
    </row>
    <row r="3289" spans="1:13" ht="14.25" customHeight="1" x14ac:dyDescent="0.25">
      <c r="A3289" s="16"/>
      <c r="B3289" s="17"/>
      <c r="C3289" s="18" t="s">
        <v>2153</v>
      </c>
      <c r="D3289" s="19"/>
      <c r="E3289" s="94" t="s">
        <v>3138</v>
      </c>
      <c r="F3289" s="34" t="str">
        <f t="shared" si="118"/>
        <v/>
      </c>
      <c r="G3289" s="17"/>
      <c r="H3289" s="126" t="s">
        <v>3138</v>
      </c>
      <c r="I3289" s="32"/>
      <c r="J3289" s="124"/>
      <c r="K3289" s="120"/>
      <c r="M3289" s="117"/>
    </row>
    <row r="3290" spans="1:13" ht="14.25" customHeight="1" x14ac:dyDescent="0.3">
      <c r="A3290" s="21"/>
      <c r="B3290" s="22" t="s">
        <v>2402</v>
      </c>
      <c r="C3290" s="23"/>
      <c r="D3290" s="24" t="s">
        <v>3130</v>
      </c>
      <c r="E3290" s="95" t="s">
        <v>3629</v>
      </c>
      <c r="F3290" s="35" t="str">
        <f t="shared" si="118"/>
        <v>VENTA</v>
      </c>
      <c r="G3290" s="22" t="s">
        <v>1965</v>
      </c>
      <c r="H3290" s="126" t="s">
        <v>3138</v>
      </c>
      <c r="I3290" s="32"/>
      <c r="J3290" s="124"/>
      <c r="K3290" s="120"/>
      <c r="M3290" s="117"/>
    </row>
    <row r="3291" spans="1:13" ht="14.25" customHeight="1" x14ac:dyDescent="0.3">
      <c r="A3291" s="3"/>
      <c r="B3291" s="11" t="s">
        <v>2873</v>
      </c>
      <c r="C3291" s="14"/>
      <c r="D3291" s="10" t="s">
        <v>7981</v>
      </c>
      <c r="E3291" s="93">
        <v>128.97</v>
      </c>
      <c r="F3291" s="33">
        <f t="shared" si="118"/>
        <v>193.45499999999998</v>
      </c>
      <c r="G3291" s="11">
        <v>10</v>
      </c>
      <c r="H3291" s="126" t="s">
        <v>7535</v>
      </c>
      <c r="I3291" s="32"/>
      <c r="J3291" s="124"/>
      <c r="K3291" s="120"/>
      <c r="M3291" s="117"/>
    </row>
    <row r="3292" spans="1:13" ht="14.25" customHeight="1" x14ac:dyDescent="0.3">
      <c r="A3292" s="3"/>
      <c r="B3292" s="11" t="s">
        <v>1111</v>
      </c>
      <c r="C3292" s="14"/>
      <c r="D3292" s="10" t="s">
        <v>7982</v>
      </c>
      <c r="E3292" s="93">
        <v>213.08100000000002</v>
      </c>
      <c r="F3292" s="33">
        <f t="shared" si="118"/>
        <v>319.62150000000003</v>
      </c>
      <c r="G3292" s="11">
        <v>10</v>
      </c>
      <c r="H3292" s="126" t="s">
        <v>7535</v>
      </c>
      <c r="I3292" s="32"/>
      <c r="J3292" s="124"/>
      <c r="K3292" s="120"/>
      <c r="M3292" s="117"/>
    </row>
    <row r="3293" spans="1:13" ht="14.25" customHeight="1" x14ac:dyDescent="0.3">
      <c r="A3293" s="3"/>
      <c r="B3293" s="11" t="s">
        <v>1112</v>
      </c>
      <c r="C3293" s="14"/>
      <c r="D3293" s="10" t="s">
        <v>7986</v>
      </c>
      <c r="E3293" s="93">
        <v>84.111000000000004</v>
      </c>
      <c r="F3293" s="33">
        <f t="shared" si="118"/>
        <v>126.16650000000001</v>
      </c>
      <c r="G3293" s="11">
        <v>10</v>
      </c>
      <c r="H3293" s="126" t="s">
        <v>7535</v>
      </c>
      <c r="I3293" s="32"/>
      <c r="J3293" s="124"/>
      <c r="K3293" s="120"/>
      <c r="M3293" s="117"/>
    </row>
    <row r="3294" spans="1:13" ht="14.25" customHeight="1" x14ac:dyDescent="0.3">
      <c r="A3294" s="3"/>
      <c r="B3294" s="11" t="s">
        <v>2487</v>
      </c>
      <c r="C3294" s="14"/>
      <c r="D3294" s="10" t="s">
        <v>7984</v>
      </c>
      <c r="E3294" s="93">
        <v>225.69800000000001</v>
      </c>
      <c r="F3294" s="33">
        <f t="shared" si="118"/>
        <v>338.54700000000003</v>
      </c>
      <c r="G3294" s="11">
        <v>6</v>
      </c>
      <c r="H3294" s="126" t="s">
        <v>7535</v>
      </c>
      <c r="I3294" s="32"/>
      <c r="J3294" s="124"/>
      <c r="K3294" s="120"/>
      <c r="M3294" s="117"/>
    </row>
    <row r="3295" spans="1:13" ht="14.25" customHeight="1" x14ac:dyDescent="0.3">
      <c r="A3295" s="3"/>
      <c r="B3295" s="11" t="s">
        <v>2488</v>
      </c>
      <c r="C3295" s="14"/>
      <c r="D3295" s="10" t="s">
        <v>7985</v>
      </c>
      <c r="E3295" s="93">
        <v>437.37700000000001</v>
      </c>
      <c r="F3295" s="33">
        <f t="shared" si="118"/>
        <v>656.06550000000004</v>
      </c>
      <c r="G3295" s="11">
        <v>6</v>
      </c>
      <c r="H3295" s="126" t="s">
        <v>7535</v>
      </c>
      <c r="I3295" s="32"/>
      <c r="J3295" s="124"/>
      <c r="K3295" s="120"/>
      <c r="M3295" s="117"/>
    </row>
    <row r="3296" spans="1:13" ht="14.25" customHeight="1" x14ac:dyDescent="0.3">
      <c r="A3296" s="3"/>
      <c r="B3296" s="11" t="s">
        <v>2325</v>
      </c>
      <c r="C3296" s="14"/>
      <c r="D3296" s="10" t="s">
        <v>7884</v>
      </c>
      <c r="E3296" s="93">
        <v>285.87</v>
      </c>
      <c r="F3296" s="33">
        <f t="shared" si="118"/>
        <v>428.80500000000001</v>
      </c>
      <c r="G3296" s="11">
        <v>10</v>
      </c>
      <c r="H3296" s="126" t="s">
        <v>7535</v>
      </c>
      <c r="I3296" s="32"/>
      <c r="J3296" s="124"/>
      <c r="K3296" s="120"/>
      <c r="M3296" s="117"/>
    </row>
    <row r="3297" spans="1:13" ht="14.25" customHeight="1" x14ac:dyDescent="0.3">
      <c r="A3297" s="3"/>
      <c r="B3297" s="11" t="s">
        <v>1113</v>
      </c>
      <c r="C3297" s="14"/>
      <c r="D3297" s="10" t="s">
        <v>8021</v>
      </c>
      <c r="E3297" s="93">
        <v>18.691000000000003</v>
      </c>
      <c r="F3297" s="33">
        <f t="shared" si="118"/>
        <v>28.036500000000004</v>
      </c>
      <c r="G3297" s="11">
        <v>10</v>
      </c>
      <c r="H3297" s="126" t="s">
        <v>7535</v>
      </c>
      <c r="I3297" s="32"/>
      <c r="J3297" s="124"/>
      <c r="K3297" s="120"/>
      <c r="M3297" s="117"/>
    </row>
    <row r="3298" spans="1:13" ht="14.25" customHeight="1" x14ac:dyDescent="0.3">
      <c r="A3298" s="3"/>
      <c r="B3298" s="11" t="s">
        <v>3314</v>
      </c>
      <c r="C3298" s="14"/>
      <c r="D3298" s="10" t="s">
        <v>8022</v>
      </c>
      <c r="E3298" s="93">
        <v>18.691000000000003</v>
      </c>
      <c r="F3298" s="33">
        <f t="shared" si="118"/>
        <v>28.036500000000004</v>
      </c>
      <c r="G3298" s="11">
        <v>10</v>
      </c>
      <c r="H3298" s="126" t="s">
        <v>7535</v>
      </c>
      <c r="I3298" s="32"/>
      <c r="J3298" s="124"/>
      <c r="K3298" s="120"/>
      <c r="M3298" s="117"/>
    </row>
    <row r="3299" spans="1:13" ht="14.25" customHeight="1" x14ac:dyDescent="0.3">
      <c r="A3299" s="3"/>
      <c r="B3299" s="11" t="s">
        <v>1114</v>
      </c>
      <c r="C3299" s="14"/>
      <c r="D3299" s="10" t="s">
        <v>8025</v>
      </c>
      <c r="E3299" s="93">
        <v>26.702000000000002</v>
      </c>
      <c r="F3299" s="33">
        <f t="shared" si="118"/>
        <v>40.053000000000004</v>
      </c>
      <c r="G3299" s="11">
        <v>10</v>
      </c>
      <c r="H3299" s="126" t="s">
        <v>7535</v>
      </c>
      <c r="I3299" s="32"/>
      <c r="J3299" s="124"/>
      <c r="K3299" s="120"/>
      <c r="M3299" s="117"/>
    </row>
    <row r="3300" spans="1:13" ht="14.25" customHeight="1" x14ac:dyDescent="0.3">
      <c r="A3300" s="3"/>
      <c r="B3300" s="11" t="s">
        <v>1115</v>
      </c>
      <c r="C3300" s="14"/>
      <c r="D3300" s="10" t="s">
        <v>8029</v>
      </c>
      <c r="E3300" s="93">
        <v>18.691000000000003</v>
      </c>
      <c r="F3300" s="33">
        <f t="shared" si="118"/>
        <v>28.036500000000004</v>
      </c>
      <c r="G3300" s="11">
        <v>10</v>
      </c>
      <c r="H3300" s="126" t="s">
        <v>7535</v>
      </c>
      <c r="I3300" s="32"/>
      <c r="J3300" s="124"/>
      <c r="K3300" s="120"/>
      <c r="M3300" s="117"/>
    </row>
    <row r="3301" spans="1:13" ht="14.25" customHeight="1" x14ac:dyDescent="0.3">
      <c r="A3301" s="3"/>
      <c r="B3301" s="11" t="s">
        <v>1116</v>
      </c>
      <c r="C3301" s="14"/>
      <c r="D3301" s="10" t="s">
        <v>8023</v>
      </c>
      <c r="E3301" s="93">
        <v>88.116</v>
      </c>
      <c r="F3301" s="33">
        <f t="shared" si="118"/>
        <v>132.17400000000001</v>
      </c>
      <c r="G3301" s="11">
        <v>10</v>
      </c>
      <c r="H3301" s="126" t="s">
        <v>7535</v>
      </c>
      <c r="I3301" s="32"/>
      <c r="J3301" s="124"/>
      <c r="K3301" s="120"/>
      <c r="M3301" s="117"/>
    </row>
    <row r="3302" spans="1:13" ht="14.25" customHeight="1" x14ac:dyDescent="0.3">
      <c r="A3302" s="3"/>
      <c r="B3302" s="11" t="s">
        <v>1117</v>
      </c>
      <c r="C3302" s="14"/>
      <c r="D3302" s="10" t="s">
        <v>8024</v>
      </c>
      <c r="E3302" s="93">
        <v>93.457000000000008</v>
      </c>
      <c r="F3302" s="33">
        <f t="shared" si="118"/>
        <v>140.18550000000002</v>
      </c>
      <c r="G3302" s="11">
        <v>10</v>
      </c>
      <c r="H3302" s="126" t="s">
        <v>7535</v>
      </c>
      <c r="I3302" s="32"/>
      <c r="J3302" s="124"/>
      <c r="K3302" s="120"/>
      <c r="M3302" s="117"/>
    </row>
    <row r="3303" spans="1:13" ht="14.25" customHeight="1" x14ac:dyDescent="0.3">
      <c r="A3303" s="3"/>
      <c r="B3303" s="11" t="s">
        <v>1118</v>
      </c>
      <c r="C3303" s="14"/>
      <c r="D3303" s="10" t="s">
        <v>8034</v>
      </c>
      <c r="E3303" s="93">
        <v>63.684000000000005</v>
      </c>
      <c r="F3303" s="33">
        <f t="shared" si="118"/>
        <v>95.52600000000001</v>
      </c>
      <c r="G3303" s="11">
        <v>10</v>
      </c>
      <c r="H3303" s="126" t="s">
        <v>7535</v>
      </c>
      <c r="I3303" s="32"/>
      <c r="J3303" s="124"/>
      <c r="K3303" s="120"/>
      <c r="M3303" s="117"/>
    </row>
    <row r="3304" spans="1:13" ht="14.25" customHeight="1" x14ac:dyDescent="0.3">
      <c r="A3304" s="3"/>
      <c r="B3304" s="11" t="s">
        <v>1119</v>
      </c>
      <c r="C3304" s="14"/>
      <c r="D3304" s="10" t="s">
        <v>8035</v>
      </c>
      <c r="E3304" s="93">
        <v>65.099000000000004</v>
      </c>
      <c r="F3304" s="33">
        <f t="shared" si="118"/>
        <v>97.648500000000013</v>
      </c>
      <c r="G3304" s="11">
        <v>10</v>
      </c>
      <c r="H3304" s="126" t="s">
        <v>7535</v>
      </c>
      <c r="I3304" s="32"/>
      <c r="J3304" s="124"/>
      <c r="K3304" s="120"/>
      <c r="M3304" s="117"/>
    </row>
    <row r="3305" spans="1:13" ht="14.25" customHeight="1" x14ac:dyDescent="0.3">
      <c r="A3305" s="3"/>
      <c r="B3305" s="11" t="s">
        <v>2728</v>
      </c>
      <c r="C3305" s="14"/>
      <c r="D3305" s="10" t="s">
        <v>7988</v>
      </c>
      <c r="E3305" s="93">
        <v>323.404</v>
      </c>
      <c r="F3305" s="33">
        <f t="shared" si="118"/>
        <v>485.10599999999999</v>
      </c>
      <c r="G3305" s="11"/>
      <c r="H3305" s="126" t="s">
        <v>7535</v>
      </c>
      <c r="I3305" s="32"/>
      <c r="J3305" s="124"/>
      <c r="K3305" s="120"/>
      <c r="M3305" s="117"/>
    </row>
    <row r="3306" spans="1:13" ht="14.25" customHeight="1" x14ac:dyDescent="0.3">
      <c r="A3306" s="3"/>
      <c r="B3306" s="11" t="s">
        <v>2729</v>
      </c>
      <c r="C3306" s="14"/>
      <c r="D3306" s="10" t="s">
        <v>7989</v>
      </c>
      <c r="E3306" s="93">
        <v>434.53400000000005</v>
      </c>
      <c r="F3306" s="33">
        <f t="shared" si="118"/>
        <v>651.80100000000004</v>
      </c>
      <c r="G3306" s="11"/>
      <c r="H3306" s="126" t="s">
        <v>7535</v>
      </c>
      <c r="I3306" s="32"/>
      <c r="J3306" s="124"/>
      <c r="K3306" s="120"/>
      <c r="M3306" s="117"/>
    </row>
    <row r="3307" spans="1:13" ht="14.25" customHeight="1" x14ac:dyDescent="0.3">
      <c r="B3307" s="11" t="s">
        <v>2730</v>
      </c>
      <c r="C3307" s="14"/>
      <c r="D3307" s="10" t="s">
        <v>7992</v>
      </c>
      <c r="E3307" s="93">
        <v>776.01600000000008</v>
      </c>
      <c r="F3307" s="33">
        <f t="shared" ref="F3307:F3401" si="120">IF(G3307="ENV.","VENTA",IF(B3307="","",E3307+E3307*A$2/100))</f>
        <v>1164.0240000000001</v>
      </c>
      <c r="G3307" s="11"/>
      <c r="H3307" s="126" t="s">
        <v>7535</v>
      </c>
      <c r="I3307" s="32"/>
      <c r="J3307" s="124"/>
      <c r="K3307" s="120"/>
      <c r="M3307" s="117"/>
    </row>
    <row r="3308" spans="1:13" ht="14.25" customHeight="1" x14ac:dyDescent="0.3">
      <c r="B3308" s="11" t="s">
        <v>2731</v>
      </c>
      <c r="C3308" s="14"/>
      <c r="D3308" s="10" t="s">
        <v>7990</v>
      </c>
      <c r="E3308" s="93">
        <v>776.01600000000008</v>
      </c>
      <c r="F3308" s="33">
        <f t="shared" si="120"/>
        <v>1164.0240000000001</v>
      </c>
      <c r="G3308" s="11"/>
      <c r="H3308" s="126" t="s">
        <v>7535</v>
      </c>
      <c r="I3308" s="32"/>
      <c r="J3308" s="124"/>
      <c r="K3308" s="120"/>
      <c r="M3308" s="117"/>
    </row>
    <row r="3309" spans="1:13" ht="14.25" customHeight="1" x14ac:dyDescent="0.3">
      <c r="B3309" s="11" t="s">
        <v>2732</v>
      </c>
      <c r="C3309" s="14"/>
      <c r="D3309" s="10" t="s">
        <v>7991</v>
      </c>
      <c r="E3309" s="93">
        <v>910.43600000000004</v>
      </c>
      <c r="F3309" s="33">
        <f t="shared" si="120"/>
        <v>1365.654</v>
      </c>
      <c r="G3309" s="11"/>
      <c r="H3309" s="126" t="s">
        <v>7535</v>
      </c>
      <c r="I3309" s="32"/>
      <c r="J3309" s="124"/>
      <c r="K3309" s="120"/>
      <c r="M3309" s="117"/>
    </row>
    <row r="3310" spans="1:13" ht="14.25" customHeight="1" x14ac:dyDescent="0.3">
      <c r="B3310" s="11" t="s">
        <v>2733</v>
      </c>
      <c r="C3310" s="14"/>
      <c r="D3310" s="10" t="s">
        <v>7994</v>
      </c>
      <c r="E3310" s="93">
        <v>975.56900000000007</v>
      </c>
      <c r="F3310" s="33">
        <f t="shared" si="120"/>
        <v>1463.3535000000002</v>
      </c>
      <c r="G3310" s="11"/>
      <c r="H3310" s="126" t="s">
        <v>7535</v>
      </c>
      <c r="I3310" s="32"/>
      <c r="J3310" s="124"/>
      <c r="K3310" s="120"/>
      <c r="M3310" s="117"/>
    </row>
    <row r="3311" spans="1:13" ht="14.25" customHeight="1" x14ac:dyDescent="0.3">
      <c r="B3311" s="11" t="s">
        <v>2734</v>
      </c>
      <c r="C3311" s="14"/>
      <c r="D3311" s="10" t="s">
        <v>7993</v>
      </c>
      <c r="E3311" s="93">
        <v>1130.7470000000001</v>
      </c>
      <c r="F3311" s="33">
        <f t="shared" si="120"/>
        <v>1696.1205</v>
      </c>
      <c r="G3311" s="11"/>
      <c r="H3311" s="126" t="s">
        <v>7535</v>
      </c>
      <c r="I3311" s="32"/>
      <c r="J3311" s="124"/>
      <c r="K3311" s="120"/>
      <c r="M3311" s="117"/>
    </row>
    <row r="3312" spans="1:13" ht="14.25" customHeight="1" x14ac:dyDescent="0.3">
      <c r="B3312" s="11" t="s">
        <v>2735</v>
      </c>
      <c r="C3312" s="14"/>
      <c r="D3312" s="10" t="s">
        <v>8036</v>
      </c>
      <c r="E3312" s="93">
        <v>59.438000000000002</v>
      </c>
      <c r="F3312" s="33">
        <f t="shared" si="120"/>
        <v>89.157000000000011</v>
      </c>
      <c r="G3312" s="11"/>
      <c r="H3312" s="126" t="s">
        <v>7535</v>
      </c>
      <c r="I3312" s="32"/>
      <c r="J3312" s="124"/>
      <c r="K3312" s="120"/>
      <c r="M3312" s="117"/>
    </row>
    <row r="3313" spans="1:13" ht="14.25" customHeight="1" x14ac:dyDescent="0.25">
      <c r="A3313" s="16"/>
      <c r="B3313" s="17"/>
      <c r="C3313" s="18" t="s">
        <v>2154</v>
      </c>
      <c r="D3313" s="19"/>
      <c r="E3313" s="94" t="s">
        <v>3138</v>
      </c>
      <c r="F3313" s="34" t="str">
        <f t="shared" si="120"/>
        <v/>
      </c>
      <c r="G3313" s="17"/>
      <c r="H3313" s="126" t="s">
        <v>3138</v>
      </c>
      <c r="I3313" s="32"/>
      <c r="J3313" s="124"/>
      <c r="K3313" s="120"/>
      <c r="M3313" s="117"/>
    </row>
    <row r="3314" spans="1:13" ht="14.25" customHeight="1" x14ac:dyDescent="0.3">
      <c r="A3314" s="21"/>
      <c r="B3314" s="22" t="s">
        <v>2402</v>
      </c>
      <c r="C3314" s="23"/>
      <c r="D3314" s="24" t="s">
        <v>3130</v>
      </c>
      <c r="E3314" s="95" t="s">
        <v>3629</v>
      </c>
      <c r="F3314" s="35" t="str">
        <f t="shared" si="120"/>
        <v>VENTA</v>
      </c>
      <c r="G3314" s="22" t="s">
        <v>1965</v>
      </c>
      <c r="H3314" s="126" t="s">
        <v>3138</v>
      </c>
      <c r="I3314" s="32"/>
      <c r="J3314" s="124"/>
      <c r="K3314" s="120"/>
      <c r="M3314" s="117"/>
    </row>
    <row r="3315" spans="1:13" ht="14.25" customHeight="1" x14ac:dyDescent="0.3">
      <c r="B3315" s="11" t="s">
        <v>1120</v>
      </c>
      <c r="C3315" s="14"/>
      <c r="D3315" s="10" t="s">
        <v>6598</v>
      </c>
      <c r="E3315" s="93">
        <v>1137.085</v>
      </c>
      <c r="F3315" s="33">
        <f t="shared" si="120"/>
        <v>1705.6275000000001</v>
      </c>
      <c r="G3315" s="11"/>
      <c r="H3315" s="126" t="s">
        <v>3138</v>
      </c>
      <c r="I3315" s="32"/>
      <c r="J3315" s="124"/>
      <c r="K3315" s="120"/>
      <c r="M3315" s="117"/>
    </row>
    <row r="3316" spans="1:13" ht="14.25" customHeight="1" x14ac:dyDescent="0.3">
      <c r="B3316" s="11" t="s">
        <v>1121</v>
      </c>
      <c r="C3316" s="14"/>
      <c r="D3316" s="10" t="s">
        <v>6952</v>
      </c>
      <c r="E3316" s="93">
        <v>1369.8</v>
      </c>
      <c r="F3316" s="33">
        <f t="shared" si="120"/>
        <v>2054.6999999999998</v>
      </c>
      <c r="G3316" s="11"/>
      <c r="H3316" s="126" t="s">
        <v>3138</v>
      </c>
      <c r="I3316" s="32"/>
      <c r="J3316" s="124"/>
      <c r="K3316" s="120"/>
      <c r="M3316" s="117"/>
    </row>
    <row r="3317" spans="1:13" ht="14.25" customHeight="1" x14ac:dyDescent="0.3">
      <c r="B3317" s="11" t="s">
        <v>1122</v>
      </c>
      <c r="C3317" s="14"/>
      <c r="D3317" s="10" t="s">
        <v>6756</v>
      </c>
      <c r="E3317" s="93">
        <v>2074.8720000000003</v>
      </c>
      <c r="F3317" s="33">
        <f t="shared" si="120"/>
        <v>3112.3080000000004</v>
      </c>
      <c r="G3317" s="11"/>
      <c r="H3317" s="126" t="s">
        <v>3138</v>
      </c>
      <c r="I3317" s="32"/>
      <c r="J3317" s="124"/>
      <c r="K3317" s="120"/>
      <c r="M3317" s="117"/>
    </row>
    <row r="3318" spans="1:13" ht="14.25" customHeight="1" x14ac:dyDescent="0.3">
      <c r="B3318" s="11" t="s">
        <v>6661</v>
      </c>
      <c r="C3318" s="14"/>
      <c r="D3318" s="10" t="s">
        <v>6757</v>
      </c>
      <c r="E3318" s="93">
        <v>3124.9839999999999</v>
      </c>
      <c r="F3318" s="33">
        <f t="shared" si="120"/>
        <v>4687.4759999999997</v>
      </c>
      <c r="G3318" s="11"/>
      <c r="H3318" s="126" t="s">
        <v>3138</v>
      </c>
      <c r="I3318" s="32"/>
      <c r="J3318" s="124"/>
      <c r="K3318" s="120"/>
      <c r="M3318" s="117"/>
    </row>
    <row r="3319" spans="1:13" ht="14.25" customHeight="1" x14ac:dyDescent="0.3">
      <c r="B3319" s="11" t="s">
        <v>1123</v>
      </c>
      <c r="C3319" s="14"/>
      <c r="D3319" s="10" t="s">
        <v>6972</v>
      </c>
      <c r="E3319" s="93">
        <v>1866.51</v>
      </c>
      <c r="F3319" s="33">
        <f t="shared" si="120"/>
        <v>2799.7649999999999</v>
      </c>
      <c r="G3319" s="11"/>
      <c r="H3319" s="126" t="s">
        <v>3138</v>
      </c>
      <c r="I3319" s="32"/>
      <c r="J3319" s="124"/>
      <c r="K3319" s="120"/>
      <c r="M3319" s="117"/>
    </row>
    <row r="3320" spans="1:13" ht="14.25" customHeight="1" x14ac:dyDescent="0.25">
      <c r="A3320" s="16"/>
      <c r="B3320" s="17"/>
      <c r="C3320" s="18" t="s">
        <v>2155</v>
      </c>
      <c r="D3320" s="19"/>
      <c r="E3320" s="94" t="s">
        <v>3138</v>
      </c>
      <c r="F3320" s="34" t="str">
        <f t="shared" si="120"/>
        <v/>
      </c>
      <c r="G3320" s="17"/>
      <c r="H3320" s="126" t="s">
        <v>3138</v>
      </c>
      <c r="I3320" s="32"/>
      <c r="J3320" s="124"/>
      <c r="K3320" s="120"/>
      <c r="M3320" s="117"/>
    </row>
    <row r="3321" spans="1:13" ht="14.25" customHeight="1" x14ac:dyDescent="0.3">
      <c r="A3321" s="21"/>
      <c r="B3321" s="22" t="s">
        <v>2402</v>
      </c>
      <c r="C3321" s="23"/>
      <c r="D3321" s="24" t="s">
        <v>3130</v>
      </c>
      <c r="E3321" s="95" t="s">
        <v>3629</v>
      </c>
      <c r="F3321" s="35" t="str">
        <f t="shared" si="120"/>
        <v>VENTA</v>
      </c>
      <c r="G3321" s="22" t="s">
        <v>1965</v>
      </c>
      <c r="H3321" s="126" t="s">
        <v>3138</v>
      </c>
      <c r="I3321" s="32"/>
      <c r="J3321" s="124"/>
      <c r="K3321" s="120"/>
      <c r="M3321" s="117"/>
    </row>
    <row r="3322" spans="1:13" ht="14.25" customHeight="1" x14ac:dyDescent="0.3">
      <c r="B3322" s="63" t="s">
        <v>6501</v>
      </c>
      <c r="C3322" s="67"/>
      <c r="D3322" s="62" t="s">
        <v>6535</v>
      </c>
      <c r="E3322" s="93">
        <v>62.202000000000005</v>
      </c>
      <c r="F3322" s="74">
        <f t="shared" ref="F3322:F3330" si="121">IF(G3322="ENV.","VENTA",IF(B3322="","",E3322+E3322*A$2/100))</f>
        <v>93.303000000000011</v>
      </c>
      <c r="G3322" s="63">
        <v>7</v>
      </c>
      <c r="H3322" s="126" t="s">
        <v>3138</v>
      </c>
      <c r="I3322" s="32"/>
      <c r="J3322" s="124"/>
      <c r="K3322" s="120"/>
      <c r="M3322" s="117"/>
    </row>
    <row r="3323" spans="1:13" ht="14.25" customHeight="1" x14ac:dyDescent="0.3">
      <c r="B3323" s="63" t="s">
        <v>6502</v>
      </c>
      <c r="C3323" s="67"/>
      <c r="D3323" s="62" t="s">
        <v>6536</v>
      </c>
      <c r="E3323" s="93">
        <v>81.872</v>
      </c>
      <c r="F3323" s="74">
        <f t="shared" si="121"/>
        <v>122.80799999999999</v>
      </c>
      <c r="G3323" s="63">
        <v>8</v>
      </c>
      <c r="H3323" s="126" t="s">
        <v>3138</v>
      </c>
      <c r="I3323" s="32"/>
      <c r="J3323" s="124"/>
      <c r="K3323" s="120"/>
      <c r="M3323" s="117"/>
    </row>
    <row r="3324" spans="1:13" ht="14.25" customHeight="1" x14ac:dyDescent="0.3">
      <c r="B3324" s="63" t="s">
        <v>6503</v>
      </c>
      <c r="C3324" s="67"/>
      <c r="D3324" s="62" t="s">
        <v>6537</v>
      </c>
      <c r="E3324" s="93">
        <v>106.63000000000001</v>
      </c>
      <c r="F3324" s="74">
        <f t="shared" si="121"/>
        <v>159.94500000000002</v>
      </c>
      <c r="G3324" s="63">
        <v>9</v>
      </c>
      <c r="H3324" s="126" t="s">
        <v>3138</v>
      </c>
      <c r="I3324" s="32"/>
      <c r="J3324" s="124"/>
      <c r="K3324" s="120"/>
      <c r="M3324" s="117"/>
    </row>
    <row r="3325" spans="1:13" ht="14.25" customHeight="1" x14ac:dyDescent="0.3">
      <c r="B3325" s="63" t="s">
        <v>6504</v>
      </c>
      <c r="C3325" s="67"/>
      <c r="D3325" s="62" t="s">
        <v>6538</v>
      </c>
      <c r="E3325" s="93">
        <v>170.727</v>
      </c>
      <c r="F3325" s="74">
        <f t="shared" si="121"/>
        <v>256.09050000000002</v>
      </c>
      <c r="G3325" s="63">
        <v>10</v>
      </c>
      <c r="H3325" s="126" t="s">
        <v>3138</v>
      </c>
      <c r="I3325" s="32"/>
      <c r="J3325" s="124"/>
      <c r="K3325" s="120"/>
      <c r="M3325" s="117"/>
    </row>
    <row r="3326" spans="1:13" ht="14.25" customHeight="1" x14ac:dyDescent="0.3">
      <c r="B3326" s="11" t="s">
        <v>2694</v>
      </c>
      <c r="C3326" s="14"/>
      <c r="D3326" s="10" t="s">
        <v>8087</v>
      </c>
      <c r="E3326" s="93">
        <v>83.333300000000008</v>
      </c>
      <c r="F3326" s="33">
        <f t="shared" si="121"/>
        <v>124.99995000000001</v>
      </c>
      <c r="G3326" s="11">
        <v>7</v>
      </c>
      <c r="H3326" s="126" t="s">
        <v>8135</v>
      </c>
      <c r="I3326" s="32"/>
      <c r="J3326" s="124"/>
      <c r="K3326" s="120"/>
      <c r="M3326" s="117"/>
    </row>
    <row r="3327" spans="1:13" ht="14.25" customHeight="1" x14ac:dyDescent="0.3">
      <c r="B3327" s="11" t="s">
        <v>2695</v>
      </c>
      <c r="C3327" s="14"/>
      <c r="D3327" s="10" t="s">
        <v>8083</v>
      </c>
      <c r="E3327" s="93">
        <v>88.888900000000007</v>
      </c>
      <c r="F3327" s="33">
        <f t="shared" si="121"/>
        <v>133.33335</v>
      </c>
      <c r="G3327" s="11">
        <v>8</v>
      </c>
      <c r="H3327" s="126" t="s">
        <v>8135</v>
      </c>
      <c r="I3327" s="32"/>
      <c r="J3327" s="124"/>
      <c r="K3327" s="120"/>
      <c r="M3327" s="117"/>
    </row>
    <row r="3328" spans="1:13" ht="14.25" customHeight="1" x14ac:dyDescent="0.3">
      <c r="B3328" s="11" t="s">
        <v>2696</v>
      </c>
      <c r="C3328" s="14"/>
      <c r="D3328" s="10" t="s">
        <v>8084</v>
      </c>
      <c r="E3328" s="93">
        <v>122.2222</v>
      </c>
      <c r="F3328" s="33">
        <f t="shared" si="121"/>
        <v>183.33330000000001</v>
      </c>
      <c r="G3328" s="11">
        <v>9</v>
      </c>
      <c r="H3328" s="126" t="s">
        <v>8135</v>
      </c>
      <c r="I3328" s="32"/>
      <c r="J3328" s="124"/>
      <c r="K3328" s="120"/>
      <c r="M3328" s="117"/>
    </row>
    <row r="3329" spans="1:13" ht="14.25" customHeight="1" x14ac:dyDescent="0.3">
      <c r="B3329" s="11" t="s">
        <v>2697</v>
      </c>
      <c r="C3329" s="14"/>
      <c r="D3329" s="10" t="s">
        <v>8085</v>
      </c>
      <c r="E3329" s="93">
        <v>138.88890000000001</v>
      </c>
      <c r="F3329" s="33">
        <f t="shared" si="121"/>
        <v>208.33335</v>
      </c>
      <c r="G3329" s="11">
        <v>10</v>
      </c>
      <c r="H3329" s="126" t="s">
        <v>8135</v>
      </c>
      <c r="I3329" s="32"/>
      <c r="J3329" s="124"/>
      <c r="K3329" s="120"/>
      <c r="M3329" s="117"/>
    </row>
    <row r="3330" spans="1:13" ht="14.25" customHeight="1" x14ac:dyDescent="0.3">
      <c r="B3330" s="11" t="s">
        <v>2698</v>
      </c>
      <c r="C3330" s="14"/>
      <c r="D3330" s="10" t="s">
        <v>8086</v>
      </c>
      <c r="E3330" s="93">
        <v>188.88890000000001</v>
      </c>
      <c r="F3330" s="33">
        <f t="shared" si="121"/>
        <v>283.33335</v>
      </c>
      <c r="G3330" s="11">
        <v>11</v>
      </c>
      <c r="H3330" s="126" t="s">
        <v>8135</v>
      </c>
      <c r="I3330" s="32"/>
      <c r="J3330" s="124"/>
      <c r="K3330" s="120"/>
      <c r="M3330" s="117"/>
    </row>
    <row r="3331" spans="1:13" ht="14.25" customHeight="1" x14ac:dyDescent="0.3">
      <c r="B3331" s="11" t="s">
        <v>2833</v>
      </c>
      <c r="C3331" s="14"/>
      <c r="D3331" s="10" t="s">
        <v>8120</v>
      </c>
      <c r="E3331" s="93">
        <v>71.12</v>
      </c>
      <c r="F3331" s="33">
        <f t="shared" si="120"/>
        <v>106.68</v>
      </c>
      <c r="G3331" s="11">
        <v>12</v>
      </c>
      <c r="H3331" s="126" t="s">
        <v>7531</v>
      </c>
      <c r="I3331" s="32"/>
      <c r="J3331" s="124"/>
      <c r="K3331" s="120"/>
      <c r="M3331" s="117"/>
    </row>
    <row r="3332" spans="1:13" ht="14.25" customHeight="1" x14ac:dyDescent="0.3">
      <c r="B3332" s="11" t="s">
        <v>2689</v>
      </c>
      <c r="C3332" s="14"/>
      <c r="D3332" s="10" t="s">
        <v>8115</v>
      </c>
      <c r="E3332" s="93">
        <v>73.39</v>
      </c>
      <c r="F3332" s="33">
        <f t="shared" si="120"/>
        <v>110.08500000000001</v>
      </c>
      <c r="G3332" s="11">
        <v>12</v>
      </c>
      <c r="H3332" s="126" t="s">
        <v>7531</v>
      </c>
      <c r="I3332" s="32"/>
      <c r="J3332" s="124"/>
      <c r="K3332" s="120"/>
      <c r="M3332" s="117"/>
    </row>
    <row r="3333" spans="1:13" ht="14.25" customHeight="1" x14ac:dyDescent="0.3">
      <c r="B3333" s="11" t="s">
        <v>2690</v>
      </c>
      <c r="C3333" s="14"/>
      <c r="D3333" s="10" t="s">
        <v>8116</v>
      </c>
      <c r="E3333" s="93">
        <v>92.72</v>
      </c>
      <c r="F3333" s="33">
        <f t="shared" si="120"/>
        <v>139.07999999999998</v>
      </c>
      <c r="G3333" s="11">
        <v>12</v>
      </c>
      <c r="H3333" s="126" t="s">
        <v>7531</v>
      </c>
      <c r="I3333" s="32"/>
      <c r="J3333" s="124"/>
      <c r="K3333" s="120"/>
      <c r="M3333" s="117"/>
    </row>
    <row r="3334" spans="1:13" ht="14.25" customHeight="1" x14ac:dyDescent="0.3">
      <c r="B3334" s="11" t="s">
        <v>2691</v>
      </c>
      <c r="C3334" s="14"/>
      <c r="D3334" s="10" t="s">
        <v>8117</v>
      </c>
      <c r="E3334" s="93">
        <v>108.60000000000001</v>
      </c>
      <c r="F3334" s="33">
        <f t="shared" si="120"/>
        <v>162.9</v>
      </c>
      <c r="G3334" s="11">
        <v>12</v>
      </c>
      <c r="H3334" s="126" t="s">
        <v>7531</v>
      </c>
      <c r="I3334" s="32"/>
      <c r="J3334" s="124"/>
      <c r="K3334" s="120"/>
      <c r="M3334" s="117"/>
    </row>
    <row r="3335" spans="1:13" ht="14.25" customHeight="1" x14ac:dyDescent="0.3">
      <c r="A3335" s="8"/>
      <c r="B3335" s="11" t="s">
        <v>2692</v>
      </c>
      <c r="C3335" s="14"/>
      <c r="D3335" s="10" t="s">
        <v>8118</v>
      </c>
      <c r="E3335" s="93">
        <v>141.58000000000001</v>
      </c>
      <c r="F3335" s="33">
        <f t="shared" si="120"/>
        <v>212.37</v>
      </c>
      <c r="G3335" s="11">
        <v>12</v>
      </c>
      <c r="H3335" s="126" t="s">
        <v>7531</v>
      </c>
      <c r="I3335" s="32"/>
      <c r="J3335" s="124"/>
      <c r="K3335" s="120"/>
      <c r="M3335" s="117"/>
    </row>
    <row r="3336" spans="1:13" ht="14.25" customHeight="1" x14ac:dyDescent="0.3">
      <c r="B3336" s="11" t="s">
        <v>2693</v>
      </c>
      <c r="C3336" s="14"/>
      <c r="D3336" s="10" t="s">
        <v>8119</v>
      </c>
      <c r="E3336" s="93">
        <v>174.49</v>
      </c>
      <c r="F3336" s="33">
        <f t="shared" si="120"/>
        <v>261.73500000000001</v>
      </c>
      <c r="G3336" s="11">
        <v>12</v>
      </c>
      <c r="H3336" s="126" t="s">
        <v>7531</v>
      </c>
      <c r="I3336" s="32"/>
      <c r="J3336" s="124"/>
      <c r="K3336" s="120"/>
      <c r="M3336" s="117"/>
    </row>
    <row r="3337" spans="1:13" ht="14.25" customHeight="1" x14ac:dyDescent="0.3">
      <c r="B3337" s="11" t="s">
        <v>3442</v>
      </c>
      <c r="C3337" s="14"/>
      <c r="D3337" s="10" t="s">
        <v>3842</v>
      </c>
      <c r="E3337" s="93">
        <v>241.72200000000001</v>
      </c>
      <c r="F3337" s="33">
        <f t="shared" si="120"/>
        <v>362.58300000000003</v>
      </c>
      <c r="G3337" s="11">
        <v>7</v>
      </c>
      <c r="H3337" s="126" t="s">
        <v>7535</v>
      </c>
      <c r="I3337" s="32"/>
      <c r="J3337" s="124"/>
      <c r="K3337" s="120"/>
      <c r="M3337" s="117"/>
    </row>
    <row r="3338" spans="1:13" ht="14.25" customHeight="1" x14ac:dyDescent="0.3">
      <c r="B3338" s="11" t="s">
        <v>3437</v>
      </c>
      <c r="C3338" s="14"/>
      <c r="D3338" s="10" t="s">
        <v>3837</v>
      </c>
      <c r="E3338" s="93">
        <v>270.11700000000002</v>
      </c>
      <c r="F3338" s="33">
        <f t="shared" si="120"/>
        <v>405.17550000000006</v>
      </c>
      <c r="G3338" s="11">
        <v>8</v>
      </c>
      <c r="H3338" s="126" t="s">
        <v>7535</v>
      </c>
      <c r="I3338" s="32"/>
      <c r="J3338" s="124"/>
      <c r="K3338" s="120"/>
      <c r="M3338" s="117"/>
    </row>
    <row r="3339" spans="1:13" ht="14.25" customHeight="1" x14ac:dyDescent="0.3">
      <c r="B3339" s="11" t="s">
        <v>3438</v>
      </c>
      <c r="C3339" s="14"/>
      <c r="D3339" s="10" t="s">
        <v>3838</v>
      </c>
      <c r="E3339" s="93">
        <v>381.92400000000004</v>
      </c>
      <c r="F3339" s="33">
        <f t="shared" si="120"/>
        <v>572.88600000000008</v>
      </c>
      <c r="G3339" s="11">
        <v>9</v>
      </c>
      <c r="H3339" s="126" t="s">
        <v>7535</v>
      </c>
      <c r="I3339" s="32"/>
      <c r="J3339" s="124"/>
      <c r="K3339" s="120"/>
      <c r="M3339" s="117"/>
    </row>
    <row r="3340" spans="1:13" ht="14.25" customHeight="1" x14ac:dyDescent="0.3">
      <c r="B3340" s="11" t="s">
        <v>3439</v>
      </c>
      <c r="C3340" s="14"/>
      <c r="D3340" s="10" t="s">
        <v>3839</v>
      </c>
      <c r="E3340" s="93">
        <v>437.46800000000002</v>
      </c>
      <c r="F3340" s="33">
        <f t="shared" si="120"/>
        <v>656.202</v>
      </c>
      <c r="G3340" s="11">
        <v>10</v>
      </c>
      <c r="H3340" s="126" t="s">
        <v>7535</v>
      </c>
      <c r="I3340" s="32"/>
      <c r="J3340" s="124"/>
      <c r="K3340" s="120"/>
      <c r="M3340" s="117"/>
    </row>
    <row r="3341" spans="1:13" ht="14.25" customHeight="1" x14ac:dyDescent="0.3">
      <c r="B3341" s="11" t="s">
        <v>3440</v>
      </c>
      <c r="C3341" s="14"/>
      <c r="D3341" s="10" t="s">
        <v>3840</v>
      </c>
      <c r="E3341" s="93">
        <v>619.327</v>
      </c>
      <c r="F3341" s="33">
        <f t="shared" si="120"/>
        <v>928.9905</v>
      </c>
      <c r="G3341" s="11">
        <v>11</v>
      </c>
      <c r="H3341" s="126" t="s">
        <v>7535</v>
      </c>
      <c r="I3341" s="32"/>
      <c r="J3341" s="124"/>
      <c r="K3341" s="120"/>
      <c r="M3341" s="117"/>
    </row>
    <row r="3342" spans="1:13" ht="14.25" customHeight="1" x14ac:dyDescent="0.3">
      <c r="B3342" s="11" t="s">
        <v>3441</v>
      </c>
      <c r="C3342" s="14"/>
      <c r="D3342" s="10" t="s">
        <v>3841</v>
      </c>
      <c r="E3342" s="93">
        <v>677.45900000000006</v>
      </c>
      <c r="F3342" s="33">
        <f t="shared" si="120"/>
        <v>1016.1885000000001</v>
      </c>
      <c r="G3342" s="11">
        <v>11</v>
      </c>
      <c r="H3342" s="126" t="s">
        <v>7535</v>
      </c>
      <c r="I3342" s="32"/>
      <c r="J3342" s="124"/>
      <c r="K3342" s="120"/>
      <c r="M3342" s="117"/>
    </row>
    <row r="3343" spans="1:13" ht="14.25" customHeight="1" x14ac:dyDescent="0.3">
      <c r="B3343" s="82"/>
      <c r="C3343" s="85"/>
      <c r="D3343" s="81"/>
      <c r="F3343" s="93"/>
      <c r="G3343" s="82"/>
      <c r="H3343" s="126" t="s">
        <v>3138</v>
      </c>
      <c r="I3343" s="32"/>
      <c r="J3343" s="124"/>
      <c r="K3343" s="120"/>
      <c r="M3343" s="117"/>
    </row>
    <row r="3344" spans="1:13" ht="14.25" customHeight="1" x14ac:dyDescent="0.25">
      <c r="A3344" s="16"/>
      <c r="B3344" s="17"/>
      <c r="C3344" s="18" t="s">
        <v>2156</v>
      </c>
      <c r="D3344" s="19"/>
      <c r="E3344" s="94" t="s">
        <v>3138</v>
      </c>
      <c r="F3344" s="34" t="str">
        <f t="shared" si="120"/>
        <v/>
      </c>
      <c r="G3344" s="17"/>
      <c r="H3344" s="126" t="s">
        <v>3138</v>
      </c>
      <c r="I3344" s="32"/>
      <c r="J3344" s="124"/>
      <c r="K3344" s="120"/>
      <c r="M3344" s="117"/>
    </row>
    <row r="3345" spans="1:13" ht="14.25" customHeight="1" x14ac:dyDescent="0.3">
      <c r="A3345" s="21"/>
      <c r="B3345" s="22" t="s">
        <v>2402</v>
      </c>
      <c r="C3345" s="23"/>
      <c r="D3345" s="24" t="s">
        <v>3130</v>
      </c>
      <c r="E3345" s="95" t="s">
        <v>3629</v>
      </c>
      <c r="F3345" s="35" t="str">
        <f t="shared" si="120"/>
        <v>VENTA</v>
      </c>
      <c r="G3345" s="22" t="s">
        <v>1965</v>
      </c>
      <c r="H3345" s="126" t="s">
        <v>3138</v>
      </c>
      <c r="I3345" s="32"/>
      <c r="J3345" s="124"/>
      <c r="K3345" s="120"/>
      <c r="M3345" s="117"/>
    </row>
    <row r="3346" spans="1:13" ht="14.25" customHeight="1" x14ac:dyDescent="0.3">
      <c r="B3346" s="11" t="s">
        <v>2699</v>
      </c>
      <c r="C3346" s="14"/>
      <c r="D3346" s="10" t="s">
        <v>7959</v>
      </c>
      <c r="E3346" s="93">
        <v>254.3</v>
      </c>
      <c r="F3346" s="33">
        <f>IF(G3346="ENV.","VENTA",IF(B3346="","",E3346+E3346*A$2/100))</f>
        <v>381.45000000000005</v>
      </c>
      <c r="G3346" s="11">
        <v>1</v>
      </c>
      <c r="H3346" s="126" t="s">
        <v>7531</v>
      </c>
      <c r="I3346" s="32"/>
      <c r="J3346" s="124"/>
      <c r="K3346" s="120"/>
      <c r="M3346" s="117"/>
    </row>
    <row r="3347" spans="1:13" ht="14.25" customHeight="1" x14ac:dyDescent="0.3">
      <c r="B3347" s="11" t="s">
        <v>5386</v>
      </c>
      <c r="C3347" s="14"/>
      <c r="D3347" s="10" t="s">
        <v>5387</v>
      </c>
      <c r="E3347" s="93">
        <v>376.97</v>
      </c>
      <c r="F3347" s="33">
        <f t="shared" si="120"/>
        <v>565.45500000000004</v>
      </c>
      <c r="G3347" s="11">
        <v>1</v>
      </c>
      <c r="H3347" s="126" t="s">
        <v>7531</v>
      </c>
      <c r="I3347" s="32"/>
      <c r="J3347" s="124"/>
      <c r="K3347" s="120"/>
      <c r="M3347" s="117"/>
    </row>
    <row r="3348" spans="1:13" ht="14.25" customHeight="1" x14ac:dyDescent="0.3">
      <c r="B3348" s="82"/>
      <c r="C3348" s="85"/>
      <c r="D3348" s="81"/>
      <c r="F3348" s="93"/>
      <c r="G3348" s="82"/>
      <c r="H3348" s="126" t="s">
        <v>3138</v>
      </c>
      <c r="I3348" s="32"/>
      <c r="J3348" s="124"/>
      <c r="K3348" s="120"/>
      <c r="M3348" s="117"/>
    </row>
    <row r="3349" spans="1:13" ht="14.25" customHeight="1" x14ac:dyDescent="0.25">
      <c r="A3349" s="16"/>
      <c r="B3349" s="17"/>
      <c r="C3349" s="18" t="s">
        <v>3115</v>
      </c>
      <c r="D3349" s="19"/>
      <c r="E3349" s="94" t="s">
        <v>3138</v>
      </c>
      <c r="F3349" s="34" t="str">
        <f t="shared" si="120"/>
        <v/>
      </c>
      <c r="G3349" s="17"/>
      <c r="H3349" s="126" t="s">
        <v>3138</v>
      </c>
      <c r="I3349" s="32"/>
      <c r="J3349" s="124"/>
      <c r="K3349" s="120"/>
      <c r="M3349" s="117"/>
    </row>
    <row r="3350" spans="1:13" ht="14.25" customHeight="1" x14ac:dyDescent="0.3">
      <c r="A3350" s="21"/>
      <c r="B3350" s="22" t="s">
        <v>2402</v>
      </c>
      <c r="C3350" s="23"/>
      <c r="D3350" s="24" t="s">
        <v>3130</v>
      </c>
      <c r="E3350" s="95" t="s">
        <v>3629</v>
      </c>
      <c r="F3350" s="35" t="str">
        <f t="shared" si="120"/>
        <v>VENTA</v>
      </c>
      <c r="G3350" s="22" t="s">
        <v>1965</v>
      </c>
      <c r="H3350" s="126" t="s">
        <v>3138</v>
      </c>
      <c r="I3350" s="32"/>
      <c r="J3350" s="124"/>
      <c r="K3350" s="120"/>
      <c r="M3350" s="117"/>
    </row>
    <row r="3351" spans="1:13" ht="14.25" customHeight="1" x14ac:dyDescent="0.3">
      <c r="B3351" s="11" t="s">
        <v>2157</v>
      </c>
      <c r="C3351" s="14"/>
      <c r="D3351" s="10" t="s">
        <v>7832</v>
      </c>
      <c r="E3351" s="93">
        <v>480.32600000000002</v>
      </c>
      <c r="F3351" s="33">
        <f t="shared" si="120"/>
        <v>720.48900000000003</v>
      </c>
      <c r="G3351" s="11">
        <v>12</v>
      </c>
      <c r="H3351" s="126" t="s">
        <v>7535</v>
      </c>
      <c r="I3351" s="32"/>
      <c r="J3351" s="124"/>
      <c r="K3351" s="120"/>
      <c r="M3351" s="117"/>
    </row>
    <row r="3352" spans="1:13" ht="14.25" customHeight="1" x14ac:dyDescent="0.3">
      <c r="B3352" s="11" t="s">
        <v>2159</v>
      </c>
      <c r="C3352" s="14"/>
      <c r="D3352" s="10" t="s">
        <v>7833</v>
      </c>
      <c r="E3352" s="93">
        <v>1533.768</v>
      </c>
      <c r="F3352" s="33">
        <f t="shared" si="120"/>
        <v>2300.652</v>
      </c>
      <c r="G3352" s="11">
        <v>4</v>
      </c>
      <c r="H3352" s="126" t="s">
        <v>7535</v>
      </c>
      <c r="I3352" s="32"/>
      <c r="J3352" s="124"/>
      <c r="K3352" s="120"/>
      <c r="M3352" s="117"/>
    </row>
    <row r="3353" spans="1:13" ht="14.25" customHeight="1" x14ac:dyDescent="0.3">
      <c r="B3353" s="11" t="s">
        <v>2158</v>
      </c>
      <c r="D3353" s="10" t="s">
        <v>7831</v>
      </c>
      <c r="E3353" s="93">
        <v>6355.2220000000007</v>
      </c>
      <c r="F3353" s="33">
        <f>IF(G3353="ENV.","VENTA",IF(B3353="","",E3353+E3353*A$2/100))</f>
        <v>9532.8330000000005</v>
      </c>
      <c r="G3353" s="11">
        <v>1</v>
      </c>
      <c r="H3353" s="126" t="s">
        <v>7535</v>
      </c>
      <c r="I3353" s="32"/>
      <c r="J3353" s="124"/>
      <c r="K3353" s="120"/>
      <c r="M3353" s="117"/>
    </row>
    <row r="3354" spans="1:13" ht="14.25" customHeight="1" x14ac:dyDescent="0.3">
      <c r="B3354" s="11"/>
      <c r="C3354" s="14"/>
      <c r="D3354" s="10" t="s">
        <v>3138</v>
      </c>
      <c r="E3354" s="93" t="s">
        <v>3138</v>
      </c>
      <c r="F3354" s="33" t="str">
        <f t="shared" si="120"/>
        <v/>
      </c>
      <c r="G3354" s="11">
        <v>1</v>
      </c>
      <c r="H3354" s="126" t="s">
        <v>3138</v>
      </c>
      <c r="I3354" s="32"/>
      <c r="J3354" s="124"/>
      <c r="K3354" s="120"/>
      <c r="M3354" s="117"/>
    </row>
    <row r="3355" spans="1:13" ht="14.25" customHeight="1" x14ac:dyDescent="0.25">
      <c r="A3355" s="16"/>
      <c r="B3355" s="17"/>
      <c r="C3355" s="18" t="s">
        <v>2160</v>
      </c>
      <c r="D3355" s="19"/>
      <c r="E3355" s="94" t="s">
        <v>3138</v>
      </c>
      <c r="F3355" s="34" t="str">
        <f t="shared" si="120"/>
        <v/>
      </c>
      <c r="G3355" s="17"/>
      <c r="H3355" s="126" t="s">
        <v>3138</v>
      </c>
      <c r="I3355" s="32"/>
      <c r="J3355" s="124"/>
      <c r="K3355" s="120"/>
      <c r="M3355" s="117"/>
    </row>
    <row r="3356" spans="1:13" ht="14.25" customHeight="1" x14ac:dyDescent="0.3">
      <c r="A3356" s="21"/>
      <c r="B3356" s="22" t="s">
        <v>2402</v>
      </c>
      <c r="C3356" s="23"/>
      <c r="D3356" s="24" t="s">
        <v>3130</v>
      </c>
      <c r="E3356" s="95" t="s">
        <v>3629</v>
      </c>
      <c r="F3356" s="35" t="str">
        <f t="shared" si="120"/>
        <v>VENTA</v>
      </c>
      <c r="G3356" s="22" t="s">
        <v>1965</v>
      </c>
      <c r="H3356" s="126" t="s">
        <v>3138</v>
      </c>
      <c r="I3356" s="32"/>
      <c r="J3356" s="124"/>
      <c r="K3356" s="120"/>
      <c r="M3356" s="117"/>
    </row>
    <row r="3357" spans="1:13" ht="14.25" customHeight="1" x14ac:dyDescent="0.3">
      <c r="B3357" s="11" t="s">
        <v>1124</v>
      </c>
      <c r="C3357" s="14"/>
      <c r="D3357" s="10" t="s">
        <v>3821</v>
      </c>
      <c r="E3357" s="93">
        <v>302.2</v>
      </c>
      <c r="F3357" s="33">
        <f t="shared" ref="F3357:F3381" si="122">IF(G3357="ENV.","VENTA",IF(B3357="","",E3357+E3357*A$2/100))</f>
        <v>453.29999999999995</v>
      </c>
      <c r="G3357" s="11">
        <v>6</v>
      </c>
      <c r="H3357" s="126" t="s">
        <v>3138</v>
      </c>
      <c r="I3357" s="32"/>
      <c r="J3357" s="124"/>
      <c r="K3357" s="120"/>
      <c r="M3357" s="117"/>
    </row>
    <row r="3358" spans="1:13" ht="14.25" customHeight="1" x14ac:dyDescent="0.3">
      <c r="B3358" s="11" t="s">
        <v>1125</v>
      </c>
      <c r="C3358" s="14"/>
      <c r="D3358" s="10" t="s">
        <v>3813</v>
      </c>
      <c r="E3358" s="93">
        <v>399.66</v>
      </c>
      <c r="F3358" s="33">
        <f t="shared" si="122"/>
        <v>599.49</v>
      </c>
      <c r="G3358" s="11">
        <v>6</v>
      </c>
      <c r="H3358" s="126" t="s">
        <v>3138</v>
      </c>
      <c r="I3358" s="32"/>
      <c r="J3358" s="124"/>
      <c r="K3358" s="120"/>
      <c r="M3358" s="117"/>
    </row>
    <row r="3359" spans="1:13" ht="14.25" customHeight="1" x14ac:dyDescent="0.3">
      <c r="B3359" s="11" t="s">
        <v>1126</v>
      </c>
      <c r="C3359" s="14"/>
      <c r="D3359" s="10" t="s">
        <v>3814</v>
      </c>
      <c r="E3359" s="93">
        <v>399.66</v>
      </c>
      <c r="F3359" s="33">
        <f t="shared" si="122"/>
        <v>599.49</v>
      </c>
      <c r="G3359" s="11">
        <v>6</v>
      </c>
      <c r="H3359" s="126" t="s">
        <v>3138</v>
      </c>
      <c r="I3359" s="32"/>
      <c r="J3359" s="124"/>
      <c r="K3359" s="120"/>
      <c r="M3359" s="117"/>
    </row>
    <row r="3360" spans="1:13" ht="14.25" customHeight="1" x14ac:dyDescent="0.3">
      <c r="B3360" s="11" t="s">
        <v>1127</v>
      </c>
      <c r="C3360" s="14"/>
      <c r="D3360" s="10" t="s">
        <v>3816</v>
      </c>
      <c r="E3360" s="93">
        <v>302.2</v>
      </c>
      <c r="F3360" s="33">
        <f t="shared" si="122"/>
        <v>453.29999999999995</v>
      </c>
      <c r="G3360" s="11">
        <v>6</v>
      </c>
      <c r="H3360" s="126" t="s">
        <v>3138</v>
      </c>
      <c r="I3360" s="32"/>
      <c r="J3360" s="124"/>
      <c r="K3360" s="120"/>
      <c r="M3360" s="117"/>
    </row>
    <row r="3361" spans="1:13" ht="14.25" customHeight="1" x14ac:dyDescent="0.3">
      <c r="B3361" s="11" t="s">
        <v>1128</v>
      </c>
      <c r="C3361" s="14"/>
      <c r="D3361" s="10" t="s">
        <v>6378</v>
      </c>
      <c r="E3361" s="93">
        <v>302.2</v>
      </c>
      <c r="F3361" s="33">
        <f t="shared" si="122"/>
        <v>453.29999999999995</v>
      </c>
      <c r="G3361" s="11">
        <v>6</v>
      </c>
      <c r="H3361" s="126" t="s">
        <v>3138</v>
      </c>
      <c r="I3361" s="32"/>
      <c r="J3361" s="124"/>
      <c r="K3361" s="120"/>
      <c r="M3361" s="117"/>
    </row>
    <row r="3362" spans="1:13" ht="14.25" customHeight="1" x14ac:dyDescent="0.3">
      <c r="A3362"/>
      <c r="B3362" s="11" t="s">
        <v>1129</v>
      </c>
      <c r="C3362" s="14"/>
      <c r="D3362" s="10" t="s">
        <v>3815</v>
      </c>
      <c r="E3362" s="93">
        <v>302.2</v>
      </c>
      <c r="F3362" s="33">
        <f t="shared" si="122"/>
        <v>453.29999999999995</v>
      </c>
      <c r="G3362" s="11">
        <v>6</v>
      </c>
      <c r="H3362" s="126" t="s">
        <v>3138</v>
      </c>
      <c r="I3362" s="32"/>
      <c r="J3362" s="124"/>
      <c r="K3362" s="120"/>
      <c r="M3362" s="117"/>
    </row>
    <row r="3363" spans="1:13" ht="14.25" customHeight="1" x14ac:dyDescent="0.3">
      <c r="A3363" s="3"/>
      <c r="B3363" s="11" t="s">
        <v>1130</v>
      </c>
      <c r="C3363" s="14"/>
      <c r="D3363" s="10" t="s">
        <v>3817</v>
      </c>
      <c r="E3363" s="93">
        <v>302.2</v>
      </c>
      <c r="F3363" s="33">
        <f t="shared" si="122"/>
        <v>453.29999999999995</v>
      </c>
      <c r="G3363" s="11">
        <v>6</v>
      </c>
      <c r="H3363" s="126" t="s">
        <v>3138</v>
      </c>
      <c r="I3363" s="32"/>
      <c r="J3363" s="124"/>
      <c r="K3363" s="120"/>
      <c r="M3363" s="117"/>
    </row>
    <row r="3364" spans="1:13" ht="14.25" customHeight="1" x14ac:dyDescent="0.3">
      <c r="A3364" s="3"/>
      <c r="B3364" s="11" t="s">
        <v>1131</v>
      </c>
      <c r="C3364" s="14"/>
      <c r="D3364" s="10" t="s">
        <v>3819</v>
      </c>
      <c r="E3364" s="93">
        <v>302.2</v>
      </c>
      <c r="F3364" s="33">
        <f t="shared" si="122"/>
        <v>453.29999999999995</v>
      </c>
      <c r="G3364" s="11">
        <v>6</v>
      </c>
      <c r="H3364" s="126" t="s">
        <v>3138</v>
      </c>
      <c r="I3364" s="32"/>
      <c r="J3364" s="124"/>
      <c r="K3364" s="120"/>
      <c r="M3364" s="117"/>
    </row>
    <row r="3365" spans="1:13" ht="14.25" customHeight="1" x14ac:dyDescent="0.3">
      <c r="A3365" s="3"/>
      <c r="B3365" s="11" t="s">
        <v>1132</v>
      </c>
      <c r="C3365" s="14"/>
      <c r="D3365" s="10" t="s">
        <v>3818</v>
      </c>
      <c r="E3365" s="93">
        <v>302.2</v>
      </c>
      <c r="F3365" s="33">
        <f t="shared" si="122"/>
        <v>453.29999999999995</v>
      </c>
      <c r="G3365" s="11">
        <v>6</v>
      </c>
      <c r="H3365" s="126" t="s">
        <v>3138</v>
      </c>
      <c r="I3365" s="32"/>
      <c r="J3365" s="124"/>
      <c r="K3365" s="120"/>
      <c r="M3365" s="117"/>
    </row>
    <row r="3366" spans="1:13" ht="14.25" customHeight="1" x14ac:dyDescent="0.3">
      <c r="A3366" s="3"/>
      <c r="B3366" s="11" t="s">
        <v>1133</v>
      </c>
      <c r="C3366" s="14"/>
      <c r="D3366" s="10" t="s">
        <v>3822</v>
      </c>
      <c r="E3366" s="93">
        <v>302.2</v>
      </c>
      <c r="F3366" s="33">
        <f t="shared" si="122"/>
        <v>453.29999999999995</v>
      </c>
      <c r="G3366" s="11">
        <v>6</v>
      </c>
      <c r="H3366" s="126" t="s">
        <v>3138</v>
      </c>
      <c r="I3366" s="32"/>
      <c r="J3366" s="124"/>
      <c r="K3366" s="120"/>
      <c r="M3366" s="117"/>
    </row>
    <row r="3367" spans="1:13" ht="14.25" customHeight="1" x14ac:dyDescent="0.3">
      <c r="A3367" s="3"/>
      <c r="B3367" s="11" t="s">
        <v>1134</v>
      </c>
      <c r="C3367" s="14"/>
      <c r="D3367" s="10" t="s">
        <v>3823</v>
      </c>
      <c r="E3367" s="93">
        <v>464.35200000000003</v>
      </c>
      <c r="F3367" s="33">
        <f t="shared" si="122"/>
        <v>696.52800000000002</v>
      </c>
      <c r="G3367" s="11">
        <v>6</v>
      </c>
      <c r="H3367" s="126" t="s">
        <v>3138</v>
      </c>
      <c r="I3367" s="32"/>
      <c r="J3367" s="124"/>
      <c r="K3367" s="120"/>
      <c r="M3367" s="117"/>
    </row>
    <row r="3368" spans="1:13" ht="14.25" customHeight="1" x14ac:dyDescent="0.3">
      <c r="A3368" s="3"/>
      <c r="B3368" s="11" t="s">
        <v>1135</v>
      </c>
      <c r="C3368" s="14"/>
      <c r="D3368" s="10" t="s">
        <v>3824</v>
      </c>
      <c r="E3368" s="93">
        <v>302.2</v>
      </c>
      <c r="F3368" s="33">
        <f t="shared" si="122"/>
        <v>453.29999999999995</v>
      </c>
      <c r="G3368" s="11">
        <v>6</v>
      </c>
      <c r="H3368" s="126" t="s">
        <v>3138</v>
      </c>
      <c r="I3368" s="32"/>
      <c r="J3368" s="124"/>
      <c r="K3368" s="120"/>
      <c r="M3368" s="117"/>
    </row>
    <row r="3369" spans="1:13" ht="14.25" customHeight="1" x14ac:dyDescent="0.3">
      <c r="A3369" s="3"/>
      <c r="B3369" s="11" t="s">
        <v>1136</v>
      </c>
      <c r="C3369" s="14"/>
      <c r="D3369" s="10" t="s">
        <v>3825</v>
      </c>
      <c r="E3369" s="93">
        <v>464.37700000000001</v>
      </c>
      <c r="F3369" s="33">
        <f t="shared" si="122"/>
        <v>696.56550000000004</v>
      </c>
      <c r="G3369" s="11">
        <v>6</v>
      </c>
      <c r="H3369" s="126" t="s">
        <v>3138</v>
      </c>
      <c r="I3369" s="32"/>
      <c r="J3369" s="124"/>
      <c r="K3369" s="120"/>
      <c r="M3369" s="117"/>
    </row>
    <row r="3370" spans="1:13" ht="14.25" customHeight="1" x14ac:dyDescent="0.3">
      <c r="A3370" s="3"/>
      <c r="B3370" s="11" t="s">
        <v>1137</v>
      </c>
      <c r="C3370" s="14"/>
      <c r="D3370" s="10" t="s">
        <v>3826</v>
      </c>
      <c r="E3370" s="93">
        <v>302.2</v>
      </c>
      <c r="F3370" s="33">
        <f t="shared" si="122"/>
        <v>453.29999999999995</v>
      </c>
      <c r="G3370" s="11">
        <v>6</v>
      </c>
      <c r="H3370" s="126" t="s">
        <v>3138</v>
      </c>
      <c r="I3370" s="32"/>
      <c r="J3370" s="124"/>
      <c r="K3370" s="120"/>
      <c r="M3370" s="117"/>
    </row>
    <row r="3371" spans="1:13" ht="14.25" customHeight="1" x14ac:dyDescent="0.3">
      <c r="A3371" s="3"/>
      <c r="B3371" s="11" t="s">
        <v>1138</v>
      </c>
      <c r="C3371" s="14"/>
      <c r="D3371" s="10" t="s">
        <v>3827</v>
      </c>
      <c r="E3371" s="93">
        <v>302.2</v>
      </c>
      <c r="F3371" s="33">
        <f t="shared" si="122"/>
        <v>453.29999999999995</v>
      </c>
      <c r="G3371" s="11">
        <v>6</v>
      </c>
      <c r="H3371" s="126" t="s">
        <v>3138</v>
      </c>
      <c r="I3371" s="32"/>
      <c r="J3371" s="124"/>
      <c r="K3371" s="120"/>
      <c r="M3371" s="117"/>
    </row>
    <row r="3372" spans="1:13" ht="14.25" customHeight="1" x14ac:dyDescent="0.3">
      <c r="A3372"/>
      <c r="B3372" s="11" t="s">
        <v>1139</v>
      </c>
      <c r="C3372" s="14"/>
      <c r="D3372" s="10" t="s">
        <v>3828</v>
      </c>
      <c r="E3372" s="93">
        <v>302.2</v>
      </c>
      <c r="F3372" s="33">
        <f t="shared" si="122"/>
        <v>453.29999999999995</v>
      </c>
      <c r="G3372" s="11">
        <v>6</v>
      </c>
      <c r="H3372" s="126" t="s">
        <v>3138</v>
      </c>
      <c r="I3372" s="32"/>
      <c r="J3372" s="124"/>
      <c r="K3372" s="120"/>
      <c r="M3372" s="117"/>
    </row>
    <row r="3373" spans="1:13" ht="14.25" customHeight="1" x14ac:dyDescent="0.3">
      <c r="A3373" s="3"/>
      <c r="B3373" s="11" t="s">
        <v>1140</v>
      </c>
      <c r="C3373" s="14"/>
      <c r="D3373" s="10" t="s">
        <v>3830</v>
      </c>
      <c r="E3373" s="93">
        <v>302.2</v>
      </c>
      <c r="F3373" s="33">
        <f t="shared" si="122"/>
        <v>453.29999999999995</v>
      </c>
      <c r="G3373" s="11">
        <v>6</v>
      </c>
      <c r="H3373" s="126" t="s">
        <v>3138</v>
      </c>
      <c r="I3373" s="32"/>
      <c r="J3373" s="124"/>
      <c r="K3373" s="120"/>
      <c r="M3373" s="117"/>
    </row>
    <row r="3374" spans="1:13" ht="14.25" customHeight="1" x14ac:dyDescent="0.3">
      <c r="A3374" s="3"/>
      <c r="B3374" s="11" t="s">
        <v>1141</v>
      </c>
      <c r="C3374" s="14"/>
      <c r="D3374" s="10" t="s">
        <v>3829</v>
      </c>
      <c r="E3374" s="93">
        <v>302.2</v>
      </c>
      <c r="F3374" s="33">
        <f t="shared" si="122"/>
        <v>453.29999999999995</v>
      </c>
      <c r="G3374" s="11">
        <v>6</v>
      </c>
      <c r="H3374" s="126" t="s">
        <v>3138</v>
      </c>
      <c r="I3374" s="32"/>
      <c r="J3374" s="124"/>
      <c r="K3374" s="120"/>
      <c r="M3374" s="117"/>
    </row>
    <row r="3375" spans="1:13" ht="14.25" customHeight="1" x14ac:dyDescent="0.3">
      <c r="A3375" s="3"/>
      <c r="B3375" s="11" t="s">
        <v>1142</v>
      </c>
      <c r="C3375" s="14"/>
      <c r="D3375" s="10" t="s">
        <v>3831</v>
      </c>
      <c r="E3375" s="93">
        <v>479.53100000000001</v>
      </c>
      <c r="F3375" s="33">
        <f t="shared" si="122"/>
        <v>719.29650000000004</v>
      </c>
      <c r="G3375" s="11">
        <v>6</v>
      </c>
      <c r="H3375" s="126" t="s">
        <v>3138</v>
      </c>
      <c r="I3375" s="32"/>
      <c r="J3375" s="124"/>
      <c r="K3375" s="120"/>
      <c r="M3375" s="117"/>
    </row>
    <row r="3376" spans="1:13" ht="14.25" customHeight="1" x14ac:dyDescent="0.3">
      <c r="A3376" s="3"/>
      <c r="B3376" s="11" t="s">
        <v>1143</v>
      </c>
      <c r="C3376" s="14"/>
      <c r="D3376" s="10" t="s">
        <v>3832</v>
      </c>
      <c r="E3376" s="93">
        <v>302.2</v>
      </c>
      <c r="F3376" s="33">
        <f t="shared" si="122"/>
        <v>453.29999999999995</v>
      </c>
      <c r="G3376" s="11">
        <v>6</v>
      </c>
      <c r="H3376" s="126" t="s">
        <v>3138</v>
      </c>
      <c r="I3376" s="32"/>
      <c r="J3376" s="124"/>
      <c r="K3376" s="120"/>
      <c r="M3376" s="117"/>
    </row>
    <row r="3377" spans="1:13" ht="14.25" customHeight="1" x14ac:dyDescent="0.3">
      <c r="A3377" s="3"/>
      <c r="B3377" s="11" t="s">
        <v>1144</v>
      </c>
      <c r="C3377" s="14"/>
      <c r="D3377" s="10" t="s">
        <v>3833</v>
      </c>
      <c r="E3377" s="93">
        <v>302.2</v>
      </c>
      <c r="F3377" s="33">
        <f t="shared" si="122"/>
        <v>453.29999999999995</v>
      </c>
      <c r="G3377" s="11">
        <v>6</v>
      </c>
      <c r="H3377" s="126" t="s">
        <v>3138</v>
      </c>
      <c r="I3377" s="32"/>
      <c r="J3377" s="124"/>
      <c r="K3377" s="120"/>
      <c r="M3377" s="117"/>
    </row>
    <row r="3378" spans="1:13" ht="14.25" customHeight="1" x14ac:dyDescent="0.3">
      <c r="A3378" s="3"/>
      <c r="B3378" s="11" t="s">
        <v>1145</v>
      </c>
      <c r="C3378" s="14"/>
      <c r="D3378" s="10" t="s">
        <v>3835</v>
      </c>
      <c r="E3378" s="93">
        <v>302.2</v>
      </c>
      <c r="F3378" s="33">
        <f t="shared" si="122"/>
        <v>453.29999999999995</v>
      </c>
      <c r="G3378" s="11">
        <v>6</v>
      </c>
      <c r="H3378" s="126" t="s">
        <v>3138</v>
      </c>
      <c r="I3378" s="32"/>
      <c r="J3378" s="124"/>
      <c r="K3378" s="120"/>
      <c r="M3378" s="117"/>
    </row>
    <row r="3379" spans="1:13" ht="14.25" customHeight="1" x14ac:dyDescent="0.3">
      <c r="B3379" s="11" t="s">
        <v>1146</v>
      </c>
      <c r="C3379" s="14"/>
      <c r="D3379" s="10" t="s">
        <v>3834</v>
      </c>
      <c r="E3379" s="93">
        <v>302.2</v>
      </c>
      <c r="F3379" s="33">
        <f t="shared" si="122"/>
        <v>453.29999999999995</v>
      </c>
      <c r="G3379" s="11">
        <v>6</v>
      </c>
      <c r="H3379" s="126" t="s">
        <v>3138</v>
      </c>
      <c r="I3379" s="32"/>
      <c r="J3379" s="124"/>
      <c r="K3379" s="120"/>
      <c r="M3379" s="117"/>
    </row>
    <row r="3380" spans="1:13" ht="14.25" customHeight="1" x14ac:dyDescent="0.3">
      <c r="B3380" s="11" t="s">
        <v>1147</v>
      </c>
      <c r="C3380" s="14"/>
      <c r="D3380" s="10" t="s">
        <v>3836</v>
      </c>
      <c r="E3380" s="93">
        <v>302.2</v>
      </c>
      <c r="F3380" s="33">
        <f t="shared" si="122"/>
        <v>453.29999999999995</v>
      </c>
      <c r="G3380" s="11">
        <v>6</v>
      </c>
      <c r="H3380" s="126" t="s">
        <v>3138</v>
      </c>
      <c r="I3380" s="32"/>
      <c r="J3380" s="124"/>
      <c r="K3380" s="120"/>
      <c r="M3380" s="117"/>
    </row>
    <row r="3381" spans="1:13" ht="14.25" customHeight="1" x14ac:dyDescent="0.3">
      <c r="B3381" s="11" t="s">
        <v>1148</v>
      </c>
      <c r="C3381" s="14"/>
      <c r="D3381" s="10" t="s">
        <v>3820</v>
      </c>
      <c r="E3381" s="93">
        <v>302.2</v>
      </c>
      <c r="F3381" s="33">
        <f t="shared" si="122"/>
        <v>453.29999999999995</v>
      </c>
      <c r="G3381" s="11">
        <v>6</v>
      </c>
      <c r="H3381" s="126" t="s">
        <v>3138</v>
      </c>
      <c r="I3381" s="32"/>
      <c r="J3381" s="124"/>
      <c r="K3381" s="120"/>
      <c r="M3381" s="117"/>
    </row>
    <row r="3382" spans="1:13" ht="14.25" customHeight="1" x14ac:dyDescent="0.3">
      <c r="B3382" s="11"/>
      <c r="C3382" s="14"/>
      <c r="D3382" s="10" t="s">
        <v>3138</v>
      </c>
      <c r="E3382" s="93" t="s">
        <v>3138</v>
      </c>
      <c r="F3382" s="33" t="str">
        <f t="shared" si="120"/>
        <v/>
      </c>
      <c r="G3382" s="11">
        <v>6</v>
      </c>
      <c r="H3382" s="126" t="s">
        <v>3138</v>
      </c>
      <c r="I3382" s="32"/>
      <c r="J3382" s="124"/>
      <c r="K3382" s="120"/>
      <c r="M3382" s="117"/>
    </row>
    <row r="3383" spans="1:13" ht="14.25" customHeight="1" x14ac:dyDescent="0.3">
      <c r="B3383" s="11" t="s">
        <v>5358</v>
      </c>
      <c r="C3383" s="14"/>
      <c r="D3383" s="10" t="s">
        <v>5359</v>
      </c>
      <c r="E3383" s="93">
        <v>542.22199999999998</v>
      </c>
      <c r="F3383" s="33">
        <f t="shared" si="120"/>
        <v>813.33299999999997</v>
      </c>
      <c r="G3383" s="11">
        <v>6</v>
      </c>
      <c r="H3383" s="126" t="s">
        <v>3138</v>
      </c>
      <c r="I3383" s="32"/>
      <c r="J3383" s="124"/>
      <c r="K3383" s="120"/>
      <c r="M3383" s="117"/>
    </row>
    <row r="3384" spans="1:13" ht="14.25" customHeight="1" x14ac:dyDescent="0.3">
      <c r="B3384" s="11" t="s">
        <v>5362</v>
      </c>
      <c r="C3384" s="14"/>
      <c r="D3384" s="10" t="s">
        <v>5363</v>
      </c>
      <c r="E3384" s="93">
        <v>440.04400000000004</v>
      </c>
      <c r="F3384" s="33">
        <f t="shared" si="120"/>
        <v>660.06600000000003</v>
      </c>
      <c r="G3384" s="11">
        <v>6</v>
      </c>
      <c r="H3384" s="126" t="s">
        <v>3138</v>
      </c>
      <c r="I3384" s="32"/>
      <c r="J3384" s="124"/>
      <c r="K3384" s="120"/>
      <c r="M3384" s="117"/>
    </row>
    <row r="3385" spans="1:13" ht="14.25" customHeight="1" x14ac:dyDescent="0.3">
      <c r="B3385" s="11" t="s">
        <v>5364</v>
      </c>
      <c r="C3385" s="14"/>
      <c r="D3385" s="10" t="s">
        <v>5365</v>
      </c>
      <c r="E3385" s="93">
        <v>440.04400000000004</v>
      </c>
      <c r="F3385" s="33">
        <f t="shared" si="120"/>
        <v>660.06600000000003</v>
      </c>
      <c r="G3385" s="11">
        <v>6</v>
      </c>
      <c r="H3385" s="126" t="s">
        <v>3138</v>
      </c>
      <c r="I3385" s="32"/>
      <c r="J3385" s="124"/>
      <c r="K3385" s="120"/>
      <c r="M3385" s="117"/>
    </row>
    <row r="3386" spans="1:13" ht="14.25" customHeight="1" x14ac:dyDescent="0.3">
      <c r="B3386" s="11" t="s">
        <v>5366</v>
      </c>
      <c r="C3386" s="14"/>
      <c r="D3386" s="10" t="s">
        <v>5367</v>
      </c>
      <c r="E3386" s="93">
        <v>440.04400000000004</v>
      </c>
      <c r="F3386" s="33">
        <f t="shared" si="120"/>
        <v>660.06600000000003</v>
      </c>
      <c r="G3386" s="11">
        <v>6</v>
      </c>
      <c r="H3386" s="126" t="s">
        <v>3138</v>
      </c>
      <c r="I3386" s="32"/>
      <c r="J3386" s="124"/>
      <c r="K3386" s="120"/>
      <c r="M3386" s="117"/>
    </row>
    <row r="3387" spans="1:13" ht="14.25" customHeight="1" x14ac:dyDescent="0.3">
      <c r="A3387"/>
      <c r="B3387" s="11" t="s">
        <v>5368</v>
      </c>
      <c r="C3387" s="14"/>
      <c r="D3387" s="10" t="s">
        <v>5369</v>
      </c>
      <c r="E3387" s="93">
        <v>440.04400000000004</v>
      </c>
      <c r="F3387" s="33">
        <f t="shared" si="120"/>
        <v>660.06600000000003</v>
      </c>
      <c r="G3387" s="11">
        <v>6</v>
      </c>
      <c r="H3387" s="126" t="s">
        <v>3138</v>
      </c>
      <c r="I3387" s="32"/>
      <c r="J3387" s="124"/>
      <c r="K3387" s="120"/>
      <c r="M3387" s="117"/>
    </row>
    <row r="3388" spans="1:13" ht="14.25" customHeight="1" x14ac:dyDescent="0.3">
      <c r="A3388" s="3"/>
      <c r="B3388" s="11" t="s">
        <v>5370</v>
      </c>
      <c r="C3388" s="14"/>
      <c r="D3388" s="10" t="s">
        <v>7275</v>
      </c>
      <c r="E3388" s="93">
        <v>857.9190000000001</v>
      </c>
      <c r="F3388" s="33">
        <f t="shared" si="120"/>
        <v>1286.8785000000003</v>
      </c>
      <c r="G3388" s="11">
        <v>6</v>
      </c>
      <c r="H3388" s="126" t="s">
        <v>3138</v>
      </c>
      <c r="I3388" s="32"/>
      <c r="J3388" s="124"/>
      <c r="K3388" s="120"/>
      <c r="M3388" s="117"/>
    </row>
    <row r="3389" spans="1:13" ht="14.25" customHeight="1" x14ac:dyDescent="0.3">
      <c r="A3389" s="3"/>
      <c r="B3389" s="11" t="s">
        <v>5371</v>
      </c>
      <c r="C3389" s="14"/>
      <c r="D3389" s="10" t="s">
        <v>7276</v>
      </c>
      <c r="E3389" s="93">
        <v>857.9190000000001</v>
      </c>
      <c r="F3389" s="33">
        <f t="shared" si="120"/>
        <v>1286.8785000000003</v>
      </c>
      <c r="G3389" s="11">
        <v>6</v>
      </c>
      <c r="H3389" s="126" t="s">
        <v>3138</v>
      </c>
      <c r="I3389" s="32"/>
      <c r="J3389" s="124"/>
      <c r="K3389" s="120"/>
      <c r="M3389" s="117"/>
    </row>
    <row r="3390" spans="1:13" ht="14.25" customHeight="1" x14ac:dyDescent="0.3">
      <c r="A3390" s="3"/>
      <c r="B3390" s="11" t="s">
        <v>5372</v>
      </c>
      <c r="C3390" s="14"/>
      <c r="D3390" s="10" t="s">
        <v>5373</v>
      </c>
      <c r="E3390" s="93">
        <v>440.04400000000004</v>
      </c>
      <c r="F3390" s="33">
        <f t="shared" si="120"/>
        <v>660.06600000000003</v>
      </c>
      <c r="G3390" s="11">
        <v>6</v>
      </c>
      <c r="H3390" s="126" t="s">
        <v>3138</v>
      </c>
      <c r="I3390" s="32"/>
      <c r="J3390" s="124"/>
      <c r="K3390" s="120"/>
      <c r="M3390" s="117"/>
    </row>
    <row r="3391" spans="1:13" ht="14.25" customHeight="1" x14ac:dyDescent="0.3">
      <c r="A3391" s="3"/>
      <c r="B3391" s="11" t="s">
        <v>5374</v>
      </c>
      <c r="C3391" s="14"/>
      <c r="D3391" s="10" t="s">
        <v>5375</v>
      </c>
      <c r="E3391" s="93">
        <v>440.04400000000004</v>
      </c>
      <c r="F3391" s="33">
        <f t="shared" si="120"/>
        <v>660.06600000000003</v>
      </c>
      <c r="G3391" s="11">
        <v>6</v>
      </c>
      <c r="H3391" s="126" t="s">
        <v>3138</v>
      </c>
      <c r="I3391" s="32"/>
      <c r="J3391" s="124"/>
      <c r="K3391" s="120"/>
      <c r="M3391" s="117"/>
    </row>
    <row r="3392" spans="1:13" ht="14.25" customHeight="1" x14ac:dyDescent="0.3">
      <c r="A3392" s="3"/>
      <c r="B3392" s="11" t="s">
        <v>5376</v>
      </c>
      <c r="C3392" s="14"/>
      <c r="D3392" s="10" t="s">
        <v>5377</v>
      </c>
      <c r="E3392" s="93">
        <v>440.04400000000004</v>
      </c>
      <c r="F3392" s="33">
        <f>IF(G3392="ENV.","VENTA",IF(B3392="","",E3392+E3392*A$2/100))</f>
        <v>660.06600000000003</v>
      </c>
      <c r="G3392" s="11">
        <v>6</v>
      </c>
      <c r="H3392" s="126" t="s">
        <v>3138</v>
      </c>
      <c r="I3392" s="32"/>
      <c r="J3392" s="124"/>
      <c r="K3392" s="120"/>
      <c r="M3392" s="117"/>
    </row>
    <row r="3393" spans="1:13" ht="14.25" customHeight="1" x14ac:dyDescent="0.3">
      <c r="A3393" s="3"/>
      <c r="B3393" s="11" t="s">
        <v>5378</v>
      </c>
      <c r="C3393" s="14"/>
      <c r="D3393" s="10" t="s">
        <v>5379</v>
      </c>
      <c r="E3393" s="93">
        <v>440.04400000000004</v>
      </c>
      <c r="F3393" s="33">
        <f>IF(G3393="ENV.","VENTA",IF(B3393="","",E3393+E3393*A$2/100))</f>
        <v>660.06600000000003</v>
      </c>
      <c r="G3393" s="11">
        <v>6</v>
      </c>
      <c r="H3393" s="126" t="s">
        <v>3138</v>
      </c>
      <c r="I3393" s="32"/>
      <c r="J3393" s="124"/>
      <c r="K3393" s="120"/>
      <c r="M3393" s="117"/>
    </row>
    <row r="3394" spans="1:13" ht="14.25" customHeight="1" x14ac:dyDescent="0.3">
      <c r="A3394" s="3"/>
      <c r="B3394" s="11" t="s">
        <v>5380</v>
      </c>
      <c r="C3394" s="14"/>
      <c r="D3394" s="10" t="s">
        <v>5381</v>
      </c>
      <c r="E3394" s="93">
        <v>440.04400000000004</v>
      </c>
      <c r="F3394" s="33">
        <f>IF(G3394="ENV.","VENTA",IF(B3394="","",E3394+E3394*A$2/100))</f>
        <v>660.06600000000003</v>
      </c>
      <c r="G3394" s="11">
        <v>6</v>
      </c>
      <c r="H3394" s="126" t="s">
        <v>3138</v>
      </c>
      <c r="I3394" s="32"/>
      <c r="J3394" s="124"/>
      <c r="K3394" s="120"/>
      <c r="M3394" s="117"/>
    </row>
    <row r="3395" spans="1:13" ht="14.25" customHeight="1" x14ac:dyDescent="0.3">
      <c r="A3395" s="3"/>
      <c r="B3395" s="11" t="s">
        <v>5382</v>
      </c>
      <c r="C3395" s="14"/>
      <c r="D3395" s="10" t="s">
        <v>5383</v>
      </c>
      <c r="E3395" s="93">
        <v>440.04400000000004</v>
      </c>
      <c r="F3395" s="33">
        <f>IF(G3395="ENV.","VENTA",IF(B3395="","",E3395+E3395*A$2/100))</f>
        <v>660.06600000000003</v>
      </c>
      <c r="G3395" s="11">
        <v>6</v>
      </c>
      <c r="H3395" s="126" t="s">
        <v>3138</v>
      </c>
      <c r="I3395" s="32"/>
      <c r="J3395" s="124"/>
      <c r="K3395" s="120"/>
      <c r="M3395" s="117"/>
    </row>
    <row r="3396" spans="1:13" ht="14.25" customHeight="1" x14ac:dyDescent="0.3">
      <c r="A3396" s="3"/>
      <c r="B3396" s="11" t="s">
        <v>5384</v>
      </c>
      <c r="C3396" s="14"/>
      <c r="D3396" s="10" t="s">
        <v>5385</v>
      </c>
      <c r="E3396" s="93">
        <v>440.04400000000004</v>
      </c>
      <c r="F3396" s="33">
        <f>IF(G3396="ENV.","VENTA",IF(B3396="","",E3396+E3396*A$2/100))</f>
        <v>660.06600000000003</v>
      </c>
      <c r="G3396" s="11">
        <v>6</v>
      </c>
      <c r="H3396" s="126" t="s">
        <v>3138</v>
      </c>
      <c r="I3396" s="32"/>
      <c r="J3396" s="124"/>
      <c r="K3396" s="120"/>
      <c r="M3396" s="117"/>
    </row>
    <row r="3397" spans="1:13" ht="14.25" customHeight="1" x14ac:dyDescent="0.3">
      <c r="A3397" s="3"/>
      <c r="B3397" s="11" t="s">
        <v>5559</v>
      </c>
      <c r="C3397" s="14"/>
      <c r="D3397" s="10" t="s">
        <v>6227</v>
      </c>
      <c r="E3397" s="93">
        <v>440.04400000000004</v>
      </c>
      <c r="F3397" s="33">
        <f t="shared" si="120"/>
        <v>660.06600000000003</v>
      </c>
      <c r="G3397" s="11">
        <v>6</v>
      </c>
      <c r="H3397" s="126" t="s">
        <v>3138</v>
      </c>
      <c r="I3397" s="32"/>
      <c r="J3397" s="124"/>
      <c r="K3397" s="120"/>
      <c r="M3397" s="117"/>
    </row>
    <row r="3398" spans="1:13" ht="14.25" customHeight="1" x14ac:dyDescent="0.3">
      <c r="A3398" s="3"/>
      <c r="B3398" s="11" t="s">
        <v>5360</v>
      </c>
      <c r="C3398" s="14"/>
      <c r="D3398" s="10" t="s">
        <v>6228</v>
      </c>
      <c r="E3398" s="93">
        <v>440.04400000000004</v>
      </c>
      <c r="F3398" s="33">
        <f t="shared" si="120"/>
        <v>660.06600000000003</v>
      </c>
      <c r="G3398" s="11">
        <v>6</v>
      </c>
      <c r="H3398" s="126" t="s">
        <v>3138</v>
      </c>
      <c r="I3398" s="32"/>
      <c r="J3398" s="124"/>
      <c r="K3398" s="120"/>
      <c r="M3398" s="117"/>
    </row>
    <row r="3399" spans="1:13" ht="14.25" customHeight="1" x14ac:dyDescent="0.3">
      <c r="A3399" s="3"/>
      <c r="B3399" s="11" t="s">
        <v>5361</v>
      </c>
      <c r="C3399" s="14"/>
      <c r="D3399" s="10" t="s">
        <v>6229</v>
      </c>
      <c r="E3399" s="93">
        <v>440.04400000000004</v>
      </c>
      <c r="F3399" s="33">
        <f t="shared" si="120"/>
        <v>660.06600000000003</v>
      </c>
      <c r="G3399" s="11">
        <v>6</v>
      </c>
      <c r="H3399" s="126" t="s">
        <v>3138</v>
      </c>
      <c r="I3399" s="32"/>
      <c r="J3399" s="124"/>
      <c r="K3399" s="120"/>
      <c r="M3399" s="117"/>
    </row>
    <row r="3400" spans="1:13" ht="14.25" customHeight="1" x14ac:dyDescent="0.3">
      <c r="A3400" s="3"/>
      <c r="B3400" s="11" t="s">
        <v>5560</v>
      </c>
      <c r="C3400" s="14"/>
      <c r="D3400" s="10" t="s">
        <v>6230</v>
      </c>
      <c r="E3400" s="93">
        <v>440.04400000000004</v>
      </c>
      <c r="F3400" s="33">
        <f t="shared" si="120"/>
        <v>660.06600000000003</v>
      </c>
      <c r="G3400" s="11">
        <v>6</v>
      </c>
      <c r="H3400" s="126" t="s">
        <v>3138</v>
      </c>
      <c r="I3400" s="32"/>
      <c r="J3400" s="124"/>
      <c r="K3400" s="120"/>
      <c r="M3400" s="117"/>
    </row>
    <row r="3401" spans="1:13" ht="14.25" customHeight="1" x14ac:dyDescent="0.3">
      <c r="A3401" s="3"/>
      <c r="B3401" s="11"/>
      <c r="C3401" s="14"/>
      <c r="D3401" s="10" t="s">
        <v>3138</v>
      </c>
      <c r="E3401" s="93" t="s">
        <v>3138</v>
      </c>
      <c r="F3401" s="33" t="str">
        <f t="shared" si="120"/>
        <v/>
      </c>
      <c r="G3401" s="11">
        <v>6</v>
      </c>
      <c r="H3401" s="126" t="s">
        <v>3138</v>
      </c>
      <c r="I3401" s="32"/>
      <c r="J3401" s="124"/>
      <c r="K3401" s="120"/>
      <c r="M3401" s="117"/>
    </row>
    <row r="3402" spans="1:13" ht="14.25" customHeight="1" x14ac:dyDescent="0.25">
      <c r="A3402" s="16"/>
      <c r="B3402" s="17"/>
      <c r="C3402" s="18" t="s">
        <v>2161</v>
      </c>
      <c r="D3402" s="19"/>
      <c r="E3402" s="94" t="s">
        <v>3138</v>
      </c>
      <c r="F3402" s="34" t="str">
        <f t="shared" ref="F3402:F3454" si="123">IF(G3402="ENV.","VENTA",IF(B3402="","",E3402+E3402*A$2/100))</f>
        <v/>
      </c>
      <c r="G3402" s="17"/>
      <c r="H3402" s="126" t="s">
        <v>3138</v>
      </c>
      <c r="I3402" s="32"/>
      <c r="J3402" s="124"/>
      <c r="K3402" s="120"/>
      <c r="M3402" s="117"/>
    </row>
    <row r="3403" spans="1:13" ht="14.25" customHeight="1" x14ac:dyDescent="0.3">
      <c r="A3403" s="21"/>
      <c r="B3403" s="22" t="s">
        <v>2402</v>
      </c>
      <c r="C3403" s="23"/>
      <c r="D3403" s="24" t="s">
        <v>3130</v>
      </c>
      <c r="E3403" s="95" t="s">
        <v>3629</v>
      </c>
      <c r="F3403" s="35" t="str">
        <f t="shared" si="123"/>
        <v>VENTA</v>
      </c>
      <c r="G3403" s="22" t="s">
        <v>1965</v>
      </c>
      <c r="H3403" s="126" t="s">
        <v>3138</v>
      </c>
      <c r="I3403" s="32"/>
      <c r="J3403" s="124"/>
      <c r="K3403" s="120"/>
      <c r="M3403" s="117"/>
    </row>
    <row r="3404" spans="1:13" ht="14.25" customHeight="1" x14ac:dyDescent="0.3">
      <c r="B3404" s="11" t="s">
        <v>1149</v>
      </c>
      <c r="C3404" s="14"/>
      <c r="D3404" s="10" t="s">
        <v>4597</v>
      </c>
      <c r="E3404" s="93">
        <v>1007.44</v>
      </c>
      <c r="F3404" s="33">
        <f t="shared" si="123"/>
        <v>1511.16</v>
      </c>
      <c r="G3404" s="11"/>
      <c r="H3404" s="126" t="s">
        <v>3138</v>
      </c>
      <c r="I3404" s="32"/>
      <c r="J3404" s="124"/>
      <c r="K3404" s="120"/>
      <c r="M3404" s="117"/>
    </row>
    <row r="3405" spans="1:13" ht="14.25" customHeight="1" x14ac:dyDescent="0.3">
      <c r="B3405" s="82"/>
      <c r="C3405" s="85"/>
      <c r="D3405" s="81"/>
      <c r="F3405" s="93"/>
      <c r="G3405" s="82"/>
      <c r="H3405" s="126" t="s">
        <v>3138</v>
      </c>
      <c r="I3405" s="32"/>
      <c r="J3405" s="124"/>
      <c r="K3405" s="120"/>
      <c r="M3405" s="117"/>
    </row>
    <row r="3406" spans="1:13" ht="14.25" customHeight="1" x14ac:dyDescent="0.25">
      <c r="A3406" s="16"/>
      <c r="B3406" s="17"/>
      <c r="C3406" s="18" t="s">
        <v>2340</v>
      </c>
      <c r="D3406" s="19"/>
      <c r="E3406" s="94" t="s">
        <v>3138</v>
      </c>
      <c r="F3406" s="34" t="str">
        <f t="shared" si="123"/>
        <v/>
      </c>
      <c r="G3406" s="17"/>
      <c r="H3406" s="126" t="s">
        <v>3138</v>
      </c>
      <c r="I3406" s="32"/>
      <c r="J3406" s="124"/>
      <c r="K3406" s="120"/>
      <c r="M3406" s="117"/>
    </row>
    <row r="3407" spans="1:13" ht="14.25" customHeight="1" x14ac:dyDescent="0.3">
      <c r="A3407" s="21"/>
      <c r="B3407" s="22" t="s">
        <v>2402</v>
      </c>
      <c r="C3407" s="23"/>
      <c r="D3407" s="24" t="s">
        <v>3130</v>
      </c>
      <c r="E3407" s="95" t="s">
        <v>3629</v>
      </c>
      <c r="F3407" s="35" t="str">
        <f t="shared" si="123"/>
        <v>VENTA</v>
      </c>
      <c r="G3407" s="22" t="s">
        <v>1965</v>
      </c>
      <c r="H3407" s="126" t="s">
        <v>3138</v>
      </c>
      <c r="I3407" s="32"/>
      <c r="J3407" s="124"/>
      <c r="K3407" s="120"/>
      <c r="M3407" s="117"/>
    </row>
    <row r="3408" spans="1:13" ht="14.25" customHeight="1" x14ac:dyDescent="0.3">
      <c r="B3408" s="11" t="s">
        <v>2369</v>
      </c>
      <c r="C3408" s="14"/>
      <c r="D3408" s="10" t="s">
        <v>6976</v>
      </c>
      <c r="E3408" s="93">
        <v>1075.204</v>
      </c>
      <c r="F3408" s="33">
        <f t="shared" si="123"/>
        <v>1612.806</v>
      </c>
      <c r="G3408" s="11">
        <v>1</v>
      </c>
      <c r="H3408" s="126" t="s">
        <v>7534</v>
      </c>
      <c r="I3408" s="32"/>
      <c r="J3408" s="124"/>
      <c r="K3408" s="120"/>
      <c r="M3408" s="117"/>
    </row>
    <row r="3409" spans="1:13" ht="14.25" customHeight="1" x14ac:dyDescent="0.3">
      <c r="B3409" s="11"/>
      <c r="C3409" s="14"/>
      <c r="D3409" s="10" t="s">
        <v>3138</v>
      </c>
      <c r="E3409" s="93" t="s">
        <v>3138</v>
      </c>
      <c r="F3409" s="33" t="str">
        <f t="shared" si="123"/>
        <v/>
      </c>
      <c r="G3409" s="11">
        <v>1</v>
      </c>
      <c r="H3409" s="126" t="s">
        <v>3138</v>
      </c>
      <c r="I3409" s="32"/>
      <c r="J3409" s="124"/>
      <c r="K3409" s="120"/>
      <c r="M3409" s="117"/>
    </row>
    <row r="3410" spans="1:13" ht="14.25" customHeight="1" x14ac:dyDescent="0.3">
      <c r="B3410" s="11" t="s">
        <v>1150</v>
      </c>
      <c r="C3410" s="14"/>
      <c r="D3410" s="10" t="s">
        <v>5959</v>
      </c>
      <c r="E3410" s="93">
        <v>1878.8620000000001</v>
      </c>
      <c r="F3410" s="33">
        <f t="shared" si="123"/>
        <v>2818.2930000000001</v>
      </c>
      <c r="G3410" s="11">
        <v>1</v>
      </c>
      <c r="H3410" s="126" t="s">
        <v>7528</v>
      </c>
      <c r="I3410" s="32"/>
      <c r="J3410" s="124"/>
      <c r="K3410" s="120"/>
      <c r="M3410" s="117"/>
    </row>
    <row r="3411" spans="1:13" ht="14.25" customHeight="1" x14ac:dyDescent="0.3">
      <c r="B3411" s="11" t="s">
        <v>1151</v>
      </c>
      <c r="C3411" s="14"/>
      <c r="D3411" s="10" t="s">
        <v>5957</v>
      </c>
      <c r="E3411" s="93">
        <v>2088.1579999999999</v>
      </c>
      <c r="F3411" s="33">
        <f t="shared" si="123"/>
        <v>3132.2370000000001</v>
      </c>
      <c r="G3411" s="11">
        <v>1</v>
      </c>
      <c r="H3411" s="126" t="s">
        <v>7528</v>
      </c>
      <c r="I3411" s="32"/>
      <c r="J3411" s="124"/>
      <c r="K3411" s="120"/>
      <c r="M3411" s="117"/>
    </row>
    <row r="3412" spans="1:13" ht="14.25" customHeight="1" x14ac:dyDescent="0.3">
      <c r="B3412" s="11" t="s">
        <v>1152</v>
      </c>
      <c r="C3412" s="14"/>
      <c r="D3412" s="10" t="s">
        <v>5958</v>
      </c>
      <c r="E3412" s="93">
        <v>3638.739</v>
      </c>
      <c r="F3412" s="33">
        <f t="shared" si="123"/>
        <v>5458.1085000000003</v>
      </c>
      <c r="G3412" s="11">
        <v>1</v>
      </c>
      <c r="H3412" s="126" t="s">
        <v>7528</v>
      </c>
      <c r="I3412" s="32"/>
      <c r="J3412" s="124"/>
      <c r="K3412" s="120"/>
      <c r="M3412" s="117"/>
    </row>
    <row r="3413" spans="1:13" ht="14.25" customHeight="1" x14ac:dyDescent="0.25">
      <c r="A3413" s="16"/>
      <c r="B3413" s="17"/>
      <c r="C3413" s="18" t="s">
        <v>2162</v>
      </c>
      <c r="D3413" s="19" t="s">
        <v>3138</v>
      </c>
      <c r="E3413" s="94" t="s">
        <v>3138</v>
      </c>
      <c r="F3413" s="34" t="str">
        <f t="shared" si="123"/>
        <v/>
      </c>
      <c r="G3413" s="17"/>
      <c r="H3413" s="126" t="s">
        <v>3138</v>
      </c>
      <c r="I3413" s="32"/>
      <c r="J3413" s="124"/>
      <c r="K3413" s="120"/>
      <c r="M3413" s="117"/>
    </row>
    <row r="3414" spans="1:13" ht="14.25" customHeight="1" x14ac:dyDescent="0.3">
      <c r="A3414" s="21"/>
      <c r="B3414" s="22" t="s">
        <v>2402</v>
      </c>
      <c r="C3414" s="23"/>
      <c r="D3414" s="24" t="s">
        <v>3130</v>
      </c>
      <c r="E3414" s="95" t="s">
        <v>3629</v>
      </c>
      <c r="F3414" s="35" t="str">
        <f t="shared" si="123"/>
        <v>VENTA</v>
      </c>
      <c r="G3414" s="22" t="s">
        <v>1965</v>
      </c>
      <c r="H3414" s="126" t="s">
        <v>3138</v>
      </c>
      <c r="I3414" s="32"/>
      <c r="J3414" s="124"/>
      <c r="K3414" s="120"/>
      <c r="M3414" s="117"/>
    </row>
    <row r="3415" spans="1:13" ht="14.25" customHeight="1" x14ac:dyDescent="0.3">
      <c r="B3415" s="11" t="s">
        <v>1153</v>
      </c>
      <c r="C3415" s="14"/>
      <c r="D3415" s="10" t="s">
        <v>6977</v>
      </c>
      <c r="E3415" s="93">
        <v>357.45100000000002</v>
      </c>
      <c r="F3415" s="33">
        <f t="shared" si="123"/>
        <v>536.17650000000003</v>
      </c>
      <c r="G3415" s="11">
        <v>6</v>
      </c>
      <c r="H3415" s="126" t="s">
        <v>7534</v>
      </c>
      <c r="I3415" s="32"/>
      <c r="J3415" s="124"/>
      <c r="K3415" s="120"/>
      <c r="M3415" s="117"/>
    </row>
    <row r="3416" spans="1:13" ht="14.25" customHeight="1" x14ac:dyDescent="0.25">
      <c r="A3416" s="16"/>
      <c r="B3416" s="17"/>
      <c r="C3416" s="18" t="s">
        <v>2163</v>
      </c>
      <c r="D3416" s="19"/>
      <c r="E3416" s="94" t="s">
        <v>3138</v>
      </c>
      <c r="F3416" s="34" t="str">
        <f t="shared" si="123"/>
        <v/>
      </c>
      <c r="G3416" s="17"/>
      <c r="H3416" s="126" t="s">
        <v>3138</v>
      </c>
      <c r="I3416" s="32"/>
      <c r="J3416" s="124"/>
      <c r="K3416" s="120"/>
      <c r="M3416" s="117"/>
    </row>
    <row r="3417" spans="1:13" ht="14.25" customHeight="1" x14ac:dyDescent="0.3">
      <c r="A3417" s="21"/>
      <c r="B3417" s="22" t="s">
        <v>2402</v>
      </c>
      <c r="C3417" s="23"/>
      <c r="D3417" s="24" t="s">
        <v>3130</v>
      </c>
      <c r="E3417" s="95" t="s">
        <v>3629</v>
      </c>
      <c r="F3417" s="35" t="str">
        <f t="shared" si="123"/>
        <v>VENTA</v>
      </c>
      <c r="G3417" s="22" t="s">
        <v>1965</v>
      </c>
      <c r="H3417" s="126" t="s">
        <v>3138</v>
      </c>
      <c r="I3417" s="32"/>
      <c r="J3417" s="124"/>
      <c r="K3417" s="120"/>
      <c r="M3417" s="117"/>
    </row>
    <row r="3418" spans="1:13" ht="14.25" customHeight="1" x14ac:dyDescent="0.3">
      <c r="A3418" s="8"/>
      <c r="B3418" s="11" t="s">
        <v>7467</v>
      </c>
      <c r="C3418" s="14"/>
      <c r="D3418" s="10" t="s">
        <v>7468</v>
      </c>
      <c r="E3418" s="93">
        <v>1179.0240000000001</v>
      </c>
      <c r="F3418" s="33">
        <f t="shared" si="123"/>
        <v>1768.5360000000001</v>
      </c>
      <c r="G3418" s="11">
        <v>6</v>
      </c>
      <c r="H3418" s="126" t="s">
        <v>7528</v>
      </c>
      <c r="I3418" s="32"/>
      <c r="J3418" s="124"/>
      <c r="K3418" s="120"/>
      <c r="M3418" s="117"/>
    </row>
    <row r="3419" spans="1:13" ht="14.25" customHeight="1" x14ac:dyDescent="0.3">
      <c r="A3419" s="8"/>
      <c r="B3419" s="82" t="s">
        <v>7471</v>
      </c>
      <c r="C3419" s="85"/>
      <c r="D3419" s="81" t="s">
        <v>7472</v>
      </c>
      <c r="E3419" s="93">
        <v>1298.769</v>
      </c>
      <c r="F3419" s="93">
        <f t="shared" ref="F3419:F3420" si="124">IF(G3419="ENV.","VENTA",IF(B3419="","",E3419+E3419*A$2/100))</f>
        <v>1948.1534999999999</v>
      </c>
      <c r="G3419" s="82">
        <v>6</v>
      </c>
      <c r="H3419" s="126" t="s">
        <v>7528</v>
      </c>
      <c r="I3419" s="32"/>
      <c r="J3419" s="124"/>
      <c r="K3419" s="120"/>
      <c r="M3419" s="117"/>
    </row>
    <row r="3420" spans="1:13" ht="14.25" customHeight="1" x14ac:dyDescent="0.3">
      <c r="A3420" s="8"/>
      <c r="B3420" s="82"/>
      <c r="C3420" s="85"/>
      <c r="D3420" s="81" t="s">
        <v>3138</v>
      </c>
      <c r="E3420" s="93" t="s">
        <v>3138</v>
      </c>
      <c r="F3420" s="93" t="str">
        <f t="shared" si="124"/>
        <v/>
      </c>
      <c r="G3420" s="82"/>
      <c r="H3420" s="126" t="s">
        <v>3138</v>
      </c>
      <c r="I3420" s="32"/>
      <c r="J3420" s="124"/>
      <c r="K3420" s="120"/>
      <c r="M3420" s="117"/>
    </row>
    <row r="3421" spans="1:13" ht="14.25" customHeight="1" x14ac:dyDescent="0.3">
      <c r="B3421" s="11" t="s">
        <v>1154</v>
      </c>
      <c r="C3421" s="14"/>
      <c r="D3421" s="10" t="s">
        <v>7048</v>
      </c>
      <c r="E3421" s="93">
        <v>412.51900000000001</v>
      </c>
      <c r="F3421" s="33">
        <f t="shared" si="123"/>
        <v>618.77850000000001</v>
      </c>
      <c r="G3421" s="11">
        <v>6</v>
      </c>
      <c r="H3421" s="126" t="s">
        <v>3138</v>
      </c>
      <c r="I3421" s="32"/>
      <c r="J3421" s="124"/>
      <c r="K3421" s="120"/>
      <c r="M3421" s="117"/>
    </row>
    <row r="3422" spans="1:13" ht="14.25" customHeight="1" x14ac:dyDescent="0.3">
      <c r="B3422" s="11" t="s">
        <v>1155</v>
      </c>
      <c r="C3422" s="14"/>
      <c r="D3422" s="10" t="s">
        <v>6978</v>
      </c>
      <c r="E3422" s="93">
        <v>413.81600000000003</v>
      </c>
      <c r="F3422" s="33">
        <f t="shared" si="123"/>
        <v>620.72400000000005</v>
      </c>
      <c r="G3422" s="11">
        <v>6</v>
      </c>
      <c r="H3422" s="126" t="s">
        <v>7534</v>
      </c>
      <c r="I3422" s="32"/>
      <c r="J3422" s="124"/>
      <c r="K3422" s="120"/>
      <c r="M3422" s="117"/>
    </row>
    <row r="3423" spans="1:13" ht="14.25" customHeight="1" x14ac:dyDescent="0.3">
      <c r="B3423" s="11" t="s">
        <v>1156</v>
      </c>
      <c r="C3423" s="14"/>
      <c r="D3423" s="10" t="s">
        <v>6979</v>
      </c>
      <c r="E3423" s="93">
        <v>483.73700000000002</v>
      </c>
      <c r="F3423" s="33">
        <f t="shared" si="123"/>
        <v>725.60550000000001</v>
      </c>
      <c r="G3423" s="11">
        <v>6</v>
      </c>
      <c r="H3423" s="126" t="s">
        <v>7534</v>
      </c>
      <c r="I3423" s="32"/>
      <c r="J3423" s="124"/>
      <c r="K3423" s="120"/>
      <c r="M3423" s="117"/>
    </row>
    <row r="3424" spans="1:13" ht="14.25" customHeight="1" x14ac:dyDescent="0.25">
      <c r="A3424" s="16"/>
      <c r="B3424" s="17"/>
      <c r="C3424" s="18" t="s">
        <v>2164</v>
      </c>
      <c r="D3424" s="19"/>
      <c r="E3424" s="94" t="s">
        <v>3138</v>
      </c>
      <c r="F3424" s="34" t="str">
        <f t="shared" si="123"/>
        <v/>
      </c>
      <c r="G3424" s="17"/>
      <c r="H3424" s="126" t="s">
        <v>3138</v>
      </c>
      <c r="I3424" s="32"/>
      <c r="J3424" s="124"/>
      <c r="K3424" s="120"/>
      <c r="M3424" s="117"/>
    </row>
    <row r="3425" spans="1:13" ht="14.25" customHeight="1" x14ac:dyDescent="0.3">
      <c r="A3425" s="21"/>
      <c r="B3425" s="22" t="s">
        <v>2402</v>
      </c>
      <c r="C3425" s="23"/>
      <c r="D3425" s="24" t="s">
        <v>3130</v>
      </c>
      <c r="E3425" s="95" t="s">
        <v>3629</v>
      </c>
      <c r="F3425" s="35" t="str">
        <f t="shared" si="123"/>
        <v>VENTA</v>
      </c>
      <c r="G3425" s="22" t="s">
        <v>1965</v>
      </c>
      <c r="H3425" s="126" t="s">
        <v>3138</v>
      </c>
      <c r="I3425" s="32"/>
      <c r="J3425" s="124"/>
      <c r="K3425" s="120"/>
      <c r="M3425" s="117"/>
    </row>
    <row r="3426" spans="1:13" ht="14.25" customHeight="1" x14ac:dyDescent="0.3">
      <c r="B3426" s="11" t="s">
        <v>1157</v>
      </c>
      <c r="C3426" s="14"/>
      <c r="D3426" s="10" t="s">
        <v>7618</v>
      </c>
      <c r="E3426" s="93">
        <v>229.71800000000002</v>
      </c>
      <c r="F3426" s="33">
        <f t="shared" si="123"/>
        <v>344.577</v>
      </c>
      <c r="G3426" s="11">
        <v>6</v>
      </c>
      <c r="H3426" s="126" t="s">
        <v>7534</v>
      </c>
      <c r="I3426" s="32"/>
      <c r="J3426" s="124"/>
      <c r="K3426" s="120"/>
      <c r="M3426" s="117"/>
    </row>
    <row r="3427" spans="1:13" ht="14.25" customHeight="1" x14ac:dyDescent="0.25">
      <c r="A3427" s="16"/>
      <c r="B3427" s="17"/>
      <c r="C3427" s="18" t="s">
        <v>2165</v>
      </c>
      <c r="D3427" s="19"/>
      <c r="E3427" s="94" t="s">
        <v>3138</v>
      </c>
      <c r="F3427" s="34" t="str">
        <f t="shared" si="123"/>
        <v/>
      </c>
      <c r="G3427" s="17"/>
      <c r="H3427" s="126" t="s">
        <v>3138</v>
      </c>
      <c r="I3427" s="32"/>
      <c r="J3427" s="124"/>
      <c r="K3427" s="120"/>
      <c r="M3427" s="117"/>
    </row>
    <row r="3428" spans="1:13" ht="14.25" customHeight="1" x14ac:dyDescent="0.3">
      <c r="A3428" s="21"/>
      <c r="B3428" s="22" t="s">
        <v>2402</v>
      </c>
      <c r="C3428" s="23"/>
      <c r="D3428" s="24" t="s">
        <v>3130</v>
      </c>
      <c r="E3428" s="95" t="s">
        <v>3629</v>
      </c>
      <c r="F3428" s="35" t="str">
        <f t="shared" si="123"/>
        <v>VENTA</v>
      </c>
      <c r="G3428" s="22" t="s">
        <v>1965</v>
      </c>
      <c r="H3428" s="126" t="s">
        <v>3138</v>
      </c>
      <c r="I3428" s="32"/>
      <c r="J3428" s="124"/>
      <c r="K3428" s="120"/>
      <c r="M3428" s="117"/>
    </row>
    <row r="3429" spans="1:13" ht="14.25" customHeight="1" x14ac:dyDescent="0.3">
      <c r="B3429" s="11" t="s">
        <v>2265</v>
      </c>
      <c r="C3429" s="14"/>
      <c r="D3429" s="10" t="s">
        <v>4604</v>
      </c>
      <c r="E3429" s="93">
        <v>607.673</v>
      </c>
      <c r="F3429" s="33">
        <f t="shared" si="123"/>
        <v>911.5095</v>
      </c>
      <c r="G3429" s="11">
        <v>1</v>
      </c>
      <c r="H3429" s="126" t="s">
        <v>3138</v>
      </c>
      <c r="I3429" s="32"/>
      <c r="J3429" s="124"/>
      <c r="K3429" s="120"/>
      <c r="M3429" s="117"/>
    </row>
    <row r="3430" spans="1:13" ht="14.25" customHeight="1" x14ac:dyDescent="0.3">
      <c r="B3430" s="11" t="s">
        <v>1158</v>
      </c>
      <c r="C3430" s="14"/>
      <c r="D3430" s="10" t="s">
        <v>4605</v>
      </c>
      <c r="E3430" s="93">
        <v>877.67400000000009</v>
      </c>
      <c r="F3430" s="33">
        <f t="shared" si="123"/>
        <v>1316.5110000000002</v>
      </c>
      <c r="G3430" s="11">
        <v>1</v>
      </c>
      <c r="H3430" s="126" t="s">
        <v>3138</v>
      </c>
      <c r="I3430" s="32"/>
      <c r="J3430" s="124"/>
      <c r="K3430" s="120"/>
      <c r="M3430" s="117"/>
    </row>
    <row r="3431" spans="1:13" ht="14.25" customHeight="1" x14ac:dyDescent="0.3">
      <c r="B3431" s="11" t="s">
        <v>1159</v>
      </c>
      <c r="C3431" s="14"/>
      <c r="D3431" s="10" t="s">
        <v>6975</v>
      </c>
      <c r="E3431" s="93">
        <v>564.81000000000006</v>
      </c>
      <c r="F3431" s="33">
        <f t="shared" si="123"/>
        <v>847.21500000000015</v>
      </c>
      <c r="G3431" s="11">
        <v>1</v>
      </c>
      <c r="H3431" s="126" t="s">
        <v>7534</v>
      </c>
      <c r="I3431" s="32"/>
      <c r="J3431" s="124"/>
      <c r="K3431" s="120"/>
      <c r="M3431" s="117"/>
    </row>
    <row r="3432" spans="1:13" ht="14.25" customHeight="1" x14ac:dyDescent="0.3">
      <c r="B3432" s="11" t="s">
        <v>1160</v>
      </c>
      <c r="C3432" s="14"/>
      <c r="D3432" s="10" t="s">
        <v>4607</v>
      </c>
      <c r="E3432" s="93">
        <v>3140.7429999999999</v>
      </c>
      <c r="F3432" s="33">
        <f t="shared" si="123"/>
        <v>4711.1144999999997</v>
      </c>
      <c r="G3432" s="11">
        <v>1</v>
      </c>
      <c r="H3432" s="126" t="s">
        <v>7527</v>
      </c>
      <c r="I3432" s="32"/>
      <c r="J3432" s="124"/>
      <c r="K3432" s="120"/>
      <c r="M3432" s="117"/>
    </row>
    <row r="3433" spans="1:13" ht="14.25" customHeight="1" x14ac:dyDescent="0.25">
      <c r="A3433" s="16"/>
      <c r="B3433" s="17"/>
      <c r="C3433" s="18" t="s">
        <v>2166</v>
      </c>
      <c r="D3433" s="19"/>
      <c r="E3433" s="94" t="s">
        <v>3138</v>
      </c>
      <c r="F3433" s="34" t="str">
        <f t="shared" si="123"/>
        <v/>
      </c>
      <c r="G3433" s="17"/>
      <c r="H3433" s="126" t="s">
        <v>3138</v>
      </c>
      <c r="I3433" s="32"/>
      <c r="J3433" s="124"/>
      <c r="K3433" s="120"/>
      <c r="M3433" s="117"/>
    </row>
    <row r="3434" spans="1:13" ht="14.25" customHeight="1" x14ac:dyDescent="0.3">
      <c r="A3434" s="21"/>
      <c r="B3434" s="22" t="s">
        <v>2402</v>
      </c>
      <c r="C3434" s="23"/>
      <c r="D3434" s="24" t="s">
        <v>3130</v>
      </c>
      <c r="E3434" s="95" t="s">
        <v>3629</v>
      </c>
      <c r="F3434" s="35" t="str">
        <f t="shared" si="123"/>
        <v>VENTA</v>
      </c>
      <c r="G3434" s="22" t="s">
        <v>1965</v>
      </c>
      <c r="H3434" s="126" t="s">
        <v>3138</v>
      </c>
      <c r="I3434" s="32"/>
      <c r="J3434" s="124"/>
      <c r="K3434" s="120"/>
      <c r="M3434" s="117"/>
    </row>
    <row r="3435" spans="1:13" ht="14.25" customHeight="1" x14ac:dyDescent="0.3">
      <c r="B3435" s="12" t="s">
        <v>2536</v>
      </c>
      <c r="D3435" s="9" t="s">
        <v>7497</v>
      </c>
      <c r="E3435" s="93">
        <v>247.66600000000003</v>
      </c>
      <c r="F3435" s="33">
        <f t="shared" si="123"/>
        <v>371.49900000000002</v>
      </c>
      <c r="H3435" s="126" t="s">
        <v>7534</v>
      </c>
      <c r="I3435" s="32"/>
      <c r="J3435" s="124"/>
      <c r="K3435" s="120"/>
      <c r="M3435" s="117"/>
    </row>
    <row r="3436" spans="1:13" ht="14.25" customHeight="1" x14ac:dyDescent="0.3">
      <c r="B3436" s="11" t="s">
        <v>1161</v>
      </c>
      <c r="C3436" s="14"/>
      <c r="D3436" s="10" t="s">
        <v>7498</v>
      </c>
      <c r="E3436" s="93">
        <v>2140.8430000000003</v>
      </c>
      <c r="F3436" s="33">
        <f t="shared" si="123"/>
        <v>3211.2645000000002</v>
      </c>
      <c r="G3436" s="11"/>
      <c r="H3436" s="126" t="s">
        <v>7534</v>
      </c>
      <c r="I3436" s="32"/>
      <c r="J3436" s="124"/>
      <c r="K3436" s="120"/>
      <c r="M3436" s="117"/>
    </row>
    <row r="3437" spans="1:13" ht="14.25" customHeight="1" x14ac:dyDescent="0.3">
      <c r="B3437" s="11" t="s">
        <v>1162</v>
      </c>
      <c r="C3437" s="14"/>
      <c r="D3437" s="10" t="s">
        <v>7500</v>
      </c>
      <c r="E3437" s="93">
        <v>2140.8430000000003</v>
      </c>
      <c r="F3437" s="33">
        <f t="shared" si="123"/>
        <v>3211.2645000000002</v>
      </c>
      <c r="G3437" s="11"/>
      <c r="H3437" s="126" t="s">
        <v>7534</v>
      </c>
      <c r="I3437" s="32"/>
      <c r="J3437" s="124"/>
      <c r="K3437" s="120"/>
      <c r="M3437" s="117"/>
    </row>
    <row r="3438" spans="1:13" ht="14.25" customHeight="1" x14ac:dyDescent="0.3">
      <c r="B3438" s="11" t="s">
        <v>1163</v>
      </c>
      <c r="C3438" s="14"/>
      <c r="D3438" s="10" t="s">
        <v>7499</v>
      </c>
      <c r="E3438" s="93">
        <v>2140.8430000000003</v>
      </c>
      <c r="F3438" s="33">
        <f t="shared" si="123"/>
        <v>3211.2645000000002</v>
      </c>
      <c r="G3438" s="11"/>
      <c r="H3438" s="126" t="s">
        <v>7534</v>
      </c>
      <c r="I3438" s="32"/>
      <c r="J3438" s="124"/>
      <c r="K3438" s="120"/>
      <c r="M3438" s="117"/>
    </row>
    <row r="3439" spans="1:13" ht="14.25" customHeight="1" x14ac:dyDescent="0.25">
      <c r="A3439" s="16"/>
      <c r="B3439" s="17"/>
      <c r="C3439" s="18" t="s">
        <v>2167</v>
      </c>
      <c r="D3439" s="19"/>
      <c r="E3439" s="94" t="s">
        <v>3138</v>
      </c>
      <c r="F3439" s="34" t="str">
        <f t="shared" si="123"/>
        <v/>
      </c>
      <c r="G3439" s="17"/>
      <c r="H3439" s="126" t="s">
        <v>3138</v>
      </c>
      <c r="I3439" s="32"/>
      <c r="J3439" s="124"/>
      <c r="K3439" s="120"/>
      <c r="M3439" s="117"/>
    </row>
    <row r="3440" spans="1:13" ht="14.25" customHeight="1" x14ac:dyDescent="0.3">
      <c r="A3440" s="21"/>
      <c r="B3440" s="22" t="s">
        <v>2402</v>
      </c>
      <c r="C3440" s="23"/>
      <c r="D3440" s="24" t="s">
        <v>3130</v>
      </c>
      <c r="E3440" s="95" t="s">
        <v>3629</v>
      </c>
      <c r="F3440" s="35" t="str">
        <f t="shared" si="123"/>
        <v>VENTA</v>
      </c>
      <c r="G3440" s="22" t="s">
        <v>1965</v>
      </c>
      <c r="H3440" s="126" t="s">
        <v>3138</v>
      </c>
      <c r="I3440" s="32"/>
      <c r="J3440" s="124"/>
      <c r="K3440" s="120"/>
      <c r="M3440" s="117"/>
    </row>
    <row r="3441" spans="1:13" ht="14.25" customHeight="1" x14ac:dyDescent="0.3">
      <c r="B3441" s="11" t="s">
        <v>7148</v>
      </c>
      <c r="C3441" s="14"/>
      <c r="D3441" s="10" t="s">
        <v>7962</v>
      </c>
      <c r="E3441" s="93">
        <v>638.05799999999999</v>
      </c>
      <c r="F3441" s="33">
        <f t="shared" si="123"/>
        <v>957.08699999999999</v>
      </c>
      <c r="G3441" s="11"/>
      <c r="H3441" s="126" t="s">
        <v>7535</v>
      </c>
      <c r="I3441" s="32"/>
      <c r="J3441" s="124"/>
      <c r="K3441" s="120"/>
      <c r="M3441" s="117"/>
    </row>
    <row r="3442" spans="1:13" ht="14.25" customHeight="1" x14ac:dyDescent="0.3">
      <c r="B3442" s="11" t="s">
        <v>1164</v>
      </c>
      <c r="C3442" s="14"/>
      <c r="D3442" s="10" t="s">
        <v>6980</v>
      </c>
      <c r="E3442" s="93">
        <v>715.55500000000006</v>
      </c>
      <c r="F3442" s="33">
        <f t="shared" si="123"/>
        <v>1073.3325</v>
      </c>
      <c r="G3442" s="11">
        <v>1</v>
      </c>
      <c r="H3442" s="126" t="s">
        <v>7534</v>
      </c>
      <c r="I3442" s="32"/>
      <c r="J3442" s="124"/>
      <c r="K3442" s="120"/>
      <c r="M3442" s="117"/>
    </row>
    <row r="3443" spans="1:13" ht="14.25" customHeight="1" x14ac:dyDescent="0.3">
      <c r="B3443" s="11" t="s">
        <v>1165</v>
      </c>
      <c r="C3443" s="14"/>
      <c r="D3443" s="10" t="s">
        <v>4583</v>
      </c>
      <c r="E3443" s="93">
        <v>830.67900000000009</v>
      </c>
      <c r="F3443" s="33">
        <f t="shared" si="123"/>
        <v>1246.0185000000001</v>
      </c>
      <c r="G3443" s="11">
        <v>1</v>
      </c>
      <c r="H3443" s="126" t="s">
        <v>3138</v>
      </c>
      <c r="I3443" s="32"/>
      <c r="J3443" s="124"/>
      <c r="K3443" s="120"/>
      <c r="M3443" s="117"/>
    </row>
    <row r="3444" spans="1:13" ht="14.25" customHeight="1" x14ac:dyDescent="0.3">
      <c r="B3444" s="82"/>
      <c r="C3444" s="85"/>
      <c r="D3444" s="81"/>
      <c r="F3444" s="93"/>
      <c r="G3444" s="82"/>
      <c r="H3444" s="126" t="s">
        <v>3138</v>
      </c>
      <c r="I3444" s="32"/>
      <c r="J3444" s="124"/>
      <c r="K3444" s="120"/>
      <c r="M3444" s="117"/>
    </row>
    <row r="3445" spans="1:13" ht="14.25" customHeight="1" x14ac:dyDescent="0.25">
      <c r="A3445" s="16"/>
      <c r="B3445" s="17"/>
      <c r="C3445" s="18" t="s">
        <v>2168</v>
      </c>
      <c r="D3445" s="19"/>
      <c r="E3445" s="94" t="s">
        <v>3138</v>
      </c>
      <c r="F3445" s="34" t="str">
        <f t="shared" si="123"/>
        <v/>
      </c>
      <c r="G3445" s="17"/>
      <c r="H3445" s="126" t="s">
        <v>3138</v>
      </c>
      <c r="I3445" s="32"/>
      <c r="J3445" s="124"/>
      <c r="K3445" s="120"/>
      <c r="M3445" s="117"/>
    </row>
    <row r="3446" spans="1:13" ht="14.25" customHeight="1" x14ac:dyDescent="0.3">
      <c r="A3446" s="21"/>
      <c r="B3446" s="22" t="s">
        <v>2402</v>
      </c>
      <c r="C3446" s="23"/>
      <c r="D3446" s="24" t="s">
        <v>3130</v>
      </c>
      <c r="E3446" s="95" t="s">
        <v>3629</v>
      </c>
      <c r="F3446" s="35" t="str">
        <f t="shared" si="123"/>
        <v>VENTA</v>
      </c>
      <c r="G3446" s="22" t="s">
        <v>1965</v>
      </c>
      <c r="H3446" s="126" t="s">
        <v>3138</v>
      </c>
      <c r="I3446" s="32"/>
      <c r="J3446" s="124"/>
      <c r="K3446" s="120"/>
      <c r="M3446" s="117"/>
    </row>
    <row r="3447" spans="1:13" ht="14.25" customHeight="1" x14ac:dyDescent="0.3">
      <c r="B3447" s="11" t="s">
        <v>1166</v>
      </c>
      <c r="C3447" s="14"/>
      <c r="D3447" s="10" t="s">
        <v>6981</v>
      </c>
      <c r="E3447" s="93">
        <v>299.22000000000003</v>
      </c>
      <c r="F3447" s="33">
        <f t="shared" si="123"/>
        <v>448.83000000000004</v>
      </c>
      <c r="G3447" s="11">
        <v>1</v>
      </c>
      <c r="H3447" s="126" t="s">
        <v>7534</v>
      </c>
      <c r="I3447" s="32"/>
      <c r="J3447" s="124"/>
      <c r="K3447" s="120"/>
      <c r="M3447" s="117"/>
    </row>
    <row r="3448" spans="1:13" ht="14.25" customHeight="1" x14ac:dyDescent="0.3">
      <c r="B3448" s="11" t="s">
        <v>1167</v>
      </c>
      <c r="C3448" s="14"/>
      <c r="D3448" s="10" t="s">
        <v>6982</v>
      </c>
      <c r="E3448" s="93">
        <v>640.29899999999998</v>
      </c>
      <c r="F3448" s="33">
        <f t="shared" si="123"/>
        <v>960.44849999999997</v>
      </c>
      <c r="G3448" s="11">
        <v>1</v>
      </c>
      <c r="H3448" s="126" t="s">
        <v>7534</v>
      </c>
      <c r="I3448" s="32"/>
      <c r="J3448" s="124"/>
      <c r="K3448" s="120"/>
      <c r="M3448" s="117"/>
    </row>
    <row r="3449" spans="1:13" ht="14.25" customHeight="1" x14ac:dyDescent="0.25">
      <c r="A3449" s="16"/>
      <c r="B3449" s="17"/>
      <c r="C3449" s="18" t="s">
        <v>2169</v>
      </c>
      <c r="D3449" s="19"/>
      <c r="E3449" s="94" t="s">
        <v>3138</v>
      </c>
      <c r="F3449" s="34" t="str">
        <f t="shared" si="123"/>
        <v/>
      </c>
      <c r="G3449" s="17"/>
      <c r="H3449" s="126" t="s">
        <v>3138</v>
      </c>
      <c r="I3449" s="32"/>
      <c r="J3449" s="124"/>
      <c r="K3449" s="120"/>
      <c r="M3449" s="117"/>
    </row>
    <row r="3450" spans="1:13" ht="14.25" customHeight="1" x14ac:dyDescent="0.3">
      <c r="A3450" s="21"/>
      <c r="B3450" s="22" t="s">
        <v>2402</v>
      </c>
      <c r="C3450" s="23"/>
      <c r="D3450" s="24" t="s">
        <v>3130</v>
      </c>
      <c r="E3450" s="95" t="s">
        <v>3629</v>
      </c>
      <c r="F3450" s="35" t="str">
        <f t="shared" si="123"/>
        <v>VENTA</v>
      </c>
      <c r="G3450" s="22" t="s">
        <v>1965</v>
      </c>
      <c r="H3450" s="126" t="s">
        <v>3138</v>
      </c>
      <c r="I3450" s="32"/>
      <c r="J3450" s="124"/>
      <c r="K3450" s="120"/>
      <c r="M3450" s="117"/>
    </row>
    <row r="3451" spans="1:13" ht="14.25" customHeight="1" x14ac:dyDescent="0.3">
      <c r="B3451" s="11" t="s">
        <v>1168</v>
      </c>
      <c r="C3451" s="14"/>
      <c r="D3451" s="10" t="s">
        <v>5946</v>
      </c>
      <c r="E3451" s="93">
        <v>2733.549</v>
      </c>
      <c r="F3451" s="33">
        <f t="shared" si="123"/>
        <v>4100.3235000000004</v>
      </c>
      <c r="G3451" s="11">
        <v>1</v>
      </c>
      <c r="H3451" s="126" t="s">
        <v>7527</v>
      </c>
      <c r="I3451" s="32"/>
      <c r="J3451" s="124"/>
      <c r="K3451" s="120"/>
      <c r="M3451" s="117"/>
    </row>
    <row r="3452" spans="1:13" ht="14.25" customHeight="1" x14ac:dyDescent="0.3">
      <c r="B3452" s="82"/>
      <c r="C3452" s="85"/>
      <c r="D3452" s="81"/>
      <c r="F3452" s="93"/>
      <c r="G3452" s="82"/>
      <c r="H3452" s="126" t="s">
        <v>3138</v>
      </c>
      <c r="I3452" s="32"/>
      <c r="J3452" s="124"/>
      <c r="K3452" s="120"/>
      <c r="M3452" s="117"/>
    </row>
    <row r="3453" spans="1:13" ht="14.25" customHeight="1" x14ac:dyDescent="0.25">
      <c r="A3453" s="16"/>
      <c r="B3453" s="17"/>
      <c r="C3453" s="18" t="s">
        <v>2170</v>
      </c>
      <c r="D3453" s="19"/>
      <c r="E3453" s="94" t="s">
        <v>3138</v>
      </c>
      <c r="F3453" s="34" t="str">
        <f t="shared" si="123"/>
        <v/>
      </c>
      <c r="G3453" s="17"/>
      <c r="H3453" s="126" t="s">
        <v>3138</v>
      </c>
      <c r="I3453" s="32"/>
      <c r="J3453" s="124"/>
      <c r="K3453" s="120"/>
      <c r="M3453" s="117"/>
    </row>
    <row r="3454" spans="1:13" ht="14.25" customHeight="1" x14ac:dyDescent="0.3">
      <c r="A3454" s="21"/>
      <c r="B3454" s="22" t="s">
        <v>2402</v>
      </c>
      <c r="C3454" s="23"/>
      <c r="D3454" s="24" t="s">
        <v>3130</v>
      </c>
      <c r="E3454" s="95" t="s">
        <v>3629</v>
      </c>
      <c r="F3454" s="35" t="str">
        <f t="shared" si="123"/>
        <v>VENTA</v>
      </c>
      <c r="G3454" s="22" t="s">
        <v>1965</v>
      </c>
      <c r="H3454" s="126" t="s">
        <v>3138</v>
      </c>
      <c r="I3454" s="32"/>
      <c r="J3454" s="124"/>
      <c r="K3454" s="120"/>
      <c r="M3454" s="117"/>
    </row>
    <row r="3455" spans="1:13" ht="14.25" customHeight="1" x14ac:dyDescent="0.3">
      <c r="B3455" s="11" t="s">
        <v>1169</v>
      </c>
      <c r="C3455" s="14"/>
      <c r="D3455" s="10" t="s">
        <v>4628</v>
      </c>
      <c r="E3455" s="93">
        <v>10.061</v>
      </c>
      <c r="F3455" s="33">
        <f t="shared" ref="F3455:F3510" si="125">IF(G3455="ENV.","VENTA",IF(B3455="","",E3455+E3455*A$2/100))</f>
        <v>15.0915</v>
      </c>
      <c r="G3455" s="11">
        <v>100</v>
      </c>
      <c r="H3455" s="126" t="s">
        <v>7532</v>
      </c>
      <c r="I3455" s="32"/>
      <c r="J3455" s="124"/>
      <c r="K3455" s="120"/>
      <c r="M3455" s="117"/>
    </row>
    <row r="3456" spans="1:13" ht="14.25" customHeight="1" x14ac:dyDescent="0.3">
      <c r="B3456" s="11" t="s">
        <v>1170</v>
      </c>
      <c r="C3456" s="14"/>
      <c r="D3456" s="10" t="s">
        <v>4629</v>
      </c>
      <c r="E3456" s="93">
        <v>11.977</v>
      </c>
      <c r="F3456" s="33">
        <f t="shared" si="125"/>
        <v>17.965499999999999</v>
      </c>
      <c r="G3456" s="11">
        <v>50</v>
      </c>
      <c r="H3456" s="126" t="s">
        <v>7532</v>
      </c>
      <c r="I3456" s="32"/>
      <c r="J3456" s="124"/>
      <c r="K3456" s="120"/>
      <c r="M3456" s="117"/>
    </row>
    <row r="3457" spans="1:13" ht="14.25" customHeight="1" x14ac:dyDescent="0.3">
      <c r="A3457" s="3"/>
      <c r="B3457" s="11" t="s">
        <v>1171</v>
      </c>
      <c r="C3457" s="14"/>
      <c r="D3457" s="10" t="s">
        <v>4630</v>
      </c>
      <c r="E3457" s="93">
        <v>15.81</v>
      </c>
      <c r="F3457" s="33">
        <f t="shared" si="125"/>
        <v>23.715</v>
      </c>
      <c r="G3457" s="11">
        <v>50</v>
      </c>
      <c r="H3457" s="126" t="s">
        <v>7532</v>
      </c>
      <c r="I3457" s="32"/>
      <c r="J3457" s="124"/>
      <c r="K3457" s="120"/>
      <c r="M3457" s="117"/>
    </row>
    <row r="3458" spans="1:13" ht="14.25" customHeight="1" x14ac:dyDescent="0.3">
      <c r="A3458" s="3"/>
      <c r="B3458" s="11" t="s">
        <v>1172</v>
      </c>
      <c r="C3458" s="14"/>
      <c r="D3458" s="10" t="s">
        <v>4631</v>
      </c>
      <c r="E3458" s="93">
        <v>25.631</v>
      </c>
      <c r="F3458" s="33">
        <f t="shared" si="125"/>
        <v>38.4465</v>
      </c>
      <c r="G3458" s="11">
        <v>50</v>
      </c>
      <c r="H3458" s="126" t="s">
        <v>7532</v>
      </c>
      <c r="I3458" s="32"/>
      <c r="J3458" s="124"/>
      <c r="K3458" s="120"/>
      <c r="M3458" s="117"/>
    </row>
    <row r="3459" spans="1:13" ht="14.25" customHeight="1" x14ac:dyDescent="0.3">
      <c r="A3459" s="3"/>
      <c r="B3459" s="11" t="s">
        <v>1173</v>
      </c>
      <c r="C3459" s="14"/>
      <c r="D3459" s="10" t="s">
        <v>4626</v>
      </c>
      <c r="E3459" s="93">
        <v>48.867000000000004</v>
      </c>
      <c r="F3459" s="33">
        <f t="shared" si="125"/>
        <v>73.3005</v>
      </c>
      <c r="G3459" s="11">
        <v>25</v>
      </c>
      <c r="H3459" s="126" t="s">
        <v>7532</v>
      </c>
      <c r="I3459" s="32"/>
      <c r="J3459" s="124"/>
      <c r="K3459" s="120"/>
      <c r="M3459" s="117"/>
    </row>
    <row r="3460" spans="1:13" ht="14.25" customHeight="1" x14ac:dyDescent="0.3">
      <c r="A3460" s="3"/>
      <c r="B3460" s="11" t="s">
        <v>1174</v>
      </c>
      <c r="C3460" s="14"/>
      <c r="D3460" s="10" t="s">
        <v>4627</v>
      </c>
      <c r="E3460" s="93">
        <v>85.038000000000011</v>
      </c>
      <c r="F3460" s="33">
        <f t="shared" si="125"/>
        <v>127.55700000000002</v>
      </c>
      <c r="G3460" s="11">
        <v>20</v>
      </c>
      <c r="H3460" s="126" t="s">
        <v>7532</v>
      </c>
      <c r="I3460" s="32"/>
      <c r="J3460" s="124"/>
      <c r="K3460" s="120"/>
      <c r="M3460" s="117"/>
    </row>
    <row r="3461" spans="1:13" ht="14.25" customHeight="1" x14ac:dyDescent="0.3">
      <c r="A3461" s="3"/>
      <c r="B3461" s="11" t="s">
        <v>1175</v>
      </c>
      <c r="C3461" s="14"/>
      <c r="D3461" s="10" t="s">
        <v>4634</v>
      </c>
      <c r="E3461" s="93">
        <v>10.061</v>
      </c>
      <c r="F3461" s="33">
        <f t="shared" si="125"/>
        <v>15.0915</v>
      </c>
      <c r="G3461" s="11">
        <v>100</v>
      </c>
      <c r="H3461" s="126" t="s">
        <v>7532</v>
      </c>
      <c r="I3461" s="32"/>
      <c r="J3461" s="124"/>
      <c r="K3461" s="120"/>
      <c r="M3461" s="117"/>
    </row>
    <row r="3462" spans="1:13" ht="14.25" customHeight="1" x14ac:dyDescent="0.3">
      <c r="A3462" s="3"/>
      <c r="B3462" s="11" t="s">
        <v>1176</v>
      </c>
      <c r="C3462" s="14"/>
      <c r="D3462" s="10" t="s">
        <v>4635</v>
      </c>
      <c r="E3462" s="93">
        <v>11.977</v>
      </c>
      <c r="F3462" s="33">
        <f t="shared" si="125"/>
        <v>17.965499999999999</v>
      </c>
      <c r="G3462" s="11">
        <v>50</v>
      </c>
      <c r="H3462" s="126" t="s">
        <v>7532</v>
      </c>
      <c r="I3462" s="32"/>
      <c r="J3462" s="124"/>
      <c r="K3462" s="120"/>
      <c r="M3462" s="117"/>
    </row>
    <row r="3463" spans="1:13" ht="14.25" customHeight="1" x14ac:dyDescent="0.3">
      <c r="A3463" s="3"/>
      <c r="B3463" s="11" t="s">
        <v>1177</v>
      </c>
      <c r="C3463" s="14"/>
      <c r="D3463" s="10" t="s">
        <v>4636</v>
      </c>
      <c r="E3463" s="93">
        <v>15.81</v>
      </c>
      <c r="F3463" s="33">
        <f t="shared" si="125"/>
        <v>23.715</v>
      </c>
      <c r="G3463" s="11">
        <v>50</v>
      </c>
      <c r="H3463" s="126" t="s">
        <v>7532</v>
      </c>
      <c r="I3463" s="32"/>
      <c r="J3463" s="124"/>
      <c r="K3463" s="120"/>
      <c r="M3463" s="117"/>
    </row>
    <row r="3464" spans="1:13" ht="14.25" customHeight="1" x14ac:dyDescent="0.3">
      <c r="A3464" s="3"/>
      <c r="B3464" s="11" t="s">
        <v>1178</v>
      </c>
      <c r="C3464" s="14"/>
      <c r="D3464" s="10" t="s">
        <v>4637</v>
      </c>
      <c r="E3464" s="93">
        <v>25.631</v>
      </c>
      <c r="F3464" s="33">
        <f t="shared" si="125"/>
        <v>38.4465</v>
      </c>
      <c r="G3464" s="11">
        <v>50</v>
      </c>
      <c r="H3464" s="126" t="s">
        <v>7532</v>
      </c>
      <c r="I3464" s="32"/>
      <c r="J3464" s="124"/>
      <c r="K3464" s="120"/>
      <c r="M3464" s="117"/>
    </row>
    <row r="3465" spans="1:13" ht="14.25" customHeight="1" x14ac:dyDescent="0.3">
      <c r="A3465" s="3"/>
      <c r="B3465" s="11" t="s">
        <v>1179</v>
      </c>
      <c r="C3465" s="14"/>
      <c r="D3465" s="10" t="s">
        <v>4632</v>
      </c>
      <c r="E3465" s="93">
        <v>48.867000000000004</v>
      </c>
      <c r="F3465" s="33">
        <f t="shared" si="125"/>
        <v>73.3005</v>
      </c>
      <c r="G3465" s="11">
        <v>25</v>
      </c>
      <c r="H3465" s="126" t="s">
        <v>7532</v>
      </c>
      <c r="I3465" s="32"/>
      <c r="J3465" s="124"/>
      <c r="K3465" s="120"/>
      <c r="M3465" s="117"/>
    </row>
    <row r="3466" spans="1:13" ht="14.25" customHeight="1" x14ac:dyDescent="0.3">
      <c r="A3466" s="3"/>
      <c r="B3466" s="11" t="s">
        <v>1180</v>
      </c>
      <c r="C3466" s="14"/>
      <c r="D3466" s="10" t="s">
        <v>4633</v>
      </c>
      <c r="E3466" s="93">
        <v>85.038000000000011</v>
      </c>
      <c r="F3466" s="33">
        <f t="shared" si="125"/>
        <v>127.55700000000002</v>
      </c>
      <c r="G3466" s="11">
        <v>20</v>
      </c>
      <c r="H3466" s="126" t="s">
        <v>7532</v>
      </c>
      <c r="I3466" s="32"/>
      <c r="J3466" s="124"/>
      <c r="K3466" s="120"/>
      <c r="M3466" s="117"/>
    </row>
    <row r="3467" spans="1:13" ht="14.25" customHeight="1" x14ac:dyDescent="0.3">
      <c r="A3467" s="3"/>
      <c r="B3467" s="11" t="s">
        <v>1181</v>
      </c>
      <c r="C3467" s="14"/>
      <c r="D3467" s="10" t="s">
        <v>4640</v>
      </c>
      <c r="E3467" s="93">
        <v>10.061</v>
      </c>
      <c r="F3467" s="33">
        <f t="shared" si="125"/>
        <v>15.0915</v>
      </c>
      <c r="G3467" s="11">
        <v>100</v>
      </c>
      <c r="H3467" s="126" t="s">
        <v>7532</v>
      </c>
      <c r="I3467" s="32"/>
      <c r="J3467" s="124"/>
      <c r="K3467" s="120"/>
      <c r="M3467" s="117"/>
    </row>
    <row r="3468" spans="1:13" ht="14.25" customHeight="1" x14ac:dyDescent="0.3">
      <c r="A3468" s="3"/>
      <c r="B3468" s="11" t="s">
        <v>1182</v>
      </c>
      <c r="C3468" s="14"/>
      <c r="D3468" s="10" t="s">
        <v>4641</v>
      </c>
      <c r="E3468" s="93">
        <v>11.977</v>
      </c>
      <c r="F3468" s="33">
        <f t="shared" si="125"/>
        <v>17.965499999999999</v>
      </c>
      <c r="G3468" s="11">
        <v>50</v>
      </c>
      <c r="H3468" s="126" t="s">
        <v>7532</v>
      </c>
      <c r="I3468" s="32"/>
      <c r="J3468" s="124"/>
      <c r="K3468" s="120"/>
      <c r="M3468" s="117"/>
    </row>
    <row r="3469" spans="1:13" ht="14.25" customHeight="1" x14ac:dyDescent="0.3">
      <c r="A3469" s="3"/>
      <c r="B3469" s="11" t="s">
        <v>1183</v>
      </c>
      <c r="C3469" s="14"/>
      <c r="D3469" s="10" t="s">
        <v>4642</v>
      </c>
      <c r="E3469" s="93">
        <v>15.81</v>
      </c>
      <c r="F3469" s="33">
        <f t="shared" si="125"/>
        <v>23.715</v>
      </c>
      <c r="G3469" s="11">
        <v>50</v>
      </c>
      <c r="H3469" s="126" t="s">
        <v>7532</v>
      </c>
      <c r="I3469" s="32"/>
      <c r="J3469" s="124"/>
      <c r="K3469" s="120"/>
      <c r="M3469" s="117"/>
    </row>
    <row r="3470" spans="1:13" ht="14.25" customHeight="1" x14ac:dyDescent="0.3">
      <c r="A3470" s="3"/>
      <c r="B3470" s="11" t="s">
        <v>1184</v>
      </c>
      <c r="C3470" s="14"/>
      <c r="D3470" s="10" t="s">
        <v>4643</v>
      </c>
      <c r="E3470" s="93">
        <v>25.631</v>
      </c>
      <c r="F3470" s="33">
        <f t="shared" si="125"/>
        <v>38.4465</v>
      </c>
      <c r="G3470" s="11">
        <v>50</v>
      </c>
      <c r="H3470" s="126" t="s">
        <v>7532</v>
      </c>
      <c r="I3470" s="32"/>
      <c r="J3470" s="124"/>
      <c r="K3470" s="120"/>
      <c r="M3470" s="117"/>
    </row>
    <row r="3471" spans="1:13" ht="14.25" customHeight="1" x14ac:dyDescent="0.3">
      <c r="A3471" s="3"/>
      <c r="B3471" s="11" t="s">
        <v>1185</v>
      </c>
      <c r="C3471" s="14"/>
      <c r="D3471" s="10" t="s">
        <v>4638</v>
      </c>
      <c r="E3471" s="93">
        <v>48.867000000000004</v>
      </c>
      <c r="F3471" s="33">
        <f t="shared" si="125"/>
        <v>73.3005</v>
      </c>
      <c r="G3471" s="11">
        <v>25</v>
      </c>
      <c r="H3471" s="126" t="s">
        <v>7532</v>
      </c>
      <c r="I3471" s="32"/>
      <c r="J3471" s="124"/>
      <c r="K3471" s="120"/>
      <c r="M3471" s="117"/>
    </row>
    <row r="3472" spans="1:13" ht="14.25" customHeight="1" x14ac:dyDescent="0.3">
      <c r="A3472" s="3"/>
      <c r="B3472" s="11" t="s">
        <v>1186</v>
      </c>
      <c r="C3472" s="14"/>
      <c r="D3472" s="10" t="s">
        <v>4639</v>
      </c>
      <c r="E3472" s="93">
        <v>85.038000000000011</v>
      </c>
      <c r="F3472" s="33">
        <f t="shared" si="125"/>
        <v>127.55700000000002</v>
      </c>
      <c r="G3472" s="11">
        <v>20</v>
      </c>
      <c r="H3472" s="126" t="s">
        <v>7532</v>
      </c>
      <c r="I3472" s="32"/>
      <c r="J3472" s="124"/>
      <c r="K3472" s="120"/>
      <c r="M3472" s="117"/>
    </row>
    <row r="3473" spans="1:13" ht="14.25" customHeight="1" x14ac:dyDescent="0.25">
      <c r="A3473" s="16"/>
      <c r="B3473" s="17"/>
      <c r="C3473" s="18" t="s">
        <v>2171</v>
      </c>
      <c r="D3473" s="19"/>
      <c r="E3473" s="94" t="s">
        <v>3138</v>
      </c>
      <c r="F3473" s="34" t="str">
        <f t="shared" si="125"/>
        <v/>
      </c>
      <c r="G3473" s="17"/>
      <c r="H3473" s="126" t="s">
        <v>3138</v>
      </c>
      <c r="I3473" s="32"/>
      <c r="J3473" s="124"/>
      <c r="K3473" s="120"/>
      <c r="M3473" s="117"/>
    </row>
    <row r="3474" spans="1:13" ht="14.25" customHeight="1" x14ac:dyDescent="0.3">
      <c r="A3474" s="21"/>
      <c r="B3474" s="22" t="s">
        <v>2402</v>
      </c>
      <c r="C3474" s="23"/>
      <c r="D3474" s="24" t="s">
        <v>3130</v>
      </c>
      <c r="E3474" s="95" t="s">
        <v>3629</v>
      </c>
      <c r="F3474" s="35" t="str">
        <f t="shared" si="125"/>
        <v>VENTA</v>
      </c>
      <c r="G3474" s="22" t="s">
        <v>1965</v>
      </c>
      <c r="H3474" s="126" t="s">
        <v>3138</v>
      </c>
      <c r="I3474" s="32"/>
      <c r="J3474" s="124"/>
      <c r="K3474" s="120"/>
      <c r="M3474" s="117"/>
    </row>
    <row r="3475" spans="1:13" ht="14.25" customHeight="1" x14ac:dyDescent="0.3">
      <c r="B3475" s="11" t="s">
        <v>1187</v>
      </c>
      <c r="C3475" s="14"/>
      <c r="D3475" s="10" t="s">
        <v>4613</v>
      </c>
      <c r="E3475" s="93">
        <v>37.273000000000003</v>
      </c>
      <c r="F3475" s="33">
        <f t="shared" si="125"/>
        <v>55.909500000000008</v>
      </c>
      <c r="G3475" s="11">
        <v>50</v>
      </c>
      <c r="H3475" s="126" t="s">
        <v>7532</v>
      </c>
      <c r="I3475" s="32"/>
      <c r="J3475" s="124"/>
      <c r="K3475" s="120"/>
      <c r="M3475" s="117"/>
    </row>
    <row r="3476" spans="1:13" ht="14.25" customHeight="1" x14ac:dyDescent="0.3">
      <c r="B3476" s="11" t="s">
        <v>1188</v>
      </c>
      <c r="C3476" s="14"/>
      <c r="D3476" s="10" t="s">
        <v>4614</v>
      </c>
      <c r="E3476" s="93">
        <v>40.264000000000003</v>
      </c>
      <c r="F3476" s="33">
        <f t="shared" si="125"/>
        <v>60.396000000000001</v>
      </c>
      <c r="G3476" s="11">
        <v>50</v>
      </c>
      <c r="H3476" s="126" t="s">
        <v>7532</v>
      </c>
      <c r="I3476" s="32"/>
      <c r="J3476" s="124"/>
      <c r="K3476" s="120"/>
      <c r="M3476" s="117"/>
    </row>
    <row r="3477" spans="1:13" ht="14.25" customHeight="1" x14ac:dyDescent="0.3">
      <c r="B3477" s="11" t="s">
        <v>1189</v>
      </c>
      <c r="C3477" s="14"/>
      <c r="D3477" s="10" t="s">
        <v>4615</v>
      </c>
      <c r="E3477" s="93">
        <v>82.164000000000001</v>
      </c>
      <c r="F3477" s="33">
        <f t="shared" si="125"/>
        <v>123.24600000000001</v>
      </c>
      <c r="G3477" s="11">
        <v>25</v>
      </c>
      <c r="H3477" s="126" t="s">
        <v>7532</v>
      </c>
      <c r="I3477" s="32"/>
      <c r="J3477" s="124"/>
      <c r="K3477" s="120"/>
      <c r="M3477" s="117"/>
    </row>
    <row r="3478" spans="1:13" ht="14.25" customHeight="1" x14ac:dyDescent="0.3">
      <c r="B3478" s="11" t="s">
        <v>1190</v>
      </c>
      <c r="C3478" s="14"/>
      <c r="D3478" s="10" t="s">
        <v>4616</v>
      </c>
      <c r="E3478" s="93">
        <v>69.947000000000003</v>
      </c>
      <c r="F3478" s="33">
        <f t="shared" si="125"/>
        <v>104.9205</v>
      </c>
      <c r="G3478" s="11">
        <v>25</v>
      </c>
      <c r="H3478" s="126" t="s">
        <v>7532</v>
      </c>
      <c r="I3478" s="32"/>
      <c r="J3478" s="124"/>
      <c r="K3478" s="120"/>
      <c r="M3478" s="117"/>
    </row>
    <row r="3479" spans="1:13" ht="14.25" customHeight="1" x14ac:dyDescent="0.3">
      <c r="B3479" s="11" t="s">
        <v>1191</v>
      </c>
      <c r="C3479" s="14"/>
      <c r="D3479" s="10" t="s">
        <v>4617</v>
      </c>
      <c r="E3479" s="93">
        <v>73.625</v>
      </c>
      <c r="F3479" s="33">
        <f t="shared" si="125"/>
        <v>110.4375</v>
      </c>
      <c r="G3479" s="11">
        <v>25</v>
      </c>
      <c r="H3479" s="126" t="s">
        <v>7532</v>
      </c>
      <c r="I3479" s="32"/>
      <c r="J3479" s="124"/>
      <c r="K3479" s="120"/>
      <c r="M3479" s="117"/>
    </row>
    <row r="3480" spans="1:13" ht="14.25" customHeight="1" x14ac:dyDescent="0.3">
      <c r="B3480" s="11" t="s">
        <v>1192</v>
      </c>
      <c r="C3480" s="14"/>
      <c r="D3480" s="10" t="s">
        <v>4618</v>
      </c>
      <c r="E3480" s="93">
        <v>77.613</v>
      </c>
      <c r="F3480" s="33">
        <f t="shared" si="125"/>
        <v>116.4195</v>
      </c>
      <c r="G3480" s="11">
        <v>25</v>
      </c>
      <c r="H3480" s="126" t="s">
        <v>7532</v>
      </c>
      <c r="I3480" s="32"/>
      <c r="J3480" s="124"/>
      <c r="K3480" s="120"/>
      <c r="M3480" s="117"/>
    </row>
    <row r="3481" spans="1:13" ht="14.25" customHeight="1" x14ac:dyDescent="0.3">
      <c r="B3481" s="11" t="s">
        <v>1193</v>
      </c>
      <c r="C3481" s="14"/>
      <c r="D3481" s="10" t="s">
        <v>4619</v>
      </c>
      <c r="E3481" s="93">
        <v>111.28100000000001</v>
      </c>
      <c r="F3481" s="33">
        <f t="shared" si="125"/>
        <v>166.92150000000001</v>
      </c>
      <c r="G3481" s="11">
        <v>25</v>
      </c>
      <c r="H3481" s="126" t="s">
        <v>7532</v>
      </c>
      <c r="I3481" s="32"/>
      <c r="J3481" s="124"/>
      <c r="K3481" s="120"/>
      <c r="M3481" s="117"/>
    </row>
    <row r="3482" spans="1:13" ht="14.25" customHeight="1" x14ac:dyDescent="0.3">
      <c r="B3482" s="11" t="s">
        <v>1194</v>
      </c>
      <c r="C3482" s="14"/>
      <c r="D3482" s="10" t="s">
        <v>4620</v>
      </c>
      <c r="E3482" s="93">
        <v>91.111000000000004</v>
      </c>
      <c r="F3482" s="33">
        <f t="shared" si="125"/>
        <v>136.66650000000001</v>
      </c>
      <c r="G3482" s="11">
        <v>25</v>
      </c>
      <c r="H3482" s="126" t="s">
        <v>7532</v>
      </c>
      <c r="I3482" s="32"/>
      <c r="J3482" s="124"/>
      <c r="K3482" s="120"/>
      <c r="M3482" s="117"/>
    </row>
    <row r="3483" spans="1:13" ht="14.25" customHeight="1" x14ac:dyDescent="0.3">
      <c r="B3483" s="11" t="s">
        <v>1195</v>
      </c>
      <c r="C3483" s="14"/>
      <c r="D3483" s="10" t="s">
        <v>4621</v>
      </c>
      <c r="E3483" s="93">
        <v>97.17</v>
      </c>
      <c r="F3483" s="33">
        <f t="shared" si="125"/>
        <v>145.755</v>
      </c>
      <c r="G3483" s="11">
        <v>25</v>
      </c>
      <c r="H3483" s="126" t="s">
        <v>7532</v>
      </c>
      <c r="I3483" s="32"/>
      <c r="J3483" s="124"/>
      <c r="K3483" s="120"/>
      <c r="M3483" s="117"/>
    </row>
    <row r="3484" spans="1:13" ht="14.25" customHeight="1" x14ac:dyDescent="0.3">
      <c r="B3484" s="82"/>
      <c r="C3484" s="85"/>
      <c r="D3484" s="81"/>
      <c r="F3484" s="93"/>
      <c r="G3484" s="82"/>
      <c r="H3484" s="126" t="s">
        <v>3138</v>
      </c>
      <c r="I3484" s="32"/>
      <c r="J3484" s="124"/>
      <c r="K3484" s="120"/>
      <c r="M3484" s="117"/>
    </row>
    <row r="3485" spans="1:13" ht="14.25" customHeight="1" x14ac:dyDescent="0.25">
      <c r="A3485" s="16"/>
      <c r="B3485" s="17"/>
      <c r="C3485" s="18" t="s">
        <v>2172</v>
      </c>
      <c r="D3485" s="19"/>
      <c r="E3485" s="94" t="s">
        <v>3138</v>
      </c>
      <c r="F3485" s="34" t="str">
        <f t="shared" si="125"/>
        <v/>
      </c>
      <c r="G3485" s="17"/>
      <c r="H3485" s="126" t="s">
        <v>3138</v>
      </c>
      <c r="I3485" s="32"/>
      <c r="J3485" s="124"/>
      <c r="K3485" s="120"/>
      <c r="M3485" s="117"/>
    </row>
    <row r="3486" spans="1:13" ht="14.25" customHeight="1" x14ac:dyDescent="0.3">
      <c r="A3486" s="21"/>
      <c r="B3486" s="22" t="s">
        <v>2402</v>
      </c>
      <c r="C3486" s="23"/>
      <c r="D3486" s="24" t="s">
        <v>3130</v>
      </c>
      <c r="E3486" s="95" t="s">
        <v>3629</v>
      </c>
      <c r="F3486" s="35" t="str">
        <f t="shared" si="125"/>
        <v>VENTA</v>
      </c>
      <c r="G3486" s="22" t="s">
        <v>1965</v>
      </c>
      <c r="H3486" s="126" t="s">
        <v>3138</v>
      </c>
      <c r="I3486" s="32"/>
      <c r="J3486" s="124"/>
      <c r="K3486" s="120"/>
      <c r="M3486" s="117"/>
    </row>
    <row r="3487" spans="1:13" ht="14.25" customHeight="1" x14ac:dyDescent="0.3">
      <c r="B3487" s="11" t="s">
        <v>1196</v>
      </c>
      <c r="C3487" s="14"/>
      <c r="D3487" s="10" t="s">
        <v>4581</v>
      </c>
      <c r="E3487" s="93">
        <v>15.203000000000001</v>
      </c>
      <c r="F3487" s="33">
        <f t="shared" si="125"/>
        <v>22.804500000000001</v>
      </c>
      <c r="G3487" s="11"/>
      <c r="H3487" s="126" t="s">
        <v>7527</v>
      </c>
      <c r="I3487" s="32"/>
      <c r="J3487" s="124"/>
      <c r="K3487" s="120"/>
      <c r="M3487" s="117"/>
    </row>
    <row r="3488" spans="1:13" ht="14.25" customHeight="1" x14ac:dyDescent="0.3">
      <c r="B3488" s="11" t="s">
        <v>2870</v>
      </c>
      <c r="C3488" s="14"/>
      <c r="D3488" s="10" t="s">
        <v>4553</v>
      </c>
      <c r="E3488" s="93">
        <v>25.136000000000003</v>
      </c>
      <c r="F3488" s="33">
        <f t="shared" si="125"/>
        <v>37.704000000000008</v>
      </c>
      <c r="G3488" s="11">
        <v>1</v>
      </c>
      <c r="H3488" s="126" t="s">
        <v>7527</v>
      </c>
      <c r="I3488" s="32"/>
      <c r="J3488" s="124"/>
      <c r="K3488" s="120"/>
      <c r="M3488" s="117"/>
    </row>
    <row r="3489" spans="1:13" ht="14.25" customHeight="1" x14ac:dyDescent="0.3">
      <c r="B3489" s="11" t="s">
        <v>1197</v>
      </c>
      <c r="C3489" s="14"/>
      <c r="D3489" s="10" t="s">
        <v>4554</v>
      </c>
      <c r="E3489" s="93">
        <v>66.546000000000006</v>
      </c>
      <c r="F3489" s="33">
        <f t="shared" si="125"/>
        <v>99.819000000000017</v>
      </c>
      <c r="G3489" s="11">
        <v>1</v>
      </c>
      <c r="H3489" s="126" t="s">
        <v>7527</v>
      </c>
      <c r="I3489" s="32"/>
      <c r="J3489" s="124"/>
      <c r="K3489" s="120"/>
      <c r="M3489" s="117"/>
    </row>
    <row r="3490" spans="1:13" ht="14.25" customHeight="1" x14ac:dyDescent="0.3">
      <c r="B3490" s="11" t="s">
        <v>1198</v>
      </c>
      <c r="C3490" s="14"/>
      <c r="D3490" s="10" t="s">
        <v>4560</v>
      </c>
      <c r="E3490" s="93">
        <v>50.825000000000003</v>
      </c>
      <c r="F3490" s="33">
        <f t="shared" si="125"/>
        <v>76.237500000000011</v>
      </c>
      <c r="G3490" s="11">
        <v>1</v>
      </c>
      <c r="H3490" s="126" t="s">
        <v>7527</v>
      </c>
      <c r="I3490" s="32"/>
      <c r="J3490" s="124"/>
      <c r="K3490" s="120"/>
      <c r="M3490" s="117"/>
    </row>
    <row r="3491" spans="1:13" ht="14.25" customHeight="1" x14ac:dyDescent="0.25">
      <c r="A3491" s="16"/>
      <c r="B3491" s="17"/>
      <c r="C3491" s="18" t="s">
        <v>2173</v>
      </c>
      <c r="D3491" s="19"/>
      <c r="E3491" s="94" t="s">
        <v>3138</v>
      </c>
      <c r="F3491" s="34" t="str">
        <f t="shared" si="125"/>
        <v/>
      </c>
      <c r="G3491" s="17"/>
      <c r="H3491" s="126" t="s">
        <v>3138</v>
      </c>
      <c r="I3491" s="32"/>
      <c r="J3491" s="124"/>
      <c r="K3491" s="120"/>
      <c r="M3491" s="117"/>
    </row>
    <row r="3492" spans="1:13" ht="14.25" customHeight="1" x14ac:dyDescent="0.3">
      <c r="B3492" s="11" t="s">
        <v>1199</v>
      </c>
      <c r="C3492" s="14"/>
      <c r="D3492" s="10" t="s">
        <v>5932</v>
      </c>
      <c r="E3492" s="93">
        <v>277.19100000000003</v>
      </c>
      <c r="F3492" s="33">
        <f t="shared" si="125"/>
        <v>415.78650000000005</v>
      </c>
      <c r="G3492" s="11">
        <v>24</v>
      </c>
      <c r="H3492" s="126" t="s">
        <v>7534</v>
      </c>
      <c r="I3492" s="32"/>
      <c r="J3492" s="124"/>
      <c r="K3492" s="120"/>
      <c r="M3492" s="117"/>
    </row>
    <row r="3493" spans="1:13" ht="14.25" customHeight="1" x14ac:dyDescent="0.3">
      <c r="B3493" s="11" t="s">
        <v>1200</v>
      </c>
      <c r="C3493" s="14"/>
      <c r="D3493" s="10" t="s">
        <v>5935</v>
      </c>
      <c r="E3493" s="93">
        <v>397.38100000000003</v>
      </c>
      <c r="F3493" s="33">
        <f t="shared" si="125"/>
        <v>596.07150000000001</v>
      </c>
      <c r="G3493" s="11">
        <v>24</v>
      </c>
      <c r="H3493" s="126" t="s">
        <v>7535</v>
      </c>
      <c r="I3493" s="32"/>
      <c r="J3493" s="124"/>
      <c r="K3493" s="120"/>
      <c r="M3493" s="117"/>
    </row>
    <row r="3494" spans="1:13" ht="14.25" customHeight="1" x14ac:dyDescent="0.3">
      <c r="B3494" s="11" t="s">
        <v>1201</v>
      </c>
      <c r="C3494" s="14"/>
      <c r="D3494" s="10" t="s">
        <v>5938</v>
      </c>
      <c r="E3494" s="93">
        <v>488.23500000000001</v>
      </c>
      <c r="F3494" s="33">
        <f t="shared" si="125"/>
        <v>732.35249999999996</v>
      </c>
      <c r="G3494" s="11">
        <v>24</v>
      </c>
      <c r="H3494" s="126" t="s">
        <v>8062</v>
      </c>
      <c r="I3494" s="32"/>
      <c r="J3494" s="124"/>
      <c r="K3494" s="120"/>
      <c r="M3494" s="117"/>
    </row>
    <row r="3495" spans="1:13" ht="14.25" customHeight="1" x14ac:dyDescent="0.3">
      <c r="B3495" s="11" t="s">
        <v>1202</v>
      </c>
      <c r="C3495" s="14"/>
      <c r="D3495" s="10" t="s">
        <v>5940</v>
      </c>
      <c r="E3495" s="93">
        <v>606.05900000000008</v>
      </c>
      <c r="F3495" s="33">
        <f t="shared" si="125"/>
        <v>909.08850000000007</v>
      </c>
      <c r="G3495" s="11">
        <v>24</v>
      </c>
      <c r="H3495" s="126" t="s">
        <v>3138</v>
      </c>
      <c r="I3495" s="32"/>
      <c r="J3495" s="124"/>
      <c r="K3495" s="120"/>
      <c r="M3495" s="117"/>
    </row>
    <row r="3496" spans="1:13" ht="14.25" customHeight="1" x14ac:dyDescent="0.3">
      <c r="B3496" s="11" t="s">
        <v>1203</v>
      </c>
      <c r="C3496" s="14"/>
      <c r="D3496" s="10" t="s">
        <v>5941</v>
      </c>
      <c r="E3496" s="93">
        <v>690.56299999999999</v>
      </c>
      <c r="F3496" s="33">
        <f t="shared" si="125"/>
        <v>1035.8444999999999</v>
      </c>
      <c r="G3496" s="11">
        <v>12</v>
      </c>
      <c r="H3496" s="126" t="s">
        <v>3138</v>
      </c>
      <c r="I3496" s="32"/>
      <c r="J3496" s="124"/>
      <c r="K3496" s="120"/>
      <c r="M3496" s="117"/>
    </row>
    <row r="3497" spans="1:13" ht="14.25" customHeight="1" x14ac:dyDescent="0.3">
      <c r="B3497" s="11" t="s">
        <v>1204</v>
      </c>
      <c r="C3497" s="14"/>
      <c r="D3497" s="10" t="s">
        <v>5931</v>
      </c>
      <c r="E3497" s="93">
        <v>835.17400000000009</v>
      </c>
      <c r="F3497" s="33">
        <f t="shared" si="125"/>
        <v>1252.7610000000002</v>
      </c>
      <c r="G3497" s="11">
        <v>12</v>
      </c>
      <c r="H3497" s="126" t="s">
        <v>7531</v>
      </c>
      <c r="I3497" s="32"/>
      <c r="J3497" s="124"/>
      <c r="K3497" s="120"/>
      <c r="M3497" s="117"/>
    </row>
    <row r="3498" spans="1:13" ht="14.25" customHeight="1" x14ac:dyDescent="0.25">
      <c r="A3498" s="16"/>
      <c r="B3498" s="17"/>
      <c r="C3498" s="18" t="s">
        <v>2174</v>
      </c>
      <c r="D3498" s="19"/>
      <c r="E3498" s="94" t="s">
        <v>3138</v>
      </c>
      <c r="F3498" s="34" t="str">
        <f t="shared" si="125"/>
        <v/>
      </c>
      <c r="G3498" s="17"/>
      <c r="H3498" s="126" t="s">
        <v>3138</v>
      </c>
      <c r="I3498" s="32"/>
      <c r="J3498" s="124"/>
      <c r="K3498" s="120"/>
      <c r="M3498" s="117"/>
    </row>
    <row r="3499" spans="1:13" ht="14.25" customHeight="1" x14ac:dyDescent="0.3">
      <c r="B3499" s="11" t="s">
        <v>2902</v>
      </c>
      <c r="C3499" s="14"/>
      <c r="D3499" s="10" t="s">
        <v>6119</v>
      </c>
      <c r="E3499" s="93">
        <v>997.96800000000007</v>
      </c>
      <c r="F3499" s="33">
        <f t="shared" si="125"/>
        <v>1496.9520000000002</v>
      </c>
      <c r="G3499" s="11">
        <v>6</v>
      </c>
      <c r="H3499" s="126" t="s">
        <v>3138</v>
      </c>
      <c r="I3499" s="32"/>
      <c r="J3499" s="124"/>
      <c r="K3499" s="120"/>
      <c r="M3499" s="117"/>
    </row>
    <row r="3500" spans="1:13" ht="14.25" customHeight="1" x14ac:dyDescent="0.3">
      <c r="B3500" s="11" t="s">
        <v>2903</v>
      </c>
      <c r="C3500" s="14"/>
      <c r="D3500" s="10" t="s">
        <v>6120</v>
      </c>
      <c r="E3500" s="93">
        <v>997.96800000000007</v>
      </c>
      <c r="F3500" s="33">
        <f t="shared" si="125"/>
        <v>1496.9520000000002</v>
      </c>
      <c r="G3500" s="11">
        <v>6</v>
      </c>
      <c r="H3500" s="126" t="s">
        <v>3138</v>
      </c>
      <c r="I3500" s="32"/>
      <c r="J3500" s="124"/>
      <c r="K3500" s="120"/>
      <c r="M3500" s="117"/>
    </row>
    <row r="3501" spans="1:13" ht="14.25" customHeight="1" x14ac:dyDescent="0.3">
      <c r="B3501" s="11" t="s">
        <v>2904</v>
      </c>
      <c r="C3501" s="14"/>
      <c r="D3501" s="10" t="s">
        <v>6121</v>
      </c>
      <c r="E3501" s="93">
        <v>472.68600000000004</v>
      </c>
      <c r="F3501" s="33">
        <f t="shared" si="125"/>
        <v>709.029</v>
      </c>
      <c r="G3501" s="11">
        <v>6</v>
      </c>
      <c r="H3501" s="126" t="s">
        <v>3138</v>
      </c>
      <c r="I3501" s="32"/>
      <c r="J3501" s="124"/>
      <c r="K3501" s="120"/>
      <c r="M3501" s="117"/>
    </row>
    <row r="3502" spans="1:13" ht="14.25" customHeight="1" x14ac:dyDescent="0.3">
      <c r="B3502" s="11" t="s">
        <v>2905</v>
      </c>
      <c r="C3502" s="14"/>
      <c r="D3502" s="10" t="s">
        <v>6122</v>
      </c>
      <c r="E3502" s="93">
        <v>472.68600000000004</v>
      </c>
      <c r="F3502" s="33">
        <f t="shared" si="125"/>
        <v>709.029</v>
      </c>
      <c r="G3502" s="11">
        <v>6</v>
      </c>
      <c r="H3502" s="126" t="s">
        <v>3138</v>
      </c>
      <c r="I3502" s="32"/>
      <c r="J3502" s="124"/>
      <c r="K3502" s="120"/>
      <c r="M3502" s="117"/>
    </row>
    <row r="3503" spans="1:13" ht="14.25" customHeight="1" x14ac:dyDescent="0.3">
      <c r="A3503" s="3"/>
      <c r="B3503" s="11" t="s">
        <v>2906</v>
      </c>
      <c r="C3503" s="14"/>
      <c r="D3503" s="10" t="s">
        <v>6123</v>
      </c>
      <c r="E3503" s="93">
        <v>573.85900000000004</v>
      </c>
      <c r="F3503" s="33">
        <f t="shared" si="125"/>
        <v>860.78850000000011</v>
      </c>
      <c r="G3503" s="11">
        <v>6</v>
      </c>
      <c r="H3503" s="126" t="s">
        <v>3138</v>
      </c>
      <c r="I3503" s="32"/>
      <c r="J3503" s="124"/>
      <c r="K3503" s="120"/>
      <c r="M3503" s="117"/>
    </row>
    <row r="3504" spans="1:13" ht="14.25" customHeight="1" x14ac:dyDescent="0.3">
      <c r="A3504" s="3"/>
      <c r="B3504" s="11" t="s">
        <v>2907</v>
      </c>
      <c r="C3504" s="14"/>
      <c r="D3504" s="10" t="s">
        <v>6124</v>
      </c>
      <c r="E3504" s="93">
        <v>573.85900000000004</v>
      </c>
      <c r="F3504" s="33">
        <f t="shared" si="125"/>
        <v>860.78850000000011</v>
      </c>
      <c r="G3504" s="11">
        <v>6</v>
      </c>
      <c r="H3504" s="126" t="s">
        <v>3138</v>
      </c>
      <c r="I3504" s="32"/>
      <c r="J3504" s="124"/>
      <c r="K3504" s="120"/>
      <c r="M3504" s="117"/>
    </row>
    <row r="3505" spans="1:13" ht="14.25" customHeight="1" x14ac:dyDescent="0.3">
      <c r="A3505" s="3"/>
      <c r="B3505" s="11" t="s">
        <v>2908</v>
      </c>
      <c r="C3505" s="14"/>
      <c r="D3505" s="10" t="s">
        <v>6125</v>
      </c>
      <c r="E3505" s="93">
        <v>654.55400000000009</v>
      </c>
      <c r="F3505" s="33">
        <f t="shared" si="125"/>
        <v>981.83100000000013</v>
      </c>
      <c r="G3505" s="11">
        <v>6</v>
      </c>
      <c r="H3505" s="126" t="s">
        <v>3138</v>
      </c>
      <c r="I3505" s="32"/>
      <c r="J3505" s="124"/>
      <c r="K3505" s="120"/>
      <c r="M3505" s="117"/>
    </row>
    <row r="3506" spans="1:13" ht="14.25" customHeight="1" x14ac:dyDescent="0.3">
      <c r="A3506" s="3"/>
      <c r="B3506" s="11" t="s">
        <v>2909</v>
      </c>
      <c r="C3506" s="14"/>
      <c r="D3506" s="10" t="s">
        <v>6126</v>
      </c>
      <c r="E3506" s="93">
        <v>654.55400000000009</v>
      </c>
      <c r="F3506" s="33">
        <f t="shared" si="125"/>
        <v>981.83100000000013</v>
      </c>
      <c r="G3506" s="11">
        <v>6</v>
      </c>
      <c r="H3506" s="126" t="s">
        <v>3138</v>
      </c>
      <c r="I3506" s="32"/>
      <c r="J3506" s="124"/>
      <c r="K3506" s="120"/>
      <c r="M3506" s="117"/>
    </row>
    <row r="3507" spans="1:13" ht="14.25" customHeight="1" x14ac:dyDescent="0.3">
      <c r="A3507" s="3"/>
      <c r="B3507" s="11" t="s">
        <v>2910</v>
      </c>
      <c r="C3507" s="14"/>
      <c r="D3507" s="10" t="s">
        <v>6127</v>
      </c>
      <c r="E3507" s="93">
        <v>790.79700000000003</v>
      </c>
      <c r="F3507" s="33">
        <f t="shared" si="125"/>
        <v>1186.1955</v>
      </c>
      <c r="G3507" s="11">
        <v>6</v>
      </c>
      <c r="H3507" s="126" t="s">
        <v>3138</v>
      </c>
      <c r="I3507" s="32"/>
      <c r="J3507" s="124"/>
      <c r="K3507" s="120"/>
      <c r="M3507" s="117"/>
    </row>
    <row r="3508" spans="1:13" ht="14.25" customHeight="1" x14ac:dyDescent="0.3">
      <c r="A3508" s="3"/>
      <c r="B3508" s="11" t="s">
        <v>2911</v>
      </c>
      <c r="C3508" s="14"/>
      <c r="D3508" s="10" t="s">
        <v>6128</v>
      </c>
      <c r="E3508" s="93">
        <v>790.79700000000003</v>
      </c>
      <c r="F3508" s="33">
        <f t="shared" si="125"/>
        <v>1186.1955</v>
      </c>
      <c r="G3508" s="11">
        <v>6</v>
      </c>
      <c r="H3508" s="126" t="s">
        <v>3138</v>
      </c>
      <c r="I3508" s="32"/>
      <c r="J3508" s="124"/>
      <c r="K3508" s="120"/>
      <c r="M3508" s="117"/>
    </row>
    <row r="3509" spans="1:13" ht="14.25" customHeight="1" x14ac:dyDescent="0.3">
      <c r="A3509" s="3"/>
      <c r="B3509" s="11" t="s">
        <v>2912</v>
      </c>
      <c r="C3509" s="14"/>
      <c r="D3509" s="10" t="s">
        <v>6129</v>
      </c>
      <c r="E3509" s="93">
        <v>892.36400000000003</v>
      </c>
      <c r="F3509" s="33">
        <f t="shared" si="125"/>
        <v>1338.546</v>
      </c>
      <c r="G3509" s="11">
        <v>6</v>
      </c>
      <c r="H3509" s="126" t="s">
        <v>3138</v>
      </c>
      <c r="I3509" s="32"/>
      <c r="J3509" s="124"/>
      <c r="K3509" s="120"/>
      <c r="M3509" s="117"/>
    </row>
    <row r="3510" spans="1:13" ht="14.25" customHeight="1" x14ac:dyDescent="0.3">
      <c r="A3510" s="3"/>
      <c r="B3510" s="11" t="s">
        <v>2913</v>
      </c>
      <c r="C3510" s="14"/>
      <c r="D3510" s="10" t="s">
        <v>6130</v>
      </c>
      <c r="E3510" s="93">
        <v>892.36400000000003</v>
      </c>
      <c r="F3510" s="33">
        <f t="shared" si="125"/>
        <v>1338.546</v>
      </c>
      <c r="G3510" s="11">
        <v>6</v>
      </c>
      <c r="H3510" s="126" t="s">
        <v>3138</v>
      </c>
      <c r="I3510" s="32"/>
      <c r="J3510" s="124"/>
      <c r="K3510" s="120"/>
      <c r="M3510" s="117"/>
    </row>
    <row r="3511" spans="1:13" ht="14.25" customHeight="1" x14ac:dyDescent="0.3">
      <c r="B3511" s="11" t="s">
        <v>1205</v>
      </c>
      <c r="C3511" s="14"/>
      <c r="D3511" s="10" t="s">
        <v>5587</v>
      </c>
      <c r="E3511" s="93">
        <v>99.064000000000007</v>
      </c>
      <c r="F3511" s="33">
        <f t="shared" ref="F3511:F3577" si="126">IF(G3511="ENV.","VENTA",IF(B3511="","",E3511+E3511*A$2/100))</f>
        <v>148.596</v>
      </c>
      <c r="G3511" s="11">
        <v>6</v>
      </c>
      <c r="H3511" s="126" t="s">
        <v>7529</v>
      </c>
      <c r="I3511" s="32"/>
      <c r="J3511" s="124"/>
      <c r="K3511" s="120"/>
      <c r="M3511" s="117"/>
    </row>
    <row r="3512" spans="1:13" ht="14.25" customHeight="1" x14ac:dyDescent="0.3">
      <c r="B3512" s="11" t="s">
        <v>1206</v>
      </c>
      <c r="C3512" s="14"/>
      <c r="D3512" s="10" t="s">
        <v>5588</v>
      </c>
      <c r="E3512" s="93">
        <v>106.14</v>
      </c>
      <c r="F3512" s="33">
        <f t="shared" si="126"/>
        <v>159.21</v>
      </c>
      <c r="G3512" s="11">
        <v>6</v>
      </c>
      <c r="H3512" s="126" t="s">
        <v>7535</v>
      </c>
      <c r="I3512" s="32"/>
      <c r="J3512" s="124"/>
      <c r="K3512" s="120"/>
      <c r="M3512" s="117"/>
    </row>
    <row r="3513" spans="1:13" ht="14.25" customHeight="1" x14ac:dyDescent="0.3">
      <c r="B3513" s="82"/>
      <c r="C3513" s="85"/>
      <c r="D3513" s="81"/>
      <c r="F3513" s="93"/>
      <c r="G3513" s="82"/>
      <c r="H3513" s="126" t="s">
        <v>3138</v>
      </c>
      <c r="I3513" s="32"/>
      <c r="J3513" s="124"/>
      <c r="K3513" s="120"/>
      <c r="M3513" s="117"/>
    </row>
    <row r="3514" spans="1:13" ht="14.25" customHeight="1" x14ac:dyDescent="0.25">
      <c r="A3514" s="16"/>
      <c r="B3514" s="17"/>
      <c r="C3514" s="18" t="s">
        <v>7056</v>
      </c>
      <c r="D3514" s="19"/>
      <c r="E3514" s="94" t="s">
        <v>3138</v>
      </c>
      <c r="F3514" s="34" t="str">
        <f t="shared" si="126"/>
        <v/>
      </c>
      <c r="G3514" s="17"/>
      <c r="H3514" s="126" t="s">
        <v>3138</v>
      </c>
      <c r="I3514" s="32"/>
      <c r="J3514" s="124"/>
      <c r="K3514" s="120"/>
      <c r="M3514" s="117"/>
    </row>
    <row r="3515" spans="1:13" ht="14.25" customHeight="1" x14ac:dyDescent="0.3">
      <c r="A3515" s="21"/>
      <c r="B3515" s="22" t="s">
        <v>2402</v>
      </c>
      <c r="C3515" s="23"/>
      <c r="D3515" s="24" t="s">
        <v>3130</v>
      </c>
      <c r="E3515" s="95" t="s">
        <v>3629</v>
      </c>
      <c r="F3515" s="35" t="str">
        <f t="shared" si="126"/>
        <v>VENTA</v>
      </c>
      <c r="G3515" s="22" t="s">
        <v>1965</v>
      </c>
      <c r="H3515" s="126" t="s">
        <v>3138</v>
      </c>
      <c r="I3515" s="32"/>
      <c r="J3515" s="124"/>
      <c r="K3515" s="120"/>
      <c r="M3515" s="117"/>
    </row>
    <row r="3516" spans="1:13" ht="14.25" customHeight="1" x14ac:dyDescent="0.3">
      <c r="B3516" s="63" t="s">
        <v>6418</v>
      </c>
      <c r="C3516" s="14"/>
      <c r="D3516" s="10" t="s">
        <v>6785</v>
      </c>
      <c r="E3516" s="93">
        <v>66.64200000000001</v>
      </c>
      <c r="F3516" s="33">
        <f>IF(G3516="ENV.","VENTA",IF(B3516="","",E3516+E3516*A$2/100))</f>
        <v>99.963000000000022</v>
      </c>
      <c r="G3516" s="11">
        <v>5</v>
      </c>
      <c r="H3516" s="126" t="s">
        <v>3138</v>
      </c>
      <c r="I3516" s="32"/>
      <c r="J3516" s="124"/>
      <c r="K3516" s="120"/>
      <c r="M3516" s="117"/>
    </row>
    <row r="3517" spans="1:13" ht="14.25" customHeight="1" x14ac:dyDescent="0.3">
      <c r="B3517" s="11" t="s">
        <v>3553</v>
      </c>
      <c r="C3517" s="14"/>
      <c r="D3517" s="10" t="s">
        <v>3852</v>
      </c>
      <c r="E3517" s="93">
        <v>447.63500000000005</v>
      </c>
      <c r="F3517" s="33">
        <f t="shared" si="126"/>
        <v>671.4525000000001</v>
      </c>
      <c r="G3517" s="11">
        <v>6</v>
      </c>
      <c r="H3517" s="126" t="s">
        <v>7531</v>
      </c>
      <c r="I3517" s="32"/>
      <c r="J3517" s="124"/>
      <c r="K3517" s="120"/>
      <c r="M3517" s="117"/>
    </row>
    <row r="3518" spans="1:13" ht="14.25" customHeight="1" x14ac:dyDescent="0.3">
      <c r="B3518" s="11" t="s">
        <v>5404</v>
      </c>
      <c r="C3518" s="14"/>
      <c r="D3518" s="10" t="s">
        <v>5405</v>
      </c>
      <c r="E3518" s="93">
        <v>937.12200000000007</v>
      </c>
      <c r="F3518" s="33">
        <f t="shared" si="126"/>
        <v>1405.683</v>
      </c>
      <c r="G3518" s="11">
        <v>6</v>
      </c>
      <c r="H3518" s="126" t="s">
        <v>7531</v>
      </c>
      <c r="I3518" s="32"/>
      <c r="J3518" s="124"/>
      <c r="K3518" s="120"/>
      <c r="M3518" s="117"/>
    </row>
    <row r="3519" spans="1:13" ht="14.25" customHeight="1" x14ac:dyDescent="0.3">
      <c r="A3519" s="3"/>
      <c r="B3519" s="11" t="s">
        <v>5395</v>
      </c>
      <c r="C3519" s="14"/>
      <c r="D3519" s="81" t="s">
        <v>5396</v>
      </c>
      <c r="E3519" s="93">
        <v>651.15100000000007</v>
      </c>
      <c r="F3519" s="93">
        <f t="shared" si="126"/>
        <v>976.7265000000001</v>
      </c>
      <c r="G3519" s="11">
        <v>6</v>
      </c>
      <c r="H3519" s="126" t="s">
        <v>7531</v>
      </c>
      <c r="I3519" s="32"/>
      <c r="J3519" s="124"/>
      <c r="K3519" s="120"/>
      <c r="M3519" s="117"/>
    </row>
    <row r="3520" spans="1:13" ht="14.25" customHeight="1" x14ac:dyDescent="0.3">
      <c r="A3520" s="3"/>
      <c r="B3520" s="11" t="s">
        <v>3319</v>
      </c>
      <c r="C3520" s="14"/>
      <c r="D3520" s="10" t="s">
        <v>3845</v>
      </c>
      <c r="E3520" s="93">
        <v>438.209</v>
      </c>
      <c r="F3520" s="33">
        <f t="shared" si="126"/>
        <v>657.31349999999998</v>
      </c>
      <c r="G3520" s="11">
        <v>6</v>
      </c>
      <c r="H3520" s="126" t="s">
        <v>7531</v>
      </c>
      <c r="I3520" s="32"/>
      <c r="J3520" s="124"/>
      <c r="K3520" s="120"/>
      <c r="M3520" s="117"/>
    </row>
    <row r="3521" spans="1:13" ht="14.25" customHeight="1" x14ac:dyDescent="0.3">
      <c r="A3521" s="3"/>
      <c r="B3521" s="11" t="s">
        <v>5408</v>
      </c>
      <c r="C3521" s="14"/>
      <c r="D3521" s="10" t="s">
        <v>5409</v>
      </c>
      <c r="E3521" s="93">
        <v>1134.067</v>
      </c>
      <c r="F3521" s="33">
        <f t="shared" si="126"/>
        <v>1701.1005</v>
      </c>
      <c r="G3521" s="11">
        <v>6</v>
      </c>
      <c r="H3521" s="126" t="s">
        <v>7538</v>
      </c>
      <c r="I3521" s="32"/>
      <c r="J3521" s="124"/>
      <c r="K3521" s="120"/>
      <c r="M3521" s="117"/>
    </row>
    <row r="3522" spans="1:13" ht="14.25" customHeight="1" x14ac:dyDescent="0.3">
      <c r="A3522" s="3"/>
      <c r="B3522" s="63" t="s">
        <v>3325</v>
      </c>
      <c r="C3522" s="67"/>
      <c r="D3522" s="62" t="s">
        <v>3851</v>
      </c>
      <c r="E3522" s="93">
        <v>612.95000000000005</v>
      </c>
      <c r="F3522" s="74">
        <f>IF(G3522="ENV.","VENTA",IF(B3522="","",E3522+E3522*A$2/100))</f>
        <v>919.42500000000007</v>
      </c>
      <c r="G3522" s="63">
        <v>6</v>
      </c>
      <c r="H3522" s="126" t="s">
        <v>7538</v>
      </c>
      <c r="I3522" s="32"/>
      <c r="J3522" s="124"/>
      <c r="K3522" s="120"/>
      <c r="M3522" s="117"/>
    </row>
    <row r="3523" spans="1:13" ht="14.25" customHeight="1" x14ac:dyDescent="0.3">
      <c r="A3523" s="3"/>
      <c r="B3523" s="11" t="s">
        <v>5441</v>
      </c>
      <c r="C3523" s="14"/>
      <c r="D3523" s="10" t="s">
        <v>6939</v>
      </c>
      <c r="E3523" s="93">
        <v>1572.682</v>
      </c>
      <c r="F3523" s="33">
        <f t="shared" si="126"/>
        <v>2359.0230000000001</v>
      </c>
      <c r="G3523" s="11">
        <v>6</v>
      </c>
      <c r="H3523" s="126" t="s">
        <v>7538</v>
      </c>
      <c r="I3523" s="32"/>
      <c r="J3523" s="124"/>
      <c r="K3523" s="120"/>
      <c r="M3523" s="117"/>
    </row>
    <row r="3524" spans="1:13" ht="14.25" customHeight="1" x14ac:dyDescent="0.3">
      <c r="A3524" s="3"/>
      <c r="B3524" s="11" t="s">
        <v>5399</v>
      </c>
      <c r="C3524" s="14"/>
      <c r="D3524" s="10" t="s">
        <v>6495</v>
      </c>
      <c r="E3524" s="93">
        <v>1041.8440000000001</v>
      </c>
      <c r="F3524" s="33">
        <f t="shared" si="126"/>
        <v>1562.7660000000001</v>
      </c>
      <c r="G3524" s="11">
        <v>6</v>
      </c>
      <c r="H3524" s="126" t="s">
        <v>7538</v>
      </c>
      <c r="I3524" s="32"/>
      <c r="J3524" s="124"/>
      <c r="K3524" s="120"/>
      <c r="M3524" s="117"/>
    </row>
    <row r="3525" spans="1:13" ht="14.25" customHeight="1" x14ac:dyDescent="0.3">
      <c r="A3525" s="3"/>
      <c r="B3525" s="11" t="s">
        <v>3320</v>
      </c>
      <c r="C3525" s="14"/>
      <c r="D3525" s="10" t="s">
        <v>3846</v>
      </c>
      <c r="E3525" s="93">
        <v>410.49</v>
      </c>
      <c r="F3525" s="33">
        <f t="shared" si="126"/>
        <v>615.73500000000001</v>
      </c>
      <c r="G3525" s="11">
        <v>6</v>
      </c>
      <c r="H3525" s="126" t="s">
        <v>7538</v>
      </c>
      <c r="I3525" s="32"/>
      <c r="J3525" s="124"/>
      <c r="K3525" s="120"/>
      <c r="M3525" s="117"/>
    </row>
    <row r="3526" spans="1:13" ht="14.25" customHeight="1" x14ac:dyDescent="0.3">
      <c r="A3526" s="3"/>
      <c r="B3526" s="11" t="s">
        <v>3318</v>
      </c>
      <c r="C3526" s="14"/>
      <c r="D3526" s="10" t="s">
        <v>3844</v>
      </c>
      <c r="E3526" s="93">
        <v>210.65800000000002</v>
      </c>
      <c r="F3526" s="33">
        <f t="shared" si="126"/>
        <v>315.98700000000002</v>
      </c>
      <c r="G3526" s="11">
        <v>6</v>
      </c>
      <c r="H3526" s="126" t="s">
        <v>7531</v>
      </c>
      <c r="I3526" s="32"/>
      <c r="J3526" s="124"/>
      <c r="K3526" s="120"/>
      <c r="M3526" s="117"/>
    </row>
    <row r="3527" spans="1:13" ht="14.25" customHeight="1" x14ac:dyDescent="0.3">
      <c r="A3527" s="3"/>
      <c r="B3527" s="63" t="s">
        <v>3317</v>
      </c>
      <c r="C3527" s="67"/>
      <c r="D3527" s="62" t="s">
        <v>3843</v>
      </c>
      <c r="E3527" s="93">
        <v>167.827</v>
      </c>
      <c r="F3527" s="74">
        <f>IF(G3527="ENV.","VENTA",IF(B3527="","",E3527+E3527*A$2/100))</f>
        <v>251.7405</v>
      </c>
      <c r="G3527" s="63">
        <v>6</v>
      </c>
      <c r="H3527" s="126" t="s">
        <v>7531</v>
      </c>
      <c r="I3527" s="32"/>
      <c r="J3527" s="124"/>
      <c r="K3527" s="120"/>
      <c r="M3527" s="117"/>
    </row>
    <row r="3528" spans="1:13" ht="14.25" customHeight="1" x14ac:dyDescent="0.3">
      <c r="A3528" s="3"/>
      <c r="B3528" s="63" t="s">
        <v>5393</v>
      </c>
      <c r="C3528" s="67"/>
      <c r="D3528" s="62" t="s">
        <v>5394</v>
      </c>
      <c r="E3528" s="93">
        <v>1067.809</v>
      </c>
      <c r="F3528" s="74">
        <f>IF(G3528="ENV.","VENTA",IF(B3528="","",E3528+E3528*A$2/100))</f>
        <v>1601.7134999999998</v>
      </c>
      <c r="G3528" s="63">
        <v>6</v>
      </c>
      <c r="H3528" s="126" t="s">
        <v>7531</v>
      </c>
      <c r="I3528" s="32"/>
      <c r="J3528" s="124"/>
      <c r="K3528" s="120"/>
      <c r="M3528" s="117"/>
    </row>
    <row r="3529" spans="1:13" ht="14.25" customHeight="1" x14ac:dyDescent="0.3">
      <c r="A3529" s="3"/>
      <c r="B3529" s="63" t="s">
        <v>3321</v>
      </c>
      <c r="C3529" s="67"/>
      <c r="D3529" s="62" t="s">
        <v>3847</v>
      </c>
      <c r="E3529" s="93">
        <v>486.98600000000005</v>
      </c>
      <c r="F3529" s="74">
        <f>IF(G3529="ENV.","VENTA",IF(B3529="","",E3529+E3529*A$2/100))</f>
        <v>730.47900000000004</v>
      </c>
      <c r="G3529" s="63">
        <v>6</v>
      </c>
      <c r="H3529" s="126" t="s">
        <v>7531</v>
      </c>
      <c r="I3529" s="32"/>
      <c r="J3529" s="124"/>
      <c r="K3529" s="120"/>
      <c r="M3529" s="117"/>
    </row>
    <row r="3530" spans="1:13" ht="14.25" customHeight="1" x14ac:dyDescent="0.3">
      <c r="A3530" s="3"/>
      <c r="B3530" s="82" t="s">
        <v>5400</v>
      </c>
      <c r="C3530" s="85"/>
      <c r="D3530" s="81" t="s">
        <v>5401</v>
      </c>
      <c r="E3530" s="93">
        <v>633.44200000000001</v>
      </c>
      <c r="F3530" s="93">
        <f t="shared" ref="F3530:F3534" si="127">IF(G3530="ENV.","VENTA",IF(B3530="","",E3530+E3530*A$2/100))</f>
        <v>950.16300000000001</v>
      </c>
      <c r="G3530" s="82">
        <v>1</v>
      </c>
      <c r="H3530" s="126" t="s">
        <v>7531</v>
      </c>
      <c r="I3530" s="32"/>
      <c r="J3530" s="124"/>
      <c r="K3530" s="120"/>
      <c r="M3530" s="117"/>
    </row>
    <row r="3531" spans="1:13" ht="14.25" customHeight="1" x14ac:dyDescent="0.3">
      <c r="A3531" s="3"/>
      <c r="B3531" s="82" t="s">
        <v>5410</v>
      </c>
      <c r="C3531" s="85"/>
      <c r="D3531" s="81" t="s">
        <v>5411</v>
      </c>
      <c r="E3531" s="93">
        <v>477.053</v>
      </c>
      <c r="F3531" s="93">
        <f t="shared" si="127"/>
        <v>715.57950000000005</v>
      </c>
      <c r="G3531" s="82">
        <v>1</v>
      </c>
      <c r="H3531" s="126" t="s">
        <v>7531</v>
      </c>
      <c r="I3531" s="32"/>
      <c r="J3531" s="124"/>
      <c r="K3531" s="120"/>
      <c r="M3531" s="117"/>
    </row>
    <row r="3532" spans="1:13" ht="14.25" customHeight="1" x14ac:dyDescent="0.3">
      <c r="A3532" s="3"/>
      <c r="B3532" s="82" t="s">
        <v>5406</v>
      </c>
      <c r="C3532" s="85"/>
      <c r="D3532" s="81" t="s">
        <v>5407</v>
      </c>
      <c r="E3532" s="93">
        <v>2231.1410000000001</v>
      </c>
      <c r="F3532" s="93">
        <f t="shared" si="127"/>
        <v>3346.7115000000003</v>
      </c>
      <c r="G3532" s="82">
        <v>1</v>
      </c>
      <c r="H3532" s="126" t="s">
        <v>7531</v>
      </c>
      <c r="I3532" s="32"/>
      <c r="J3532" s="124"/>
      <c r="K3532" s="120"/>
      <c r="M3532" s="117"/>
    </row>
    <row r="3533" spans="1:13" ht="14.25" customHeight="1" x14ac:dyDescent="0.3">
      <c r="A3533" s="3"/>
      <c r="B3533" s="82" t="s">
        <v>3322</v>
      </c>
      <c r="C3533" s="85"/>
      <c r="D3533" s="81" t="s">
        <v>3848</v>
      </c>
      <c r="E3533" s="93">
        <v>511.96200000000005</v>
      </c>
      <c r="F3533" s="93">
        <f t="shared" si="127"/>
        <v>767.9430000000001</v>
      </c>
      <c r="G3533" s="82">
        <v>6</v>
      </c>
      <c r="H3533" s="126" t="s">
        <v>7537</v>
      </c>
      <c r="I3533" s="32"/>
      <c r="J3533" s="124"/>
      <c r="K3533" s="120"/>
      <c r="M3533" s="117"/>
    </row>
    <row r="3534" spans="1:13" ht="14.25" customHeight="1" x14ac:dyDescent="0.3">
      <c r="A3534" s="3"/>
      <c r="B3534" s="82" t="s">
        <v>5397</v>
      </c>
      <c r="C3534" s="85"/>
      <c r="D3534" s="81" t="s">
        <v>5398</v>
      </c>
      <c r="E3534" s="93">
        <v>511.96200000000005</v>
      </c>
      <c r="F3534" s="93">
        <f t="shared" si="127"/>
        <v>767.9430000000001</v>
      </c>
      <c r="G3534" s="82">
        <v>6</v>
      </c>
      <c r="H3534" s="126" t="s">
        <v>7537</v>
      </c>
      <c r="I3534" s="32"/>
      <c r="J3534" s="124"/>
      <c r="K3534" s="120"/>
      <c r="M3534" s="117"/>
    </row>
    <row r="3535" spans="1:13" ht="14.25" customHeight="1" x14ac:dyDescent="0.3">
      <c r="B3535" s="63" t="s">
        <v>3323</v>
      </c>
      <c r="C3535" s="14"/>
      <c r="D3535" s="10" t="s">
        <v>3849</v>
      </c>
      <c r="E3535" s="93">
        <v>330.83199999999999</v>
      </c>
      <c r="F3535" s="33">
        <f t="shared" si="126"/>
        <v>496.24799999999999</v>
      </c>
      <c r="G3535" s="11">
        <v>6</v>
      </c>
      <c r="H3535" s="126" t="s">
        <v>7531</v>
      </c>
      <c r="I3535" s="32"/>
      <c r="J3535" s="124"/>
      <c r="K3535" s="120"/>
      <c r="M3535" s="117"/>
    </row>
    <row r="3536" spans="1:13" ht="14.25" customHeight="1" x14ac:dyDescent="0.3">
      <c r="B3536" s="63" t="s">
        <v>5402</v>
      </c>
      <c r="C3536" s="14"/>
      <c r="D3536" s="10" t="s">
        <v>5403</v>
      </c>
      <c r="E3536" s="93">
        <v>42.766000000000005</v>
      </c>
      <c r="F3536" s="33">
        <f t="shared" si="126"/>
        <v>64.149000000000001</v>
      </c>
      <c r="G3536" s="11">
        <v>6</v>
      </c>
      <c r="H3536" s="126" t="s">
        <v>7531</v>
      </c>
      <c r="I3536" s="32"/>
      <c r="J3536" s="124"/>
      <c r="K3536" s="120"/>
      <c r="M3536" s="117"/>
    </row>
    <row r="3537" spans="1:13" ht="14.25" customHeight="1" x14ac:dyDescent="0.3">
      <c r="B3537" s="63" t="s">
        <v>3324</v>
      </c>
      <c r="C3537" s="14"/>
      <c r="D3537" s="10" t="s">
        <v>3850</v>
      </c>
      <c r="E3537" s="93">
        <v>168.38400000000001</v>
      </c>
      <c r="F3537" s="33">
        <f t="shared" si="126"/>
        <v>252.57600000000002</v>
      </c>
      <c r="G3537" s="11">
        <v>6</v>
      </c>
      <c r="H3537" s="126" t="s">
        <v>7537</v>
      </c>
      <c r="I3537" s="32"/>
      <c r="J3537" s="124"/>
      <c r="K3537" s="120"/>
      <c r="M3537" s="117"/>
    </row>
    <row r="3538" spans="1:13" ht="14.25" customHeight="1" x14ac:dyDescent="0.3">
      <c r="B3538" s="82"/>
      <c r="C3538" s="85"/>
      <c r="D3538" s="81"/>
      <c r="F3538" s="93"/>
      <c r="G3538" s="82"/>
      <c r="H3538" s="126" t="s">
        <v>3138</v>
      </c>
      <c r="I3538" s="32"/>
      <c r="J3538" s="124"/>
      <c r="K3538" s="120"/>
      <c r="M3538" s="117"/>
    </row>
    <row r="3539" spans="1:13" ht="14.25" customHeight="1" x14ac:dyDescent="0.3">
      <c r="B3539" s="82"/>
      <c r="C3539" s="85"/>
      <c r="D3539" s="81"/>
      <c r="F3539" s="93"/>
      <c r="G3539" s="82"/>
      <c r="H3539" s="126" t="s">
        <v>3138</v>
      </c>
      <c r="I3539" s="32"/>
      <c r="J3539" s="124"/>
      <c r="K3539" s="120"/>
      <c r="M3539" s="117"/>
    </row>
    <row r="3540" spans="1:13" ht="14.25" customHeight="1" x14ac:dyDescent="0.25">
      <c r="A3540" s="16"/>
      <c r="B3540" s="17"/>
      <c r="C3540" s="18" t="s">
        <v>2175</v>
      </c>
      <c r="D3540" s="19"/>
      <c r="E3540" s="94" t="s">
        <v>3138</v>
      </c>
      <c r="F3540" s="34" t="str">
        <f t="shared" si="126"/>
        <v/>
      </c>
      <c r="G3540" s="17"/>
      <c r="H3540" s="126" t="s">
        <v>3138</v>
      </c>
      <c r="I3540" s="32"/>
      <c r="J3540" s="124"/>
      <c r="K3540" s="120"/>
      <c r="M3540" s="117"/>
    </row>
    <row r="3541" spans="1:13" ht="14.25" customHeight="1" x14ac:dyDescent="0.3">
      <c r="A3541" s="21"/>
      <c r="B3541" s="22" t="s">
        <v>2402</v>
      </c>
      <c r="C3541" s="23"/>
      <c r="D3541" s="24" t="s">
        <v>3130</v>
      </c>
      <c r="E3541" s="95" t="s">
        <v>3629</v>
      </c>
      <c r="F3541" s="35" t="str">
        <f t="shared" si="126"/>
        <v>VENTA</v>
      </c>
      <c r="G3541" s="22" t="s">
        <v>1965</v>
      </c>
      <c r="H3541" s="126" t="s">
        <v>3138</v>
      </c>
      <c r="I3541" s="32"/>
      <c r="J3541" s="124"/>
      <c r="K3541" s="120"/>
      <c r="M3541" s="117"/>
    </row>
    <row r="3542" spans="1:13" ht="14.25" customHeight="1" x14ac:dyDescent="0.3">
      <c r="B3542" s="82" t="s">
        <v>5250</v>
      </c>
      <c r="C3542" s="85"/>
      <c r="D3542" s="81" t="s">
        <v>7077</v>
      </c>
      <c r="E3542" s="93">
        <v>27.004000000000001</v>
      </c>
      <c r="F3542" s="93">
        <f t="shared" ref="F3542:F3544" si="128">IF(G3542="ENV.","VENTA",IF(B3542="","",E3542+E3542*A$2/100))</f>
        <v>40.506</v>
      </c>
      <c r="G3542" s="82"/>
      <c r="H3542" s="126" t="s">
        <v>7535</v>
      </c>
      <c r="I3542" s="32"/>
      <c r="J3542" s="124"/>
      <c r="K3542" s="120"/>
      <c r="M3542" s="117"/>
    </row>
    <row r="3543" spans="1:13" ht="14.25" customHeight="1" x14ac:dyDescent="0.3">
      <c r="B3543" s="82" t="s">
        <v>5252</v>
      </c>
      <c r="C3543" s="85"/>
      <c r="D3543" s="81" t="s">
        <v>7080</v>
      </c>
      <c r="E3543" s="93">
        <v>45.021000000000001</v>
      </c>
      <c r="F3543" s="93">
        <f t="shared" si="128"/>
        <v>67.531499999999994</v>
      </c>
      <c r="G3543" s="82"/>
      <c r="H3543" s="126" t="s">
        <v>7535</v>
      </c>
      <c r="I3543" s="32"/>
      <c r="J3543" s="124"/>
      <c r="K3543" s="120"/>
      <c r="M3543" s="117"/>
    </row>
    <row r="3544" spans="1:13" ht="14.25" customHeight="1" x14ac:dyDescent="0.3">
      <c r="B3544" s="82" t="s">
        <v>5251</v>
      </c>
      <c r="C3544" s="85"/>
      <c r="D3544" s="81" t="s">
        <v>7081</v>
      </c>
      <c r="E3544" s="93">
        <v>64.094999999999999</v>
      </c>
      <c r="F3544" s="93">
        <f t="shared" si="128"/>
        <v>96.142499999999998</v>
      </c>
      <c r="G3544" s="82"/>
      <c r="H3544" s="126" t="s">
        <v>7535</v>
      </c>
      <c r="I3544" s="32"/>
      <c r="J3544" s="124"/>
      <c r="K3544" s="120"/>
      <c r="M3544" s="117"/>
    </row>
    <row r="3545" spans="1:13" ht="14.25" customHeight="1" x14ac:dyDescent="0.3">
      <c r="B3545" s="11" t="s">
        <v>7042</v>
      </c>
      <c r="C3545" s="14"/>
      <c r="D3545" s="10" t="s">
        <v>7079</v>
      </c>
      <c r="E3545" s="93">
        <v>31.717000000000002</v>
      </c>
      <c r="F3545" s="33">
        <f t="shared" si="126"/>
        <v>47.575500000000005</v>
      </c>
      <c r="G3545" s="11"/>
      <c r="H3545" s="126" t="s">
        <v>7535</v>
      </c>
      <c r="I3545" s="32"/>
      <c r="J3545" s="124"/>
      <c r="K3545" s="120"/>
      <c r="M3545" s="117"/>
    </row>
    <row r="3546" spans="1:13" ht="14.25" customHeight="1" x14ac:dyDescent="0.3">
      <c r="B3546" s="82" t="s">
        <v>7043</v>
      </c>
      <c r="C3546" s="14"/>
      <c r="D3546" s="10" t="s">
        <v>7082</v>
      </c>
      <c r="E3546" s="93">
        <v>56.166000000000004</v>
      </c>
      <c r="F3546" s="33">
        <f t="shared" si="126"/>
        <v>84.249000000000009</v>
      </c>
      <c r="G3546" s="11"/>
      <c r="H3546" s="126" t="s">
        <v>7535</v>
      </c>
      <c r="I3546" s="32"/>
      <c r="J3546" s="124"/>
      <c r="K3546" s="120"/>
      <c r="M3546" s="117"/>
    </row>
    <row r="3547" spans="1:13" ht="14.25" customHeight="1" x14ac:dyDescent="0.3">
      <c r="B3547" s="82" t="s">
        <v>7057</v>
      </c>
      <c r="C3547" s="14"/>
      <c r="D3547" s="10" t="s">
        <v>7086</v>
      </c>
      <c r="E3547" s="93">
        <v>100.33500000000001</v>
      </c>
      <c r="F3547" s="33">
        <f t="shared" si="126"/>
        <v>150.5025</v>
      </c>
      <c r="G3547" s="11"/>
      <c r="H3547" s="126" t="s">
        <v>7535</v>
      </c>
      <c r="I3547" s="32"/>
      <c r="J3547" s="124"/>
      <c r="K3547" s="120"/>
      <c r="M3547" s="117"/>
    </row>
    <row r="3548" spans="1:13" ht="14.25" customHeight="1" x14ac:dyDescent="0.3">
      <c r="B3548" s="11" t="s">
        <v>2326</v>
      </c>
      <c r="C3548" s="14"/>
      <c r="D3548" s="10" t="s">
        <v>6676</v>
      </c>
      <c r="E3548" s="93">
        <v>23.469000000000001</v>
      </c>
      <c r="F3548" s="33">
        <f t="shared" si="126"/>
        <v>35.203500000000005</v>
      </c>
      <c r="G3548" s="11"/>
      <c r="H3548" s="126" t="s">
        <v>3138</v>
      </c>
      <c r="I3548" s="32"/>
      <c r="J3548" s="124"/>
      <c r="K3548" s="120"/>
      <c r="M3548" s="117"/>
    </row>
    <row r="3549" spans="1:13" ht="14.25" customHeight="1" x14ac:dyDescent="0.3">
      <c r="A3549" s="3"/>
      <c r="B3549" s="11" t="s">
        <v>2327</v>
      </c>
      <c r="C3549" s="14"/>
      <c r="D3549" s="10" t="s">
        <v>6677</v>
      </c>
      <c r="E3549" s="93">
        <v>24.811</v>
      </c>
      <c r="F3549" s="33">
        <f t="shared" si="126"/>
        <v>37.216499999999996</v>
      </c>
      <c r="G3549" s="11"/>
      <c r="H3549" s="126" t="s">
        <v>3138</v>
      </c>
      <c r="I3549" s="32"/>
      <c r="J3549" s="124"/>
      <c r="K3549" s="120"/>
      <c r="M3549" s="117"/>
    </row>
    <row r="3550" spans="1:13" ht="14.25" customHeight="1" x14ac:dyDescent="0.3">
      <c r="A3550" s="3"/>
      <c r="B3550" s="11" t="s">
        <v>2326</v>
      </c>
      <c r="C3550" s="14"/>
      <c r="D3550" s="10" t="s">
        <v>6676</v>
      </c>
      <c r="E3550" s="93">
        <v>23.469000000000001</v>
      </c>
      <c r="F3550" s="33">
        <f t="shared" si="126"/>
        <v>35.203500000000005</v>
      </c>
      <c r="G3550" s="11"/>
      <c r="H3550" s="126" t="s">
        <v>3138</v>
      </c>
      <c r="I3550" s="32"/>
      <c r="J3550" s="124"/>
      <c r="K3550" s="120"/>
      <c r="M3550" s="117"/>
    </row>
    <row r="3551" spans="1:13" ht="14.25" customHeight="1" x14ac:dyDescent="0.3">
      <c r="A3551" s="3"/>
      <c r="B3551" s="11" t="s">
        <v>1767</v>
      </c>
      <c r="C3551" s="14"/>
      <c r="D3551" s="10" t="s">
        <v>6679</v>
      </c>
      <c r="E3551" s="93">
        <v>27.108000000000001</v>
      </c>
      <c r="F3551" s="33">
        <f t="shared" si="126"/>
        <v>40.661999999999999</v>
      </c>
      <c r="G3551" s="11"/>
      <c r="H3551" s="126" t="s">
        <v>3138</v>
      </c>
      <c r="I3551" s="32"/>
      <c r="J3551" s="124"/>
      <c r="K3551" s="120"/>
      <c r="M3551" s="117"/>
    </row>
    <row r="3552" spans="1:13" ht="14.25" customHeight="1" x14ac:dyDescent="0.3">
      <c r="A3552" s="3"/>
      <c r="B3552" s="11" t="s">
        <v>1768</v>
      </c>
      <c r="C3552" s="14"/>
      <c r="D3552" s="10" t="s">
        <v>6680</v>
      </c>
      <c r="E3552" s="93">
        <v>36.764000000000003</v>
      </c>
      <c r="F3552" s="33">
        <f t="shared" si="126"/>
        <v>55.146000000000001</v>
      </c>
      <c r="G3552" s="11"/>
      <c r="H3552" s="126" t="s">
        <v>3138</v>
      </c>
      <c r="I3552" s="32"/>
      <c r="J3552" s="124"/>
      <c r="K3552" s="120"/>
      <c r="M3552" s="117"/>
    </row>
    <row r="3553" spans="1:13" ht="14.25" customHeight="1" x14ac:dyDescent="0.3">
      <c r="A3553" s="3"/>
      <c r="B3553" s="11" t="s">
        <v>1769</v>
      </c>
      <c r="C3553" s="14"/>
      <c r="D3553" s="10" t="s">
        <v>6678</v>
      </c>
      <c r="E3553" s="93">
        <v>51.919000000000004</v>
      </c>
      <c r="F3553" s="33">
        <f t="shared" si="126"/>
        <v>77.878500000000003</v>
      </c>
      <c r="G3553" s="11"/>
      <c r="H3553" s="126" t="s">
        <v>3138</v>
      </c>
      <c r="I3553" s="32"/>
      <c r="J3553" s="124"/>
      <c r="K3553" s="120"/>
      <c r="M3553" s="117"/>
    </row>
    <row r="3554" spans="1:13" ht="14.25" customHeight="1" x14ac:dyDescent="0.3">
      <c r="A3554" s="3"/>
      <c r="B3554" s="11" t="s">
        <v>1770</v>
      </c>
      <c r="C3554" s="14"/>
      <c r="D3554" s="10" t="s">
        <v>6684</v>
      </c>
      <c r="E3554" s="93">
        <v>12.924000000000001</v>
      </c>
      <c r="F3554" s="33">
        <f t="shared" si="126"/>
        <v>19.386000000000003</v>
      </c>
      <c r="G3554" s="11"/>
      <c r="H3554" s="126" t="s">
        <v>3138</v>
      </c>
      <c r="I3554" s="32"/>
      <c r="J3554" s="124"/>
      <c r="K3554" s="120"/>
      <c r="M3554" s="117"/>
    </row>
    <row r="3555" spans="1:13" ht="14.25" customHeight="1" x14ac:dyDescent="0.3">
      <c r="A3555" s="3"/>
      <c r="B3555" s="11" t="s">
        <v>2448</v>
      </c>
      <c r="C3555" s="14"/>
      <c r="D3555" s="10" t="s">
        <v>6685</v>
      </c>
      <c r="E3555" s="93">
        <v>14.607000000000001</v>
      </c>
      <c r="F3555" s="33">
        <f t="shared" si="126"/>
        <v>21.910500000000003</v>
      </c>
      <c r="G3555" s="11"/>
      <c r="H3555" s="126" t="s">
        <v>3138</v>
      </c>
      <c r="I3555" s="32"/>
      <c r="J3555" s="124"/>
      <c r="K3555" s="120"/>
      <c r="M3555" s="117"/>
    </row>
    <row r="3556" spans="1:13" ht="14.25" customHeight="1" x14ac:dyDescent="0.3">
      <c r="A3556" s="3"/>
      <c r="B3556" s="11" t="s">
        <v>1771</v>
      </c>
      <c r="C3556" s="14"/>
      <c r="D3556" s="10" t="s">
        <v>6683</v>
      </c>
      <c r="E3556" s="93">
        <v>25.330000000000002</v>
      </c>
      <c r="F3556" s="33">
        <f t="shared" si="126"/>
        <v>37.995000000000005</v>
      </c>
      <c r="G3556" s="11"/>
      <c r="H3556" s="126" t="s">
        <v>3138</v>
      </c>
      <c r="I3556" s="32"/>
      <c r="J3556" s="124"/>
      <c r="K3556" s="120"/>
      <c r="M3556" s="117"/>
    </row>
    <row r="3557" spans="1:13" ht="14.25" customHeight="1" x14ac:dyDescent="0.3">
      <c r="A3557" s="3"/>
      <c r="B3557" s="11" t="s">
        <v>1772</v>
      </c>
      <c r="C3557" s="14"/>
      <c r="D3557" s="10" t="s">
        <v>6686</v>
      </c>
      <c r="E3557" s="93">
        <v>21.988</v>
      </c>
      <c r="F3557" s="33">
        <f t="shared" si="126"/>
        <v>32.981999999999999</v>
      </c>
      <c r="G3557" s="11"/>
      <c r="H3557" s="126" t="s">
        <v>3138</v>
      </c>
      <c r="I3557" s="32"/>
      <c r="J3557" s="124"/>
      <c r="K3557" s="120"/>
      <c r="M3557" s="117"/>
    </row>
    <row r="3558" spans="1:13" ht="14.25" customHeight="1" x14ac:dyDescent="0.3">
      <c r="A3558" s="3"/>
      <c r="B3558" s="11" t="s">
        <v>2459</v>
      </c>
      <c r="C3558" s="14"/>
      <c r="D3558" s="10" t="s">
        <v>6689</v>
      </c>
      <c r="E3558" s="93">
        <v>27.256</v>
      </c>
      <c r="F3558" s="33">
        <f t="shared" si="126"/>
        <v>40.884</v>
      </c>
      <c r="G3558" s="11"/>
      <c r="H3558" s="126" t="s">
        <v>3138</v>
      </c>
      <c r="I3558" s="32"/>
      <c r="J3558" s="124"/>
      <c r="K3558" s="120"/>
      <c r="M3558" s="117"/>
    </row>
    <row r="3559" spans="1:13" ht="14.25" customHeight="1" x14ac:dyDescent="0.3">
      <c r="A3559" s="3"/>
      <c r="B3559" s="11" t="s">
        <v>1773</v>
      </c>
      <c r="C3559" s="14"/>
      <c r="D3559" s="10" t="s">
        <v>6690</v>
      </c>
      <c r="E3559" s="93">
        <v>27.923000000000002</v>
      </c>
      <c r="F3559" s="33">
        <f t="shared" si="126"/>
        <v>41.884500000000003</v>
      </c>
      <c r="G3559" s="11"/>
      <c r="H3559" s="126" t="s">
        <v>3138</v>
      </c>
      <c r="I3559" s="32"/>
      <c r="J3559" s="124"/>
      <c r="K3559" s="120"/>
      <c r="M3559" s="117"/>
    </row>
    <row r="3560" spans="1:13" ht="14.25" customHeight="1" x14ac:dyDescent="0.3">
      <c r="A3560" s="3"/>
      <c r="B3560" s="11" t="s">
        <v>1774</v>
      </c>
      <c r="C3560" s="14"/>
      <c r="D3560" s="10" t="s">
        <v>6688</v>
      </c>
      <c r="E3560" s="93">
        <v>36.911999999999999</v>
      </c>
      <c r="F3560" s="33">
        <f t="shared" si="126"/>
        <v>55.367999999999995</v>
      </c>
      <c r="G3560" s="11"/>
      <c r="H3560" s="126" t="s">
        <v>3138</v>
      </c>
      <c r="I3560" s="32"/>
      <c r="J3560" s="124"/>
      <c r="K3560" s="120"/>
      <c r="M3560" s="117"/>
    </row>
    <row r="3561" spans="1:13" ht="14.25" customHeight="1" x14ac:dyDescent="0.3">
      <c r="A3561" s="3"/>
      <c r="B3561" s="11" t="s">
        <v>1775</v>
      </c>
      <c r="C3561" s="14"/>
      <c r="D3561" s="10" t="s">
        <v>6692</v>
      </c>
      <c r="E3561" s="93">
        <v>12.924000000000001</v>
      </c>
      <c r="F3561" s="33">
        <f t="shared" si="126"/>
        <v>19.386000000000003</v>
      </c>
      <c r="G3561" s="11"/>
      <c r="H3561" s="126" t="s">
        <v>3138</v>
      </c>
      <c r="I3561" s="32"/>
      <c r="J3561" s="124"/>
      <c r="K3561" s="120"/>
      <c r="M3561" s="117"/>
    </row>
    <row r="3562" spans="1:13" ht="14.25" customHeight="1" x14ac:dyDescent="0.3">
      <c r="A3562" s="3"/>
      <c r="B3562" s="11" t="s">
        <v>1776</v>
      </c>
      <c r="C3562" s="14"/>
      <c r="D3562" s="10" t="s">
        <v>6695</v>
      </c>
      <c r="E3562" s="93">
        <v>17.007000000000001</v>
      </c>
      <c r="F3562" s="33">
        <f t="shared" si="126"/>
        <v>25.5105</v>
      </c>
      <c r="G3562" s="11"/>
      <c r="H3562" s="126" t="s">
        <v>3138</v>
      </c>
      <c r="I3562" s="32"/>
      <c r="J3562" s="124"/>
      <c r="K3562" s="120"/>
      <c r="M3562" s="117"/>
    </row>
    <row r="3563" spans="1:13" ht="14.25" customHeight="1" x14ac:dyDescent="0.3">
      <c r="A3563" s="3"/>
      <c r="B3563" s="11" t="s">
        <v>1777</v>
      </c>
      <c r="C3563" s="14"/>
      <c r="D3563" s="10" t="s">
        <v>6691</v>
      </c>
      <c r="E3563" s="93">
        <v>25.330000000000002</v>
      </c>
      <c r="F3563" s="33">
        <f t="shared" si="126"/>
        <v>37.995000000000005</v>
      </c>
      <c r="G3563" s="11"/>
      <c r="H3563" s="126" t="s">
        <v>3138</v>
      </c>
      <c r="I3563" s="32"/>
      <c r="J3563" s="124"/>
      <c r="K3563" s="120"/>
      <c r="M3563" s="117"/>
    </row>
    <row r="3564" spans="1:13" ht="14.25" customHeight="1" x14ac:dyDescent="0.3">
      <c r="A3564" s="3"/>
      <c r="B3564" s="11" t="s">
        <v>1778</v>
      </c>
      <c r="C3564" s="14"/>
      <c r="D3564" s="10" t="s">
        <v>6694</v>
      </c>
      <c r="E3564" s="93">
        <v>20.646000000000001</v>
      </c>
      <c r="F3564" s="33">
        <f t="shared" si="126"/>
        <v>30.969000000000001</v>
      </c>
      <c r="G3564" s="11"/>
      <c r="H3564" s="126" t="s">
        <v>3138</v>
      </c>
      <c r="I3564" s="32"/>
      <c r="J3564" s="124"/>
      <c r="K3564" s="120"/>
      <c r="M3564" s="117"/>
    </row>
    <row r="3565" spans="1:13" ht="14.25" customHeight="1" x14ac:dyDescent="0.3">
      <c r="B3565" s="11" t="s">
        <v>1779</v>
      </c>
      <c r="C3565" s="14"/>
      <c r="D3565" s="10" t="s">
        <v>6697</v>
      </c>
      <c r="E3565" s="93">
        <v>20.646000000000001</v>
      </c>
      <c r="F3565" s="33">
        <f t="shared" si="126"/>
        <v>30.969000000000001</v>
      </c>
      <c r="G3565" s="11"/>
      <c r="H3565" s="126" t="s">
        <v>3138</v>
      </c>
      <c r="I3565" s="32"/>
      <c r="J3565" s="124"/>
      <c r="K3565" s="120"/>
      <c r="M3565" s="117"/>
    </row>
    <row r="3566" spans="1:13" ht="14.25" customHeight="1" x14ac:dyDescent="0.3">
      <c r="B3566" s="11" t="s">
        <v>1780</v>
      </c>
      <c r="C3566" s="14"/>
      <c r="D3566" s="10" t="s">
        <v>6696</v>
      </c>
      <c r="E3566" s="93">
        <v>26.812000000000001</v>
      </c>
      <c r="F3566" s="33">
        <f t="shared" si="126"/>
        <v>40.218000000000004</v>
      </c>
      <c r="G3566" s="11"/>
      <c r="H3566" s="126" t="s">
        <v>3138</v>
      </c>
      <c r="I3566" s="32"/>
      <c r="J3566" s="124"/>
      <c r="K3566" s="120"/>
      <c r="M3566" s="117"/>
    </row>
    <row r="3567" spans="1:13" ht="14.25" customHeight="1" x14ac:dyDescent="0.3">
      <c r="B3567" s="11" t="s">
        <v>2458</v>
      </c>
      <c r="C3567" s="14"/>
      <c r="D3567" s="10" t="s">
        <v>6693</v>
      </c>
      <c r="E3567" s="93">
        <v>26.812000000000001</v>
      </c>
      <c r="F3567" s="33">
        <f t="shared" si="126"/>
        <v>40.218000000000004</v>
      </c>
      <c r="G3567" s="11"/>
      <c r="H3567" s="126" t="s">
        <v>3138</v>
      </c>
      <c r="I3567" s="32"/>
      <c r="J3567" s="124"/>
      <c r="K3567" s="120"/>
      <c r="M3567" s="117"/>
    </row>
    <row r="3568" spans="1:13" ht="14.25" customHeight="1" x14ac:dyDescent="0.3">
      <c r="B3568" s="11" t="s">
        <v>1781</v>
      </c>
      <c r="C3568" s="14"/>
      <c r="D3568" s="10" t="s">
        <v>6762</v>
      </c>
      <c r="E3568" s="93">
        <v>47.902000000000001</v>
      </c>
      <c r="F3568" s="33">
        <f t="shared" si="126"/>
        <v>71.853000000000009</v>
      </c>
      <c r="G3568" s="11"/>
      <c r="H3568" s="126" t="s">
        <v>3138</v>
      </c>
      <c r="I3568" s="32"/>
      <c r="J3568" s="124"/>
      <c r="K3568" s="120"/>
      <c r="M3568" s="117"/>
    </row>
    <row r="3569" spans="1:13" ht="14.25" customHeight="1" x14ac:dyDescent="0.3">
      <c r="B3569" s="11" t="s">
        <v>1782</v>
      </c>
      <c r="C3569" s="14"/>
      <c r="D3569" s="10" t="s">
        <v>6763</v>
      </c>
      <c r="E3569" s="93">
        <v>51.697000000000003</v>
      </c>
      <c r="F3569" s="33">
        <f t="shared" si="126"/>
        <v>77.545500000000004</v>
      </c>
      <c r="G3569" s="11"/>
      <c r="H3569" s="126" t="s">
        <v>3138</v>
      </c>
      <c r="I3569" s="32"/>
      <c r="J3569" s="124"/>
      <c r="K3569" s="120"/>
      <c r="M3569" s="117"/>
    </row>
    <row r="3570" spans="1:13" ht="14.25" customHeight="1" x14ac:dyDescent="0.3">
      <c r="B3570" s="11" t="s">
        <v>1783</v>
      </c>
      <c r="C3570" s="14"/>
      <c r="D3570" s="10" t="s">
        <v>6761</v>
      </c>
      <c r="E3570" s="93">
        <v>72.121000000000009</v>
      </c>
      <c r="F3570" s="33">
        <f t="shared" si="126"/>
        <v>108.18150000000001</v>
      </c>
      <c r="G3570" s="11"/>
      <c r="H3570" s="126" t="s">
        <v>3138</v>
      </c>
      <c r="I3570" s="32"/>
      <c r="J3570" s="124"/>
      <c r="K3570" s="120"/>
      <c r="M3570" s="117"/>
    </row>
    <row r="3571" spans="1:13" ht="14.25" customHeight="1" x14ac:dyDescent="0.3">
      <c r="B3571" s="11" t="s">
        <v>1784</v>
      </c>
      <c r="C3571" s="14"/>
      <c r="D3571" s="10" t="s">
        <v>6640</v>
      </c>
      <c r="E3571" s="93">
        <v>41.09</v>
      </c>
      <c r="F3571" s="33">
        <f t="shared" si="126"/>
        <v>61.635000000000005</v>
      </c>
      <c r="G3571" s="11"/>
      <c r="H3571" s="126" t="s">
        <v>3138</v>
      </c>
      <c r="I3571" s="32"/>
      <c r="J3571" s="124"/>
      <c r="K3571" s="120"/>
      <c r="M3571" s="117"/>
    </row>
    <row r="3572" spans="1:13" ht="14.25" customHeight="1" x14ac:dyDescent="0.3">
      <c r="B3572" s="11" t="s">
        <v>1785</v>
      </c>
      <c r="C3572" s="14"/>
      <c r="D3572" s="10" t="s">
        <v>6641</v>
      </c>
      <c r="E3572" s="93">
        <v>24.332000000000001</v>
      </c>
      <c r="F3572" s="33">
        <f t="shared" si="126"/>
        <v>36.498000000000005</v>
      </c>
      <c r="G3572" s="11"/>
      <c r="H3572" s="126" t="s">
        <v>3138</v>
      </c>
      <c r="I3572" s="32"/>
      <c r="J3572" s="124"/>
      <c r="K3572" s="120"/>
      <c r="M3572" s="117"/>
    </row>
    <row r="3573" spans="1:13" ht="14.25" customHeight="1" x14ac:dyDescent="0.3">
      <c r="B3573" s="11" t="s">
        <v>1786</v>
      </c>
      <c r="C3573" s="14"/>
      <c r="D3573" s="10" t="s">
        <v>7980</v>
      </c>
      <c r="E3573" s="93">
        <v>105.057</v>
      </c>
      <c r="F3573" s="33">
        <f t="shared" si="126"/>
        <v>157.5855</v>
      </c>
      <c r="G3573" s="11"/>
      <c r="H3573" s="126" t="s">
        <v>3138</v>
      </c>
      <c r="I3573" s="32"/>
      <c r="J3573" s="124"/>
      <c r="K3573" s="120"/>
      <c r="M3573" s="117"/>
    </row>
    <row r="3574" spans="1:13" ht="14.25" customHeight="1" x14ac:dyDescent="0.25">
      <c r="A3574" s="16"/>
      <c r="B3574" s="17"/>
      <c r="C3574" s="18" t="s">
        <v>2176</v>
      </c>
      <c r="D3574" s="19"/>
      <c r="E3574" s="94" t="s">
        <v>3138</v>
      </c>
      <c r="F3574" s="34" t="str">
        <f t="shared" si="126"/>
        <v/>
      </c>
      <c r="G3574" s="17"/>
      <c r="H3574" s="126" t="s">
        <v>3138</v>
      </c>
      <c r="I3574" s="32"/>
      <c r="J3574" s="124"/>
      <c r="K3574" s="120"/>
      <c r="M3574" s="117"/>
    </row>
    <row r="3575" spans="1:13" ht="14.25" customHeight="1" x14ac:dyDescent="0.3">
      <c r="A3575" s="21"/>
      <c r="B3575" s="22" t="s">
        <v>2402</v>
      </c>
      <c r="C3575" s="23"/>
      <c r="D3575" s="24" t="s">
        <v>3130</v>
      </c>
      <c r="E3575" s="95" t="s">
        <v>3629</v>
      </c>
      <c r="F3575" s="35" t="str">
        <f t="shared" si="126"/>
        <v>VENTA</v>
      </c>
      <c r="G3575" s="22" t="s">
        <v>1965</v>
      </c>
      <c r="H3575" s="126" t="s">
        <v>3138</v>
      </c>
      <c r="I3575" s="32"/>
      <c r="J3575" s="124"/>
      <c r="K3575" s="120"/>
      <c r="M3575" s="117"/>
    </row>
    <row r="3576" spans="1:13" ht="14.25" customHeight="1" x14ac:dyDescent="0.3">
      <c r="B3576" s="11" t="s">
        <v>3138</v>
      </c>
      <c r="C3576" s="14"/>
      <c r="D3576" s="10" t="s">
        <v>3138</v>
      </c>
      <c r="E3576" s="93" t="s">
        <v>3138</v>
      </c>
      <c r="F3576" s="33" t="str">
        <f t="shared" si="126"/>
        <v/>
      </c>
      <c r="G3576" s="11"/>
      <c r="H3576" s="126" t="s">
        <v>3138</v>
      </c>
      <c r="I3576" s="32"/>
      <c r="J3576" s="124"/>
      <c r="K3576" s="120"/>
      <c r="M3576" s="117"/>
    </row>
    <row r="3577" spans="1:13" ht="14.25" customHeight="1" x14ac:dyDescent="0.3">
      <c r="B3577" s="11" t="s">
        <v>1787</v>
      </c>
      <c r="C3577" s="14"/>
      <c r="D3577" s="10" t="s">
        <v>6667</v>
      </c>
      <c r="E3577" s="93">
        <v>25.758000000000003</v>
      </c>
      <c r="F3577" s="33">
        <f t="shared" si="126"/>
        <v>38.637</v>
      </c>
      <c r="G3577" s="11"/>
      <c r="H3577" s="126" t="s">
        <v>3138</v>
      </c>
      <c r="I3577" s="32"/>
      <c r="J3577" s="124"/>
      <c r="K3577" s="120"/>
      <c r="M3577" s="117"/>
    </row>
    <row r="3578" spans="1:13" ht="14.25" customHeight="1" x14ac:dyDescent="0.3">
      <c r="B3578" s="11" t="s">
        <v>1788</v>
      </c>
      <c r="C3578" s="14"/>
      <c r="D3578" s="10" t="s">
        <v>6669</v>
      </c>
      <c r="E3578" s="93">
        <v>28.409000000000002</v>
      </c>
      <c r="F3578" s="33">
        <f t="shared" ref="F3578:F3641" si="129">IF(G3578="ENV.","VENTA",IF(B3578="","",E3578+E3578*A$2/100))</f>
        <v>42.613500000000002</v>
      </c>
      <c r="G3578" s="11"/>
      <c r="H3578" s="126" t="s">
        <v>3138</v>
      </c>
      <c r="I3578" s="32"/>
      <c r="J3578" s="124"/>
      <c r="K3578" s="120"/>
      <c r="M3578" s="117"/>
    </row>
    <row r="3579" spans="1:13" ht="14.25" customHeight="1" x14ac:dyDescent="0.3">
      <c r="B3579" s="11" t="s">
        <v>1789</v>
      </c>
      <c r="C3579" s="14"/>
      <c r="D3579" s="10" t="s">
        <v>6666</v>
      </c>
      <c r="E3579" s="93">
        <v>31.603000000000002</v>
      </c>
      <c r="F3579" s="33">
        <f t="shared" si="129"/>
        <v>47.404499999999999</v>
      </c>
      <c r="G3579" s="11"/>
      <c r="H3579" s="126" t="s">
        <v>3138</v>
      </c>
      <c r="I3579" s="32"/>
      <c r="J3579" s="124"/>
      <c r="K3579" s="120"/>
      <c r="M3579" s="117"/>
    </row>
    <row r="3580" spans="1:13" ht="14.25" customHeight="1" x14ac:dyDescent="0.3">
      <c r="B3580" s="11" t="s">
        <v>1790</v>
      </c>
      <c r="C3580" s="14"/>
      <c r="D3580" s="10" t="s">
        <v>6668</v>
      </c>
      <c r="E3580" s="93">
        <v>33.076000000000001</v>
      </c>
      <c r="F3580" s="33">
        <f t="shared" si="129"/>
        <v>49.614000000000004</v>
      </c>
      <c r="G3580" s="11"/>
      <c r="H3580" s="126" t="s">
        <v>3138</v>
      </c>
      <c r="I3580" s="32"/>
      <c r="J3580" s="124"/>
      <c r="K3580" s="120"/>
      <c r="M3580" s="117"/>
    </row>
    <row r="3581" spans="1:13" ht="14.25" customHeight="1" x14ac:dyDescent="0.3">
      <c r="A3581" s="3"/>
      <c r="B3581" s="11" t="s">
        <v>1791</v>
      </c>
      <c r="C3581" s="14"/>
      <c r="D3581" s="10" t="e">
        <v>#N/A</v>
      </c>
      <c r="E3581" s="93" t="e">
        <v>#N/A</v>
      </c>
      <c r="F3581" s="33" t="e">
        <f t="shared" si="129"/>
        <v>#N/A</v>
      </c>
      <c r="G3581" s="11"/>
      <c r="H3581" s="126" t="e">
        <v>#N/A</v>
      </c>
      <c r="I3581" s="32"/>
      <c r="J3581" s="124"/>
      <c r="K3581" s="120"/>
      <c r="M3581" s="117"/>
    </row>
    <row r="3582" spans="1:13" ht="14.25" customHeight="1" x14ac:dyDescent="0.3">
      <c r="A3582" s="3"/>
      <c r="B3582" s="11" t="s">
        <v>1792</v>
      </c>
      <c r="C3582" s="14"/>
      <c r="D3582" s="10" t="e">
        <v>#N/A</v>
      </c>
      <c r="E3582" s="93" t="e">
        <v>#N/A</v>
      </c>
      <c r="F3582" s="33" t="e">
        <f t="shared" si="129"/>
        <v>#N/A</v>
      </c>
      <c r="G3582" s="11"/>
      <c r="H3582" s="126" t="e">
        <v>#N/A</v>
      </c>
      <c r="I3582" s="32"/>
      <c r="J3582" s="124"/>
      <c r="K3582" s="120"/>
      <c r="M3582" s="117"/>
    </row>
    <row r="3583" spans="1:13" ht="14.25" customHeight="1" x14ac:dyDescent="0.3">
      <c r="A3583" s="3"/>
      <c r="B3583" s="11" t="s">
        <v>1794</v>
      </c>
      <c r="C3583" s="14"/>
      <c r="D3583" s="10" t="e">
        <v>#N/A</v>
      </c>
      <c r="E3583" s="93" t="e">
        <v>#N/A</v>
      </c>
      <c r="F3583" s="33" t="e">
        <f t="shared" si="129"/>
        <v>#N/A</v>
      </c>
      <c r="G3583" s="11"/>
      <c r="H3583" s="126" t="e">
        <v>#N/A</v>
      </c>
      <c r="I3583" s="32"/>
      <c r="J3583" s="124"/>
      <c r="K3583" s="120"/>
      <c r="M3583" s="117"/>
    </row>
    <row r="3584" spans="1:13" ht="14.25" customHeight="1" x14ac:dyDescent="0.3">
      <c r="A3584" s="3"/>
      <c r="B3584" s="11" t="s">
        <v>1793</v>
      </c>
      <c r="C3584" s="14"/>
      <c r="D3584" s="10" t="e">
        <v>#N/A</v>
      </c>
      <c r="E3584" s="93" t="e">
        <v>#N/A</v>
      </c>
      <c r="F3584" s="33" t="e">
        <f t="shared" si="129"/>
        <v>#N/A</v>
      </c>
      <c r="G3584" s="11"/>
      <c r="H3584" s="126" t="e">
        <v>#N/A</v>
      </c>
      <c r="I3584" s="32"/>
      <c r="J3584" s="124"/>
      <c r="K3584" s="120"/>
      <c r="M3584" s="117"/>
    </row>
    <row r="3585" spans="1:13" ht="14.25" customHeight="1" x14ac:dyDescent="0.3">
      <c r="A3585" s="3"/>
      <c r="B3585" s="11" t="s">
        <v>2328</v>
      </c>
      <c r="C3585" s="14"/>
      <c r="D3585" s="10" t="s">
        <v>6866</v>
      </c>
      <c r="E3585" s="93">
        <v>569.72199999999998</v>
      </c>
      <c r="F3585" s="33">
        <f t="shared" si="129"/>
        <v>854.58299999999997</v>
      </c>
      <c r="G3585" s="11"/>
      <c r="H3585" s="126" t="s">
        <v>7535</v>
      </c>
      <c r="I3585" s="32"/>
      <c r="J3585" s="124"/>
      <c r="K3585" s="120"/>
      <c r="M3585" s="117"/>
    </row>
    <row r="3586" spans="1:13" ht="14.25" customHeight="1" x14ac:dyDescent="0.3">
      <c r="A3586" s="3"/>
      <c r="B3586" s="11" t="s">
        <v>2329</v>
      </c>
      <c r="C3586" s="14"/>
      <c r="D3586" s="10" t="s">
        <v>6869</v>
      </c>
      <c r="E3586" s="93">
        <v>818.56600000000003</v>
      </c>
      <c r="F3586" s="33">
        <f t="shared" si="129"/>
        <v>1227.8490000000002</v>
      </c>
      <c r="G3586" s="11"/>
      <c r="H3586" s="126" t="s">
        <v>7535</v>
      </c>
      <c r="I3586" s="32"/>
      <c r="J3586" s="124"/>
      <c r="K3586" s="120"/>
      <c r="M3586" s="117"/>
    </row>
    <row r="3587" spans="1:13" ht="14.25" customHeight="1" x14ac:dyDescent="0.3">
      <c r="A3587" s="3"/>
      <c r="B3587" s="11" t="s">
        <v>2330</v>
      </c>
      <c r="C3587" s="14"/>
      <c r="D3587" s="10" t="s">
        <v>6871</v>
      </c>
      <c r="E3587" s="93">
        <v>1211.4780000000001</v>
      </c>
      <c r="F3587" s="33">
        <f t="shared" si="129"/>
        <v>1817.2170000000001</v>
      </c>
      <c r="G3587" s="11"/>
      <c r="H3587" s="126" t="s">
        <v>7535</v>
      </c>
      <c r="I3587" s="32"/>
      <c r="J3587" s="124"/>
      <c r="K3587" s="120"/>
      <c r="M3587" s="117"/>
    </row>
    <row r="3588" spans="1:13" ht="14.25" customHeight="1" x14ac:dyDescent="0.3">
      <c r="A3588" s="3"/>
      <c r="B3588" s="11" t="s">
        <v>2332</v>
      </c>
      <c r="C3588" s="14"/>
      <c r="D3588" s="10" t="s">
        <v>6867</v>
      </c>
      <c r="E3588" s="93">
        <v>720.33800000000008</v>
      </c>
      <c r="F3588" s="33">
        <f t="shared" si="129"/>
        <v>1080.5070000000001</v>
      </c>
      <c r="G3588" s="11"/>
      <c r="H3588" s="126" t="s">
        <v>7535</v>
      </c>
      <c r="I3588" s="32"/>
      <c r="J3588" s="124"/>
      <c r="K3588" s="120"/>
      <c r="M3588" s="117"/>
    </row>
    <row r="3589" spans="1:13" ht="14.25" customHeight="1" x14ac:dyDescent="0.3">
      <c r="A3589" s="3"/>
      <c r="B3589" s="11" t="s">
        <v>2331</v>
      </c>
      <c r="C3589" s="14"/>
      <c r="D3589" s="10" t="s">
        <v>6870</v>
      </c>
      <c r="E3589" s="93">
        <v>1015.022</v>
      </c>
      <c r="F3589" s="33">
        <f t="shared" si="129"/>
        <v>1522.5330000000001</v>
      </c>
      <c r="G3589" s="11"/>
      <c r="H3589" s="126" t="s">
        <v>7535</v>
      </c>
      <c r="I3589" s="32"/>
      <c r="J3589" s="124"/>
      <c r="K3589" s="120"/>
      <c r="M3589" s="117"/>
    </row>
    <row r="3590" spans="1:13" ht="14.25" customHeight="1" x14ac:dyDescent="0.3">
      <c r="A3590" s="3"/>
      <c r="B3590" s="11" t="s">
        <v>2504</v>
      </c>
      <c r="C3590" s="14"/>
      <c r="D3590" s="10" t="s">
        <v>6674</v>
      </c>
      <c r="E3590" s="93">
        <v>22.473000000000003</v>
      </c>
      <c r="F3590" s="33">
        <f t="shared" si="129"/>
        <v>33.709500000000006</v>
      </c>
      <c r="G3590" s="11"/>
      <c r="H3590" s="126" t="s">
        <v>3138</v>
      </c>
      <c r="I3590" s="32"/>
      <c r="J3590" s="124"/>
      <c r="K3590" s="120"/>
      <c r="M3590" s="117"/>
    </row>
    <row r="3591" spans="1:13" ht="14.25" customHeight="1" x14ac:dyDescent="0.3">
      <c r="A3591" s="3"/>
      <c r="B3591" s="11" t="s">
        <v>1795</v>
      </c>
      <c r="C3591" s="14"/>
      <c r="D3591" s="10" t="s">
        <v>6675</v>
      </c>
      <c r="E3591" s="93">
        <v>37.356999999999999</v>
      </c>
      <c r="F3591" s="33">
        <f t="shared" si="129"/>
        <v>56.035499999999999</v>
      </c>
      <c r="G3591" s="11"/>
      <c r="H3591" s="126" t="s">
        <v>3138</v>
      </c>
      <c r="I3591" s="32"/>
      <c r="J3591" s="124"/>
      <c r="K3591" s="120"/>
      <c r="M3591" s="117"/>
    </row>
    <row r="3592" spans="1:13" ht="14.25" customHeight="1" x14ac:dyDescent="0.3">
      <c r="A3592" s="3"/>
      <c r="B3592" s="11" t="s">
        <v>1796</v>
      </c>
      <c r="C3592" s="14"/>
      <c r="D3592" s="10" t="s">
        <v>6673</v>
      </c>
      <c r="E3592" s="93">
        <v>68.959000000000003</v>
      </c>
      <c r="F3592" s="33">
        <f t="shared" si="129"/>
        <v>103.4385</v>
      </c>
      <c r="G3592" s="11"/>
      <c r="H3592" s="126" t="s">
        <v>3138</v>
      </c>
      <c r="I3592" s="32"/>
      <c r="J3592" s="124"/>
      <c r="K3592" s="120"/>
      <c r="M3592" s="117"/>
    </row>
    <row r="3593" spans="1:13" ht="14.25" customHeight="1" x14ac:dyDescent="0.3">
      <c r="A3593" s="3"/>
      <c r="B3593" s="11" t="s">
        <v>1797</v>
      </c>
      <c r="C3593" s="14"/>
      <c r="D3593" s="10" t="s">
        <v>7310</v>
      </c>
      <c r="E3593" s="93">
        <v>24.161000000000001</v>
      </c>
      <c r="F3593" s="33">
        <f t="shared" si="129"/>
        <v>36.241500000000002</v>
      </c>
      <c r="G3593" s="11"/>
      <c r="H3593" s="126" t="s">
        <v>3138</v>
      </c>
      <c r="I3593" s="32"/>
      <c r="J3593" s="124"/>
      <c r="K3593" s="120"/>
      <c r="M3593" s="117"/>
    </row>
    <row r="3594" spans="1:13" ht="14.25" customHeight="1" x14ac:dyDescent="0.3">
      <c r="A3594" s="3"/>
      <c r="B3594" s="11" t="s">
        <v>1798</v>
      </c>
      <c r="C3594" s="14"/>
      <c r="D3594" s="10" t="s">
        <v>7313</v>
      </c>
      <c r="E3594" s="93">
        <v>39.591999999999999</v>
      </c>
      <c r="F3594" s="33">
        <f t="shared" si="129"/>
        <v>59.387999999999998</v>
      </c>
      <c r="G3594" s="11"/>
      <c r="H3594" s="126" t="s">
        <v>3138</v>
      </c>
      <c r="I3594" s="32"/>
      <c r="J3594" s="124"/>
      <c r="K3594" s="120"/>
      <c r="M3594" s="117"/>
    </row>
    <row r="3595" spans="1:13" ht="14.25" customHeight="1" x14ac:dyDescent="0.3">
      <c r="A3595" s="3"/>
      <c r="B3595" s="11" t="s">
        <v>1799</v>
      </c>
      <c r="C3595" s="14"/>
      <c r="D3595" s="10" t="s">
        <v>7315</v>
      </c>
      <c r="E3595" s="93">
        <v>70.224000000000004</v>
      </c>
      <c r="F3595" s="33">
        <f t="shared" si="129"/>
        <v>105.33600000000001</v>
      </c>
      <c r="G3595" s="11"/>
      <c r="H3595" s="126" t="s">
        <v>3138</v>
      </c>
      <c r="I3595" s="32"/>
      <c r="J3595" s="124"/>
      <c r="K3595" s="120"/>
      <c r="M3595" s="117"/>
    </row>
    <row r="3596" spans="1:13" ht="14.25" customHeight="1" x14ac:dyDescent="0.3">
      <c r="A3596" s="3"/>
      <c r="B3596" s="11" t="s">
        <v>1800</v>
      </c>
      <c r="C3596" s="14"/>
      <c r="D3596" s="10" t="e">
        <v>#N/A</v>
      </c>
      <c r="E3596" s="93" t="e">
        <v>#N/A</v>
      </c>
      <c r="F3596" s="33" t="e">
        <f t="shared" si="129"/>
        <v>#N/A</v>
      </c>
      <c r="G3596" s="11"/>
      <c r="H3596" s="126" t="e">
        <v>#N/A</v>
      </c>
      <c r="I3596" s="32"/>
      <c r="J3596" s="124"/>
      <c r="K3596" s="120"/>
      <c r="M3596" s="117"/>
    </row>
    <row r="3597" spans="1:13" ht="14.25" customHeight="1" x14ac:dyDescent="0.3">
      <c r="A3597" s="3"/>
      <c r="B3597" s="11" t="s">
        <v>1801</v>
      </c>
      <c r="C3597" s="14"/>
      <c r="D3597" s="10" t="e">
        <v>#N/A</v>
      </c>
      <c r="E3597" s="93" t="e">
        <v>#N/A</v>
      </c>
      <c r="F3597" s="33" t="e">
        <f t="shared" si="129"/>
        <v>#N/A</v>
      </c>
      <c r="G3597" s="11"/>
      <c r="H3597" s="126" t="e">
        <v>#N/A</v>
      </c>
      <c r="I3597" s="32"/>
      <c r="J3597" s="124"/>
      <c r="K3597" s="120"/>
      <c r="M3597" s="117"/>
    </row>
    <row r="3598" spans="1:13" ht="14.25" customHeight="1" x14ac:dyDescent="0.3">
      <c r="A3598" s="3"/>
      <c r="B3598" s="11" t="s">
        <v>1802</v>
      </c>
      <c r="C3598" s="14"/>
      <c r="D3598" s="10" t="e">
        <v>#N/A</v>
      </c>
      <c r="E3598" s="93" t="e">
        <v>#N/A</v>
      </c>
      <c r="F3598" s="33" t="e">
        <f t="shared" si="129"/>
        <v>#N/A</v>
      </c>
      <c r="G3598" s="11"/>
      <c r="H3598" s="126" t="e">
        <v>#N/A</v>
      </c>
      <c r="I3598" s="32"/>
      <c r="J3598" s="124"/>
      <c r="K3598" s="120"/>
      <c r="M3598" s="117"/>
    </row>
    <row r="3599" spans="1:13" ht="14.25" customHeight="1" x14ac:dyDescent="0.3">
      <c r="A3599" s="3"/>
      <c r="B3599" s="11" t="s">
        <v>1803</v>
      </c>
      <c r="C3599" s="14"/>
      <c r="D3599" s="10" t="e">
        <v>#N/A</v>
      </c>
      <c r="E3599" s="93" t="e">
        <v>#N/A</v>
      </c>
      <c r="F3599" s="33" t="e">
        <f t="shared" si="129"/>
        <v>#N/A</v>
      </c>
      <c r="G3599" s="11"/>
      <c r="H3599" s="126" t="e">
        <v>#N/A</v>
      </c>
      <c r="I3599" s="32"/>
      <c r="J3599" s="124"/>
      <c r="K3599" s="120"/>
      <c r="M3599" s="117"/>
    </row>
    <row r="3600" spans="1:13" ht="14.25" customHeight="1" x14ac:dyDescent="0.3">
      <c r="A3600" s="3"/>
      <c r="B3600" s="11" t="s">
        <v>1804</v>
      </c>
      <c r="C3600" s="14"/>
      <c r="D3600" s="10" t="s">
        <v>7579</v>
      </c>
      <c r="E3600" s="93">
        <v>20.440000000000001</v>
      </c>
      <c r="F3600" s="33">
        <f t="shared" si="129"/>
        <v>30.660000000000004</v>
      </c>
      <c r="G3600" s="11"/>
      <c r="H3600" s="126" t="s">
        <v>3138</v>
      </c>
      <c r="I3600" s="32"/>
      <c r="J3600" s="124"/>
      <c r="K3600" s="120"/>
      <c r="M3600" s="117"/>
    </row>
    <row r="3601" spans="1:13" ht="14.25" customHeight="1" x14ac:dyDescent="0.3">
      <c r="A3601" s="3"/>
      <c r="B3601" s="11" t="s">
        <v>1805</v>
      </c>
      <c r="C3601" s="14"/>
      <c r="D3601" s="10" t="s">
        <v>6681</v>
      </c>
      <c r="E3601" s="93">
        <v>24.161000000000001</v>
      </c>
      <c r="F3601" s="33">
        <f t="shared" si="129"/>
        <v>36.241500000000002</v>
      </c>
      <c r="G3601" s="11"/>
      <c r="H3601" s="126" t="s">
        <v>3138</v>
      </c>
      <c r="I3601" s="32"/>
      <c r="J3601" s="124"/>
      <c r="K3601" s="120"/>
      <c r="M3601" s="117"/>
    </row>
    <row r="3602" spans="1:13" ht="14.25" customHeight="1" x14ac:dyDescent="0.3">
      <c r="A3602" s="3"/>
      <c r="B3602" s="11" t="s">
        <v>1806</v>
      </c>
      <c r="C3602" s="14"/>
      <c r="D3602" s="10" t="s">
        <v>7321</v>
      </c>
      <c r="E3602" s="93">
        <v>41.95</v>
      </c>
      <c r="F3602" s="33">
        <f t="shared" si="129"/>
        <v>62.925000000000004</v>
      </c>
      <c r="G3602" s="11"/>
      <c r="H3602" s="126" t="s">
        <v>3138</v>
      </c>
      <c r="I3602" s="32"/>
      <c r="J3602" s="124"/>
      <c r="K3602" s="120"/>
      <c r="M3602" s="117"/>
    </row>
    <row r="3603" spans="1:13" ht="14.25" customHeight="1" x14ac:dyDescent="0.3">
      <c r="A3603" s="3"/>
      <c r="B3603" s="11" t="s">
        <v>1807</v>
      </c>
      <c r="C3603" s="14"/>
      <c r="D3603" s="10" t="s">
        <v>6574</v>
      </c>
      <c r="E3603" s="93">
        <v>18.241</v>
      </c>
      <c r="F3603" s="33">
        <f t="shared" si="129"/>
        <v>27.361499999999999</v>
      </c>
      <c r="G3603" s="11"/>
      <c r="H3603" s="126" t="s">
        <v>3138</v>
      </c>
      <c r="I3603" s="32"/>
      <c r="J3603" s="124"/>
      <c r="K3603" s="120"/>
      <c r="M3603" s="117"/>
    </row>
    <row r="3604" spans="1:13" ht="14.25" customHeight="1" x14ac:dyDescent="0.3">
      <c r="A3604" s="3"/>
      <c r="B3604" s="11" t="s">
        <v>1808</v>
      </c>
      <c r="C3604" s="14"/>
      <c r="D3604" s="10" t="s">
        <v>6573</v>
      </c>
      <c r="E3604" s="93">
        <v>37.871000000000002</v>
      </c>
      <c r="F3604" s="33">
        <f t="shared" si="129"/>
        <v>56.8065</v>
      </c>
      <c r="G3604" s="11"/>
      <c r="H3604" s="126" t="s">
        <v>3138</v>
      </c>
      <c r="I3604" s="32"/>
      <c r="J3604" s="124"/>
      <c r="K3604" s="120"/>
      <c r="M3604" s="117"/>
    </row>
    <row r="3605" spans="1:13" ht="14.25" customHeight="1" x14ac:dyDescent="0.3">
      <c r="A3605" s="3"/>
      <c r="B3605" s="11" t="s">
        <v>1809</v>
      </c>
      <c r="C3605" s="14"/>
      <c r="D3605" s="10" t="e">
        <v>#N/A</v>
      </c>
      <c r="E3605" s="93" t="e">
        <v>#N/A</v>
      </c>
      <c r="F3605" s="33" t="e">
        <f t="shared" si="129"/>
        <v>#N/A</v>
      </c>
      <c r="G3605" s="11"/>
      <c r="H3605" s="126" t="e">
        <v>#N/A</v>
      </c>
      <c r="I3605" s="32"/>
      <c r="J3605" s="124"/>
      <c r="K3605" s="120"/>
      <c r="M3605" s="117"/>
    </row>
    <row r="3606" spans="1:13" ht="14.25" customHeight="1" x14ac:dyDescent="0.3">
      <c r="A3606" s="3"/>
      <c r="B3606" s="11" t="s">
        <v>1810</v>
      </c>
      <c r="C3606" s="14"/>
      <c r="D3606" s="10" t="s">
        <v>7136</v>
      </c>
      <c r="E3606" s="93">
        <v>12.078000000000001</v>
      </c>
      <c r="F3606" s="33">
        <f t="shared" si="129"/>
        <v>18.117000000000001</v>
      </c>
      <c r="G3606" s="11"/>
      <c r="H3606" s="126" t="s">
        <v>3138</v>
      </c>
      <c r="I3606" s="32"/>
      <c r="J3606" s="124"/>
      <c r="K3606" s="120"/>
      <c r="M3606" s="117"/>
    </row>
    <row r="3607" spans="1:13" ht="14.25" customHeight="1" x14ac:dyDescent="0.3">
      <c r="A3607" s="3"/>
      <c r="B3607" s="11" t="s">
        <v>1811</v>
      </c>
      <c r="C3607" s="14"/>
      <c r="D3607" s="10" t="s">
        <v>6687</v>
      </c>
      <c r="E3607" s="93">
        <v>15.275</v>
      </c>
      <c r="F3607" s="33">
        <f t="shared" si="129"/>
        <v>22.912500000000001</v>
      </c>
      <c r="G3607" s="11"/>
      <c r="H3607" s="126" t="s">
        <v>3138</v>
      </c>
      <c r="I3607" s="32"/>
      <c r="J3607" s="124"/>
      <c r="K3607" s="120"/>
      <c r="M3607" s="117"/>
    </row>
    <row r="3608" spans="1:13" ht="14.25" customHeight="1" x14ac:dyDescent="0.3">
      <c r="A3608" s="3"/>
      <c r="B3608" s="11" t="s">
        <v>1812</v>
      </c>
      <c r="C3608" s="14"/>
      <c r="D3608" s="10" t="s">
        <v>6766</v>
      </c>
      <c r="E3608" s="93">
        <v>20.928000000000001</v>
      </c>
      <c r="F3608" s="33">
        <f t="shared" si="129"/>
        <v>31.392000000000003</v>
      </c>
      <c r="G3608" s="11"/>
      <c r="H3608" s="126" t="s">
        <v>3138</v>
      </c>
      <c r="I3608" s="32"/>
      <c r="J3608" s="124"/>
      <c r="K3608" s="120"/>
      <c r="M3608" s="117"/>
    </row>
    <row r="3609" spans="1:13" ht="14.25" customHeight="1" x14ac:dyDescent="0.3">
      <c r="A3609" s="3"/>
      <c r="B3609" s="11" t="s">
        <v>1813</v>
      </c>
      <c r="C3609" s="14"/>
      <c r="D3609" s="10" t="s">
        <v>6750</v>
      </c>
      <c r="E3609" s="93">
        <v>24.647000000000002</v>
      </c>
      <c r="F3609" s="33">
        <f t="shared" si="129"/>
        <v>36.970500000000001</v>
      </c>
      <c r="G3609" s="11"/>
      <c r="H3609" s="126" t="s">
        <v>3138</v>
      </c>
      <c r="I3609" s="32"/>
      <c r="J3609" s="124"/>
      <c r="K3609" s="120"/>
      <c r="M3609" s="117"/>
    </row>
    <row r="3610" spans="1:13" ht="14.25" customHeight="1" x14ac:dyDescent="0.3">
      <c r="A3610" s="3"/>
      <c r="B3610" s="11" t="s">
        <v>1814</v>
      </c>
      <c r="C3610" s="14"/>
      <c r="D3610" s="10" t="s">
        <v>6751</v>
      </c>
      <c r="E3610" s="93">
        <v>26.491</v>
      </c>
      <c r="F3610" s="33">
        <f t="shared" si="129"/>
        <v>39.736499999999999</v>
      </c>
      <c r="G3610" s="11"/>
      <c r="H3610" s="126" t="s">
        <v>3138</v>
      </c>
      <c r="I3610" s="32"/>
      <c r="J3610" s="124"/>
      <c r="K3610" s="120"/>
      <c r="M3610" s="117"/>
    </row>
    <row r="3611" spans="1:13" ht="14.25" customHeight="1" x14ac:dyDescent="0.3">
      <c r="A3611" s="3"/>
      <c r="B3611" s="11" t="s">
        <v>1815</v>
      </c>
      <c r="C3611" s="14"/>
      <c r="D3611" s="10" t="s">
        <v>6748</v>
      </c>
      <c r="E3611" s="93">
        <v>45.087000000000003</v>
      </c>
      <c r="F3611" s="33">
        <f t="shared" si="129"/>
        <v>67.630500000000012</v>
      </c>
      <c r="G3611" s="11"/>
      <c r="H3611" s="126" t="s">
        <v>3138</v>
      </c>
      <c r="I3611" s="32"/>
      <c r="J3611" s="124"/>
      <c r="K3611" s="120"/>
      <c r="M3611" s="117"/>
    </row>
    <row r="3612" spans="1:13" ht="14.25" customHeight="1" x14ac:dyDescent="0.3">
      <c r="A3612" s="3"/>
      <c r="B3612" s="11" t="s">
        <v>1816</v>
      </c>
      <c r="C3612" s="14"/>
      <c r="D3612" s="10" t="s">
        <v>6749</v>
      </c>
      <c r="E3612" s="93">
        <v>64.506</v>
      </c>
      <c r="F3612" s="33">
        <f t="shared" si="129"/>
        <v>96.759</v>
      </c>
      <c r="G3612" s="11"/>
      <c r="H3612" s="126" t="s">
        <v>3138</v>
      </c>
      <c r="I3612" s="32"/>
      <c r="J3612" s="124"/>
      <c r="K3612" s="120"/>
      <c r="M3612" s="117"/>
    </row>
    <row r="3613" spans="1:13" ht="14.25" customHeight="1" x14ac:dyDescent="0.3">
      <c r="A3613" s="3"/>
      <c r="B3613" s="11" t="s">
        <v>1817</v>
      </c>
      <c r="C3613" s="14"/>
      <c r="D3613" s="10" t="s">
        <v>6754</v>
      </c>
      <c r="E3613" s="93">
        <v>25.914000000000001</v>
      </c>
      <c r="F3613" s="33">
        <f t="shared" si="129"/>
        <v>38.871000000000002</v>
      </c>
      <c r="G3613" s="11"/>
      <c r="H3613" s="126" t="s">
        <v>3138</v>
      </c>
      <c r="I3613" s="32"/>
      <c r="J3613" s="124"/>
      <c r="K3613" s="120"/>
      <c r="M3613" s="117"/>
    </row>
    <row r="3614" spans="1:13" ht="14.25" customHeight="1" x14ac:dyDescent="0.3">
      <c r="A3614" s="3"/>
      <c r="B3614" s="11" t="s">
        <v>1818</v>
      </c>
      <c r="C3614" s="14"/>
      <c r="D3614" s="10" t="s">
        <v>6755</v>
      </c>
      <c r="E3614" s="93">
        <v>27.264000000000003</v>
      </c>
      <c r="F3614" s="33">
        <f t="shared" si="129"/>
        <v>40.896000000000001</v>
      </c>
      <c r="G3614" s="11"/>
      <c r="H3614" s="126" t="s">
        <v>3138</v>
      </c>
      <c r="I3614" s="32"/>
      <c r="J3614" s="124"/>
      <c r="K3614" s="120"/>
      <c r="M3614" s="117"/>
    </row>
    <row r="3615" spans="1:13" ht="14.25" customHeight="1" x14ac:dyDescent="0.3">
      <c r="A3615" s="3"/>
      <c r="B3615" s="11" t="s">
        <v>1819</v>
      </c>
      <c r="C3615" s="14"/>
      <c r="D3615" s="10" t="s">
        <v>6752</v>
      </c>
      <c r="E3615" s="93">
        <v>49.844999999999999</v>
      </c>
      <c r="F3615" s="33">
        <f t="shared" si="129"/>
        <v>74.767499999999998</v>
      </c>
      <c r="G3615" s="11"/>
      <c r="H3615" s="126" t="s">
        <v>3138</v>
      </c>
      <c r="I3615" s="32"/>
      <c r="J3615" s="124"/>
      <c r="K3615" s="120"/>
      <c r="M3615" s="117"/>
    </row>
    <row r="3616" spans="1:13" ht="14.25" customHeight="1" x14ac:dyDescent="0.3">
      <c r="A3616" s="3"/>
      <c r="B3616" s="11" t="s">
        <v>1820</v>
      </c>
      <c r="C3616" s="14"/>
      <c r="D3616" s="10" t="s">
        <v>6753</v>
      </c>
      <c r="E3616" s="93">
        <v>70.688000000000002</v>
      </c>
      <c r="F3616" s="33">
        <f t="shared" si="129"/>
        <v>106.03200000000001</v>
      </c>
      <c r="G3616" s="11"/>
      <c r="H3616" s="126" t="s">
        <v>3138</v>
      </c>
      <c r="I3616" s="32"/>
      <c r="J3616" s="124"/>
      <c r="K3616" s="120"/>
      <c r="M3616" s="117"/>
    </row>
    <row r="3617" spans="1:13" ht="14.25" customHeight="1" x14ac:dyDescent="0.3">
      <c r="A3617" s="3"/>
      <c r="B3617" s="11" t="s">
        <v>1821</v>
      </c>
      <c r="C3617" s="14"/>
      <c r="D3617" s="10" t="s">
        <v>6781</v>
      </c>
      <c r="E3617" s="93">
        <v>16.692</v>
      </c>
      <c r="F3617" s="33">
        <f t="shared" si="129"/>
        <v>25.038</v>
      </c>
      <c r="G3617" s="11"/>
      <c r="H3617" s="126" t="s">
        <v>3138</v>
      </c>
      <c r="I3617" s="32"/>
      <c r="J3617" s="124"/>
      <c r="K3617" s="120"/>
      <c r="M3617" s="117"/>
    </row>
    <row r="3618" spans="1:13" ht="14.25" customHeight="1" x14ac:dyDescent="0.3">
      <c r="A3618" s="3"/>
      <c r="B3618" s="11" t="s">
        <v>1822</v>
      </c>
      <c r="C3618" s="14"/>
      <c r="D3618" s="10" t="s">
        <v>6782</v>
      </c>
      <c r="E3618" s="93">
        <v>19.852</v>
      </c>
      <c r="F3618" s="33">
        <f t="shared" si="129"/>
        <v>29.777999999999999</v>
      </c>
      <c r="G3618" s="11"/>
      <c r="H3618" s="126" t="s">
        <v>3138</v>
      </c>
      <c r="I3618" s="32"/>
      <c r="J3618" s="124"/>
      <c r="K3618" s="120"/>
      <c r="M3618" s="117"/>
    </row>
    <row r="3619" spans="1:13" ht="14.25" customHeight="1" x14ac:dyDescent="0.3">
      <c r="A3619" s="3"/>
      <c r="B3619" s="11" t="s">
        <v>1823</v>
      </c>
      <c r="C3619" s="14"/>
      <c r="D3619" s="10" t="s">
        <v>6642</v>
      </c>
      <c r="E3619" s="93">
        <v>20.618000000000002</v>
      </c>
      <c r="F3619" s="33">
        <f t="shared" si="129"/>
        <v>30.927000000000003</v>
      </c>
      <c r="G3619" s="11"/>
      <c r="H3619" s="126" t="s">
        <v>3138</v>
      </c>
      <c r="I3619" s="32"/>
      <c r="J3619" s="124"/>
      <c r="K3619" s="120"/>
      <c r="M3619" s="117"/>
    </row>
    <row r="3620" spans="1:13" ht="14.25" customHeight="1" x14ac:dyDescent="0.3">
      <c r="A3620" s="3"/>
      <c r="B3620" s="11" t="s">
        <v>1824</v>
      </c>
      <c r="C3620" s="14"/>
      <c r="D3620" s="10" t="s">
        <v>6764</v>
      </c>
      <c r="E3620" s="93">
        <v>12.744</v>
      </c>
      <c r="F3620" s="33">
        <f t="shared" si="129"/>
        <v>19.116</v>
      </c>
      <c r="G3620" s="11"/>
      <c r="H3620" s="126" t="s">
        <v>3138</v>
      </c>
      <c r="I3620" s="32"/>
      <c r="J3620" s="124"/>
      <c r="K3620" s="120"/>
      <c r="M3620" s="117"/>
    </row>
    <row r="3621" spans="1:13" ht="14.25" customHeight="1" x14ac:dyDescent="0.3">
      <c r="A3621" s="3"/>
      <c r="B3621" s="11" t="s">
        <v>1825</v>
      </c>
      <c r="C3621" s="14"/>
      <c r="D3621" s="10" t="s">
        <v>6765</v>
      </c>
      <c r="E3621" s="93">
        <v>15.275</v>
      </c>
      <c r="F3621" s="33">
        <f t="shared" si="129"/>
        <v>22.912500000000001</v>
      </c>
      <c r="G3621" s="11"/>
      <c r="H3621" s="126" t="s">
        <v>3138</v>
      </c>
      <c r="I3621" s="32"/>
      <c r="J3621" s="124"/>
      <c r="K3621" s="120"/>
      <c r="M3621" s="117"/>
    </row>
    <row r="3622" spans="1:13" ht="14.25" customHeight="1" x14ac:dyDescent="0.3">
      <c r="A3622" s="3"/>
      <c r="B3622" s="11" t="s">
        <v>1826</v>
      </c>
      <c r="C3622" s="14"/>
      <c r="D3622" s="10" t="s">
        <v>6643</v>
      </c>
      <c r="E3622" s="93">
        <v>14.307</v>
      </c>
      <c r="F3622" s="33">
        <f t="shared" si="129"/>
        <v>21.4605</v>
      </c>
      <c r="G3622" s="11"/>
      <c r="H3622" s="126" t="s">
        <v>3138</v>
      </c>
      <c r="I3622" s="32"/>
      <c r="J3622" s="124"/>
      <c r="K3622" s="120"/>
      <c r="M3622" s="117"/>
    </row>
    <row r="3623" spans="1:13" ht="14.25" customHeight="1" x14ac:dyDescent="0.3">
      <c r="A3623" s="3"/>
      <c r="B3623" s="11" t="s">
        <v>1827</v>
      </c>
      <c r="C3623" s="14"/>
      <c r="D3623" s="10" t="s">
        <v>7964</v>
      </c>
      <c r="E3623" s="93">
        <v>41.465000000000003</v>
      </c>
      <c r="F3623" s="33">
        <f t="shared" si="129"/>
        <v>62.197500000000005</v>
      </c>
      <c r="G3623" s="11"/>
      <c r="H3623" s="126" t="s">
        <v>3138</v>
      </c>
      <c r="I3623" s="32"/>
      <c r="J3623" s="124"/>
      <c r="K3623" s="120"/>
      <c r="M3623" s="117"/>
    </row>
    <row r="3624" spans="1:13" ht="14.25" customHeight="1" x14ac:dyDescent="0.3">
      <c r="A3624" s="3"/>
      <c r="B3624" s="11" t="s">
        <v>1828</v>
      </c>
      <c r="C3624" s="14"/>
      <c r="D3624" s="10" t="s">
        <v>7965</v>
      </c>
      <c r="E3624" s="93">
        <v>65.164000000000001</v>
      </c>
      <c r="F3624" s="33">
        <f t="shared" si="129"/>
        <v>97.746000000000009</v>
      </c>
      <c r="G3624" s="11"/>
      <c r="H3624" s="126" t="s">
        <v>3138</v>
      </c>
      <c r="I3624" s="32"/>
      <c r="J3624" s="124"/>
      <c r="K3624" s="120"/>
      <c r="M3624" s="117"/>
    </row>
    <row r="3625" spans="1:13" ht="14.25" customHeight="1" x14ac:dyDescent="0.3">
      <c r="A3625" s="3"/>
      <c r="B3625" s="11" t="s">
        <v>1829</v>
      </c>
      <c r="C3625" s="14"/>
      <c r="D3625" s="10" t="s">
        <v>7963</v>
      </c>
      <c r="E3625" s="93">
        <v>95.88600000000001</v>
      </c>
      <c r="F3625" s="33">
        <f t="shared" si="129"/>
        <v>143.82900000000001</v>
      </c>
      <c r="G3625" s="11"/>
      <c r="H3625" s="126" t="s">
        <v>3138</v>
      </c>
      <c r="I3625" s="32"/>
      <c r="J3625" s="124"/>
      <c r="K3625" s="120"/>
      <c r="M3625" s="117"/>
    </row>
    <row r="3626" spans="1:13" ht="14.25" customHeight="1" x14ac:dyDescent="0.3">
      <c r="A3626" s="3"/>
      <c r="B3626" s="11" t="s">
        <v>1830</v>
      </c>
      <c r="C3626" s="14"/>
      <c r="D3626" s="10" t="e">
        <v>#N/A</v>
      </c>
      <c r="E3626" s="93" t="e">
        <v>#N/A</v>
      </c>
      <c r="F3626" s="33" t="e">
        <f t="shared" si="129"/>
        <v>#N/A</v>
      </c>
      <c r="G3626" s="11"/>
      <c r="H3626" s="126" t="e">
        <v>#N/A</v>
      </c>
      <c r="I3626" s="32"/>
      <c r="J3626" s="124"/>
      <c r="K3626" s="120"/>
      <c r="M3626" s="117"/>
    </row>
    <row r="3627" spans="1:13" ht="14.25" customHeight="1" x14ac:dyDescent="0.3">
      <c r="A3627" s="3"/>
      <c r="B3627" s="11" t="s">
        <v>1831</v>
      </c>
      <c r="C3627" s="14"/>
      <c r="D3627" s="10" t="s">
        <v>7141</v>
      </c>
      <c r="E3627" s="93">
        <v>78.192999999999998</v>
      </c>
      <c r="F3627" s="33">
        <f t="shared" si="129"/>
        <v>117.2895</v>
      </c>
      <c r="G3627" s="11"/>
      <c r="H3627" s="126" t="s">
        <v>3138</v>
      </c>
      <c r="I3627" s="32"/>
      <c r="J3627" s="124"/>
      <c r="K3627" s="120"/>
      <c r="M3627" s="117"/>
    </row>
    <row r="3628" spans="1:13" ht="14.25" customHeight="1" x14ac:dyDescent="0.3">
      <c r="A3628" s="3"/>
      <c r="B3628" s="11" t="s">
        <v>1832</v>
      </c>
      <c r="C3628" s="14"/>
      <c r="D3628" s="81" t="s">
        <v>7142</v>
      </c>
      <c r="E3628" s="93">
        <v>89.509</v>
      </c>
      <c r="F3628" s="33">
        <f t="shared" si="129"/>
        <v>134.26349999999999</v>
      </c>
      <c r="G3628" s="11"/>
      <c r="H3628" s="126" t="s">
        <v>3138</v>
      </c>
      <c r="I3628" s="32"/>
      <c r="J3628" s="124"/>
      <c r="K3628" s="120"/>
      <c r="M3628" s="117"/>
    </row>
    <row r="3629" spans="1:13" ht="14.25" customHeight="1" x14ac:dyDescent="0.3">
      <c r="B3629" s="11" t="s">
        <v>1833</v>
      </c>
      <c r="C3629" s="14"/>
      <c r="D3629" s="81" t="s">
        <v>7143</v>
      </c>
      <c r="E3629" s="93">
        <v>152.84399999999999</v>
      </c>
      <c r="F3629" s="33">
        <f t="shared" si="129"/>
        <v>229.26599999999999</v>
      </c>
      <c r="G3629" s="11"/>
      <c r="H3629" s="126" t="s">
        <v>3138</v>
      </c>
      <c r="I3629" s="32"/>
      <c r="J3629" s="124"/>
      <c r="K3629" s="120"/>
      <c r="M3629" s="117"/>
    </row>
    <row r="3630" spans="1:13" ht="14.25" customHeight="1" x14ac:dyDescent="0.25">
      <c r="A3630" s="16"/>
      <c r="B3630" s="17"/>
      <c r="C3630" s="18" t="s">
        <v>2177</v>
      </c>
      <c r="D3630" s="19"/>
      <c r="E3630" s="94" t="s">
        <v>3138</v>
      </c>
      <c r="F3630" s="34" t="str">
        <f t="shared" si="129"/>
        <v/>
      </c>
      <c r="G3630" s="17"/>
      <c r="H3630" s="126" t="s">
        <v>3138</v>
      </c>
      <c r="I3630" s="32"/>
      <c r="J3630" s="124"/>
      <c r="K3630" s="120"/>
      <c r="M3630" s="117"/>
    </row>
    <row r="3631" spans="1:13" ht="14.25" customHeight="1" x14ac:dyDescent="0.3">
      <c r="A3631" s="21"/>
      <c r="B3631" s="22" t="s">
        <v>2402</v>
      </c>
      <c r="C3631" s="23"/>
      <c r="D3631" s="24" t="s">
        <v>3130</v>
      </c>
      <c r="E3631" s="95" t="s">
        <v>3629</v>
      </c>
      <c r="F3631" s="35" t="str">
        <f t="shared" si="129"/>
        <v>VENTA</v>
      </c>
      <c r="G3631" s="22" t="s">
        <v>1965</v>
      </c>
      <c r="H3631" s="126" t="s">
        <v>3138</v>
      </c>
      <c r="I3631" s="32"/>
      <c r="J3631" s="124"/>
      <c r="K3631" s="120"/>
      <c r="M3631" s="117"/>
    </row>
    <row r="3632" spans="1:13" ht="14.25" customHeight="1" x14ac:dyDescent="0.3">
      <c r="B3632" s="11" t="s">
        <v>1207</v>
      </c>
      <c r="C3632" s="14"/>
      <c r="D3632" s="10" t="s">
        <v>4558</v>
      </c>
      <c r="E3632" s="93">
        <v>0.86299999999999999</v>
      </c>
      <c r="F3632" s="33">
        <f t="shared" si="129"/>
        <v>1.2945</v>
      </c>
      <c r="G3632" s="11">
        <v>100</v>
      </c>
      <c r="H3632" s="126" t="s">
        <v>3138</v>
      </c>
      <c r="I3632" s="32"/>
      <c r="J3632" s="124"/>
      <c r="K3632" s="120"/>
      <c r="M3632" s="117"/>
    </row>
    <row r="3633" spans="1:13" ht="14.25" customHeight="1" x14ac:dyDescent="0.3">
      <c r="B3633" s="11" t="s">
        <v>1208</v>
      </c>
      <c r="C3633" s="14"/>
      <c r="D3633" s="10" t="s">
        <v>4563</v>
      </c>
      <c r="E3633" s="93">
        <v>1.9480000000000002</v>
      </c>
      <c r="F3633" s="33">
        <f t="shared" si="129"/>
        <v>2.9220000000000002</v>
      </c>
      <c r="G3633" s="11">
        <v>100</v>
      </c>
      <c r="H3633" s="126" t="s">
        <v>3138</v>
      </c>
      <c r="I3633" s="32"/>
      <c r="J3633" s="124"/>
      <c r="K3633" s="120"/>
      <c r="M3633" s="117"/>
    </row>
    <row r="3634" spans="1:13" ht="14.25" customHeight="1" x14ac:dyDescent="0.3">
      <c r="B3634" s="11" t="s">
        <v>1209</v>
      </c>
      <c r="C3634" s="14"/>
      <c r="D3634" s="10" t="s">
        <v>4564</v>
      </c>
      <c r="E3634" s="93">
        <v>2.9790000000000001</v>
      </c>
      <c r="F3634" s="33">
        <f t="shared" si="129"/>
        <v>4.4685000000000006</v>
      </c>
      <c r="G3634" s="11">
        <v>100</v>
      </c>
      <c r="H3634" s="126" t="s">
        <v>3138</v>
      </c>
      <c r="I3634" s="32"/>
      <c r="J3634" s="124"/>
      <c r="K3634" s="120"/>
      <c r="M3634" s="117"/>
    </row>
    <row r="3635" spans="1:13" ht="14.25" customHeight="1" x14ac:dyDescent="0.3">
      <c r="B3635" s="11" t="s">
        <v>1210</v>
      </c>
      <c r="C3635" s="14"/>
      <c r="D3635" s="10" t="s">
        <v>4565</v>
      </c>
      <c r="E3635" s="93">
        <v>3.8150000000000004</v>
      </c>
      <c r="F3635" s="33">
        <f t="shared" si="129"/>
        <v>5.7225000000000001</v>
      </c>
      <c r="G3635" s="11">
        <v>100</v>
      </c>
      <c r="H3635" s="126" t="s">
        <v>3138</v>
      </c>
      <c r="I3635" s="32"/>
      <c r="J3635" s="124"/>
      <c r="K3635" s="120"/>
      <c r="M3635" s="117"/>
    </row>
    <row r="3636" spans="1:13" ht="14.25" customHeight="1" x14ac:dyDescent="0.3">
      <c r="B3636" s="11" t="s">
        <v>1211</v>
      </c>
      <c r="C3636" s="14"/>
      <c r="D3636" s="10" t="s">
        <v>4566</v>
      </c>
      <c r="E3636" s="93">
        <v>5.0070000000000006</v>
      </c>
      <c r="F3636" s="33">
        <f t="shared" si="129"/>
        <v>7.5105000000000004</v>
      </c>
      <c r="G3636" s="11">
        <v>100</v>
      </c>
      <c r="H3636" s="126" t="s">
        <v>3138</v>
      </c>
      <c r="I3636" s="32"/>
      <c r="J3636" s="124"/>
      <c r="K3636" s="120"/>
      <c r="M3636" s="117"/>
    </row>
    <row r="3637" spans="1:13" ht="14.25" customHeight="1" x14ac:dyDescent="0.3">
      <c r="B3637" s="11" t="s">
        <v>1212</v>
      </c>
      <c r="C3637" s="14"/>
      <c r="D3637" s="10" t="s">
        <v>4569</v>
      </c>
      <c r="E3637" s="93">
        <v>3.6480000000000001</v>
      </c>
      <c r="F3637" s="33">
        <f t="shared" si="129"/>
        <v>5.4720000000000004</v>
      </c>
      <c r="G3637" s="11">
        <v>100</v>
      </c>
      <c r="H3637" s="126" t="s">
        <v>3138</v>
      </c>
      <c r="I3637" s="32"/>
      <c r="J3637" s="124"/>
      <c r="K3637" s="120"/>
      <c r="M3637" s="117"/>
    </row>
    <row r="3638" spans="1:13" ht="14.25" customHeight="1" x14ac:dyDescent="0.3">
      <c r="B3638" s="11" t="s">
        <v>1213</v>
      </c>
      <c r="C3638" s="14"/>
      <c r="D3638" s="10" t="s">
        <v>4570</v>
      </c>
      <c r="E3638" s="93">
        <v>5.1050000000000004</v>
      </c>
      <c r="F3638" s="33">
        <f t="shared" si="129"/>
        <v>7.6575000000000006</v>
      </c>
      <c r="G3638" s="11">
        <v>100</v>
      </c>
      <c r="H3638" s="126" t="s">
        <v>3138</v>
      </c>
      <c r="I3638" s="32"/>
      <c r="J3638" s="124"/>
      <c r="K3638" s="120"/>
      <c r="M3638" s="117"/>
    </row>
    <row r="3639" spans="1:13" ht="14.25" customHeight="1" x14ac:dyDescent="0.3">
      <c r="B3639" s="11" t="s">
        <v>1214</v>
      </c>
      <c r="C3639" s="14"/>
      <c r="D3639" s="10" t="s">
        <v>4571</v>
      </c>
      <c r="E3639" s="93">
        <v>6.17</v>
      </c>
      <c r="F3639" s="33">
        <f t="shared" si="129"/>
        <v>9.254999999999999</v>
      </c>
      <c r="G3639" s="11">
        <v>100</v>
      </c>
      <c r="H3639" s="126" t="s">
        <v>3138</v>
      </c>
      <c r="I3639" s="32"/>
      <c r="J3639" s="124"/>
      <c r="K3639" s="120"/>
      <c r="M3639" s="117"/>
    </row>
    <row r="3640" spans="1:13" ht="14.25" customHeight="1" x14ac:dyDescent="0.3">
      <c r="B3640" s="11" t="s">
        <v>2637</v>
      </c>
      <c r="C3640" s="14"/>
      <c r="D3640" s="10" t="s">
        <v>4572</v>
      </c>
      <c r="E3640" s="93">
        <v>8.2539999999999996</v>
      </c>
      <c r="F3640" s="33">
        <f t="shared" si="129"/>
        <v>12.381</v>
      </c>
      <c r="G3640" s="11">
        <v>100</v>
      </c>
      <c r="H3640" s="126" t="s">
        <v>3138</v>
      </c>
      <c r="I3640" s="32"/>
      <c r="J3640" s="124"/>
      <c r="K3640" s="120"/>
      <c r="M3640" s="117"/>
    </row>
    <row r="3641" spans="1:13" ht="14.25" customHeight="1" x14ac:dyDescent="0.3">
      <c r="B3641" s="11" t="s">
        <v>1215</v>
      </c>
      <c r="C3641" s="14"/>
      <c r="D3641" s="10" t="s">
        <v>4573</v>
      </c>
      <c r="E3641" s="93">
        <v>9.2089999999999996</v>
      </c>
      <c r="F3641" s="33">
        <f t="shared" si="129"/>
        <v>13.813499999999999</v>
      </c>
      <c r="G3641" s="11">
        <v>100</v>
      </c>
      <c r="H3641" s="126" t="s">
        <v>3138</v>
      </c>
      <c r="I3641" s="32"/>
      <c r="J3641" s="124"/>
      <c r="K3641" s="120"/>
      <c r="M3641" s="117"/>
    </row>
    <row r="3642" spans="1:13" ht="14.25" customHeight="1" x14ac:dyDescent="0.3">
      <c r="B3642" s="11" t="s">
        <v>2639</v>
      </c>
      <c r="C3642" s="14"/>
      <c r="D3642" s="10" t="s">
        <v>4574</v>
      </c>
      <c r="E3642" s="93">
        <v>11.535</v>
      </c>
      <c r="F3642" s="33">
        <f t="shared" ref="F3642:F3708" si="130">IF(G3642="ENV.","VENTA",IF(B3642="","",E3642+E3642*A$2/100))</f>
        <v>17.302500000000002</v>
      </c>
      <c r="G3642" s="11">
        <v>100</v>
      </c>
      <c r="H3642" s="126" t="s">
        <v>3138</v>
      </c>
      <c r="I3642" s="32"/>
      <c r="J3642" s="124"/>
      <c r="K3642" s="120"/>
      <c r="M3642" s="117"/>
    </row>
    <row r="3643" spans="1:13" ht="14.25" customHeight="1" x14ac:dyDescent="0.3">
      <c r="B3643" s="11" t="s">
        <v>2641</v>
      </c>
      <c r="C3643" s="14"/>
      <c r="D3643" s="10" t="s">
        <v>4576</v>
      </c>
      <c r="E3643" s="93">
        <v>10.450000000000001</v>
      </c>
      <c r="F3643" s="33">
        <f t="shared" si="130"/>
        <v>15.675000000000001</v>
      </c>
      <c r="G3643" s="11">
        <v>100</v>
      </c>
      <c r="H3643" s="126" t="s">
        <v>3138</v>
      </c>
      <c r="I3643" s="32"/>
      <c r="J3643" s="124"/>
      <c r="K3643" s="120"/>
      <c r="M3643" s="117"/>
    </row>
    <row r="3644" spans="1:13" ht="14.25" customHeight="1" x14ac:dyDescent="0.3">
      <c r="B3644" s="11" t="s">
        <v>2643</v>
      </c>
      <c r="C3644" s="14"/>
      <c r="D3644" s="10" t="s">
        <v>4577</v>
      </c>
      <c r="E3644" s="93">
        <v>13.430000000000001</v>
      </c>
      <c r="F3644" s="33">
        <f t="shared" si="130"/>
        <v>20.145000000000003</v>
      </c>
      <c r="G3644" s="11">
        <v>100</v>
      </c>
      <c r="H3644" s="126" t="s">
        <v>3138</v>
      </c>
      <c r="I3644" s="32"/>
      <c r="J3644" s="124"/>
      <c r="K3644" s="120"/>
      <c r="M3644" s="117"/>
    </row>
    <row r="3645" spans="1:13" ht="14.25" customHeight="1" x14ac:dyDescent="0.3">
      <c r="A3645" s="3"/>
      <c r="B3645" s="11" t="s">
        <v>2645</v>
      </c>
      <c r="C3645" s="14"/>
      <c r="D3645" s="10" t="s">
        <v>4578</v>
      </c>
      <c r="E3645" s="93">
        <v>15.653</v>
      </c>
      <c r="F3645" s="33">
        <f t="shared" si="130"/>
        <v>23.479500000000002</v>
      </c>
      <c r="G3645" s="11">
        <v>100</v>
      </c>
      <c r="H3645" s="126" t="s">
        <v>3138</v>
      </c>
      <c r="I3645" s="32"/>
      <c r="J3645" s="124"/>
      <c r="K3645" s="120"/>
      <c r="M3645" s="117"/>
    </row>
    <row r="3646" spans="1:13" ht="14.25" customHeight="1" x14ac:dyDescent="0.3">
      <c r="A3646" s="3"/>
      <c r="B3646" s="11" t="s">
        <v>2647</v>
      </c>
      <c r="C3646" s="14"/>
      <c r="D3646" s="10" t="s">
        <v>4579</v>
      </c>
      <c r="E3646" s="93">
        <v>17.966000000000001</v>
      </c>
      <c r="F3646" s="33">
        <f t="shared" si="130"/>
        <v>26.949000000000002</v>
      </c>
      <c r="G3646" s="11">
        <v>100</v>
      </c>
      <c r="H3646" s="126" t="s">
        <v>3138</v>
      </c>
      <c r="I3646" s="32"/>
      <c r="J3646" s="124"/>
      <c r="K3646" s="120"/>
      <c r="M3646" s="117"/>
    </row>
    <row r="3647" spans="1:13" ht="14.25" customHeight="1" x14ac:dyDescent="0.3">
      <c r="A3647" s="3"/>
      <c r="B3647" s="11" t="s">
        <v>1216</v>
      </c>
      <c r="C3647" s="14"/>
      <c r="D3647" s="10" t="s">
        <v>4867</v>
      </c>
      <c r="E3647" s="93">
        <v>8.6199999999999999E-2</v>
      </c>
      <c r="F3647" s="33">
        <f t="shared" si="130"/>
        <v>0.1293</v>
      </c>
      <c r="G3647" s="11">
        <v>100</v>
      </c>
      <c r="H3647" s="126" t="s">
        <v>3138</v>
      </c>
      <c r="I3647" s="32"/>
      <c r="J3647" s="124"/>
      <c r="K3647" s="120"/>
      <c r="M3647" s="117"/>
    </row>
    <row r="3648" spans="1:13" ht="14.25" customHeight="1" x14ac:dyDescent="0.3">
      <c r="A3648" s="3"/>
      <c r="B3648" s="11" t="s">
        <v>1217</v>
      </c>
      <c r="C3648" s="14"/>
      <c r="D3648" s="10" t="s">
        <v>4584</v>
      </c>
      <c r="E3648" s="93">
        <v>1.9480000000000002</v>
      </c>
      <c r="F3648" s="33">
        <f t="shared" si="130"/>
        <v>2.9220000000000002</v>
      </c>
      <c r="G3648" s="11">
        <v>100</v>
      </c>
      <c r="H3648" s="126" t="s">
        <v>3138</v>
      </c>
      <c r="I3648" s="32"/>
      <c r="J3648" s="124"/>
      <c r="K3648" s="120"/>
      <c r="M3648" s="117"/>
    </row>
    <row r="3649" spans="1:13" ht="14.25" customHeight="1" x14ac:dyDescent="0.3">
      <c r="A3649" s="3"/>
      <c r="B3649" s="11" t="s">
        <v>1218</v>
      </c>
      <c r="C3649" s="14"/>
      <c r="D3649" s="10" t="s">
        <v>4585</v>
      </c>
      <c r="E3649" s="93">
        <v>2.9790000000000001</v>
      </c>
      <c r="F3649" s="33">
        <f t="shared" si="130"/>
        <v>4.4685000000000006</v>
      </c>
      <c r="G3649" s="11">
        <v>100</v>
      </c>
      <c r="H3649" s="126" t="s">
        <v>3138</v>
      </c>
      <c r="I3649" s="32"/>
      <c r="J3649" s="124"/>
      <c r="K3649" s="120"/>
      <c r="M3649" s="117"/>
    </row>
    <row r="3650" spans="1:13" ht="14.25" customHeight="1" x14ac:dyDescent="0.3">
      <c r="A3650" s="3"/>
      <c r="B3650" s="11" t="s">
        <v>1219</v>
      </c>
      <c r="C3650" s="14"/>
      <c r="D3650" s="10" t="s">
        <v>4586</v>
      </c>
      <c r="E3650" s="93">
        <v>3.8150000000000004</v>
      </c>
      <c r="F3650" s="33">
        <f t="shared" si="130"/>
        <v>5.7225000000000001</v>
      </c>
      <c r="G3650" s="11">
        <v>100</v>
      </c>
      <c r="H3650" s="126" t="s">
        <v>3138</v>
      </c>
      <c r="I3650" s="32"/>
      <c r="J3650" s="124"/>
      <c r="K3650" s="120"/>
      <c r="M3650" s="117"/>
    </row>
    <row r="3651" spans="1:13" ht="14.25" customHeight="1" x14ac:dyDescent="0.3">
      <c r="A3651" s="3"/>
      <c r="B3651" s="11" t="s">
        <v>1220</v>
      </c>
      <c r="C3651" s="14"/>
      <c r="D3651" s="10" t="s">
        <v>4587</v>
      </c>
      <c r="E3651" s="93">
        <v>5.0070000000000006</v>
      </c>
      <c r="F3651" s="33">
        <f t="shared" si="130"/>
        <v>7.5105000000000004</v>
      </c>
      <c r="G3651" s="11">
        <v>100</v>
      </c>
      <c r="H3651" s="126" t="s">
        <v>3138</v>
      </c>
      <c r="I3651" s="32"/>
      <c r="J3651" s="124"/>
      <c r="K3651" s="120"/>
      <c r="M3651" s="117"/>
    </row>
    <row r="3652" spans="1:13" ht="14.25" customHeight="1" x14ac:dyDescent="0.3">
      <c r="A3652" s="3"/>
      <c r="B3652" s="11" t="s">
        <v>1221</v>
      </c>
      <c r="C3652" s="14"/>
      <c r="D3652" s="10" t="s">
        <v>4588</v>
      </c>
      <c r="E3652" s="93">
        <v>3.6480000000000001</v>
      </c>
      <c r="F3652" s="33">
        <f t="shared" si="130"/>
        <v>5.4720000000000004</v>
      </c>
      <c r="G3652" s="11">
        <v>100</v>
      </c>
      <c r="H3652" s="126" t="s">
        <v>3138</v>
      </c>
      <c r="I3652" s="32"/>
      <c r="J3652" s="124"/>
      <c r="K3652" s="120"/>
      <c r="M3652" s="117"/>
    </row>
    <row r="3653" spans="1:13" ht="14.25" customHeight="1" x14ac:dyDescent="0.3">
      <c r="A3653" s="3"/>
      <c r="B3653" s="11" t="s">
        <v>1222</v>
      </c>
      <c r="C3653" s="14"/>
      <c r="D3653" s="10" t="s">
        <v>4589</v>
      </c>
      <c r="E3653" s="93">
        <v>5.1050000000000004</v>
      </c>
      <c r="F3653" s="33">
        <f t="shared" si="130"/>
        <v>7.6575000000000006</v>
      </c>
      <c r="G3653" s="11">
        <v>100</v>
      </c>
      <c r="H3653" s="126" t="s">
        <v>3138</v>
      </c>
      <c r="I3653" s="32"/>
      <c r="J3653" s="124"/>
      <c r="K3653" s="120"/>
      <c r="M3653" s="117"/>
    </row>
    <row r="3654" spans="1:13" ht="14.25" customHeight="1" x14ac:dyDescent="0.3">
      <c r="A3654" s="3"/>
      <c r="B3654" s="11" t="s">
        <v>1223</v>
      </c>
      <c r="C3654" s="14"/>
      <c r="D3654" s="10" t="s">
        <v>4590</v>
      </c>
      <c r="E3654" s="93">
        <v>6.17</v>
      </c>
      <c r="F3654" s="33">
        <f t="shared" si="130"/>
        <v>9.254999999999999</v>
      </c>
      <c r="G3654" s="11">
        <v>100</v>
      </c>
      <c r="H3654" s="126" t="s">
        <v>3138</v>
      </c>
      <c r="I3654" s="32"/>
      <c r="J3654" s="124"/>
      <c r="K3654" s="120"/>
      <c r="M3654" s="117"/>
    </row>
    <row r="3655" spans="1:13" ht="14.25" customHeight="1" x14ac:dyDescent="0.3">
      <c r="A3655" s="3"/>
      <c r="B3655" s="11" t="s">
        <v>2636</v>
      </c>
      <c r="C3655" s="14"/>
      <c r="D3655" s="10" t="s">
        <v>4591</v>
      </c>
      <c r="E3655" s="93">
        <v>8.2539999999999996</v>
      </c>
      <c r="F3655" s="33">
        <f t="shared" si="130"/>
        <v>12.381</v>
      </c>
      <c r="G3655" s="11">
        <v>100</v>
      </c>
      <c r="H3655" s="126" t="s">
        <v>3138</v>
      </c>
      <c r="I3655" s="32"/>
      <c r="J3655" s="124"/>
      <c r="K3655" s="120"/>
      <c r="M3655" s="117"/>
    </row>
    <row r="3656" spans="1:13" ht="14.25" customHeight="1" x14ac:dyDescent="0.3">
      <c r="A3656" s="3"/>
      <c r="B3656" s="11" t="s">
        <v>1224</v>
      </c>
      <c r="C3656" s="14"/>
      <c r="D3656" s="10" t="s">
        <v>4592</v>
      </c>
      <c r="E3656" s="93">
        <v>9.2089999999999996</v>
      </c>
      <c r="F3656" s="33">
        <f t="shared" si="130"/>
        <v>13.813499999999999</v>
      </c>
      <c r="G3656" s="11">
        <v>100</v>
      </c>
      <c r="H3656" s="126" t="s">
        <v>3138</v>
      </c>
      <c r="I3656" s="32"/>
      <c r="J3656" s="124"/>
      <c r="K3656" s="120"/>
      <c r="M3656" s="117"/>
    </row>
    <row r="3657" spans="1:13" ht="14.25" customHeight="1" x14ac:dyDescent="0.3">
      <c r="A3657" s="3"/>
      <c r="B3657" s="11" t="s">
        <v>2638</v>
      </c>
      <c r="C3657" s="14"/>
      <c r="D3657" s="10" t="s">
        <v>4593</v>
      </c>
      <c r="E3657" s="93">
        <v>11.535</v>
      </c>
      <c r="F3657" s="33">
        <f t="shared" si="130"/>
        <v>17.302500000000002</v>
      </c>
      <c r="G3657" s="11">
        <v>100</v>
      </c>
      <c r="H3657" s="126" t="s">
        <v>3138</v>
      </c>
      <c r="I3657" s="32"/>
      <c r="J3657" s="124"/>
      <c r="K3657" s="120"/>
      <c r="M3657" s="117"/>
    </row>
    <row r="3658" spans="1:13" ht="14.25" customHeight="1" x14ac:dyDescent="0.3">
      <c r="A3658" s="3"/>
      <c r="B3658" s="11" t="s">
        <v>2640</v>
      </c>
      <c r="C3658" s="14"/>
      <c r="D3658" s="10" t="s">
        <v>4574</v>
      </c>
      <c r="E3658" s="93">
        <v>10.450000000000001</v>
      </c>
      <c r="F3658" s="33">
        <f t="shared" si="130"/>
        <v>15.675000000000001</v>
      </c>
      <c r="G3658" s="11">
        <v>100</v>
      </c>
      <c r="H3658" s="126" t="s">
        <v>3138</v>
      </c>
      <c r="I3658" s="32"/>
      <c r="J3658" s="124"/>
      <c r="K3658" s="120"/>
      <c r="M3658" s="117"/>
    </row>
    <row r="3659" spans="1:13" ht="14.25" customHeight="1" x14ac:dyDescent="0.3">
      <c r="A3659" s="3"/>
      <c r="B3659" s="11" t="s">
        <v>2642</v>
      </c>
      <c r="C3659" s="14"/>
      <c r="D3659" s="10" t="s">
        <v>4594</v>
      </c>
      <c r="E3659" s="93">
        <v>13.430000000000001</v>
      </c>
      <c r="F3659" s="33">
        <f t="shared" si="130"/>
        <v>20.145000000000003</v>
      </c>
      <c r="G3659" s="11">
        <v>100</v>
      </c>
      <c r="H3659" s="126" t="s">
        <v>3138</v>
      </c>
      <c r="I3659" s="32"/>
      <c r="J3659" s="124"/>
      <c r="K3659" s="120"/>
      <c r="M3659" s="117"/>
    </row>
    <row r="3660" spans="1:13" ht="14.25" customHeight="1" x14ac:dyDescent="0.3">
      <c r="A3660" s="3"/>
      <c r="B3660" s="11" t="s">
        <v>2644</v>
      </c>
      <c r="C3660" s="14"/>
      <c r="D3660" s="10" t="s">
        <v>4595</v>
      </c>
      <c r="E3660" s="93">
        <v>15.653</v>
      </c>
      <c r="F3660" s="33">
        <f t="shared" si="130"/>
        <v>23.479500000000002</v>
      </c>
      <c r="G3660" s="11">
        <v>100</v>
      </c>
      <c r="H3660" s="126" t="s">
        <v>3138</v>
      </c>
      <c r="I3660" s="32"/>
      <c r="J3660" s="124"/>
      <c r="K3660" s="120"/>
      <c r="M3660" s="117"/>
    </row>
    <row r="3661" spans="1:13" ht="14.25" customHeight="1" x14ac:dyDescent="0.3">
      <c r="B3661" s="11" t="s">
        <v>2646</v>
      </c>
      <c r="C3661" s="14"/>
      <c r="D3661" s="10" t="s">
        <v>4596</v>
      </c>
      <c r="E3661" s="93">
        <v>17.966000000000001</v>
      </c>
      <c r="F3661" s="33">
        <f t="shared" si="130"/>
        <v>26.949000000000002</v>
      </c>
      <c r="G3661" s="11">
        <v>100</v>
      </c>
      <c r="H3661" s="126" t="s">
        <v>3138</v>
      </c>
      <c r="I3661" s="32"/>
      <c r="J3661" s="124"/>
      <c r="K3661" s="120"/>
      <c r="M3661" s="117"/>
    </row>
    <row r="3662" spans="1:13" ht="14.25" customHeight="1" x14ac:dyDescent="0.3">
      <c r="B3662" s="82"/>
      <c r="C3662" s="85"/>
      <c r="D3662" s="81"/>
      <c r="F3662" s="93"/>
      <c r="G3662" s="82"/>
      <c r="H3662" s="126" t="s">
        <v>3138</v>
      </c>
      <c r="I3662" s="32"/>
      <c r="J3662" s="124"/>
      <c r="K3662" s="120"/>
      <c r="M3662" s="117"/>
    </row>
    <row r="3663" spans="1:13" ht="14.25" customHeight="1" x14ac:dyDescent="0.25">
      <c r="A3663" s="16"/>
      <c r="B3663" s="17"/>
      <c r="C3663" s="18" t="s">
        <v>2178</v>
      </c>
      <c r="D3663" s="19"/>
      <c r="E3663" s="94" t="s">
        <v>3138</v>
      </c>
      <c r="F3663" s="34" t="str">
        <f t="shared" si="130"/>
        <v/>
      </c>
      <c r="G3663" s="17"/>
      <c r="H3663" s="126" t="s">
        <v>3138</v>
      </c>
      <c r="I3663" s="32"/>
      <c r="J3663" s="124"/>
      <c r="K3663" s="120"/>
      <c r="M3663" s="117"/>
    </row>
    <row r="3664" spans="1:13" ht="14.25" customHeight="1" x14ac:dyDescent="0.3">
      <c r="A3664" s="21"/>
      <c r="B3664" s="22" t="s">
        <v>2402</v>
      </c>
      <c r="C3664" s="23"/>
      <c r="D3664" s="24" t="s">
        <v>3130</v>
      </c>
      <c r="E3664" s="95" t="s">
        <v>3629</v>
      </c>
      <c r="F3664" s="35" t="str">
        <f t="shared" si="130"/>
        <v>VENTA</v>
      </c>
      <c r="G3664" s="22" t="s">
        <v>1965</v>
      </c>
      <c r="H3664" s="126" t="s">
        <v>3138</v>
      </c>
      <c r="I3664" s="32"/>
      <c r="J3664" s="124"/>
      <c r="K3664" s="120"/>
      <c r="M3664" s="117"/>
    </row>
    <row r="3665" spans="1:13" ht="14.25" customHeight="1" x14ac:dyDescent="0.3">
      <c r="B3665" s="11" t="s">
        <v>1225</v>
      </c>
      <c r="C3665" s="14"/>
      <c r="D3665" s="10" t="s">
        <v>4575</v>
      </c>
      <c r="E3665" s="93">
        <v>477.93400000000003</v>
      </c>
      <c r="F3665" s="33">
        <f t="shared" si="130"/>
        <v>716.90100000000007</v>
      </c>
      <c r="G3665" s="11"/>
      <c r="H3665" s="126" t="s">
        <v>7532</v>
      </c>
      <c r="I3665" s="32"/>
      <c r="J3665" s="124"/>
      <c r="K3665" s="120"/>
      <c r="M3665" s="117"/>
    </row>
    <row r="3666" spans="1:13" ht="14.25" customHeight="1" x14ac:dyDescent="0.3">
      <c r="B3666" s="11" t="s">
        <v>1226</v>
      </c>
      <c r="C3666" s="14"/>
      <c r="D3666" s="10" t="s">
        <v>4580</v>
      </c>
      <c r="E3666" s="93">
        <v>584.36200000000008</v>
      </c>
      <c r="F3666" s="33">
        <f t="shared" si="130"/>
        <v>876.54300000000012</v>
      </c>
      <c r="G3666" s="11"/>
      <c r="H3666" s="126" t="s">
        <v>7532</v>
      </c>
      <c r="I3666" s="32"/>
      <c r="J3666" s="124"/>
      <c r="K3666" s="120"/>
      <c r="M3666" s="117"/>
    </row>
    <row r="3667" spans="1:13" ht="14.25" customHeight="1" x14ac:dyDescent="0.3">
      <c r="B3667" s="11" t="s">
        <v>1227</v>
      </c>
      <c r="C3667" s="14"/>
      <c r="D3667" s="10" t="s">
        <v>4552</v>
      </c>
      <c r="E3667" s="93">
        <v>691.28800000000001</v>
      </c>
      <c r="F3667" s="33">
        <f t="shared" si="130"/>
        <v>1036.932</v>
      </c>
      <c r="G3667" s="11"/>
      <c r="H3667" s="126" t="s">
        <v>7532</v>
      </c>
      <c r="I3667" s="32"/>
      <c r="J3667" s="124"/>
      <c r="K3667" s="120"/>
      <c r="M3667" s="117"/>
    </row>
    <row r="3668" spans="1:13" ht="14.25" customHeight="1" x14ac:dyDescent="0.3">
      <c r="B3668" s="11" t="s">
        <v>1228</v>
      </c>
      <c r="C3668" s="14"/>
      <c r="D3668" s="10" t="s">
        <v>6983</v>
      </c>
      <c r="E3668" s="93">
        <v>252.71300000000002</v>
      </c>
      <c r="F3668" s="33">
        <f t="shared" si="130"/>
        <v>379.06950000000006</v>
      </c>
      <c r="G3668" s="11">
        <v>1</v>
      </c>
      <c r="H3668" s="126" t="s">
        <v>7534</v>
      </c>
      <c r="I3668" s="32"/>
      <c r="J3668" s="124"/>
      <c r="K3668" s="120"/>
      <c r="M3668" s="117"/>
    </row>
    <row r="3669" spans="1:13" ht="14.25" customHeight="1" x14ac:dyDescent="0.25">
      <c r="A3669" s="16"/>
      <c r="B3669" s="17"/>
      <c r="C3669" s="18" t="s">
        <v>2179</v>
      </c>
      <c r="D3669" s="19"/>
      <c r="E3669" s="94" t="s">
        <v>3138</v>
      </c>
      <c r="F3669" s="34" t="str">
        <f>IF(G3669="ENV.","VENTA",IF(B3669="","",E3669+E3669*A$2/100))</f>
        <v/>
      </c>
      <c r="G3669" s="17"/>
      <c r="H3669" s="126" t="s">
        <v>3138</v>
      </c>
      <c r="I3669" s="32"/>
      <c r="J3669" s="124"/>
      <c r="K3669" s="120"/>
      <c r="M3669" s="117"/>
    </row>
    <row r="3670" spans="1:13" ht="14.25" customHeight="1" x14ac:dyDescent="0.3">
      <c r="A3670" s="21"/>
      <c r="B3670" s="22" t="s">
        <v>2402</v>
      </c>
      <c r="C3670" s="23"/>
      <c r="D3670" s="24" t="s">
        <v>3130</v>
      </c>
      <c r="E3670" s="95" t="s">
        <v>3629</v>
      </c>
      <c r="F3670" s="35" t="str">
        <f>IF(G3670="ENV.","VENTA",IF(B3670="","",E3670+E3670*A$2/100))</f>
        <v>VENTA</v>
      </c>
      <c r="G3670" s="22" t="s">
        <v>1965</v>
      </c>
      <c r="H3670" s="126" t="s">
        <v>3138</v>
      </c>
      <c r="I3670" s="32"/>
      <c r="J3670" s="124"/>
      <c r="K3670" s="120"/>
      <c r="M3670" s="117"/>
    </row>
    <row r="3671" spans="1:13" ht="14.25" customHeight="1" x14ac:dyDescent="0.3">
      <c r="B3671" s="11" t="s">
        <v>3138</v>
      </c>
      <c r="C3671" s="14"/>
      <c r="D3671" s="10" t="s">
        <v>3138</v>
      </c>
      <c r="E3671" s="93" t="s">
        <v>3138</v>
      </c>
      <c r="F3671" s="33" t="str">
        <f>IF(G3671="ENV.","VENTA",IF(B3671="","",E3671+E3671*A$2/100))</f>
        <v/>
      </c>
      <c r="G3671" s="11"/>
      <c r="H3671" s="126" t="s">
        <v>3138</v>
      </c>
      <c r="I3671" s="32"/>
      <c r="J3671" s="124"/>
      <c r="K3671" s="120"/>
      <c r="M3671" s="117"/>
    </row>
    <row r="3672" spans="1:13" ht="14.25" customHeight="1" x14ac:dyDescent="0.3">
      <c r="B3672" s="11" t="s">
        <v>1229</v>
      </c>
      <c r="C3672" s="14"/>
      <c r="D3672" s="10" t="s">
        <v>7515</v>
      </c>
      <c r="E3672" s="93">
        <v>552</v>
      </c>
      <c r="F3672" s="33">
        <f>IF(G3672="ENV.","VENTA",IF(B3672="","",E3672+E3672*A$2/100))</f>
        <v>828</v>
      </c>
      <c r="G3672" s="11">
        <v>1</v>
      </c>
      <c r="H3672" s="126" t="s">
        <v>8135</v>
      </c>
      <c r="I3672" s="32"/>
      <c r="J3672" s="124"/>
      <c r="K3672" s="120"/>
      <c r="M3672" s="117"/>
    </row>
    <row r="3673" spans="1:13" ht="14.25" customHeight="1" x14ac:dyDescent="0.3">
      <c r="B3673" s="11" t="s">
        <v>3138</v>
      </c>
      <c r="C3673" s="14"/>
      <c r="D3673" s="10" t="s">
        <v>3138</v>
      </c>
      <c r="E3673" s="93" t="s">
        <v>3138</v>
      </c>
      <c r="F3673" s="33" t="str">
        <f>IF(G3673="ENV.","VENTA",IF(B3673="","",E3673+E3673*A$2/100))</f>
        <v/>
      </c>
      <c r="G3673" s="11"/>
      <c r="H3673" s="126" t="s">
        <v>3138</v>
      </c>
      <c r="I3673" s="32"/>
      <c r="J3673" s="124"/>
      <c r="K3673" s="120"/>
      <c r="M3673" s="117"/>
    </row>
    <row r="3674" spans="1:13" ht="14.25" customHeight="1" x14ac:dyDescent="0.25">
      <c r="A3674" s="16"/>
      <c r="B3674" s="17"/>
      <c r="C3674" s="18" t="s">
        <v>7679</v>
      </c>
      <c r="D3674" s="19"/>
      <c r="E3674" s="94" t="s">
        <v>3138</v>
      </c>
      <c r="F3674" s="34" t="str">
        <f t="shared" si="130"/>
        <v/>
      </c>
      <c r="G3674" s="17"/>
      <c r="H3674" s="126" t="s">
        <v>3138</v>
      </c>
      <c r="I3674" s="32"/>
      <c r="J3674" s="124"/>
      <c r="K3674" s="120"/>
      <c r="M3674" s="117"/>
    </row>
    <row r="3675" spans="1:13" ht="14.25" customHeight="1" x14ac:dyDescent="0.3">
      <c r="A3675" s="21"/>
      <c r="B3675" s="22" t="s">
        <v>2402</v>
      </c>
      <c r="C3675" s="23"/>
      <c r="D3675" s="24" t="s">
        <v>3130</v>
      </c>
      <c r="E3675" s="95" t="s">
        <v>3629</v>
      </c>
      <c r="F3675" s="35" t="str">
        <f t="shared" si="130"/>
        <v>VENTA</v>
      </c>
      <c r="G3675" s="22" t="s">
        <v>1965</v>
      </c>
      <c r="H3675" s="126" t="s">
        <v>3138</v>
      </c>
      <c r="I3675" s="32"/>
      <c r="J3675" s="124"/>
      <c r="K3675" s="120"/>
      <c r="M3675" s="117"/>
    </row>
    <row r="3676" spans="1:13" ht="14.25" customHeight="1" x14ac:dyDescent="0.3">
      <c r="B3676" s="11" t="s">
        <v>5561</v>
      </c>
      <c r="C3676" s="14"/>
      <c r="D3676" s="10" t="s">
        <v>7658</v>
      </c>
      <c r="E3676" s="93">
        <v>4843.9290000000001</v>
      </c>
      <c r="F3676" s="33">
        <f t="shared" si="130"/>
        <v>7265.8935000000001</v>
      </c>
      <c r="G3676" s="11"/>
      <c r="H3676" s="126" t="s">
        <v>7535</v>
      </c>
      <c r="I3676" s="32"/>
      <c r="J3676" s="124"/>
      <c r="K3676" s="120"/>
      <c r="M3676" s="117"/>
    </row>
    <row r="3677" spans="1:13" ht="14.25" customHeight="1" x14ac:dyDescent="0.3">
      <c r="B3677" s="11" t="s">
        <v>5562</v>
      </c>
      <c r="C3677" s="14"/>
      <c r="D3677" s="10" t="s">
        <v>7659</v>
      </c>
      <c r="E3677" s="93">
        <v>5205.6720000000005</v>
      </c>
      <c r="F3677" s="33">
        <f t="shared" si="130"/>
        <v>7808.5080000000007</v>
      </c>
      <c r="G3677" s="11">
        <v>1</v>
      </c>
      <c r="H3677" s="126" t="s">
        <v>7535</v>
      </c>
      <c r="I3677" s="32"/>
      <c r="J3677" s="124"/>
      <c r="K3677" s="120"/>
      <c r="M3677" s="117"/>
    </row>
    <row r="3678" spans="1:13" ht="14.25" customHeight="1" x14ac:dyDescent="0.3">
      <c r="B3678" s="11" t="s">
        <v>5563</v>
      </c>
      <c r="C3678" s="14"/>
      <c r="D3678" s="10" t="s">
        <v>7660</v>
      </c>
      <c r="E3678" s="93">
        <v>5205.6720000000005</v>
      </c>
      <c r="F3678" s="33">
        <f t="shared" si="130"/>
        <v>7808.5080000000007</v>
      </c>
      <c r="G3678" s="11"/>
      <c r="H3678" s="126" t="s">
        <v>7535</v>
      </c>
      <c r="I3678" s="32"/>
      <c r="J3678" s="124"/>
      <c r="K3678" s="120"/>
      <c r="M3678" s="117"/>
    </row>
    <row r="3679" spans="1:13" ht="14.25" customHeight="1" x14ac:dyDescent="0.25">
      <c r="A3679" s="16"/>
      <c r="B3679" s="17"/>
      <c r="C3679" s="18" t="s">
        <v>2180</v>
      </c>
      <c r="D3679" s="19"/>
      <c r="E3679" s="94" t="s">
        <v>3138</v>
      </c>
      <c r="F3679" s="34" t="str">
        <f t="shared" si="130"/>
        <v/>
      </c>
      <c r="G3679" s="17"/>
      <c r="H3679" s="126" t="s">
        <v>3138</v>
      </c>
      <c r="I3679" s="32"/>
      <c r="J3679" s="124"/>
      <c r="K3679" s="120"/>
      <c r="M3679" s="117"/>
    </row>
    <row r="3680" spans="1:13" ht="14.25" customHeight="1" x14ac:dyDescent="0.3">
      <c r="B3680" s="63" t="s">
        <v>6494</v>
      </c>
      <c r="C3680" s="67"/>
      <c r="D3680" s="62" t="s">
        <v>6499</v>
      </c>
      <c r="E3680" s="93">
        <v>263.75400000000002</v>
      </c>
      <c r="F3680" s="74">
        <f>IF(G3680="ENV.","VENTA",IF(B3680="","",E3680+E3680*A$2/100))</f>
        <v>395.63100000000003</v>
      </c>
      <c r="G3680" s="63">
        <v>1</v>
      </c>
      <c r="H3680" s="126" t="s">
        <v>3138</v>
      </c>
      <c r="I3680" s="32"/>
      <c r="J3680" s="124"/>
      <c r="K3680" s="120"/>
      <c r="M3680" s="117"/>
    </row>
    <row r="3681" spans="1:13" ht="14.25" customHeight="1" x14ac:dyDescent="0.3">
      <c r="B3681" s="63" t="s">
        <v>6493</v>
      </c>
      <c r="C3681" s="67"/>
      <c r="D3681" s="62" t="s">
        <v>6498</v>
      </c>
      <c r="E3681" s="93">
        <v>280.59700000000004</v>
      </c>
      <c r="F3681" s="74">
        <f>IF(G3681="ENV.","VENTA",IF(B3681="","",E3681+E3681*A$2/100))</f>
        <v>420.89550000000008</v>
      </c>
      <c r="G3681" s="63">
        <v>1</v>
      </c>
      <c r="H3681" s="126" t="s">
        <v>3138</v>
      </c>
      <c r="I3681" s="32"/>
      <c r="J3681" s="124"/>
      <c r="K3681" s="120"/>
      <c r="M3681" s="117"/>
    </row>
    <row r="3682" spans="1:13" ht="14.25" customHeight="1" x14ac:dyDescent="0.3">
      <c r="B3682" s="11" t="s">
        <v>1230</v>
      </c>
      <c r="C3682" s="14"/>
      <c r="D3682" s="10" t="s">
        <v>4612</v>
      </c>
      <c r="E3682" s="93">
        <v>265.68299999999999</v>
      </c>
      <c r="F3682" s="33">
        <f t="shared" si="130"/>
        <v>398.52449999999999</v>
      </c>
      <c r="G3682" s="11">
        <v>1</v>
      </c>
      <c r="H3682" s="126" t="s">
        <v>3138</v>
      </c>
      <c r="I3682" s="32"/>
      <c r="J3682" s="124"/>
      <c r="K3682" s="120"/>
      <c r="M3682" s="117"/>
    </row>
    <row r="3683" spans="1:13" ht="14.25" customHeight="1" x14ac:dyDescent="0.3">
      <c r="B3683" s="11" t="s">
        <v>1231</v>
      </c>
      <c r="C3683" s="14"/>
      <c r="D3683" s="10" t="s">
        <v>4606</v>
      </c>
      <c r="E3683" s="93">
        <v>283.18</v>
      </c>
      <c r="F3683" s="33">
        <f t="shared" si="130"/>
        <v>424.77</v>
      </c>
      <c r="G3683" s="11">
        <v>1</v>
      </c>
      <c r="H3683" s="126" t="s">
        <v>3138</v>
      </c>
      <c r="I3683" s="32"/>
      <c r="J3683" s="124"/>
      <c r="K3683" s="120"/>
      <c r="M3683" s="117"/>
    </row>
    <row r="3684" spans="1:13" ht="14.25" customHeight="1" x14ac:dyDescent="0.25">
      <c r="A3684" s="16"/>
      <c r="B3684" s="17"/>
      <c r="C3684" s="18" t="s">
        <v>2181</v>
      </c>
      <c r="D3684" s="19"/>
      <c r="E3684" s="94" t="s">
        <v>3138</v>
      </c>
      <c r="F3684" s="34" t="str">
        <f t="shared" si="130"/>
        <v/>
      </c>
      <c r="G3684" s="17"/>
      <c r="H3684" s="126" t="s">
        <v>3138</v>
      </c>
      <c r="I3684" s="32"/>
      <c r="J3684" s="124"/>
      <c r="K3684" s="120"/>
      <c r="M3684" s="117"/>
    </row>
    <row r="3685" spans="1:13" ht="14.25" customHeight="1" x14ac:dyDescent="0.3">
      <c r="B3685" s="11" t="s">
        <v>6619</v>
      </c>
      <c r="C3685" s="14"/>
      <c r="D3685" s="10" t="s">
        <v>6620</v>
      </c>
      <c r="E3685" s="93">
        <v>70.69</v>
      </c>
      <c r="F3685" s="33">
        <f t="shared" si="130"/>
        <v>106.035</v>
      </c>
      <c r="G3685" s="11">
        <v>5</v>
      </c>
      <c r="H3685" s="126" t="s">
        <v>3138</v>
      </c>
      <c r="I3685" s="32"/>
      <c r="J3685" s="124"/>
      <c r="K3685" s="120"/>
      <c r="M3685" s="117"/>
    </row>
    <row r="3686" spans="1:13" ht="14.25" customHeight="1" x14ac:dyDescent="0.3">
      <c r="B3686" s="11" t="s">
        <v>2832</v>
      </c>
      <c r="C3686" s="14"/>
      <c r="D3686" s="10" t="s">
        <v>6621</v>
      </c>
      <c r="E3686" s="93">
        <v>97.84</v>
      </c>
      <c r="F3686" s="33">
        <f t="shared" si="130"/>
        <v>146.76</v>
      </c>
      <c r="G3686" s="11">
        <v>100</v>
      </c>
      <c r="H3686" s="126" t="s">
        <v>3138</v>
      </c>
      <c r="I3686" s="32"/>
      <c r="J3686" s="124"/>
      <c r="K3686" s="120"/>
      <c r="M3686" s="117"/>
    </row>
    <row r="3687" spans="1:13" ht="14.25" customHeight="1" x14ac:dyDescent="0.25">
      <c r="A3687" s="16"/>
      <c r="B3687" s="17"/>
      <c r="C3687" s="18" t="s">
        <v>2182</v>
      </c>
      <c r="D3687" s="19"/>
      <c r="E3687" s="94" t="s">
        <v>3138</v>
      </c>
      <c r="F3687" s="34" t="str">
        <f t="shared" si="130"/>
        <v/>
      </c>
      <c r="G3687" s="17"/>
      <c r="H3687" s="126" t="s">
        <v>3138</v>
      </c>
      <c r="I3687" s="32"/>
      <c r="J3687" s="124"/>
      <c r="K3687" s="120"/>
      <c r="M3687" s="117"/>
    </row>
    <row r="3688" spans="1:13" ht="14.25" customHeight="1" x14ac:dyDescent="0.3">
      <c r="A3688" s="21"/>
      <c r="B3688" s="22" t="s">
        <v>2402</v>
      </c>
      <c r="C3688" s="23"/>
      <c r="D3688" s="24" t="s">
        <v>3130</v>
      </c>
      <c r="E3688" s="95" t="s">
        <v>3629</v>
      </c>
      <c r="F3688" s="35" t="str">
        <f t="shared" si="130"/>
        <v>VENTA</v>
      </c>
      <c r="G3688" s="22" t="s">
        <v>1965</v>
      </c>
      <c r="H3688" s="126" t="s">
        <v>3138</v>
      </c>
      <c r="I3688" s="32"/>
      <c r="J3688" s="124"/>
      <c r="K3688" s="120"/>
      <c r="M3688" s="117"/>
    </row>
    <row r="3689" spans="1:13" ht="14.25" customHeight="1" x14ac:dyDescent="0.3">
      <c r="B3689" s="11" t="s">
        <v>1232</v>
      </c>
      <c r="C3689" s="14"/>
      <c r="D3689" s="10" t="s">
        <v>5933</v>
      </c>
      <c r="E3689" s="93">
        <v>924.85700000000008</v>
      </c>
      <c r="F3689" s="33">
        <f t="shared" si="130"/>
        <v>1387.2855000000002</v>
      </c>
      <c r="G3689" s="11"/>
      <c r="H3689" s="126" t="s">
        <v>7528</v>
      </c>
      <c r="I3689" s="32"/>
      <c r="J3689" s="124"/>
      <c r="K3689" s="120"/>
      <c r="M3689" s="117"/>
    </row>
    <row r="3690" spans="1:13" ht="14.25" customHeight="1" x14ac:dyDescent="0.3">
      <c r="B3690" s="11" t="s">
        <v>1233</v>
      </c>
      <c r="C3690" s="14"/>
      <c r="D3690" s="10" t="s">
        <v>5934</v>
      </c>
      <c r="E3690" s="93">
        <v>976.0390000000001</v>
      </c>
      <c r="F3690" s="33">
        <f t="shared" si="130"/>
        <v>1464.0585000000001</v>
      </c>
      <c r="G3690" s="11"/>
      <c r="H3690" s="126" t="s">
        <v>7528</v>
      </c>
      <c r="I3690" s="32"/>
      <c r="J3690" s="124"/>
      <c r="K3690" s="120"/>
      <c r="M3690" s="117"/>
    </row>
    <row r="3691" spans="1:13" ht="14.25" customHeight="1" x14ac:dyDescent="0.3">
      <c r="B3691" s="11" t="s">
        <v>1234</v>
      </c>
      <c r="C3691" s="14"/>
      <c r="D3691" s="10" t="s">
        <v>5936</v>
      </c>
      <c r="E3691" s="93">
        <v>1015.551</v>
      </c>
      <c r="F3691" s="33">
        <f t="shared" si="130"/>
        <v>1523.3265000000001</v>
      </c>
      <c r="G3691" s="11"/>
      <c r="H3691" s="126" t="s">
        <v>7528</v>
      </c>
      <c r="I3691" s="32"/>
      <c r="J3691" s="124"/>
      <c r="K3691" s="120"/>
      <c r="M3691" s="117"/>
    </row>
    <row r="3692" spans="1:13" ht="14.25" customHeight="1" x14ac:dyDescent="0.3">
      <c r="B3692" s="11" t="s">
        <v>1235</v>
      </c>
      <c r="C3692" s="14"/>
      <c r="D3692" s="10" t="s">
        <v>5937</v>
      </c>
      <c r="E3692" s="93">
        <v>1138.373</v>
      </c>
      <c r="F3692" s="33">
        <f t="shared" si="130"/>
        <v>1707.5595000000001</v>
      </c>
      <c r="G3692" s="11"/>
      <c r="H3692" s="126" t="s">
        <v>7528</v>
      </c>
      <c r="I3692" s="32"/>
      <c r="J3692" s="124"/>
      <c r="K3692" s="120"/>
      <c r="M3692" s="117"/>
    </row>
    <row r="3693" spans="1:13" ht="14.25" customHeight="1" x14ac:dyDescent="0.3">
      <c r="B3693" s="11" t="s">
        <v>1236</v>
      </c>
      <c r="C3693" s="14"/>
      <c r="D3693" s="10" t="s">
        <v>5939</v>
      </c>
      <c r="E3693" s="93">
        <v>1275</v>
      </c>
      <c r="F3693" s="33">
        <f t="shared" si="130"/>
        <v>1912.5</v>
      </c>
      <c r="G3693" s="11"/>
      <c r="H3693" s="126" t="s">
        <v>7528</v>
      </c>
      <c r="I3693" s="32"/>
      <c r="J3693" s="124"/>
      <c r="K3693" s="120"/>
      <c r="M3693" s="117"/>
    </row>
    <row r="3694" spans="1:13" ht="14.25" customHeight="1" x14ac:dyDescent="0.3">
      <c r="B3694" s="11" t="s">
        <v>1237</v>
      </c>
      <c r="C3694" s="14"/>
      <c r="D3694" s="10" t="s">
        <v>4556</v>
      </c>
      <c r="E3694" s="93">
        <v>331.61799999999999</v>
      </c>
      <c r="F3694" s="33">
        <f t="shared" si="130"/>
        <v>497.42700000000002</v>
      </c>
      <c r="G3694" s="11"/>
      <c r="H3694" s="126" t="s">
        <v>7527</v>
      </c>
      <c r="I3694" s="32"/>
      <c r="J3694" s="124"/>
      <c r="K3694" s="120"/>
      <c r="M3694" s="117"/>
    </row>
    <row r="3695" spans="1:13" ht="14.25" customHeight="1" x14ac:dyDescent="0.3">
      <c r="B3695" s="11" t="s">
        <v>1238</v>
      </c>
      <c r="C3695" s="14"/>
      <c r="D3695" s="10" t="s">
        <v>4559</v>
      </c>
      <c r="E3695" s="93">
        <v>382.36700000000002</v>
      </c>
      <c r="F3695" s="33">
        <f t="shared" si="130"/>
        <v>573.55050000000006</v>
      </c>
      <c r="G3695" s="11"/>
      <c r="H3695" s="126" t="s">
        <v>7527</v>
      </c>
      <c r="I3695" s="32"/>
      <c r="J3695" s="124"/>
      <c r="K3695" s="120"/>
      <c r="M3695" s="117"/>
    </row>
    <row r="3696" spans="1:13" ht="14.25" customHeight="1" x14ac:dyDescent="0.3">
      <c r="B3696" s="11" t="s">
        <v>1239</v>
      </c>
      <c r="C3696" s="14"/>
      <c r="D3696" s="10" t="s">
        <v>4561</v>
      </c>
      <c r="E3696" s="93">
        <v>424.53100000000001</v>
      </c>
      <c r="F3696" s="33">
        <f t="shared" si="130"/>
        <v>636.79650000000004</v>
      </c>
      <c r="G3696" s="11"/>
      <c r="H3696" s="126" t="s">
        <v>7527</v>
      </c>
      <c r="I3696" s="32"/>
      <c r="J3696" s="124"/>
      <c r="K3696" s="120"/>
      <c r="M3696" s="117"/>
    </row>
    <row r="3697" spans="1:13" ht="14.25" customHeight="1" x14ac:dyDescent="0.3">
      <c r="B3697" s="11" t="s">
        <v>1240</v>
      </c>
      <c r="C3697" s="14"/>
      <c r="D3697" s="10" t="s">
        <v>4562</v>
      </c>
      <c r="E3697" s="93">
        <v>467.06100000000004</v>
      </c>
      <c r="F3697" s="33">
        <f t="shared" si="130"/>
        <v>700.5915</v>
      </c>
      <c r="G3697" s="11"/>
      <c r="H3697" s="126" t="s">
        <v>7527</v>
      </c>
      <c r="I3697" s="32"/>
      <c r="J3697" s="124"/>
      <c r="K3697" s="120"/>
      <c r="M3697" s="117"/>
    </row>
    <row r="3698" spans="1:13" ht="14.25" customHeight="1" x14ac:dyDescent="0.3">
      <c r="B3698" s="11" t="s">
        <v>1241</v>
      </c>
      <c r="C3698" s="14"/>
      <c r="D3698" s="10" t="s">
        <v>4567</v>
      </c>
      <c r="E3698" s="93">
        <v>518.16300000000001</v>
      </c>
      <c r="F3698" s="33">
        <f t="shared" si="130"/>
        <v>777.24450000000002</v>
      </c>
      <c r="G3698" s="11"/>
      <c r="H3698" s="126" t="s">
        <v>7527</v>
      </c>
      <c r="I3698" s="32"/>
      <c r="J3698" s="124"/>
      <c r="K3698" s="120"/>
      <c r="M3698" s="117"/>
    </row>
    <row r="3699" spans="1:13" ht="14.25" customHeight="1" x14ac:dyDescent="0.3">
      <c r="B3699" s="11" t="s">
        <v>1242</v>
      </c>
      <c r="C3699" s="14"/>
      <c r="D3699" s="10" t="s">
        <v>4568</v>
      </c>
      <c r="E3699" s="93">
        <v>569.26</v>
      </c>
      <c r="F3699" s="33">
        <f t="shared" si="130"/>
        <v>853.89</v>
      </c>
      <c r="G3699" s="11"/>
      <c r="H3699" s="126" t="s">
        <v>7527</v>
      </c>
      <c r="I3699" s="32"/>
      <c r="J3699" s="124"/>
      <c r="K3699" s="120"/>
      <c r="M3699" s="117"/>
    </row>
    <row r="3700" spans="1:13" ht="14.25" customHeight="1" x14ac:dyDescent="0.25">
      <c r="A3700" s="16"/>
      <c r="B3700" s="17"/>
      <c r="C3700" s="18" t="s">
        <v>3131</v>
      </c>
      <c r="D3700" s="19"/>
      <c r="E3700" s="94" t="s">
        <v>3138</v>
      </c>
      <c r="F3700" s="34" t="str">
        <f t="shared" si="130"/>
        <v/>
      </c>
      <c r="G3700" s="17"/>
      <c r="H3700" s="126" t="s">
        <v>3138</v>
      </c>
      <c r="I3700" s="32"/>
      <c r="J3700" s="124"/>
      <c r="K3700" s="120"/>
      <c r="M3700" s="117"/>
    </row>
    <row r="3701" spans="1:13" ht="14.25" customHeight="1" x14ac:dyDescent="0.3">
      <c r="A3701" s="21"/>
      <c r="B3701" s="22" t="s">
        <v>2402</v>
      </c>
      <c r="C3701" s="23"/>
      <c r="D3701" s="24" t="s">
        <v>3130</v>
      </c>
      <c r="E3701" s="95" t="s">
        <v>3629</v>
      </c>
      <c r="F3701" s="35" t="str">
        <f t="shared" si="130"/>
        <v>VENTA</v>
      </c>
      <c r="G3701" s="22" t="s">
        <v>1965</v>
      </c>
      <c r="H3701" s="126" t="s">
        <v>3138</v>
      </c>
      <c r="I3701" s="32"/>
      <c r="J3701" s="124"/>
      <c r="K3701" s="120"/>
      <c r="M3701" s="117"/>
    </row>
    <row r="3702" spans="1:13" ht="14.25" customHeight="1" x14ac:dyDescent="0.3">
      <c r="B3702" s="11" t="s">
        <v>5324</v>
      </c>
      <c r="C3702" s="14"/>
      <c r="D3702" s="10" t="s">
        <v>5325</v>
      </c>
      <c r="E3702" s="93">
        <v>347.16300000000001</v>
      </c>
      <c r="F3702" s="33">
        <f>IF(G3702="ENV.","VENTA",IF(B3702="","",E3702+E3702*A$2/100))</f>
        <v>520.74450000000002</v>
      </c>
      <c r="G3702" s="11"/>
      <c r="H3702" s="126" t="s">
        <v>7535</v>
      </c>
      <c r="I3702" s="32"/>
      <c r="J3702" s="124"/>
      <c r="K3702" s="120"/>
      <c r="M3702" s="117"/>
    </row>
    <row r="3703" spans="1:13" ht="14.25" customHeight="1" x14ac:dyDescent="0.3">
      <c r="B3703" s="11" t="s">
        <v>5326</v>
      </c>
      <c r="C3703" s="14"/>
      <c r="D3703" s="10" t="s">
        <v>7818</v>
      </c>
      <c r="E3703" s="93">
        <v>502.89000000000004</v>
      </c>
      <c r="F3703" s="33">
        <f>IF(G3703="ENV.","VENTA",IF(B3703="","",E3703+E3703*A$2/100))</f>
        <v>754.33500000000004</v>
      </c>
      <c r="G3703" s="11"/>
      <c r="H3703" s="126" t="s">
        <v>3138</v>
      </c>
      <c r="I3703" s="32"/>
      <c r="J3703" s="124"/>
      <c r="K3703" s="120"/>
      <c r="M3703" s="117"/>
    </row>
    <row r="3704" spans="1:13" ht="14.25" customHeight="1" x14ac:dyDescent="0.3">
      <c r="B3704" s="11" t="s">
        <v>3069</v>
      </c>
      <c r="C3704" s="14"/>
      <c r="D3704" s="10" t="s">
        <v>7696</v>
      </c>
      <c r="E3704" s="93">
        <v>582.74800000000005</v>
      </c>
      <c r="F3704" s="33">
        <f t="shared" si="130"/>
        <v>874.12200000000007</v>
      </c>
      <c r="G3704" s="11"/>
      <c r="H3704" s="126" t="s">
        <v>7535</v>
      </c>
      <c r="I3704" s="32"/>
      <c r="J3704" s="124"/>
      <c r="K3704" s="120"/>
      <c r="M3704" s="117"/>
    </row>
    <row r="3705" spans="1:13" ht="14.25" customHeight="1" x14ac:dyDescent="0.3">
      <c r="B3705" s="11" t="s">
        <v>3070</v>
      </c>
      <c r="C3705" s="14"/>
      <c r="D3705" s="10" t="s">
        <v>7714</v>
      </c>
      <c r="E3705" s="93">
        <v>631.98</v>
      </c>
      <c r="F3705" s="33">
        <f t="shared" si="130"/>
        <v>947.97</v>
      </c>
      <c r="G3705" s="11"/>
      <c r="H3705" s="126" t="s">
        <v>3138</v>
      </c>
      <c r="I3705" s="32"/>
      <c r="J3705" s="124"/>
      <c r="K3705" s="120"/>
      <c r="M3705" s="117"/>
    </row>
    <row r="3706" spans="1:13" ht="14.25" customHeight="1" x14ac:dyDescent="0.3">
      <c r="B3706" s="11" t="s">
        <v>3071</v>
      </c>
      <c r="C3706" s="14"/>
      <c r="D3706" s="10" t="s">
        <v>7715</v>
      </c>
      <c r="E3706" s="93">
        <v>6450.08</v>
      </c>
      <c r="F3706" s="33">
        <f t="shared" si="130"/>
        <v>9675.119999999999</v>
      </c>
      <c r="G3706" s="11"/>
      <c r="H3706" s="126" t="s">
        <v>3138</v>
      </c>
      <c r="I3706" s="32"/>
      <c r="J3706" s="124"/>
      <c r="K3706" s="120"/>
      <c r="M3706" s="117"/>
    </row>
    <row r="3707" spans="1:13" ht="14.25" customHeight="1" x14ac:dyDescent="0.3">
      <c r="B3707" s="11" t="s">
        <v>3072</v>
      </c>
      <c r="C3707" s="14"/>
      <c r="D3707" s="10" t="s">
        <v>7716</v>
      </c>
      <c r="E3707" s="93">
        <v>717.91000000000008</v>
      </c>
      <c r="F3707" s="33">
        <f t="shared" si="130"/>
        <v>1076.8650000000002</v>
      </c>
      <c r="G3707" s="11"/>
      <c r="H3707" s="126" t="s">
        <v>3138</v>
      </c>
      <c r="I3707" s="32"/>
      <c r="J3707" s="124"/>
      <c r="K3707" s="120"/>
      <c r="M3707" s="117"/>
    </row>
    <row r="3708" spans="1:13" ht="14.25" customHeight="1" x14ac:dyDescent="0.3">
      <c r="B3708" s="11" t="s">
        <v>3073</v>
      </c>
      <c r="C3708" s="14"/>
      <c r="D3708" s="10" t="s">
        <v>7717</v>
      </c>
      <c r="E3708" s="93">
        <v>623.54000000000008</v>
      </c>
      <c r="F3708" s="33">
        <f t="shared" si="130"/>
        <v>935.31000000000017</v>
      </c>
      <c r="G3708" s="11"/>
      <c r="H3708" s="126" t="s">
        <v>3138</v>
      </c>
      <c r="I3708" s="32"/>
      <c r="J3708" s="124"/>
      <c r="K3708" s="120"/>
      <c r="M3708" s="117"/>
    </row>
    <row r="3709" spans="1:13" ht="14.25" customHeight="1" x14ac:dyDescent="0.3">
      <c r="B3709" s="11" t="s">
        <v>3074</v>
      </c>
      <c r="C3709" s="14"/>
      <c r="D3709" s="10" t="s">
        <v>7718</v>
      </c>
      <c r="E3709" s="93">
        <v>623.54000000000008</v>
      </c>
      <c r="F3709" s="33">
        <f t="shared" ref="F3709:F3768" si="131">IF(G3709="ENV.","VENTA",IF(B3709="","",E3709+E3709*A$2/100))</f>
        <v>935.31000000000017</v>
      </c>
      <c r="G3709" s="11"/>
      <c r="H3709" s="126" t="s">
        <v>3138</v>
      </c>
      <c r="I3709" s="32"/>
      <c r="J3709" s="124"/>
      <c r="K3709" s="120"/>
      <c r="M3709" s="117"/>
    </row>
    <row r="3710" spans="1:13" ht="14.25" customHeight="1" x14ac:dyDescent="0.3">
      <c r="B3710" s="11" t="s">
        <v>3075</v>
      </c>
      <c r="C3710" s="14"/>
      <c r="D3710" s="10" t="s">
        <v>7716</v>
      </c>
      <c r="E3710" s="93">
        <v>512.97</v>
      </c>
      <c r="F3710" s="33">
        <f t="shared" si="131"/>
        <v>769.45500000000004</v>
      </c>
      <c r="G3710" s="11"/>
      <c r="H3710" s="126" t="s">
        <v>3138</v>
      </c>
      <c r="I3710" s="32"/>
      <c r="J3710" s="124"/>
      <c r="K3710" s="120"/>
      <c r="M3710" s="117"/>
    </row>
    <row r="3711" spans="1:13" ht="14.25" customHeight="1" x14ac:dyDescent="0.3">
      <c r="B3711" s="11" t="s">
        <v>3076</v>
      </c>
      <c r="C3711" s="14"/>
      <c r="D3711" s="10" t="s">
        <v>7719</v>
      </c>
      <c r="E3711" s="93">
        <v>647.97</v>
      </c>
      <c r="F3711" s="33">
        <f t="shared" si="131"/>
        <v>971.95500000000004</v>
      </c>
      <c r="G3711" s="11"/>
      <c r="H3711" s="126" t="s">
        <v>3138</v>
      </c>
      <c r="I3711" s="32"/>
      <c r="J3711" s="124"/>
      <c r="K3711" s="120"/>
      <c r="M3711" s="117"/>
    </row>
    <row r="3712" spans="1:13" ht="14.25" customHeight="1" x14ac:dyDescent="0.3">
      <c r="A3712" s="3"/>
      <c r="B3712" s="11" t="s">
        <v>3077</v>
      </c>
      <c r="C3712" s="14"/>
      <c r="D3712" s="10" t="s">
        <v>7740</v>
      </c>
      <c r="E3712" s="93">
        <v>189.74</v>
      </c>
      <c r="F3712" s="33">
        <f t="shared" si="131"/>
        <v>284.61</v>
      </c>
      <c r="G3712" s="11"/>
      <c r="H3712" s="126" t="s">
        <v>3138</v>
      </c>
      <c r="I3712" s="32"/>
      <c r="J3712" s="124"/>
      <c r="K3712" s="120"/>
      <c r="M3712" s="117"/>
    </row>
    <row r="3713" spans="1:13" ht="14.25" customHeight="1" x14ac:dyDescent="0.3">
      <c r="A3713" s="3"/>
      <c r="B3713" s="11" t="s">
        <v>3078</v>
      </c>
      <c r="C3713" s="14"/>
      <c r="D3713" s="10" t="s">
        <v>7743</v>
      </c>
      <c r="E3713" s="93">
        <v>79.42</v>
      </c>
      <c r="F3713" s="33">
        <f t="shared" si="131"/>
        <v>119.13</v>
      </c>
      <c r="G3713" s="11"/>
      <c r="H3713" s="126" t="s">
        <v>3138</v>
      </c>
      <c r="I3713" s="32"/>
      <c r="J3713" s="124"/>
      <c r="K3713" s="120"/>
      <c r="M3713" s="117"/>
    </row>
    <row r="3714" spans="1:13" ht="14.25" customHeight="1" x14ac:dyDescent="0.3">
      <c r="A3714" s="3"/>
      <c r="B3714" s="11" t="s">
        <v>3079</v>
      </c>
      <c r="C3714" s="14"/>
      <c r="D3714" s="10" t="s">
        <v>7744</v>
      </c>
      <c r="E3714" s="93">
        <v>102.97</v>
      </c>
      <c r="F3714" s="33">
        <f t="shared" si="131"/>
        <v>154.45499999999998</v>
      </c>
      <c r="G3714" s="11"/>
      <c r="H3714" s="126" t="s">
        <v>3138</v>
      </c>
      <c r="I3714" s="32"/>
      <c r="J3714" s="124"/>
      <c r="K3714" s="120"/>
      <c r="M3714" s="117"/>
    </row>
    <row r="3715" spans="1:13" ht="14.25" customHeight="1" x14ac:dyDescent="0.3">
      <c r="A3715" s="3"/>
      <c r="B3715" s="11" t="s">
        <v>3004</v>
      </c>
      <c r="C3715" s="14"/>
      <c r="D3715" s="10" t="s">
        <v>7798</v>
      </c>
      <c r="E3715" s="93">
        <v>799.08</v>
      </c>
      <c r="F3715" s="33">
        <f t="shared" si="131"/>
        <v>1198.6200000000001</v>
      </c>
      <c r="G3715" s="11"/>
      <c r="H3715" s="126" t="s">
        <v>3138</v>
      </c>
      <c r="I3715" s="32"/>
      <c r="J3715" s="124"/>
      <c r="K3715" s="120"/>
      <c r="M3715" s="117"/>
    </row>
    <row r="3716" spans="1:13" ht="14.25" customHeight="1" x14ac:dyDescent="0.3">
      <c r="A3716" s="3"/>
      <c r="B3716" s="11" t="s">
        <v>3005</v>
      </c>
      <c r="C3716" s="14"/>
      <c r="D3716" s="10" t="s">
        <v>7799</v>
      </c>
      <c r="E3716" s="93">
        <v>1486.19</v>
      </c>
      <c r="F3716" s="33">
        <f t="shared" si="131"/>
        <v>2229.2849999999999</v>
      </c>
      <c r="G3716" s="11"/>
      <c r="H3716" s="126" t="s">
        <v>3138</v>
      </c>
      <c r="I3716" s="32"/>
      <c r="J3716" s="124"/>
      <c r="K3716" s="120"/>
      <c r="M3716" s="117"/>
    </row>
    <row r="3717" spans="1:13" ht="14.25" customHeight="1" x14ac:dyDescent="0.3">
      <c r="A3717" s="3"/>
      <c r="B3717" s="11" t="s">
        <v>3006</v>
      </c>
      <c r="C3717" s="14"/>
      <c r="D3717" s="10" t="s">
        <v>7800</v>
      </c>
      <c r="E3717" s="93">
        <v>2157.5500000000002</v>
      </c>
      <c r="F3717" s="33">
        <f t="shared" si="131"/>
        <v>3236.3250000000003</v>
      </c>
      <c r="G3717" s="11"/>
      <c r="H3717" s="126" t="s">
        <v>3138</v>
      </c>
      <c r="I3717" s="32"/>
      <c r="J3717" s="124"/>
      <c r="K3717" s="120"/>
      <c r="M3717" s="117"/>
    </row>
    <row r="3718" spans="1:13" ht="14.25" customHeight="1" x14ac:dyDescent="0.3">
      <c r="A3718" s="3"/>
      <c r="B3718" s="11" t="s">
        <v>3007</v>
      </c>
      <c r="C3718" s="14"/>
      <c r="D3718" s="10" t="s">
        <v>7801</v>
      </c>
      <c r="E3718" s="93">
        <v>2839</v>
      </c>
      <c r="F3718" s="33">
        <f t="shared" si="131"/>
        <v>4258.5</v>
      </c>
      <c r="G3718" s="11"/>
      <c r="H3718" s="126" t="s">
        <v>3138</v>
      </c>
      <c r="I3718" s="32"/>
      <c r="J3718" s="124"/>
      <c r="K3718" s="120"/>
      <c r="M3718" s="117"/>
    </row>
    <row r="3719" spans="1:13" ht="14.25" customHeight="1" x14ac:dyDescent="0.3">
      <c r="A3719" s="3"/>
      <c r="B3719" s="11" t="s">
        <v>3587</v>
      </c>
      <c r="C3719" s="14"/>
      <c r="D3719" s="10" t="s">
        <v>7802</v>
      </c>
      <c r="E3719" s="93">
        <v>2378.4</v>
      </c>
      <c r="F3719" s="33">
        <f t="shared" si="131"/>
        <v>3567.6000000000004</v>
      </c>
      <c r="G3719" s="11"/>
      <c r="H3719" s="126" t="s">
        <v>3138</v>
      </c>
      <c r="I3719" s="32"/>
      <c r="J3719" s="124"/>
      <c r="K3719" s="120"/>
      <c r="M3719" s="117"/>
    </row>
    <row r="3720" spans="1:13" ht="14.25" customHeight="1" x14ac:dyDescent="0.3">
      <c r="A3720" s="3"/>
      <c r="B3720" s="11" t="s">
        <v>3008</v>
      </c>
      <c r="C3720" s="14"/>
      <c r="D3720" s="10" t="s">
        <v>7806</v>
      </c>
      <c r="E3720" s="93">
        <v>243.42000000000002</v>
      </c>
      <c r="F3720" s="33">
        <f t="shared" si="131"/>
        <v>365.13</v>
      </c>
      <c r="G3720" s="11"/>
      <c r="H3720" s="126" t="s">
        <v>3138</v>
      </c>
      <c r="I3720" s="32"/>
      <c r="J3720" s="124"/>
      <c r="K3720" s="120"/>
      <c r="M3720" s="117"/>
    </row>
    <row r="3721" spans="1:13" ht="14.25" customHeight="1" x14ac:dyDescent="0.3">
      <c r="A3721" s="3"/>
      <c r="B3721" s="11" t="s">
        <v>3009</v>
      </c>
      <c r="C3721" s="14"/>
      <c r="D3721" s="10" t="s">
        <v>7807</v>
      </c>
      <c r="E3721" s="93">
        <v>383.72</v>
      </c>
      <c r="F3721" s="33">
        <f t="shared" si="131"/>
        <v>575.58000000000004</v>
      </c>
      <c r="G3721" s="11"/>
      <c r="H3721" s="126" t="s">
        <v>3138</v>
      </c>
      <c r="I3721" s="32"/>
      <c r="J3721" s="124"/>
      <c r="K3721" s="120"/>
      <c r="M3721" s="117"/>
    </row>
    <row r="3722" spans="1:13" ht="14.25" customHeight="1" x14ac:dyDescent="0.3">
      <c r="A3722" s="3"/>
      <c r="B3722" s="11" t="s">
        <v>3010</v>
      </c>
      <c r="C3722" s="14"/>
      <c r="D3722" s="10" t="s">
        <v>7808</v>
      </c>
      <c r="E3722" s="93">
        <v>558.71</v>
      </c>
      <c r="F3722" s="33">
        <f t="shared" si="131"/>
        <v>838.06500000000005</v>
      </c>
      <c r="G3722" s="11"/>
      <c r="H3722" s="126" t="s">
        <v>3138</v>
      </c>
      <c r="I3722" s="32"/>
      <c r="J3722" s="124"/>
      <c r="K3722" s="120"/>
      <c r="M3722" s="117"/>
    </row>
    <row r="3723" spans="1:13" ht="14.25" customHeight="1" x14ac:dyDescent="0.3">
      <c r="A3723" s="3"/>
      <c r="B3723" s="11" t="s">
        <v>3011</v>
      </c>
      <c r="C3723" s="14"/>
      <c r="D3723" s="10" t="s">
        <v>7809</v>
      </c>
      <c r="E3723" s="93">
        <v>733.69</v>
      </c>
      <c r="F3723" s="33">
        <f t="shared" si="131"/>
        <v>1100.5350000000001</v>
      </c>
      <c r="G3723" s="11"/>
      <c r="H3723" s="126" t="s">
        <v>3138</v>
      </c>
      <c r="I3723" s="32"/>
      <c r="J3723" s="124"/>
      <c r="K3723" s="120"/>
      <c r="M3723" s="117"/>
    </row>
    <row r="3724" spans="1:13" ht="14.25" customHeight="1" x14ac:dyDescent="0.3">
      <c r="A3724" s="3"/>
      <c r="B3724" s="11" t="s">
        <v>3012</v>
      </c>
      <c r="C3724" s="14"/>
      <c r="D3724" s="10" t="s">
        <v>7810</v>
      </c>
      <c r="E3724" s="93">
        <v>312.55</v>
      </c>
      <c r="F3724" s="33">
        <f t="shared" si="131"/>
        <v>468.82500000000005</v>
      </c>
      <c r="G3724" s="11"/>
      <c r="H3724" s="126" t="s">
        <v>3138</v>
      </c>
      <c r="I3724" s="32"/>
      <c r="J3724" s="124"/>
      <c r="K3724" s="120"/>
      <c r="M3724" s="117"/>
    </row>
    <row r="3725" spans="1:13" ht="14.25" customHeight="1" x14ac:dyDescent="0.3">
      <c r="A3725" s="3"/>
      <c r="B3725" s="11" t="s">
        <v>3013</v>
      </c>
      <c r="C3725" s="14"/>
      <c r="D3725" s="10" t="s">
        <v>7811</v>
      </c>
      <c r="E3725" s="93">
        <v>481.39000000000004</v>
      </c>
      <c r="F3725" s="33">
        <f t="shared" si="131"/>
        <v>722.08500000000004</v>
      </c>
      <c r="G3725" s="11"/>
      <c r="H3725" s="126" t="s">
        <v>3138</v>
      </c>
      <c r="I3725" s="32"/>
      <c r="J3725" s="124"/>
      <c r="K3725" s="120"/>
      <c r="M3725" s="117"/>
    </row>
    <row r="3726" spans="1:13" ht="14.25" customHeight="1" x14ac:dyDescent="0.3">
      <c r="A3726" s="3"/>
      <c r="B3726" s="11" t="s">
        <v>3014</v>
      </c>
      <c r="C3726" s="14"/>
      <c r="D3726" s="10" t="s">
        <v>7812</v>
      </c>
      <c r="E3726" s="93">
        <v>693.96</v>
      </c>
      <c r="F3726" s="33">
        <f t="shared" si="131"/>
        <v>1040.94</v>
      </c>
      <c r="G3726" s="11"/>
      <c r="H3726" s="126" t="s">
        <v>3138</v>
      </c>
      <c r="I3726" s="32"/>
      <c r="J3726" s="124"/>
      <c r="K3726" s="120"/>
      <c r="M3726" s="117"/>
    </row>
    <row r="3727" spans="1:13" ht="14.25" customHeight="1" x14ac:dyDescent="0.3">
      <c r="A3727" s="3"/>
      <c r="B3727" s="11" t="s">
        <v>3015</v>
      </c>
      <c r="C3727" s="14"/>
      <c r="D3727" s="10" t="s">
        <v>7813</v>
      </c>
      <c r="E3727" s="93">
        <v>911.6400000000001</v>
      </c>
      <c r="F3727" s="33">
        <f t="shared" si="131"/>
        <v>1367.46</v>
      </c>
      <c r="G3727" s="11"/>
      <c r="H3727" s="126" t="s">
        <v>3138</v>
      </c>
      <c r="I3727" s="32"/>
      <c r="J3727" s="124"/>
      <c r="K3727" s="120"/>
      <c r="M3727" s="117"/>
    </row>
    <row r="3728" spans="1:13" ht="14.25" customHeight="1" x14ac:dyDescent="0.3">
      <c r="A3728" s="3"/>
      <c r="B3728" s="11" t="s">
        <v>3016</v>
      </c>
      <c r="C3728" s="14"/>
      <c r="D3728" s="10" t="s">
        <v>7814</v>
      </c>
      <c r="E3728" s="93">
        <v>403.03000000000003</v>
      </c>
      <c r="F3728" s="33">
        <f t="shared" si="131"/>
        <v>604.54500000000007</v>
      </c>
      <c r="G3728" s="11"/>
      <c r="H3728" s="126" t="s">
        <v>3138</v>
      </c>
      <c r="I3728" s="32"/>
      <c r="J3728" s="124"/>
      <c r="K3728" s="120"/>
      <c r="M3728" s="117"/>
    </row>
    <row r="3729" spans="1:13" ht="14.25" customHeight="1" x14ac:dyDescent="0.3">
      <c r="A3729" s="3"/>
      <c r="B3729" s="11" t="s">
        <v>3017</v>
      </c>
      <c r="C3729" s="14"/>
      <c r="D3729" s="10" t="s">
        <v>7815</v>
      </c>
      <c r="E3729" s="93">
        <v>610.35</v>
      </c>
      <c r="F3729" s="33">
        <f t="shared" si="131"/>
        <v>915.52500000000009</v>
      </c>
      <c r="G3729" s="11"/>
      <c r="H3729" s="126" t="s">
        <v>3138</v>
      </c>
      <c r="I3729" s="32"/>
      <c r="J3729" s="124"/>
      <c r="K3729" s="120"/>
      <c r="M3729" s="117"/>
    </row>
    <row r="3730" spans="1:13" ht="14.25" customHeight="1" x14ac:dyDescent="0.3">
      <c r="A3730" s="3"/>
      <c r="B3730" s="11" t="s">
        <v>3018</v>
      </c>
      <c r="C3730" s="14"/>
      <c r="D3730" s="10" t="s">
        <v>7816</v>
      </c>
      <c r="E3730" s="93">
        <v>880.51</v>
      </c>
      <c r="F3730" s="33">
        <f t="shared" si="131"/>
        <v>1320.7649999999999</v>
      </c>
      <c r="G3730" s="11"/>
      <c r="H3730" s="126" t="s">
        <v>3138</v>
      </c>
      <c r="I3730" s="32"/>
      <c r="J3730" s="124"/>
      <c r="K3730" s="120"/>
      <c r="M3730" s="117"/>
    </row>
    <row r="3731" spans="1:13" ht="14.25" customHeight="1" x14ac:dyDescent="0.3">
      <c r="A3731" s="3"/>
      <c r="B3731" s="11" t="s">
        <v>3019</v>
      </c>
      <c r="C3731" s="14"/>
      <c r="D3731" s="10" t="s">
        <v>7817</v>
      </c>
      <c r="E3731" s="93">
        <v>1156.5800000000002</v>
      </c>
      <c r="F3731" s="33">
        <f t="shared" si="131"/>
        <v>1734.8700000000003</v>
      </c>
      <c r="G3731" s="11"/>
      <c r="H3731" s="126" t="s">
        <v>3138</v>
      </c>
      <c r="I3731" s="32"/>
      <c r="J3731" s="124"/>
      <c r="K3731" s="120"/>
      <c r="M3731" s="117"/>
    </row>
    <row r="3732" spans="1:13" ht="14.25" customHeight="1" x14ac:dyDescent="0.3">
      <c r="A3732" s="3"/>
      <c r="B3732" s="11" t="s">
        <v>3080</v>
      </c>
      <c r="C3732" s="14"/>
      <c r="D3732" s="10" t="s">
        <v>7751</v>
      </c>
      <c r="E3732" s="93">
        <v>357.47</v>
      </c>
      <c r="F3732" s="33">
        <f t="shared" si="131"/>
        <v>536.20500000000004</v>
      </c>
      <c r="G3732" s="11"/>
      <c r="H3732" s="126" t="s">
        <v>3138</v>
      </c>
      <c r="I3732" s="32"/>
      <c r="J3732" s="124"/>
      <c r="K3732" s="120"/>
      <c r="M3732" s="117"/>
    </row>
    <row r="3733" spans="1:13" ht="14.25" customHeight="1" x14ac:dyDescent="0.3">
      <c r="A3733" s="3"/>
      <c r="B3733" s="11" t="s">
        <v>3081</v>
      </c>
      <c r="C3733" s="14"/>
      <c r="D3733" s="10" t="s">
        <v>7752</v>
      </c>
      <c r="E3733" s="93">
        <v>296.48</v>
      </c>
      <c r="F3733" s="33">
        <f t="shared" si="131"/>
        <v>444.72</v>
      </c>
      <c r="G3733" s="11"/>
      <c r="H3733" s="126" t="s">
        <v>3138</v>
      </c>
      <c r="I3733" s="32"/>
      <c r="J3733" s="124"/>
      <c r="K3733" s="120"/>
      <c r="M3733" s="117"/>
    </row>
    <row r="3734" spans="1:13" ht="14.25" customHeight="1" x14ac:dyDescent="0.3">
      <c r="A3734" s="3"/>
      <c r="B3734" s="11" t="s">
        <v>3082</v>
      </c>
      <c r="C3734" s="14"/>
      <c r="D3734" s="10" t="s">
        <v>7753</v>
      </c>
      <c r="E3734" s="93">
        <v>452.55</v>
      </c>
      <c r="F3734" s="33">
        <f t="shared" si="131"/>
        <v>678.82500000000005</v>
      </c>
      <c r="G3734" s="11"/>
      <c r="H3734" s="126" t="s">
        <v>3138</v>
      </c>
      <c r="I3734" s="32"/>
      <c r="J3734" s="124"/>
      <c r="K3734" s="120"/>
      <c r="M3734" s="117"/>
    </row>
    <row r="3735" spans="1:13" ht="14.25" customHeight="1" x14ac:dyDescent="0.3">
      <c r="A3735" s="3"/>
      <c r="B3735" s="11" t="s">
        <v>3083</v>
      </c>
      <c r="C3735" s="14"/>
      <c r="D3735" s="10" t="s">
        <v>7754</v>
      </c>
      <c r="E3735" s="93">
        <v>3185.83</v>
      </c>
      <c r="F3735" s="33">
        <f t="shared" si="131"/>
        <v>4778.7449999999999</v>
      </c>
      <c r="G3735" s="11"/>
      <c r="H3735" s="126" t="s">
        <v>3138</v>
      </c>
      <c r="I3735" s="32"/>
      <c r="J3735" s="124"/>
      <c r="K3735" s="120"/>
      <c r="M3735" s="117"/>
    </row>
    <row r="3736" spans="1:13" ht="14.25" customHeight="1" x14ac:dyDescent="0.3">
      <c r="A3736" s="3"/>
      <c r="B3736" s="11" t="s">
        <v>3084</v>
      </c>
      <c r="C3736" s="14"/>
      <c r="D3736" s="10" t="s">
        <v>7758</v>
      </c>
      <c r="E3736" s="93">
        <v>502.71000000000004</v>
      </c>
      <c r="F3736" s="33">
        <f t="shared" si="131"/>
        <v>754.06500000000005</v>
      </c>
      <c r="G3736" s="11"/>
      <c r="H3736" s="126" t="s">
        <v>3138</v>
      </c>
      <c r="I3736" s="32"/>
      <c r="J3736" s="124"/>
      <c r="K3736" s="120"/>
      <c r="M3736" s="117"/>
    </row>
    <row r="3737" spans="1:13" ht="14.25" customHeight="1" x14ac:dyDescent="0.3">
      <c r="A3737" s="3"/>
      <c r="B3737" s="11" t="s">
        <v>3085</v>
      </c>
      <c r="C3737" s="14"/>
      <c r="D3737" s="10" t="s">
        <v>7759</v>
      </c>
      <c r="E3737" s="93">
        <v>502.71000000000004</v>
      </c>
      <c r="F3737" s="33">
        <f t="shared" si="131"/>
        <v>754.06500000000005</v>
      </c>
      <c r="G3737" s="11"/>
      <c r="H3737" s="126" t="s">
        <v>3138</v>
      </c>
      <c r="I3737" s="32"/>
      <c r="J3737" s="124"/>
      <c r="K3737" s="120"/>
      <c r="M3737" s="117"/>
    </row>
    <row r="3738" spans="1:13" ht="14.25" customHeight="1" x14ac:dyDescent="0.3">
      <c r="A3738" s="3"/>
      <c r="B3738" s="11" t="s">
        <v>3086</v>
      </c>
      <c r="C3738" s="14"/>
      <c r="D3738" s="10" t="s">
        <v>7760</v>
      </c>
      <c r="E3738" s="93">
        <v>64.290000000000006</v>
      </c>
      <c r="F3738" s="33">
        <f t="shared" si="131"/>
        <v>96.435000000000002</v>
      </c>
      <c r="G3738" s="11"/>
      <c r="H3738" s="126" t="s">
        <v>3138</v>
      </c>
      <c r="I3738" s="32"/>
      <c r="J3738" s="124"/>
      <c r="K3738" s="120"/>
      <c r="M3738" s="117"/>
    </row>
    <row r="3739" spans="1:13" ht="14.25" customHeight="1" x14ac:dyDescent="0.3">
      <c r="A3739" s="3"/>
      <c r="B3739" s="11" t="s">
        <v>3583</v>
      </c>
      <c r="C3739" s="14"/>
      <c r="D3739" s="10" t="s">
        <v>7772</v>
      </c>
      <c r="E3739" s="93">
        <v>412.84000000000003</v>
      </c>
      <c r="F3739" s="33">
        <f t="shared" si="131"/>
        <v>619.26</v>
      </c>
      <c r="G3739" s="11"/>
      <c r="H3739" s="126" t="s">
        <v>3138</v>
      </c>
      <c r="I3739" s="32"/>
      <c r="J3739" s="124"/>
      <c r="K3739" s="120"/>
      <c r="M3739" s="117"/>
    </row>
    <row r="3740" spans="1:13" ht="14.25" customHeight="1" x14ac:dyDescent="0.3">
      <c r="A3740" s="3"/>
      <c r="B3740" s="11" t="s">
        <v>3584</v>
      </c>
      <c r="C3740" s="14"/>
      <c r="D3740" s="10" t="s">
        <v>7773</v>
      </c>
      <c r="E3740" s="93">
        <v>99.08</v>
      </c>
      <c r="F3740" s="33">
        <f t="shared" si="131"/>
        <v>148.62</v>
      </c>
      <c r="G3740" s="11"/>
      <c r="H3740" s="126" t="s">
        <v>3138</v>
      </c>
      <c r="I3740" s="32"/>
      <c r="J3740" s="124"/>
      <c r="K3740" s="120"/>
      <c r="M3740" s="117"/>
    </row>
    <row r="3741" spans="1:13" ht="14.25" customHeight="1" x14ac:dyDescent="0.3">
      <c r="A3741" s="3"/>
      <c r="B3741" s="11" t="s">
        <v>3585</v>
      </c>
      <c r="C3741" s="14"/>
      <c r="D3741" s="10" t="s">
        <v>7774</v>
      </c>
      <c r="E3741" s="93">
        <v>133.21</v>
      </c>
      <c r="F3741" s="33">
        <f t="shared" si="131"/>
        <v>199.815</v>
      </c>
      <c r="G3741" s="11"/>
      <c r="H3741" s="126" t="s">
        <v>3138</v>
      </c>
      <c r="I3741" s="32"/>
      <c r="J3741" s="124"/>
      <c r="K3741" s="120"/>
      <c r="M3741" s="117"/>
    </row>
    <row r="3742" spans="1:13" ht="14.25" customHeight="1" x14ac:dyDescent="0.3">
      <c r="A3742" s="3"/>
      <c r="B3742" s="11" t="s">
        <v>3586</v>
      </c>
      <c r="C3742" s="14"/>
      <c r="D3742" s="10" t="s">
        <v>7775</v>
      </c>
      <c r="E3742" s="93">
        <v>173.05</v>
      </c>
      <c r="F3742" s="33">
        <f t="shared" si="131"/>
        <v>259.57500000000005</v>
      </c>
      <c r="G3742" s="11"/>
      <c r="H3742" s="126" t="s">
        <v>3138</v>
      </c>
      <c r="I3742" s="32"/>
      <c r="J3742" s="124"/>
      <c r="K3742" s="120"/>
      <c r="M3742" s="117"/>
    </row>
    <row r="3743" spans="1:13" ht="14.25" customHeight="1" x14ac:dyDescent="0.3">
      <c r="A3743" s="3"/>
      <c r="B3743" s="11" t="s">
        <v>3579</v>
      </c>
      <c r="C3743" s="14"/>
      <c r="D3743" s="10" t="s">
        <v>7768</v>
      </c>
      <c r="E3743" s="93">
        <v>343.89000000000004</v>
      </c>
      <c r="F3743" s="33">
        <f t="shared" si="131"/>
        <v>515.83500000000004</v>
      </c>
      <c r="G3743" s="11"/>
      <c r="H3743" s="126" t="s">
        <v>3138</v>
      </c>
      <c r="I3743" s="32"/>
      <c r="J3743" s="124"/>
      <c r="K3743" s="120"/>
      <c r="M3743" s="117"/>
    </row>
    <row r="3744" spans="1:13" ht="14.25" customHeight="1" x14ac:dyDescent="0.3">
      <c r="A3744" s="3"/>
      <c r="B3744" s="11" t="s">
        <v>3580</v>
      </c>
      <c r="C3744" s="14"/>
      <c r="D3744" s="10" t="s">
        <v>7769</v>
      </c>
      <c r="E3744" s="93">
        <v>89.550000000000011</v>
      </c>
      <c r="F3744" s="33">
        <f t="shared" si="131"/>
        <v>134.32500000000002</v>
      </c>
      <c r="G3744" s="11"/>
      <c r="H3744" s="126" t="s">
        <v>3138</v>
      </c>
      <c r="I3744" s="32"/>
      <c r="J3744" s="124"/>
      <c r="K3744" s="120"/>
      <c r="M3744" s="117"/>
    </row>
    <row r="3745" spans="1:13" ht="14.25" customHeight="1" x14ac:dyDescent="0.3">
      <c r="A3745" s="3"/>
      <c r="B3745" s="11" t="s">
        <v>3581</v>
      </c>
      <c r="C3745" s="14"/>
      <c r="D3745" s="10" t="s">
        <v>7770</v>
      </c>
      <c r="E3745" s="93">
        <v>135.67000000000002</v>
      </c>
      <c r="F3745" s="33">
        <f t="shared" si="131"/>
        <v>203.50500000000002</v>
      </c>
      <c r="G3745" s="11"/>
      <c r="H3745" s="126" t="s">
        <v>3138</v>
      </c>
      <c r="I3745" s="32"/>
      <c r="J3745" s="124"/>
      <c r="K3745" s="120"/>
      <c r="M3745" s="117"/>
    </row>
    <row r="3746" spans="1:13" ht="14.25" customHeight="1" x14ac:dyDescent="0.3">
      <c r="A3746" s="3"/>
      <c r="B3746" s="11" t="s">
        <v>3582</v>
      </c>
      <c r="C3746" s="14"/>
      <c r="D3746" s="10" t="s">
        <v>7771</v>
      </c>
      <c r="E3746" s="93">
        <v>143.56</v>
      </c>
      <c r="F3746" s="33">
        <f t="shared" si="131"/>
        <v>215.34</v>
      </c>
      <c r="G3746" s="11"/>
      <c r="H3746" s="126" t="s">
        <v>3138</v>
      </c>
      <c r="I3746" s="32"/>
      <c r="J3746" s="124"/>
      <c r="K3746" s="120"/>
      <c r="M3746" s="117"/>
    </row>
    <row r="3747" spans="1:13" ht="14.25" customHeight="1" x14ac:dyDescent="0.3">
      <c r="A3747" s="3"/>
      <c r="B3747" s="11" t="s">
        <v>3087</v>
      </c>
      <c r="C3747" s="14"/>
      <c r="D3747" s="10" t="s">
        <v>7761</v>
      </c>
      <c r="E3747" s="93">
        <v>270.45</v>
      </c>
      <c r="F3747" s="33">
        <f t="shared" si="131"/>
        <v>405.67499999999995</v>
      </c>
      <c r="G3747" s="11"/>
      <c r="H3747" s="126" t="s">
        <v>3138</v>
      </c>
      <c r="I3747" s="32"/>
      <c r="J3747" s="124"/>
      <c r="K3747" s="120"/>
      <c r="M3747" s="117"/>
    </row>
    <row r="3748" spans="1:13" ht="14.25" customHeight="1" x14ac:dyDescent="0.3">
      <c r="A3748" s="3"/>
      <c r="B3748" s="11" t="s">
        <v>3088</v>
      </c>
      <c r="C3748" s="14"/>
      <c r="D3748" s="10" t="s">
        <v>7762</v>
      </c>
      <c r="E3748" s="93">
        <v>2310</v>
      </c>
      <c r="F3748" s="33">
        <f t="shared" si="131"/>
        <v>3465</v>
      </c>
      <c r="G3748" s="11"/>
      <c r="H3748" s="126" t="s">
        <v>3138</v>
      </c>
      <c r="I3748" s="32"/>
      <c r="J3748" s="124"/>
      <c r="K3748" s="120"/>
      <c r="M3748" s="117"/>
    </row>
    <row r="3749" spans="1:13" ht="14.25" customHeight="1" x14ac:dyDescent="0.3">
      <c r="A3749" s="3"/>
      <c r="B3749" s="11" t="s">
        <v>3089</v>
      </c>
      <c r="C3749" s="14"/>
      <c r="D3749" s="10" t="s">
        <v>7763</v>
      </c>
      <c r="E3749" s="93">
        <v>71.44</v>
      </c>
      <c r="F3749" s="33">
        <f t="shared" si="131"/>
        <v>107.16</v>
      </c>
      <c r="G3749" s="11"/>
      <c r="H3749" s="126" t="s">
        <v>3138</v>
      </c>
      <c r="I3749" s="32"/>
      <c r="J3749" s="124"/>
      <c r="K3749" s="120"/>
      <c r="M3749" s="117"/>
    </row>
    <row r="3750" spans="1:13" ht="14.25" customHeight="1" x14ac:dyDescent="0.3">
      <c r="A3750" s="3"/>
      <c r="B3750" s="11" t="s">
        <v>3090</v>
      </c>
      <c r="C3750" s="14"/>
      <c r="D3750" s="10" t="s">
        <v>7764</v>
      </c>
      <c r="E3750" s="93">
        <v>102.4</v>
      </c>
      <c r="F3750" s="33">
        <f t="shared" si="131"/>
        <v>153.60000000000002</v>
      </c>
      <c r="G3750" s="11"/>
      <c r="H3750" s="126" t="s">
        <v>3138</v>
      </c>
      <c r="I3750" s="32"/>
      <c r="J3750" s="124"/>
      <c r="K3750" s="120"/>
      <c r="M3750" s="117"/>
    </row>
    <row r="3751" spans="1:13" ht="14.25" customHeight="1" x14ac:dyDescent="0.3">
      <c r="A3751" s="3"/>
      <c r="B3751" s="11" t="s">
        <v>3091</v>
      </c>
      <c r="C3751" s="14"/>
      <c r="D3751" s="10" t="s">
        <v>7765</v>
      </c>
      <c r="E3751" s="93">
        <v>109.30000000000001</v>
      </c>
      <c r="F3751" s="33">
        <f t="shared" si="131"/>
        <v>163.95000000000002</v>
      </c>
      <c r="G3751" s="11"/>
      <c r="H3751" s="126" t="s">
        <v>3138</v>
      </c>
      <c r="I3751" s="32"/>
      <c r="J3751" s="124"/>
      <c r="K3751" s="120"/>
      <c r="M3751" s="117"/>
    </row>
    <row r="3752" spans="1:13" ht="14.25" customHeight="1" x14ac:dyDescent="0.3">
      <c r="A3752" s="3"/>
      <c r="B3752" s="11" t="s">
        <v>3092</v>
      </c>
      <c r="C3752" s="14"/>
      <c r="D3752" s="10" t="s">
        <v>7766</v>
      </c>
      <c r="E3752" s="93">
        <v>112.08</v>
      </c>
      <c r="F3752" s="33">
        <f t="shared" si="131"/>
        <v>168.12</v>
      </c>
      <c r="G3752" s="11"/>
      <c r="H3752" s="126" t="s">
        <v>3138</v>
      </c>
      <c r="I3752" s="32"/>
      <c r="J3752" s="124"/>
      <c r="K3752" s="120"/>
      <c r="M3752" s="117"/>
    </row>
    <row r="3753" spans="1:13" ht="14.25" customHeight="1" x14ac:dyDescent="0.3">
      <c r="A3753" s="3"/>
      <c r="B3753" s="11" t="s">
        <v>3093</v>
      </c>
      <c r="C3753" s="14"/>
      <c r="D3753" s="10" t="s">
        <v>7767</v>
      </c>
      <c r="E3753" s="93">
        <v>119.53</v>
      </c>
      <c r="F3753" s="33">
        <f t="shared" si="131"/>
        <v>179.29500000000002</v>
      </c>
      <c r="G3753" s="11"/>
      <c r="H3753" s="126" t="s">
        <v>3138</v>
      </c>
      <c r="I3753" s="32"/>
      <c r="J3753" s="124"/>
      <c r="K3753" s="120"/>
      <c r="M3753" s="117"/>
    </row>
    <row r="3754" spans="1:13" ht="14.25" customHeight="1" x14ac:dyDescent="0.3">
      <c r="A3754" s="3"/>
      <c r="B3754" s="11" t="s">
        <v>2999</v>
      </c>
      <c r="C3754" s="14"/>
      <c r="D3754" s="10" t="s">
        <v>7790</v>
      </c>
      <c r="E3754" s="93">
        <v>277.01</v>
      </c>
      <c r="F3754" s="33">
        <f t="shared" si="131"/>
        <v>415.51499999999999</v>
      </c>
      <c r="G3754" s="11"/>
      <c r="H3754" s="126" t="s">
        <v>3138</v>
      </c>
      <c r="I3754" s="32"/>
      <c r="J3754" s="124"/>
      <c r="K3754" s="120"/>
      <c r="M3754" s="117"/>
    </row>
    <row r="3755" spans="1:13" ht="14.25" customHeight="1" x14ac:dyDescent="0.3">
      <c r="A3755" s="3"/>
      <c r="B3755" s="11" t="s">
        <v>3000</v>
      </c>
      <c r="C3755" s="14"/>
      <c r="D3755" s="10" t="s">
        <v>7791</v>
      </c>
      <c r="E3755" s="93">
        <v>1374.3500000000001</v>
      </c>
      <c r="F3755" s="33">
        <f t="shared" si="131"/>
        <v>2061.5250000000001</v>
      </c>
      <c r="G3755" s="11"/>
      <c r="H3755" s="126" t="s">
        <v>3138</v>
      </c>
      <c r="I3755" s="32"/>
      <c r="J3755" s="124"/>
      <c r="K3755" s="120"/>
      <c r="M3755" s="117"/>
    </row>
    <row r="3756" spans="1:13" ht="14.25" customHeight="1" x14ac:dyDescent="0.3">
      <c r="A3756" s="3"/>
      <c r="B3756" s="11" t="s">
        <v>3001</v>
      </c>
      <c r="C3756" s="14"/>
      <c r="D3756" s="10" t="s">
        <v>7795</v>
      </c>
      <c r="E3756" s="93">
        <v>84.600000000000009</v>
      </c>
      <c r="F3756" s="33">
        <f t="shared" si="131"/>
        <v>126.9</v>
      </c>
      <c r="G3756" s="11"/>
      <c r="H3756" s="126" t="s">
        <v>3138</v>
      </c>
      <c r="I3756" s="32"/>
      <c r="J3756" s="124"/>
      <c r="K3756" s="120"/>
      <c r="M3756" s="117"/>
    </row>
    <row r="3757" spans="1:13" ht="14.25" customHeight="1" x14ac:dyDescent="0.3">
      <c r="A3757" s="3"/>
      <c r="B3757" s="11" t="s">
        <v>3002</v>
      </c>
      <c r="C3757" s="14"/>
      <c r="D3757" s="10" t="s">
        <v>7796</v>
      </c>
      <c r="E3757" s="93">
        <v>115.35000000000001</v>
      </c>
      <c r="F3757" s="33">
        <f t="shared" si="131"/>
        <v>173.02500000000001</v>
      </c>
      <c r="G3757" s="11"/>
      <c r="H3757" s="126" t="s">
        <v>3138</v>
      </c>
      <c r="I3757" s="32"/>
      <c r="J3757" s="124"/>
      <c r="K3757" s="120"/>
      <c r="M3757" s="117"/>
    </row>
    <row r="3758" spans="1:13" ht="14.25" customHeight="1" x14ac:dyDescent="0.3">
      <c r="A3758" s="3"/>
      <c r="B3758" s="11" t="s">
        <v>3003</v>
      </c>
      <c r="C3758" s="14"/>
      <c r="D3758" s="10" t="s">
        <v>7797</v>
      </c>
      <c r="E3758" s="93">
        <v>131.45000000000002</v>
      </c>
      <c r="F3758" s="33">
        <f t="shared" si="131"/>
        <v>197.17500000000001</v>
      </c>
      <c r="G3758" s="11"/>
      <c r="H3758" s="126" t="s">
        <v>3138</v>
      </c>
      <c r="I3758" s="32"/>
      <c r="J3758" s="124"/>
      <c r="K3758" s="120"/>
      <c r="M3758" s="117"/>
    </row>
    <row r="3759" spans="1:13" ht="14.25" customHeight="1" x14ac:dyDescent="0.3">
      <c r="A3759" s="3"/>
      <c r="B3759" s="11" t="s">
        <v>3020</v>
      </c>
      <c r="C3759" s="14"/>
      <c r="D3759" s="10" t="s">
        <v>7826</v>
      </c>
      <c r="E3759" s="93">
        <v>276.97000000000003</v>
      </c>
      <c r="F3759" s="33">
        <f t="shared" si="131"/>
        <v>415.45500000000004</v>
      </c>
      <c r="G3759" s="11"/>
      <c r="H3759" s="126" t="s">
        <v>3138</v>
      </c>
      <c r="I3759" s="32"/>
      <c r="J3759" s="124"/>
      <c r="K3759" s="120"/>
      <c r="M3759" s="117"/>
    </row>
    <row r="3760" spans="1:13" ht="14.25" customHeight="1" x14ac:dyDescent="0.3">
      <c r="A3760" s="3"/>
      <c r="B3760" s="11" t="s">
        <v>3021</v>
      </c>
      <c r="C3760" s="14"/>
      <c r="D3760" s="10" t="s">
        <v>7827</v>
      </c>
      <c r="E3760" s="93">
        <v>1374.28</v>
      </c>
      <c r="F3760" s="33">
        <f t="shared" si="131"/>
        <v>2061.42</v>
      </c>
      <c r="G3760" s="11"/>
      <c r="H3760" s="126" t="s">
        <v>3138</v>
      </c>
      <c r="I3760" s="32"/>
      <c r="J3760" s="124"/>
      <c r="K3760" s="120"/>
      <c r="M3760" s="117"/>
    </row>
    <row r="3761" spans="1:13" ht="14.25" customHeight="1" x14ac:dyDescent="0.3">
      <c r="A3761" s="3"/>
      <c r="B3761" s="11" t="s">
        <v>3022</v>
      </c>
      <c r="C3761" s="14"/>
      <c r="D3761" s="10" t="s">
        <v>7828</v>
      </c>
      <c r="E3761" s="93">
        <v>84.61</v>
      </c>
      <c r="F3761" s="33">
        <f t="shared" si="131"/>
        <v>126.91499999999999</v>
      </c>
      <c r="G3761" s="11"/>
      <c r="H3761" s="126" t="s">
        <v>3138</v>
      </c>
      <c r="I3761" s="32"/>
      <c r="J3761" s="124"/>
      <c r="K3761" s="120"/>
      <c r="M3761" s="117"/>
    </row>
    <row r="3762" spans="1:13" ht="14.25" customHeight="1" x14ac:dyDescent="0.3">
      <c r="A3762" s="3"/>
      <c r="B3762" s="11" t="s">
        <v>3023</v>
      </c>
      <c r="C3762" s="14"/>
      <c r="D3762" s="10" t="s">
        <v>7829</v>
      </c>
      <c r="E3762" s="93">
        <v>114.2</v>
      </c>
      <c r="F3762" s="33">
        <f t="shared" si="131"/>
        <v>171.3</v>
      </c>
      <c r="G3762" s="11"/>
      <c r="H3762" s="126" t="s">
        <v>3138</v>
      </c>
      <c r="I3762" s="32"/>
      <c r="J3762" s="124"/>
      <c r="K3762" s="120"/>
      <c r="M3762" s="117"/>
    </row>
    <row r="3763" spans="1:13" ht="14.25" customHeight="1" x14ac:dyDescent="0.3">
      <c r="A3763" s="3"/>
      <c r="B3763" s="11" t="s">
        <v>3024</v>
      </c>
      <c r="C3763" s="14"/>
      <c r="D3763" s="10" t="s">
        <v>7830</v>
      </c>
      <c r="E3763" s="93">
        <v>131.55000000000001</v>
      </c>
      <c r="F3763" s="33">
        <f t="shared" si="131"/>
        <v>197.32500000000002</v>
      </c>
      <c r="G3763" s="11"/>
      <c r="H3763" s="126" t="s">
        <v>3138</v>
      </c>
      <c r="I3763" s="32"/>
      <c r="J3763" s="124"/>
      <c r="K3763" s="120"/>
      <c r="M3763" s="117"/>
    </row>
    <row r="3764" spans="1:13" ht="14.25" customHeight="1" x14ac:dyDescent="0.3">
      <c r="A3764" s="3"/>
      <c r="B3764" s="11" t="s">
        <v>3025</v>
      </c>
      <c r="C3764" s="14"/>
      <c r="D3764" s="10" t="s">
        <v>7834</v>
      </c>
      <c r="E3764" s="93">
        <v>354.87</v>
      </c>
      <c r="F3764" s="33">
        <f t="shared" si="131"/>
        <v>532.30500000000006</v>
      </c>
      <c r="G3764" s="11"/>
      <c r="H3764" s="126" t="s">
        <v>3138</v>
      </c>
      <c r="I3764" s="32"/>
      <c r="J3764" s="124"/>
      <c r="K3764" s="120"/>
      <c r="M3764" s="117"/>
    </row>
    <row r="3765" spans="1:13" ht="14.25" customHeight="1" x14ac:dyDescent="0.3">
      <c r="A3765" s="3"/>
      <c r="B3765" s="11" t="s">
        <v>3026</v>
      </c>
      <c r="C3765" s="14"/>
      <c r="D3765" s="10" t="s">
        <v>7835</v>
      </c>
      <c r="E3765" s="93">
        <v>4146.21</v>
      </c>
      <c r="F3765" s="33">
        <f t="shared" si="131"/>
        <v>6219.3150000000005</v>
      </c>
      <c r="G3765" s="11"/>
      <c r="H3765" s="126" t="s">
        <v>3138</v>
      </c>
      <c r="I3765" s="32"/>
      <c r="J3765" s="124"/>
      <c r="K3765" s="120"/>
      <c r="M3765" s="117"/>
    </row>
    <row r="3766" spans="1:13" ht="14.25" customHeight="1" x14ac:dyDescent="0.3">
      <c r="A3766" s="3"/>
      <c r="B3766" s="11" t="s">
        <v>3027</v>
      </c>
      <c r="C3766" s="14"/>
      <c r="D3766" s="10" t="s">
        <v>7836</v>
      </c>
      <c r="E3766" s="93">
        <v>831.57</v>
      </c>
      <c r="F3766" s="33">
        <f t="shared" si="131"/>
        <v>1247.355</v>
      </c>
      <c r="G3766" s="11"/>
      <c r="H3766" s="126" t="s">
        <v>3138</v>
      </c>
      <c r="I3766" s="32"/>
      <c r="J3766" s="124"/>
      <c r="K3766" s="120"/>
      <c r="M3766" s="117"/>
    </row>
    <row r="3767" spans="1:13" ht="14.25" customHeight="1" x14ac:dyDescent="0.3">
      <c r="A3767" s="3"/>
      <c r="B3767" s="11" t="s">
        <v>3028</v>
      </c>
      <c r="C3767" s="14"/>
      <c r="D3767" s="10" t="s">
        <v>7837</v>
      </c>
      <c r="E3767" s="93">
        <v>794.53000000000009</v>
      </c>
      <c r="F3767" s="33">
        <f t="shared" si="131"/>
        <v>1191.7950000000001</v>
      </c>
      <c r="G3767" s="11"/>
      <c r="H3767" s="126" t="s">
        <v>3138</v>
      </c>
      <c r="I3767" s="32"/>
      <c r="J3767" s="124"/>
      <c r="K3767" s="120"/>
      <c r="M3767" s="117"/>
    </row>
    <row r="3768" spans="1:13" ht="14.25" customHeight="1" x14ac:dyDescent="0.3">
      <c r="A3768" s="3"/>
      <c r="B3768" s="11" t="s">
        <v>3029</v>
      </c>
      <c r="C3768" s="14"/>
      <c r="D3768" s="10" t="s">
        <v>7838</v>
      </c>
      <c r="E3768" s="93">
        <v>530.97</v>
      </c>
      <c r="F3768" s="33">
        <f t="shared" si="131"/>
        <v>796.45500000000004</v>
      </c>
      <c r="G3768" s="11"/>
      <c r="H3768" s="126" t="s">
        <v>3138</v>
      </c>
      <c r="I3768" s="32"/>
      <c r="J3768" s="124"/>
      <c r="K3768" s="120"/>
      <c r="M3768" s="117"/>
    </row>
    <row r="3769" spans="1:13" ht="14.25" customHeight="1" x14ac:dyDescent="0.3">
      <c r="A3769" s="3"/>
      <c r="B3769" s="11" t="s">
        <v>3030</v>
      </c>
      <c r="C3769" s="14"/>
      <c r="D3769" s="10" t="s">
        <v>7839</v>
      </c>
      <c r="E3769" s="93">
        <v>778.23</v>
      </c>
      <c r="F3769" s="33">
        <f t="shared" ref="F3769:F3822" si="132">IF(G3769="ENV.","VENTA",IF(B3769="","",E3769+E3769*A$2/100))</f>
        <v>1167.345</v>
      </c>
      <c r="G3769" s="11"/>
      <c r="H3769" s="126" t="s">
        <v>3138</v>
      </c>
      <c r="I3769" s="32"/>
      <c r="J3769" s="124"/>
      <c r="K3769" s="120"/>
      <c r="M3769" s="117"/>
    </row>
    <row r="3770" spans="1:13" ht="14.25" customHeight="1" x14ac:dyDescent="0.3">
      <c r="A3770" s="3"/>
      <c r="B3770" s="11" t="s">
        <v>3031</v>
      </c>
      <c r="C3770" s="14"/>
      <c r="D3770" s="10" t="s">
        <v>7840</v>
      </c>
      <c r="E3770" s="93">
        <v>396.86</v>
      </c>
      <c r="F3770" s="33">
        <f t="shared" si="132"/>
        <v>595.29</v>
      </c>
      <c r="G3770" s="11"/>
      <c r="H3770" s="126" t="s">
        <v>3138</v>
      </c>
      <c r="I3770" s="32"/>
      <c r="J3770" s="124"/>
      <c r="K3770" s="120"/>
      <c r="M3770" s="117"/>
    </row>
    <row r="3771" spans="1:13" ht="14.25" customHeight="1" x14ac:dyDescent="0.3">
      <c r="A3771" s="3"/>
      <c r="B3771" s="11" t="s">
        <v>3032</v>
      </c>
      <c r="C3771" s="14"/>
      <c r="D3771" s="10" t="s">
        <v>7841</v>
      </c>
      <c r="E3771" s="93">
        <v>224.64000000000001</v>
      </c>
      <c r="F3771" s="33">
        <f t="shared" si="132"/>
        <v>336.96000000000004</v>
      </c>
      <c r="G3771" s="11"/>
      <c r="H3771" s="126" t="s">
        <v>3138</v>
      </c>
      <c r="I3771" s="32"/>
      <c r="J3771" s="124"/>
      <c r="K3771" s="120"/>
      <c r="M3771" s="117"/>
    </row>
    <row r="3772" spans="1:13" ht="14.25" customHeight="1" x14ac:dyDescent="0.3">
      <c r="A3772" s="3"/>
      <c r="B3772" s="11" t="s">
        <v>3033</v>
      </c>
      <c r="C3772" s="14"/>
      <c r="D3772" s="10" t="s">
        <v>7842</v>
      </c>
      <c r="E3772" s="93">
        <v>518.53</v>
      </c>
      <c r="F3772" s="33">
        <f t="shared" si="132"/>
        <v>777.79499999999996</v>
      </c>
      <c r="G3772" s="11"/>
      <c r="H3772" s="126" t="s">
        <v>3138</v>
      </c>
      <c r="I3772" s="32"/>
      <c r="J3772" s="124"/>
      <c r="K3772" s="120"/>
      <c r="M3772" s="117"/>
    </row>
    <row r="3773" spans="1:13" ht="14.25" customHeight="1" x14ac:dyDescent="0.3">
      <c r="A3773" s="3"/>
      <c r="B3773" s="11" t="s">
        <v>3034</v>
      </c>
      <c r="C3773" s="14"/>
      <c r="D3773" s="10" t="s">
        <v>7843</v>
      </c>
      <c r="E3773" s="93">
        <v>419.23</v>
      </c>
      <c r="F3773" s="33">
        <f t="shared" si="132"/>
        <v>628.84500000000003</v>
      </c>
      <c r="G3773" s="11"/>
      <c r="H3773" s="126" t="s">
        <v>3138</v>
      </c>
      <c r="I3773" s="32"/>
      <c r="J3773" s="124"/>
      <c r="K3773" s="120"/>
      <c r="M3773" s="117"/>
    </row>
    <row r="3774" spans="1:13" ht="14.25" customHeight="1" x14ac:dyDescent="0.3">
      <c r="A3774" s="3"/>
      <c r="B3774" s="11" t="s">
        <v>3035</v>
      </c>
      <c r="C3774" s="14"/>
      <c r="D3774" s="10" t="s">
        <v>7844</v>
      </c>
      <c r="E3774" s="93">
        <v>694.95</v>
      </c>
      <c r="F3774" s="33">
        <f t="shared" si="132"/>
        <v>1042.4250000000002</v>
      </c>
      <c r="G3774" s="11"/>
      <c r="H3774" s="126" t="s">
        <v>3138</v>
      </c>
      <c r="I3774" s="32"/>
      <c r="J3774" s="124"/>
      <c r="K3774" s="120"/>
      <c r="M3774" s="117"/>
    </row>
    <row r="3775" spans="1:13" ht="14.25" customHeight="1" x14ac:dyDescent="0.3">
      <c r="A3775" s="3"/>
      <c r="B3775" s="11" t="s">
        <v>3036</v>
      </c>
      <c r="C3775" s="14"/>
      <c r="D3775" s="10" t="s">
        <v>7845</v>
      </c>
      <c r="E3775" s="93">
        <v>216.49</v>
      </c>
      <c r="F3775" s="33">
        <f t="shared" si="132"/>
        <v>324.73500000000001</v>
      </c>
      <c r="G3775" s="11"/>
      <c r="H3775" s="126" t="s">
        <v>3138</v>
      </c>
      <c r="I3775" s="32"/>
      <c r="J3775" s="124"/>
      <c r="K3775" s="120"/>
      <c r="M3775" s="117"/>
    </row>
    <row r="3776" spans="1:13" ht="14.25" customHeight="1" x14ac:dyDescent="0.3">
      <c r="A3776" s="3"/>
      <c r="B3776" s="11" t="s">
        <v>3037</v>
      </c>
      <c r="C3776" s="14"/>
      <c r="D3776" s="10" t="s">
        <v>7846</v>
      </c>
      <c r="E3776" s="93">
        <v>229.28</v>
      </c>
      <c r="F3776" s="33">
        <f t="shared" si="132"/>
        <v>343.92</v>
      </c>
      <c r="G3776" s="11"/>
      <c r="H3776" s="126" t="s">
        <v>3138</v>
      </c>
      <c r="I3776" s="32"/>
      <c r="J3776" s="124"/>
      <c r="K3776" s="120"/>
      <c r="M3776" s="117"/>
    </row>
    <row r="3777" spans="1:13" ht="14.25" customHeight="1" x14ac:dyDescent="0.3">
      <c r="A3777" s="3"/>
      <c r="B3777" s="11" t="s">
        <v>3038</v>
      </c>
      <c r="C3777" s="14"/>
      <c r="D3777" s="10" t="s">
        <v>7847</v>
      </c>
      <c r="E3777" s="93">
        <v>711.08</v>
      </c>
      <c r="F3777" s="33">
        <f t="shared" si="132"/>
        <v>1066.6200000000001</v>
      </c>
      <c r="G3777" s="11"/>
      <c r="H3777" s="126" t="s">
        <v>3138</v>
      </c>
      <c r="I3777" s="32"/>
      <c r="J3777" s="124"/>
      <c r="K3777" s="120"/>
      <c r="M3777" s="117"/>
    </row>
    <row r="3778" spans="1:13" ht="14.25" customHeight="1" x14ac:dyDescent="0.3">
      <c r="A3778" s="3"/>
      <c r="B3778" s="11" t="s">
        <v>3039</v>
      </c>
      <c r="C3778" s="14"/>
      <c r="D3778" s="10" t="s">
        <v>7849</v>
      </c>
      <c r="E3778" s="93">
        <v>398.98</v>
      </c>
      <c r="F3778" s="33">
        <f t="shared" si="132"/>
        <v>598.47</v>
      </c>
      <c r="G3778" s="11"/>
      <c r="H3778" s="126" t="s">
        <v>3138</v>
      </c>
      <c r="I3778" s="32"/>
      <c r="J3778" s="124"/>
      <c r="K3778" s="120"/>
      <c r="M3778" s="117"/>
    </row>
    <row r="3779" spans="1:13" ht="14.25" customHeight="1" x14ac:dyDescent="0.3">
      <c r="A3779" s="3"/>
      <c r="B3779" s="11" t="s">
        <v>3040</v>
      </c>
      <c r="C3779" s="14"/>
      <c r="D3779" s="10" t="s">
        <v>7850</v>
      </c>
      <c r="E3779" s="93">
        <v>442.5</v>
      </c>
      <c r="F3779" s="33">
        <f t="shared" si="132"/>
        <v>663.75</v>
      </c>
      <c r="G3779" s="11"/>
      <c r="H3779" s="126" t="s">
        <v>3138</v>
      </c>
      <c r="I3779" s="32"/>
      <c r="J3779" s="124"/>
      <c r="K3779" s="120"/>
      <c r="M3779" s="117"/>
    </row>
    <row r="3780" spans="1:13" ht="14.25" customHeight="1" x14ac:dyDescent="0.3">
      <c r="A3780" s="3"/>
      <c r="B3780" s="11" t="s">
        <v>3041</v>
      </c>
      <c r="C3780" s="14"/>
      <c r="D3780" s="10" t="s">
        <v>7851</v>
      </c>
      <c r="E3780" s="93">
        <v>600.82000000000005</v>
      </c>
      <c r="F3780" s="33">
        <f t="shared" si="132"/>
        <v>901.23</v>
      </c>
      <c r="G3780" s="11"/>
      <c r="H3780" s="126" t="s">
        <v>3138</v>
      </c>
      <c r="I3780" s="32"/>
      <c r="J3780" s="124"/>
      <c r="K3780" s="120"/>
      <c r="M3780" s="117"/>
    </row>
    <row r="3781" spans="1:13" ht="14.25" customHeight="1" x14ac:dyDescent="0.3">
      <c r="A3781" s="3"/>
      <c r="B3781" s="11" t="s">
        <v>3042</v>
      </c>
      <c r="C3781" s="14"/>
      <c r="D3781" s="10" t="s">
        <v>7852</v>
      </c>
      <c r="E3781" s="93">
        <v>3426.2400000000002</v>
      </c>
      <c r="F3781" s="33">
        <f t="shared" si="132"/>
        <v>5139.3600000000006</v>
      </c>
      <c r="G3781" s="11"/>
      <c r="H3781" s="126" t="s">
        <v>3138</v>
      </c>
      <c r="I3781" s="32"/>
      <c r="J3781" s="124"/>
      <c r="K3781" s="120"/>
      <c r="M3781" s="117"/>
    </row>
    <row r="3782" spans="1:13" ht="14.25" customHeight="1" x14ac:dyDescent="0.3">
      <c r="A3782" s="3"/>
      <c r="B3782" s="11" t="s">
        <v>3043</v>
      </c>
      <c r="C3782" s="14"/>
      <c r="D3782" s="10" t="s">
        <v>7853</v>
      </c>
      <c r="E3782" s="93">
        <v>5177.76</v>
      </c>
      <c r="F3782" s="33">
        <f t="shared" si="132"/>
        <v>7766.64</v>
      </c>
      <c r="G3782" s="11"/>
      <c r="H3782" s="126" t="s">
        <v>3138</v>
      </c>
      <c r="I3782" s="32"/>
      <c r="J3782" s="124"/>
      <c r="K3782" s="120"/>
      <c r="M3782" s="117"/>
    </row>
    <row r="3783" spans="1:13" ht="14.25" customHeight="1" x14ac:dyDescent="0.3">
      <c r="A3783" s="3"/>
      <c r="B3783" s="11" t="s">
        <v>3044</v>
      </c>
      <c r="C3783" s="14"/>
      <c r="D3783" s="10" t="s">
        <v>7854</v>
      </c>
      <c r="E3783" s="93">
        <v>139.19</v>
      </c>
      <c r="F3783" s="33">
        <f t="shared" si="132"/>
        <v>208.785</v>
      </c>
      <c r="G3783" s="11"/>
      <c r="H3783" s="126" t="s">
        <v>3138</v>
      </c>
      <c r="I3783" s="32"/>
      <c r="J3783" s="124"/>
      <c r="K3783" s="120"/>
      <c r="M3783" s="117"/>
    </row>
    <row r="3784" spans="1:13" ht="14.25" customHeight="1" x14ac:dyDescent="0.3">
      <c r="A3784" s="3"/>
      <c r="B3784" s="11" t="s">
        <v>3045</v>
      </c>
      <c r="C3784" s="14"/>
      <c r="D3784" s="10" t="s">
        <v>7855</v>
      </c>
      <c r="E3784" s="93">
        <v>188.93</v>
      </c>
      <c r="F3784" s="33">
        <f t="shared" si="132"/>
        <v>283.39499999999998</v>
      </c>
      <c r="G3784" s="11"/>
      <c r="H3784" s="126" t="s">
        <v>3138</v>
      </c>
      <c r="I3784" s="32"/>
      <c r="J3784" s="124"/>
      <c r="K3784" s="120"/>
      <c r="M3784" s="117"/>
    </row>
    <row r="3785" spans="1:13" ht="14.25" customHeight="1" x14ac:dyDescent="0.3">
      <c r="A3785" s="3"/>
      <c r="B3785" s="11" t="s">
        <v>3046</v>
      </c>
      <c r="C3785" s="14"/>
      <c r="D3785" s="10" t="s">
        <v>7856</v>
      </c>
      <c r="E3785" s="93">
        <v>311.98</v>
      </c>
      <c r="F3785" s="33">
        <f t="shared" si="132"/>
        <v>467.97</v>
      </c>
      <c r="G3785" s="11"/>
      <c r="H3785" s="126" t="s">
        <v>3138</v>
      </c>
      <c r="I3785" s="32"/>
      <c r="J3785" s="124"/>
      <c r="K3785" s="120"/>
      <c r="M3785" s="117"/>
    </row>
    <row r="3786" spans="1:13" ht="14.25" customHeight="1" x14ac:dyDescent="0.3">
      <c r="A3786" s="3"/>
      <c r="B3786" s="11" t="s">
        <v>3047</v>
      </c>
      <c r="C3786" s="14"/>
      <c r="D3786" s="10" t="s">
        <v>7857</v>
      </c>
      <c r="E3786" s="93">
        <v>238.23000000000002</v>
      </c>
      <c r="F3786" s="33">
        <f t="shared" si="132"/>
        <v>357.34500000000003</v>
      </c>
      <c r="G3786" s="11"/>
      <c r="H3786" s="126" t="s">
        <v>3138</v>
      </c>
      <c r="I3786" s="32"/>
      <c r="J3786" s="124"/>
      <c r="K3786" s="120"/>
      <c r="M3786" s="117"/>
    </row>
    <row r="3787" spans="1:13" ht="14.25" customHeight="1" x14ac:dyDescent="0.3">
      <c r="A3787" s="3"/>
      <c r="B3787" s="11" t="s">
        <v>3048</v>
      </c>
      <c r="C3787" s="14"/>
      <c r="D3787" s="10" t="s">
        <v>7858</v>
      </c>
      <c r="E3787" s="93">
        <v>357.41</v>
      </c>
      <c r="F3787" s="33">
        <f t="shared" si="132"/>
        <v>536.11500000000001</v>
      </c>
      <c r="G3787" s="11"/>
      <c r="H3787" s="126" t="s">
        <v>3138</v>
      </c>
      <c r="I3787" s="32"/>
      <c r="J3787" s="124"/>
      <c r="K3787" s="120"/>
      <c r="M3787" s="117"/>
    </row>
    <row r="3788" spans="1:13" ht="14.25" customHeight="1" x14ac:dyDescent="0.3">
      <c r="A3788" s="3"/>
      <c r="B3788" s="11" t="s">
        <v>3049</v>
      </c>
      <c r="C3788" s="14"/>
      <c r="D3788" s="10" t="s">
        <v>7859</v>
      </c>
      <c r="E3788" s="93">
        <v>388.61</v>
      </c>
      <c r="F3788" s="33">
        <f t="shared" si="132"/>
        <v>582.91499999999996</v>
      </c>
      <c r="G3788" s="11"/>
      <c r="H3788" s="126" t="s">
        <v>3138</v>
      </c>
      <c r="I3788" s="32"/>
      <c r="J3788" s="124"/>
      <c r="K3788" s="120"/>
      <c r="M3788" s="117"/>
    </row>
    <row r="3789" spans="1:13" ht="14.25" customHeight="1" x14ac:dyDescent="0.3">
      <c r="A3789" s="3"/>
      <c r="B3789" s="11" t="s">
        <v>3050</v>
      </c>
      <c r="C3789" s="14"/>
      <c r="D3789" s="10" t="s">
        <v>7860</v>
      </c>
      <c r="E3789" s="93">
        <v>464</v>
      </c>
      <c r="F3789" s="33">
        <f t="shared" si="132"/>
        <v>696</v>
      </c>
      <c r="G3789" s="11"/>
      <c r="H3789" s="126" t="s">
        <v>3138</v>
      </c>
      <c r="I3789" s="32"/>
      <c r="J3789" s="124"/>
      <c r="K3789" s="120"/>
      <c r="M3789" s="117"/>
    </row>
    <row r="3790" spans="1:13" ht="14.25" customHeight="1" x14ac:dyDescent="0.3">
      <c r="A3790" s="3"/>
      <c r="B3790" s="11" t="s">
        <v>3051</v>
      </c>
      <c r="C3790" s="14"/>
      <c r="D3790" s="10" t="s">
        <v>7861</v>
      </c>
      <c r="E3790" s="93">
        <v>1929.1200000000001</v>
      </c>
      <c r="F3790" s="33">
        <f t="shared" si="132"/>
        <v>2893.6800000000003</v>
      </c>
      <c r="G3790" s="11"/>
      <c r="H3790" s="126" t="s">
        <v>3138</v>
      </c>
      <c r="I3790" s="32"/>
      <c r="J3790" s="124"/>
      <c r="K3790" s="120"/>
      <c r="M3790" s="117"/>
    </row>
    <row r="3791" spans="1:13" ht="14.25" customHeight="1" x14ac:dyDescent="0.3">
      <c r="A3791" s="3"/>
      <c r="B3791" s="11" t="s">
        <v>3052</v>
      </c>
      <c r="C3791" s="14"/>
      <c r="D3791" s="10" t="s">
        <v>7862</v>
      </c>
      <c r="E3791" s="93">
        <v>2833.56</v>
      </c>
      <c r="F3791" s="33">
        <f t="shared" si="132"/>
        <v>4250.34</v>
      </c>
      <c r="G3791" s="11"/>
      <c r="H3791" s="126" t="s">
        <v>3138</v>
      </c>
      <c r="I3791" s="32"/>
      <c r="J3791" s="124"/>
      <c r="K3791" s="120"/>
      <c r="M3791" s="117"/>
    </row>
    <row r="3792" spans="1:13" ht="14.25" customHeight="1" x14ac:dyDescent="0.3">
      <c r="A3792" s="3"/>
      <c r="B3792" s="11" t="s">
        <v>3053</v>
      </c>
      <c r="C3792" s="14"/>
      <c r="D3792" s="10" t="s">
        <v>7863</v>
      </c>
      <c r="E3792" s="93">
        <v>151.48000000000002</v>
      </c>
      <c r="F3792" s="33">
        <f t="shared" si="132"/>
        <v>227.22000000000003</v>
      </c>
      <c r="G3792" s="11"/>
      <c r="H3792" s="126" t="s">
        <v>3138</v>
      </c>
      <c r="I3792" s="32"/>
      <c r="J3792" s="124"/>
      <c r="K3792" s="120"/>
      <c r="M3792" s="117"/>
    </row>
    <row r="3793" spans="1:13" ht="14.25" customHeight="1" x14ac:dyDescent="0.3">
      <c r="A3793" s="3"/>
      <c r="B3793" s="11" t="s">
        <v>3054</v>
      </c>
      <c r="C3793" s="14"/>
      <c r="D3793" s="10" t="s">
        <v>7864</v>
      </c>
      <c r="E3793" s="93">
        <v>210.5</v>
      </c>
      <c r="F3793" s="33">
        <f t="shared" si="132"/>
        <v>315.75</v>
      </c>
      <c r="G3793" s="11"/>
      <c r="H3793" s="126" t="s">
        <v>3138</v>
      </c>
      <c r="I3793" s="32"/>
      <c r="J3793" s="124"/>
      <c r="K3793" s="120"/>
      <c r="M3793" s="117"/>
    </row>
    <row r="3794" spans="1:13" ht="14.25" customHeight="1" x14ac:dyDescent="0.3">
      <c r="A3794" s="3"/>
      <c r="B3794" s="11" t="s">
        <v>3055</v>
      </c>
      <c r="C3794" s="14"/>
      <c r="D3794" s="10" t="s">
        <v>7865</v>
      </c>
      <c r="E3794" s="93">
        <v>273.12</v>
      </c>
      <c r="F3794" s="33">
        <f t="shared" si="132"/>
        <v>409.68</v>
      </c>
      <c r="G3794" s="11"/>
      <c r="H3794" s="126" t="s">
        <v>3138</v>
      </c>
      <c r="I3794" s="32"/>
      <c r="J3794" s="124"/>
      <c r="K3794" s="120"/>
      <c r="M3794" s="117"/>
    </row>
    <row r="3795" spans="1:13" ht="14.25" customHeight="1" x14ac:dyDescent="0.3">
      <c r="A3795" s="3"/>
      <c r="B3795" s="11" t="s">
        <v>3056</v>
      </c>
      <c r="C3795" s="14"/>
      <c r="D3795" s="10" t="s">
        <v>7867</v>
      </c>
      <c r="E3795" s="93">
        <v>370.61</v>
      </c>
      <c r="F3795" s="33">
        <f t="shared" si="132"/>
        <v>555.91499999999996</v>
      </c>
      <c r="G3795" s="11"/>
      <c r="H3795" s="126" t="s">
        <v>3138</v>
      </c>
      <c r="I3795" s="32"/>
      <c r="J3795" s="124"/>
      <c r="K3795" s="120"/>
      <c r="M3795" s="117"/>
    </row>
    <row r="3796" spans="1:13" ht="14.25" customHeight="1" x14ac:dyDescent="0.3">
      <c r="A3796" s="3"/>
      <c r="B3796" s="11" t="s">
        <v>3057</v>
      </c>
      <c r="C3796" s="14"/>
      <c r="D3796" s="10" t="s">
        <v>7869</v>
      </c>
      <c r="E3796" s="93">
        <v>733.69</v>
      </c>
      <c r="F3796" s="33">
        <f t="shared" si="132"/>
        <v>1100.5350000000001</v>
      </c>
      <c r="G3796" s="11"/>
      <c r="H3796" s="126" t="s">
        <v>3138</v>
      </c>
      <c r="I3796" s="32"/>
      <c r="J3796" s="124"/>
      <c r="K3796" s="120"/>
      <c r="M3796" s="117"/>
    </row>
    <row r="3797" spans="1:13" ht="14.25" customHeight="1" x14ac:dyDescent="0.3">
      <c r="B3797" s="11" t="s">
        <v>3058</v>
      </c>
      <c r="C3797" s="14"/>
      <c r="D3797" s="10" t="s">
        <v>7870</v>
      </c>
      <c r="E3797" s="93">
        <v>6073.6500000000005</v>
      </c>
      <c r="F3797" s="33">
        <f t="shared" si="132"/>
        <v>9110.4750000000004</v>
      </c>
      <c r="G3797" s="11"/>
      <c r="H3797" s="126" t="s">
        <v>3138</v>
      </c>
      <c r="I3797" s="32"/>
      <c r="J3797" s="124"/>
      <c r="K3797" s="120"/>
      <c r="M3797" s="117"/>
    </row>
    <row r="3798" spans="1:13" ht="14.25" customHeight="1" x14ac:dyDescent="0.3">
      <c r="B3798" s="11" t="s">
        <v>3059</v>
      </c>
      <c r="C3798" s="14"/>
      <c r="D3798" s="10" t="s">
        <v>7871</v>
      </c>
      <c r="E3798" s="93">
        <v>122.98</v>
      </c>
      <c r="F3798" s="33">
        <f t="shared" si="132"/>
        <v>184.47</v>
      </c>
      <c r="G3798" s="11"/>
      <c r="H3798" s="126" t="s">
        <v>3138</v>
      </c>
      <c r="I3798" s="32"/>
      <c r="J3798" s="124"/>
      <c r="K3798" s="120"/>
      <c r="M3798" s="117"/>
    </row>
    <row r="3799" spans="1:13" ht="14.25" customHeight="1" x14ac:dyDescent="0.3">
      <c r="B3799" s="11" t="s">
        <v>3060</v>
      </c>
      <c r="C3799" s="14"/>
      <c r="D3799" s="10" t="s">
        <v>7872</v>
      </c>
      <c r="E3799" s="93">
        <v>152.77000000000001</v>
      </c>
      <c r="F3799" s="33">
        <f t="shared" si="132"/>
        <v>229.15500000000003</v>
      </c>
      <c r="G3799" s="11"/>
      <c r="H3799" s="126" t="s">
        <v>3138</v>
      </c>
      <c r="I3799" s="32"/>
      <c r="J3799" s="124"/>
      <c r="K3799" s="120"/>
      <c r="M3799" s="117"/>
    </row>
    <row r="3800" spans="1:13" ht="14.25" customHeight="1" x14ac:dyDescent="0.3">
      <c r="B3800" s="11" t="s">
        <v>3061</v>
      </c>
      <c r="C3800" s="14"/>
      <c r="D3800" s="10" t="s">
        <v>7873</v>
      </c>
      <c r="E3800" s="93">
        <v>690.92000000000007</v>
      </c>
      <c r="F3800" s="33">
        <f t="shared" si="132"/>
        <v>1036.3800000000001</v>
      </c>
      <c r="G3800" s="11"/>
      <c r="H3800" s="126" t="s">
        <v>3138</v>
      </c>
      <c r="I3800" s="32"/>
      <c r="J3800" s="124"/>
      <c r="K3800" s="120"/>
      <c r="M3800" s="117"/>
    </row>
    <row r="3801" spans="1:13" ht="14.25" customHeight="1" x14ac:dyDescent="0.3">
      <c r="B3801" s="11" t="s">
        <v>3062</v>
      </c>
      <c r="C3801" s="14"/>
      <c r="D3801" s="10" t="s">
        <v>7879</v>
      </c>
      <c r="E3801" s="93">
        <v>291.84000000000003</v>
      </c>
      <c r="F3801" s="33">
        <f t="shared" si="132"/>
        <v>437.76000000000005</v>
      </c>
      <c r="G3801" s="11"/>
      <c r="H3801" s="126" t="s">
        <v>3138</v>
      </c>
      <c r="I3801" s="32"/>
      <c r="J3801" s="124"/>
      <c r="K3801" s="120"/>
      <c r="M3801" s="117"/>
    </row>
    <row r="3802" spans="1:13" ht="14.25" customHeight="1" x14ac:dyDescent="0.3">
      <c r="B3802" s="11" t="s">
        <v>3063</v>
      </c>
      <c r="C3802" s="14"/>
      <c r="D3802" s="10" t="s">
        <v>7880</v>
      </c>
      <c r="E3802" s="93">
        <v>985.61</v>
      </c>
      <c r="F3802" s="33">
        <f t="shared" si="132"/>
        <v>1478.415</v>
      </c>
      <c r="G3802" s="11"/>
      <c r="H3802" s="126" t="s">
        <v>3138</v>
      </c>
      <c r="I3802" s="32"/>
      <c r="J3802" s="124"/>
      <c r="K3802" s="120"/>
      <c r="M3802" s="117"/>
    </row>
    <row r="3803" spans="1:13" ht="14.25" customHeight="1" x14ac:dyDescent="0.3">
      <c r="B3803" s="11" t="s">
        <v>3064</v>
      </c>
      <c r="C3803" s="14"/>
      <c r="D3803" s="10" t="s">
        <v>7885</v>
      </c>
      <c r="E3803" s="93">
        <v>56.57</v>
      </c>
      <c r="F3803" s="33">
        <f t="shared" si="132"/>
        <v>84.855000000000004</v>
      </c>
      <c r="G3803" s="11"/>
      <c r="H3803" s="126" t="s">
        <v>3138</v>
      </c>
      <c r="I3803" s="32"/>
      <c r="J3803" s="124"/>
      <c r="K3803" s="120"/>
      <c r="M3803" s="117"/>
    </row>
    <row r="3804" spans="1:13" ht="14.25" customHeight="1" x14ac:dyDescent="0.3">
      <c r="B3804" s="11" t="s">
        <v>3065</v>
      </c>
      <c r="C3804" s="14"/>
      <c r="D3804" s="10" t="s">
        <v>7929</v>
      </c>
      <c r="E3804" s="93">
        <v>6327.06</v>
      </c>
      <c r="F3804" s="33">
        <f t="shared" si="132"/>
        <v>9490.59</v>
      </c>
      <c r="G3804" s="11"/>
      <c r="H3804" s="126" t="s">
        <v>3138</v>
      </c>
      <c r="I3804" s="32"/>
      <c r="J3804" s="124"/>
      <c r="K3804" s="120"/>
      <c r="M3804" s="117"/>
    </row>
    <row r="3805" spans="1:13" ht="14.25" customHeight="1" x14ac:dyDescent="0.3">
      <c r="B3805" s="11" t="s">
        <v>3066</v>
      </c>
      <c r="C3805" s="14"/>
      <c r="D3805" s="10" t="s">
        <v>7039</v>
      </c>
      <c r="E3805" s="93">
        <v>2326.9590000000003</v>
      </c>
      <c r="F3805" s="33">
        <f t="shared" si="132"/>
        <v>3490.4385000000002</v>
      </c>
      <c r="G3805" s="11"/>
      <c r="H3805" s="126" t="s">
        <v>7535</v>
      </c>
      <c r="I3805" s="32"/>
      <c r="J3805" s="124"/>
      <c r="K3805" s="120"/>
      <c r="M3805" s="117"/>
    </row>
    <row r="3806" spans="1:13" ht="14.25" customHeight="1" x14ac:dyDescent="0.3">
      <c r="B3806" s="11" t="s">
        <v>3067</v>
      </c>
      <c r="C3806" s="14"/>
      <c r="D3806" s="10" t="s">
        <v>7930</v>
      </c>
      <c r="E3806" s="93">
        <v>51960.020000000004</v>
      </c>
      <c r="F3806" s="33">
        <f t="shared" si="132"/>
        <v>77940.03</v>
      </c>
      <c r="G3806" s="11"/>
      <c r="H3806" s="126" t="s">
        <v>3138</v>
      </c>
      <c r="I3806" s="32"/>
      <c r="J3806" s="124"/>
      <c r="K3806" s="120"/>
      <c r="M3806" s="117"/>
    </row>
    <row r="3807" spans="1:13" ht="14.25" customHeight="1" x14ac:dyDescent="0.3">
      <c r="B3807" s="11" t="s">
        <v>3068</v>
      </c>
      <c r="C3807" s="14"/>
      <c r="D3807" s="10" t="s">
        <v>7931</v>
      </c>
      <c r="E3807" s="93">
        <v>82189.67</v>
      </c>
      <c r="F3807" s="33">
        <f t="shared" si="132"/>
        <v>123284.505</v>
      </c>
      <c r="G3807" s="11"/>
      <c r="H3807" s="126" t="s">
        <v>3138</v>
      </c>
      <c r="I3807" s="32"/>
      <c r="J3807" s="124"/>
      <c r="K3807" s="120"/>
      <c r="M3807" s="117"/>
    </row>
    <row r="3808" spans="1:13" ht="14.25" customHeight="1" x14ac:dyDescent="0.25">
      <c r="A3808" s="16"/>
      <c r="B3808" s="17"/>
      <c r="C3808" s="18" t="s">
        <v>3113</v>
      </c>
      <c r="D3808" s="19"/>
      <c r="E3808" s="94" t="s">
        <v>3138</v>
      </c>
      <c r="F3808" s="34" t="str">
        <f t="shared" si="132"/>
        <v/>
      </c>
      <c r="G3808" s="17"/>
      <c r="H3808" s="126" t="s">
        <v>3138</v>
      </c>
      <c r="I3808" s="32"/>
      <c r="J3808" s="124"/>
      <c r="K3808" s="120"/>
      <c r="M3808" s="117"/>
    </row>
    <row r="3809" spans="1:13" ht="14.25" customHeight="1" x14ac:dyDescent="0.3">
      <c r="A3809" s="21"/>
      <c r="B3809" s="22" t="s">
        <v>2402</v>
      </c>
      <c r="C3809" s="23"/>
      <c r="D3809" s="24" t="s">
        <v>3130</v>
      </c>
      <c r="E3809" s="95" t="s">
        <v>3629</v>
      </c>
      <c r="F3809" s="35" t="str">
        <f t="shared" si="132"/>
        <v>VENTA</v>
      </c>
      <c r="G3809" s="22" t="s">
        <v>1965</v>
      </c>
      <c r="H3809" s="126" t="s">
        <v>3138</v>
      </c>
      <c r="I3809" s="32"/>
      <c r="J3809" s="124"/>
      <c r="K3809" s="120"/>
      <c r="M3809" s="117"/>
    </row>
    <row r="3810" spans="1:13" ht="14.25" customHeight="1" x14ac:dyDescent="0.3">
      <c r="B3810" s="11" t="s">
        <v>2967</v>
      </c>
      <c r="C3810" s="14"/>
      <c r="D3810" s="10" t="s">
        <v>3932</v>
      </c>
      <c r="E3810" s="93">
        <v>854.649</v>
      </c>
      <c r="F3810" s="33">
        <f t="shared" si="132"/>
        <v>1281.9735000000001</v>
      </c>
      <c r="G3810" s="11"/>
      <c r="H3810" s="126" t="s">
        <v>3138</v>
      </c>
      <c r="I3810" s="32"/>
      <c r="J3810" s="124"/>
      <c r="K3810" s="120"/>
      <c r="M3810" s="117"/>
    </row>
    <row r="3811" spans="1:13" ht="14.25" customHeight="1" x14ac:dyDescent="0.3">
      <c r="B3811" s="11" t="s">
        <v>2630</v>
      </c>
      <c r="C3811" s="14"/>
      <c r="D3811" s="10" t="s">
        <v>7156</v>
      </c>
      <c r="E3811" s="93">
        <v>16551.64</v>
      </c>
      <c r="F3811" s="33">
        <f t="shared" si="132"/>
        <v>24827.46</v>
      </c>
      <c r="G3811" s="11"/>
      <c r="H3811" s="126" t="s">
        <v>3138</v>
      </c>
      <c r="I3811" s="32"/>
      <c r="J3811" s="124"/>
      <c r="K3811" s="120"/>
      <c r="M3811" s="117"/>
    </row>
    <row r="3812" spans="1:13" ht="14.25" customHeight="1" x14ac:dyDescent="0.3">
      <c r="B3812" s="11" t="s">
        <v>2648</v>
      </c>
      <c r="C3812" s="14"/>
      <c r="D3812" s="10" t="s">
        <v>4401</v>
      </c>
      <c r="E3812" s="93">
        <v>5871.6080000000002</v>
      </c>
      <c r="F3812" s="33">
        <f t="shared" si="132"/>
        <v>8807.4120000000003</v>
      </c>
      <c r="G3812" s="11"/>
      <c r="H3812" s="126" t="s">
        <v>3138</v>
      </c>
      <c r="I3812" s="32"/>
      <c r="J3812" s="124"/>
      <c r="K3812" s="120"/>
      <c r="M3812" s="117"/>
    </row>
    <row r="3813" spans="1:13" ht="14.25" customHeight="1" x14ac:dyDescent="0.3">
      <c r="A3813" s="3"/>
      <c r="B3813" s="11" t="s">
        <v>3632</v>
      </c>
      <c r="C3813" s="14"/>
      <c r="D3813" s="10" t="s">
        <v>7449</v>
      </c>
      <c r="E3813" s="93">
        <v>735.89700000000005</v>
      </c>
      <c r="F3813" s="33">
        <f t="shared" si="132"/>
        <v>1103.8455000000001</v>
      </c>
      <c r="G3813" s="11"/>
      <c r="H3813" s="126" t="s">
        <v>7535</v>
      </c>
      <c r="I3813" s="32"/>
      <c r="J3813" s="124"/>
      <c r="K3813" s="120"/>
      <c r="M3813" s="117"/>
    </row>
    <row r="3814" spans="1:13" ht="14.25" customHeight="1" x14ac:dyDescent="0.3">
      <c r="A3814" s="3"/>
      <c r="B3814" s="11" t="s">
        <v>3633</v>
      </c>
      <c r="C3814" s="14"/>
      <c r="D3814" s="10" t="s">
        <v>7465</v>
      </c>
      <c r="E3814" s="93">
        <v>1007.037</v>
      </c>
      <c r="F3814" s="33">
        <f t="shared" si="132"/>
        <v>1510.5554999999999</v>
      </c>
      <c r="G3814" s="11"/>
      <c r="H3814" s="126" t="s">
        <v>7535</v>
      </c>
      <c r="I3814" s="32"/>
      <c r="J3814" s="124"/>
      <c r="K3814" s="120"/>
      <c r="M3814" s="117"/>
    </row>
    <row r="3815" spans="1:13" ht="14.25" customHeight="1" x14ac:dyDescent="0.3">
      <c r="A3815" s="3"/>
      <c r="B3815" s="11" t="s">
        <v>3634</v>
      </c>
      <c r="C3815" s="14"/>
      <c r="D3815" s="10" t="s">
        <v>7469</v>
      </c>
      <c r="E3815" s="93">
        <v>1125.72</v>
      </c>
      <c r="F3815" s="33">
        <f t="shared" si="132"/>
        <v>1688.58</v>
      </c>
      <c r="G3815" s="11"/>
      <c r="H3815" s="126" t="s">
        <v>7535</v>
      </c>
      <c r="I3815" s="32"/>
      <c r="J3815" s="124"/>
      <c r="K3815" s="120"/>
      <c r="M3815" s="117"/>
    </row>
    <row r="3816" spans="1:13" ht="14.25" customHeight="1" x14ac:dyDescent="0.3">
      <c r="A3816" s="3"/>
      <c r="B3816" s="11" t="s">
        <v>3630</v>
      </c>
      <c r="C3816" s="14"/>
      <c r="D3816" s="10" t="s">
        <v>7649</v>
      </c>
      <c r="E3816" s="93">
        <v>1373.3150000000001</v>
      </c>
      <c r="F3816" s="33">
        <f t="shared" si="132"/>
        <v>2059.9724999999999</v>
      </c>
      <c r="G3816" s="11"/>
      <c r="H3816" s="126" t="s">
        <v>7535</v>
      </c>
      <c r="I3816" s="32"/>
      <c r="J3816" s="124"/>
      <c r="K3816" s="120"/>
      <c r="M3816" s="117"/>
    </row>
    <row r="3817" spans="1:13" ht="14.25" customHeight="1" x14ac:dyDescent="0.3">
      <c r="A3817" s="3"/>
      <c r="B3817" s="11" t="s">
        <v>3631</v>
      </c>
      <c r="C3817" s="14"/>
      <c r="D3817" s="10" t="s">
        <v>7481</v>
      </c>
      <c r="E3817" s="93">
        <v>1906.048</v>
      </c>
      <c r="F3817" s="33">
        <f t="shared" si="132"/>
        <v>2859.0720000000001</v>
      </c>
      <c r="G3817" s="11"/>
      <c r="H3817" s="126" t="s">
        <v>7535</v>
      </c>
      <c r="I3817" s="32"/>
      <c r="J3817" s="124"/>
      <c r="K3817" s="120"/>
      <c r="M3817" s="117"/>
    </row>
    <row r="3818" spans="1:13" ht="14.25" customHeight="1" x14ac:dyDescent="0.3">
      <c r="A3818" s="3"/>
      <c r="B3818" s="11" t="s">
        <v>2293</v>
      </c>
      <c r="C3818" s="14"/>
      <c r="D3818" s="10" t="s">
        <v>6888</v>
      </c>
      <c r="E3818" s="93">
        <v>718.01</v>
      </c>
      <c r="F3818" s="33">
        <f t="shared" si="132"/>
        <v>1077.0149999999999</v>
      </c>
      <c r="G3818" s="11"/>
      <c r="H3818" s="126" t="s">
        <v>3138</v>
      </c>
      <c r="I3818" s="32"/>
      <c r="J3818" s="124"/>
      <c r="K3818" s="120"/>
      <c r="M3818" s="117"/>
    </row>
    <row r="3819" spans="1:13" ht="14.25" customHeight="1" x14ac:dyDescent="0.3">
      <c r="A3819" s="3"/>
      <c r="B3819" s="11" t="s">
        <v>2294</v>
      </c>
      <c r="C3819" s="14"/>
      <c r="D3819" s="10" t="s">
        <v>6904</v>
      </c>
      <c r="E3819" s="93">
        <v>671.62</v>
      </c>
      <c r="F3819" s="33">
        <f t="shared" si="132"/>
        <v>1007.4300000000001</v>
      </c>
      <c r="G3819" s="11"/>
      <c r="H3819" s="126" t="s">
        <v>3138</v>
      </c>
      <c r="I3819" s="32"/>
      <c r="J3819" s="124"/>
      <c r="K3819" s="120"/>
      <c r="M3819" s="117"/>
    </row>
    <row r="3820" spans="1:13" ht="14.25" customHeight="1" x14ac:dyDescent="0.3">
      <c r="A3820" s="3"/>
      <c r="B3820" s="11" t="s">
        <v>2295</v>
      </c>
      <c r="C3820" s="14"/>
      <c r="D3820" s="10" t="s">
        <v>6905</v>
      </c>
      <c r="E3820" s="93">
        <v>751.49</v>
      </c>
      <c r="F3820" s="33">
        <f t="shared" si="132"/>
        <v>1127.2350000000001</v>
      </c>
      <c r="G3820" s="11"/>
      <c r="H3820" s="126" t="s">
        <v>3138</v>
      </c>
      <c r="I3820" s="32"/>
      <c r="J3820" s="124"/>
      <c r="K3820" s="120"/>
      <c r="M3820" s="117"/>
    </row>
    <row r="3821" spans="1:13" ht="14.25" customHeight="1" x14ac:dyDescent="0.3">
      <c r="A3821" s="3"/>
      <c r="B3821" s="11" t="s">
        <v>1834</v>
      </c>
      <c r="C3821" s="14"/>
      <c r="D3821" s="10" t="s">
        <v>6911</v>
      </c>
      <c r="E3821" s="93">
        <v>43.06</v>
      </c>
      <c r="F3821" s="33">
        <f t="shared" si="132"/>
        <v>64.59</v>
      </c>
      <c r="G3821" s="11"/>
      <c r="H3821" s="126" t="s">
        <v>3138</v>
      </c>
      <c r="I3821" s="32"/>
      <c r="J3821" s="124"/>
      <c r="K3821" s="120"/>
      <c r="M3821" s="117"/>
    </row>
    <row r="3822" spans="1:13" ht="14.25" customHeight="1" x14ac:dyDescent="0.3">
      <c r="A3822" s="3"/>
      <c r="B3822" s="11" t="s">
        <v>1835</v>
      </c>
      <c r="C3822" s="14"/>
      <c r="D3822" s="10" t="s">
        <v>6912</v>
      </c>
      <c r="E3822" s="93">
        <v>66.75</v>
      </c>
      <c r="F3822" s="33">
        <f t="shared" si="132"/>
        <v>100.125</v>
      </c>
      <c r="G3822" s="11"/>
      <c r="H3822" s="126" t="s">
        <v>3138</v>
      </c>
      <c r="I3822" s="32"/>
      <c r="J3822" s="124"/>
      <c r="K3822" s="120"/>
      <c r="M3822" s="117"/>
    </row>
    <row r="3823" spans="1:13" ht="14.25" customHeight="1" x14ac:dyDescent="0.3">
      <c r="A3823" s="3"/>
      <c r="B3823" s="11" t="s">
        <v>1836</v>
      </c>
      <c r="C3823" s="14"/>
      <c r="D3823" s="10" t="s">
        <v>6913</v>
      </c>
      <c r="E3823" s="93">
        <v>87.7</v>
      </c>
      <c r="F3823" s="33">
        <f t="shared" ref="F3823:F3886" si="133">IF(G3823="ENV.","VENTA",IF(B3823="","",E3823+E3823*A$2/100))</f>
        <v>131.55000000000001</v>
      </c>
      <c r="G3823" s="11"/>
      <c r="H3823" s="126" t="s">
        <v>3138</v>
      </c>
      <c r="I3823" s="32"/>
      <c r="J3823" s="124"/>
      <c r="K3823" s="120"/>
      <c r="M3823" s="117"/>
    </row>
    <row r="3824" spans="1:13" ht="14.25" customHeight="1" x14ac:dyDescent="0.3">
      <c r="A3824" s="3"/>
      <c r="B3824" s="11" t="s">
        <v>1837</v>
      </c>
      <c r="C3824" s="14"/>
      <c r="D3824" s="10" t="s">
        <v>6914</v>
      </c>
      <c r="E3824" s="93">
        <v>196.11</v>
      </c>
      <c r="F3824" s="33">
        <f t="shared" si="133"/>
        <v>294.16500000000002</v>
      </c>
      <c r="G3824" s="11"/>
      <c r="H3824" s="126" t="s">
        <v>3138</v>
      </c>
      <c r="I3824" s="32"/>
      <c r="J3824" s="124"/>
      <c r="K3824" s="120"/>
      <c r="M3824" s="117"/>
    </row>
    <row r="3825" spans="1:13" ht="14.25" customHeight="1" x14ac:dyDescent="0.3">
      <c r="A3825" s="3"/>
      <c r="B3825" s="11" t="s">
        <v>1838</v>
      </c>
      <c r="C3825" s="14"/>
      <c r="D3825" s="10" t="s">
        <v>6915</v>
      </c>
      <c r="E3825" s="93">
        <v>318.72000000000003</v>
      </c>
      <c r="F3825" s="33">
        <f t="shared" si="133"/>
        <v>478.08000000000004</v>
      </c>
      <c r="G3825" s="11"/>
      <c r="H3825" s="126" t="s">
        <v>3138</v>
      </c>
      <c r="I3825" s="32"/>
      <c r="J3825" s="124"/>
      <c r="K3825" s="120"/>
      <c r="M3825" s="117"/>
    </row>
    <row r="3826" spans="1:13" ht="14.25" customHeight="1" x14ac:dyDescent="0.3">
      <c r="A3826" s="3"/>
      <c r="B3826" s="11" t="s">
        <v>2628</v>
      </c>
      <c r="C3826" s="14"/>
      <c r="D3826" s="10" t="s">
        <v>6909</v>
      </c>
      <c r="E3826" s="93">
        <v>277.47000000000003</v>
      </c>
      <c r="F3826" s="33">
        <f t="shared" si="133"/>
        <v>416.20500000000004</v>
      </c>
      <c r="G3826" s="11"/>
      <c r="H3826" s="126" t="s">
        <v>3138</v>
      </c>
      <c r="I3826" s="32"/>
      <c r="J3826" s="124"/>
      <c r="K3826" s="120"/>
      <c r="M3826" s="117"/>
    </row>
    <row r="3827" spans="1:13" ht="14.25" customHeight="1" x14ac:dyDescent="0.3">
      <c r="A3827" s="3"/>
      <c r="B3827" s="11" t="s">
        <v>2629</v>
      </c>
      <c r="C3827" s="14"/>
      <c r="D3827" s="10" t="s">
        <v>6910</v>
      </c>
      <c r="E3827" s="93">
        <v>462.32000000000005</v>
      </c>
      <c r="F3827" s="33">
        <f t="shared" si="133"/>
        <v>693.48</v>
      </c>
      <c r="G3827" s="11"/>
      <c r="H3827" s="126" t="s">
        <v>3138</v>
      </c>
      <c r="I3827" s="32"/>
      <c r="J3827" s="124"/>
      <c r="K3827" s="120"/>
      <c r="M3827" s="117"/>
    </row>
    <row r="3828" spans="1:13" ht="14.25" customHeight="1" x14ac:dyDescent="0.3">
      <c r="A3828" s="3"/>
      <c r="B3828" s="11" t="s">
        <v>2370</v>
      </c>
      <c r="C3828" s="14"/>
      <c r="D3828" s="10" t="s">
        <v>6908</v>
      </c>
      <c r="E3828" s="93">
        <v>608.74</v>
      </c>
      <c r="F3828" s="33">
        <f t="shared" si="133"/>
        <v>913.11</v>
      </c>
      <c r="G3828" s="11"/>
      <c r="H3828" s="126" t="s">
        <v>3138</v>
      </c>
      <c r="I3828" s="32"/>
      <c r="J3828" s="124"/>
      <c r="K3828" s="120"/>
      <c r="M3828" s="117"/>
    </row>
    <row r="3829" spans="1:13" ht="14.25" customHeight="1" x14ac:dyDescent="0.3">
      <c r="A3829" s="3"/>
      <c r="B3829" s="11" t="s">
        <v>1839</v>
      </c>
      <c r="C3829" s="14"/>
      <c r="D3829" s="10" t="s">
        <v>6917</v>
      </c>
      <c r="E3829" s="93">
        <v>52.71</v>
      </c>
      <c r="F3829" s="33">
        <f t="shared" si="133"/>
        <v>79.064999999999998</v>
      </c>
      <c r="G3829" s="11"/>
      <c r="H3829" s="126" t="s">
        <v>3138</v>
      </c>
      <c r="I3829" s="32"/>
      <c r="J3829" s="124"/>
      <c r="K3829" s="120"/>
      <c r="M3829" s="117"/>
    </row>
    <row r="3830" spans="1:13" ht="14.25" customHeight="1" x14ac:dyDescent="0.3">
      <c r="A3830" s="3"/>
      <c r="B3830" s="11" t="s">
        <v>1840</v>
      </c>
      <c r="C3830" s="14"/>
      <c r="D3830" s="10" t="s">
        <v>6918</v>
      </c>
      <c r="E3830" s="93">
        <v>56.17</v>
      </c>
      <c r="F3830" s="33">
        <f t="shared" si="133"/>
        <v>84.254999999999995</v>
      </c>
      <c r="G3830" s="11"/>
      <c r="H3830" s="126" t="s">
        <v>3138</v>
      </c>
      <c r="I3830" s="32"/>
      <c r="J3830" s="124"/>
      <c r="K3830" s="120"/>
      <c r="M3830" s="117"/>
    </row>
    <row r="3831" spans="1:13" ht="14.25" customHeight="1" x14ac:dyDescent="0.3">
      <c r="A3831" s="3"/>
      <c r="B3831" s="11" t="s">
        <v>1841</v>
      </c>
      <c r="C3831" s="14"/>
      <c r="D3831" s="10" t="s">
        <v>6919</v>
      </c>
      <c r="E3831" s="93">
        <v>72.91</v>
      </c>
      <c r="F3831" s="33">
        <f t="shared" si="133"/>
        <v>109.36499999999999</v>
      </c>
      <c r="G3831" s="11"/>
      <c r="H3831" s="126" t="s">
        <v>3138</v>
      </c>
      <c r="I3831" s="32"/>
      <c r="J3831" s="124"/>
      <c r="K3831" s="120"/>
      <c r="M3831" s="117"/>
    </row>
    <row r="3832" spans="1:13" ht="14.25" customHeight="1" x14ac:dyDescent="0.3">
      <c r="A3832" s="3"/>
      <c r="B3832" s="11" t="s">
        <v>1842</v>
      </c>
      <c r="C3832" s="14"/>
      <c r="D3832" s="10" t="s">
        <v>6920</v>
      </c>
      <c r="E3832" s="93">
        <v>139.56</v>
      </c>
      <c r="F3832" s="33">
        <f t="shared" si="133"/>
        <v>209.34</v>
      </c>
      <c r="G3832" s="11"/>
      <c r="H3832" s="126" t="s">
        <v>3138</v>
      </c>
      <c r="I3832" s="32"/>
      <c r="J3832" s="124"/>
      <c r="K3832" s="120"/>
      <c r="M3832" s="117"/>
    </row>
    <row r="3833" spans="1:13" ht="14.25" customHeight="1" x14ac:dyDescent="0.3">
      <c r="A3833" s="3"/>
      <c r="B3833" s="11" t="s">
        <v>1843</v>
      </c>
      <c r="C3833" s="14"/>
      <c r="D3833" s="10" t="s">
        <v>6921</v>
      </c>
      <c r="E3833" s="93">
        <v>215.06</v>
      </c>
      <c r="F3833" s="33">
        <f t="shared" si="133"/>
        <v>322.59000000000003</v>
      </c>
      <c r="G3833" s="11"/>
      <c r="H3833" s="126" t="s">
        <v>3138</v>
      </c>
      <c r="I3833" s="32"/>
      <c r="J3833" s="124"/>
      <c r="K3833" s="120"/>
      <c r="M3833" s="117"/>
    </row>
    <row r="3834" spans="1:13" ht="14.25" customHeight="1" x14ac:dyDescent="0.3">
      <c r="A3834" s="3"/>
      <c r="B3834" s="11" t="s">
        <v>1844</v>
      </c>
      <c r="C3834" s="14"/>
      <c r="D3834" s="10" t="s">
        <v>6889</v>
      </c>
      <c r="E3834" s="93">
        <v>35.57</v>
      </c>
      <c r="F3834" s="33">
        <f t="shared" si="133"/>
        <v>53.355000000000004</v>
      </c>
      <c r="G3834" s="11"/>
      <c r="H3834" s="126" t="s">
        <v>3138</v>
      </c>
      <c r="I3834" s="32"/>
      <c r="J3834" s="124"/>
      <c r="K3834" s="120"/>
      <c r="M3834" s="117"/>
    </row>
    <row r="3835" spans="1:13" ht="14.25" customHeight="1" x14ac:dyDescent="0.3">
      <c r="A3835" s="3"/>
      <c r="B3835" s="11" t="s">
        <v>1845</v>
      </c>
      <c r="C3835" s="14"/>
      <c r="D3835" s="10" t="s">
        <v>6890</v>
      </c>
      <c r="E3835" s="93">
        <v>67.14</v>
      </c>
      <c r="F3835" s="33">
        <f t="shared" si="133"/>
        <v>100.71000000000001</v>
      </c>
      <c r="G3835" s="11"/>
      <c r="H3835" s="126" t="s">
        <v>3138</v>
      </c>
      <c r="I3835" s="32"/>
      <c r="J3835" s="124"/>
      <c r="K3835" s="120"/>
      <c r="M3835" s="117"/>
    </row>
    <row r="3836" spans="1:13" ht="14.25" customHeight="1" x14ac:dyDescent="0.3">
      <c r="A3836" s="3"/>
      <c r="B3836" s="11" t="s">
        <v>1846</v>
      </c>
      <c r="C3836" s="14"/>
      <c r="D3836" s="10" t="s">
        <v>6891</v>
      </c>
      <c r="E3836" s="93">
        <v>52.59</v>
      </c>
      <c r="F3836" s="33">
        <f t="shared" si="133"/>
        <v>78.885000000000005</v>
      </c>
      <c r="G3836" s="11"/>
      <c r="H3836" s="126" t="s">
        <v>3138</v>
      </c>
      <c r="I3836" s="32"/>
      <c r="J3836" s="124"/>
      <c r="K3836" s="120"/>
      <c r="M3836" s="117"/>
    </row>
    <row r="3837" spans="1:13" ht="14.25" customHeight="1" x14ac:dyDescent="0.3">
      <c r="A3837" s="3"/>
      <c r="B3837" s="11" t="s">
        <v>1847</v>
      </c>
      <c r="C3837" s="14"/>
      <c r="D3837" s="10" t="s">
        <v>6892</v>
      </c>
      <c r="E3837" s="93">
        <v>154.42000000000002</v>
      </c>
      <c r="F3837" s="33">
        <f t="shared" si="133"/>
        <v>231.63000000000002</v>
      </c>
      <c r="G3837" s="11"/>
      <c r="H3837" s="126" t="s">
        <v>3138</v>
      </c>
      <c r="I3837" s="32"/>
      <c r="J3837" s="124"/>
      <c r="K3837" s="120"/>
      <c r="M3837" s="117"/>
    </row>
    <row r="3838" spans="1:13" ht="14.25" customHeight="1" x14ac:dyDescent="0.3">
      <c r="A3838" s="3"/>
      <c r="B3838" s="11" t="s">
        <v>1848</v>
      </c>
      <c r="C3838" s="14"/>
      <c r="D3838" s="10" t="s">
        <v>6893</v>
      </c>
      <c r="E3838" s="93">
        <v>231.55</v>
      </c>
      <c r="F3838" s="33">
        <f t="shared" si="133"/>
        <v>347.32500000000005</v>
      </c>
      <c r="G3838" s="11"/>
      <c r="H3838" s="126" t="s">
        <v>3138</v>
      </c>
      <c r="I3838" s="32"/>
      <c r="J3838" s="124"/>
      <c r="K3838" s="120"/>
      <c r="M3838" s="117"/>
    </row>
    <row r="3839" spans="1:13" ht="14.25" customHeight="1" x14ac:dyDescent="0.3">
      <c r="A3839" s="3"/>
      <c r="B3839" s="11" t="s">
        <v>1849</v>
      </c>
      <c r="C3839" s="14"/>
      <c r="D3839" s="10" t="s">
        <v>6894</v>
      </c>
      <c r="E3839" s="93">
        <v>280.56</v>
      </c>
      <c r="F3839" s="33">
        <f t="shared" si="133"/>
        <v>420.84000000000003</v>
      </c>
      <c r="G3839" s="11"/>
      <c r="H3839" s="126" t="s">
        <v>3138</v>
      </c>
      <c r="I3839" s="32"/>
      <c r="J3839" s="124"/>
      <c r="K3839" s="120"/>
      <c r="M3839" s="117"/>
    </row>
    <row r="3840" spans="1:13" ht="14.25" customHeight="1" x14ac:dyDescent="0.3">
      <c r="A3840" s="3"/>
      <c r="B3840" s="11" t="s">
        <v>1850</v>
      </c>
      <c r="C3840" s="14"/>
      <c r="D3840" s="10" t="s">
        <v>6895</v>
      </c>
      <c r="E3840" s="93">
        <v>578.01</v>
      </c>
      <c r="F3840" s="33">
        <f t="shared" si="133"/>
        <v>867.01499999999999</v>
      </c>
      <c r="G3840" s="11"/>
      <c r="H3840" s="126" t="s">
        <v>3138</v>
      </c>
      <c r="I3840" s="32"/>
      <c r="J3840" s="124"/>
      <c r="K3840" s="120"/>
      <c r="M3840" s="117"/>
    </row>
    <row r="3841" spans="1:13" ht="14.25" customHeight="1" x14ac:dyDescent="0.3">
      <c r="A3841" s="3"/>
      <c r="B3841" s="11" t="s">
        <v>1851</v>
      </c>
      <c r="C3841" s="14"/>
      <c r="D3841" s="10" t="s">
        <v>6922</v>
      </c>
      <c r="E3841" s="93">
        <v>70.19</v>
      </c>
      <c r="F3841" s="33">
        <f t="shared" si="133"/>
        <v>105.285</v>
      </c>
      <c r="G3841" s="11"/>
      <c r="H3841" s="126" t="s">
        <v>3138</v>
      </c>
      <c r="I3841" s="32"/>
      <c r="J3841" s="124"/>
      <c r="K3841" s="120"/>
      <c r="M3841" s="117"/>
    </row>
    <row r="3842" spans="1:13" ht="14.25" customHeight="1" x14ac:dyDescent="0.3">
      <c r="A3842" s="3"/>
      <c r="B3842" s="11" t="s">
        <v>1852</v>
      </c>
      <c r="C3842" s="14"/>
      <c r="D3842" s="10" t="s">
        <v>6923</v>
      </c>
      <c r="E3842" s="93">
        <v>121.86</v>
      </c>
      <c r="F3842" s="33">
        <f t="shared" si="133"/>
        <v>182.79</v>
      </c>
      <c r="G3842" s="11"/>
      <c r="H3842" s="126" t="s">
        <v>3138</v>
      </c>
      <c r="I3842" s="32"/>
      <c r="J3842" s="124"/>
      <c r="K3842" s="120"/>
      <c r="M3842" s="117"/>
    </row>
    <row r="3843" spans="1:13" ht="14.25" customHeight="1" x14ac:dyDescent="0.3">
      <c r="A3843" s="3"/>
      <c r="B3843" s="11" t="s">
        <v>1853</v>
      </c>
      <c r="C3843" s="14"/>
      <c r="D3843" s="10" t="s">
        <v>6924</v>
      </c>
      <c r="E3843" s="93">
        <v>139.48000000000002</v>
      </c>
      <c r="F3843" s="33">
        <f t="shared" si="133"/>
        <v>209.22000000000003</v>
      </c>
      <c r="G3843" s="11"/>
      <c r="H3843" s="126" t="s">
        <v>3138</v>
      </c>
      <c r="I3843" s="32"/>
      <c r="J3843" s="124"/>
      <c r="K3843" s="120"/>
      <c r="M3843" s="117"/>
    </row>
    <row r="3844" spans="1:13" ht="14.25" customHeight="1" x14ac:dyDescent="0.3">
      <c r="A3844" s="3"/>
      <c r="B3844" s="11" t="s">
        <v>1854</v>
      </c>
      <c r="C3844" s="14"/>
      <c r="D3844" s="10" t="s">
        <v>6925</v>
      </c>
      <c r="E3844" s="93">
        <v>235.92000000000002</v>
      </c>
      <c r="F3844" s="33">
        <f t="shared" si="133"/>
        <v>353.88</v>
      </c>
      <c r="G3844" s="11"/>
      <c r="H3844" s="126" t="s">
        <v>3138</v>
      </c>
      <c r="I3844" s="32"/>
      <c r="J3844" s="124"/>
      <c r="K3844" s="120"/>
      <c r="M3844" s="117"/>
    </row>
    <row r="3845" spans="1:13" ht="14.25" customHeight="1" x14ac:dyDescent="0.3">
      <c r="A3845" s="3"/>
      <c r="B3845" s="11" t="s">
        <v>1855</v>
      </c>
      <c r="C3845" s="14"/>
      <c r="D3845" s="10" t="s">
        <v>8082</v>
      </c>
      <c r="E3845" s="93">
        <v>442.42</v>
      </c>
      <c r="F3845" s="33">
        <f t="shared" si="133"/>
        <v>663.63</v>
      </c>
      <c r="G3845" s="11"/>
      <c r="H3845" s="126" t="s">
        <v>3138</v>
      </c>
      <c r="I3845" s="32"/>
      <c r="J3845" s="124"/>
      <c r="K3845" s="120"/>
      <c r="M3845" s="117"/>
    </row>
    <row r="3846" spans="1:13" ht="14.25" customHeight="1" x14ac:dyDescent="0.3">
      <c r="A3846" s="3"/>
      <c r="B3846" s="11" t="s">
        <v>1856</v>
      </c>
      <c r="C3846" s="14"/>
      <c r="D3846" s="10" t="s">
        <v>6926</v>
      </c>
      <c r="E3846" s="93">
        <v>68.180000000000007</v>
      </c>
      <c r="F3846" s="33">
        <f t="shared" si="133"/>
        <v>102.27000000000001</v>
      </c>
      <c r="G3846" s="11"/>
      <c r="H3846" s="126" t="s">
        <v>3138</v>
      </c>
      <c r="I3846" s="32"/>
      <c r="J3846" s="124"/>
      <c r="K3846" s="120"/>
      <c r="M3846" s="117"/>
    </row>
    <row r="3847" spans="1:13" ht="14.25" customHeight="1" x14ac:dyDescent="0.3">
      <c r="A3847" s="3"/>
      <c r="B3847" s="11" t="s">
        <v>1857</v>
      </c>
      <c r="C3847" s="14"/>
      <c r="D3847" s="10" t="s">
        <v>6927</v>
      </c>
      <c r="E3847" s="93">
        <v>106.52000000000001</v>
      </c>
      <c r="F3847" s="33">
        <f t="shared" si="133"/>
        <v>159.78000000000003</v>
      </c>
      <c r="G3847" s="11"/>
      <c r="H3847" s="126" t="s">
        <v>3138</v>
      </c>
      <c r="I3847" s="32"/>
      <c r="J3847" s="124"/>
      <c r="K3847" s="120"/>
      <c r="M3847" s="117"/>
    </row>
    <row r="3848" spans="1:13" ht="14.25" customHeight="1" x14ac:dyDescent="0.3">
      <c r="A3848" s="3"/>
      <c r="B3848" s="11" t="s">
        <v>1858</v>
      </c>
      <c r="C3848" s="14"/>
      <c r="D3848" s="10" t="s">
        <v>6928</v>
      </c>
      <c r="E3848" s="93">
        <v>154.11000000000001</v>
      </c>
      <c r="F3848" s="33">
        <f t="shared" si="133"/>
        <v>231.16500000000002</v>
      </c>
      <c r="G3848" s="11"/>
      <c r="H3848" s="126" t="s">
        <v>3138</v>
      </c>
      <c r="I3848" s="32"/>
      <c r="J3848" s="124"/>
      <c r="K3848" s="120"/>
      <c r="M3848" s="117"/>
    </row>
    <row r="3849" spans="1:13" ht="14.25" customHeight="1" x14ac:dyDescent="0.3">
      <c r="A3849" s="3"/>
      <c r="B3849" s="11" t="s">
        <v>1859</v>
      </c>
      <c r="C3849" s="14"/>
      <c r="D3849" s="10" t="s">
        <v>6929</v>
      </c>
      <c r="E3849" s="93">
        <v>410.39000000000004</v>
      </c>
      <c r="F3849" s="33">
        <f t="shared" si="133"/>
        <v>615.58500000000004</v>
      </c>
      <c r="G3849" s="11"/>
      <c r="H3849" s="126" t="s">
        <v>3138</v>
      </c>
      <c r="I3849" s="32"/>
      <c r="J3849" s="124"/>
      <c r="K3849" s="120"/>
      <c r="M3849" s="117"/>
    </row>
    <row r="3850" spans="1:13" ht="14.25" customHeight="1" x14ac:dyDescent="0.3">
      <c r="A3850" s="3"/>
      <c r="B3850" s="11" t="s">
        <v>1860</v>
      </c>
      <c r="C3850" s="14"/>
      <c r="D3850" s="10" t="s">
        <v>6930</v>
      </c>
      <c r="E3850" s="93">
        <v>512.38</v>
      </c>
      <c r="F3850" s="33">
        <f t="shared" si="133"/>
        <v>768.56999999999994</v>
      </c>
      <c r="G3850" s="11"/>
      <c r="H3850" s="126" t="s">
        <v>3138</v>
      </c>
      <c r="I3850" s="32"/>
      <c r="J3850" s="124"/>
      <c r="K3850" s="120"/>
      <c r="M3850" s="117"/>
    </row>
    <row r="3851" spans="1:13" ht="14.25" customHeight="1" x14ac:dyDescent="0.3">
      <c r="A3851" s="3"/>
      <c r="B3851" s="11" t="s">
        <v>1861</v>
      </c>
      <c r="C3851" s="14"/>
      <c r="D3851" s="10" t="s">
        <v>6934</v>
      </c>
      <c r="E3851" s="93">
        <v>450.97</v>
      </c>
      <c r="F3851" s="33">
        <f t="shared" si="133"/>
        <v>676.45500000000004</v>
      </c>
      <c r="G3851" s="11"/>
      <c r="H3851" s="126" t="s">
        <v>3138</v>
      </c>
      <c r="I3851" s="32"/>
      <c r="J3851" s="124"/>
      <c r="K3851" s="120"/>
      <c r="M3851" s="117"/>
    </row>
    <row r="3852" spans="1:13" ht="14.25" customHeight="1" x14ac:dyDescent="0.3">
      <c r="A3852" s="3"/>
      <c r="B3852" s="11" t="s">
        <v>1862</v>
      </c>
      <c r="C3852" s="14"/>
      <c r="D3852" s="10" t="s">
        <v>6935</v>
      </c>
      <c r="E3852" s="93">
        <v>515.55000000000007</v>
      </c>
      <c r="F3852" s="33">
        <f t="shared" si="133"/>
        <v>773.32500000000005</v>
      </c>
      <c r="G3852" s="11"/>
      <c r="H3852" s="126" t="s">
        <v>3138</v>
      </c>
      <c r="I3852" s="32"/>
      <c r="J3852" s="124"/>
      <c r="K3852" s="120"/>
      <c r="M3852" s="117"/>
    </row>
    <row r="3853" spans="1:13" ht="14.25" customHeight="1" x14ac:dyDescent="0.3">
      <c r="A3853" s="3"/>
      <c r="B3853" s="11" t="s">
        <v>1863</v>
      </c>
      <c r="C3853" s="14"/>
      <c r="D3853" s="10" t="s">
        <v>7144</v>
      </c>
      <c r="E3853" s="93">
        <v>428.64000000000004</v>
      </c>
      <c r="F3853" s="33">
        <f t="shared" si="133"/>
        <v>642.96</v>
      </c>
      <c r="G3853" s="11"/>
      <c r="H3853" s="126" t="s">
        <v>3138</v>
      </c>
      <c r="I3853" s="32"/>
      <c r="J3853" s="124"/>
      <c r="K3853" s="120"/>
      <c r="M3853" s="117"/>
    </row>
    <row r="3854" spans="1:13" ht="14.25" customHeight="1" x14ac:dyDescent="0.3">
      <c r="A3854" s="3"/>
      <c r="B3854" s="11" t="s">
        <v>1864</v>
      </c>
      <c r="C3854" s="14"/>
      <c r="D3854" s="10" t="s">
        <v>7149</v>
      </c>
      <c r="E3854" s="93">
        <v>750.45</v>
      </c>
      <c r="F3854" s="33">
        <f t="shared" si="133"/>
        <v>1125.6750000000002</v>
      </c>
      <c r="G3854" s="11"/>
      <c r="H3854" s="126" t="s">
        <v>3138</v>
      </c>
      <c r="I3854" s="32"/>
      <c r="J3854" s="124"/>
      <c r="K3854" s="120"/>
      <c r="M3854" s="117"/>
    </row>
    <row r="3855" spans="1:13" ht="14.25" customHeight="1" x14ac:dyDescent="0.3">
      <c r="A3855" s="3"/>
      <c r="B3855" s="11" t="s">
        <v>1865</v>
      </c>
      <c r="C3855" s="14"/>
      <c r="D3855" s="10" t="s">
        <v>6973</v>
      </c>
      <c r="E3855" s="93">
        <v>1676.38</v>
      </c>
      <c r="F3855" s="33">
        <f t="shared" si="133"/>
        <v>2514.5700000000002</v>
      </c>
      <c r="G3855" s="11"/>
      <c r="H3855" s="126" t="s">
        <v>3138</v>
      </c>
      <c r="I3855" s="32"/>
      <c r="J3855" s="124"/>
      <c r="K3855" s="120"/>
      <c r="M3855" s="117"/>
    </row>
    <row r="3856" spans="1:13" ht="14.25" customHeight="1" x14ac:dyDescent="0.3">
      <c r="A3856" s="3"/>
      <c r="B3856" s="11" t="s">
        <v>2632</v>
      </c>
      <c r="C3856" s="14"/>
      <c r="D3856" s="10" t="s">
        <v>6974</v>
      </c>
      <c r="E3856" s="93">
        <v>2233.88</v>
      </c>
      <c r="F3856" s="33">
        <f t="shared" si="133"/>
        <v>3350.82</v>
      </c>
      <c r="G3856" s="11"/>
      <c r="H3856" s="126" t="s">
        <v>3138</v>
      </c>
      <c r="I3856" s="32"/>
      <c r="J3856" s="124"/>
      <c r="K3856" s="120"/>
      <c r="M3856" s="117"/>
    </row>
    <row r="3857" spans="1:13" ht="14.25" customHeight="1" x14ac:dyDescent="0.3">
      <c r="A3857" s="3"/>
      <c r="B3857" s="11" t="s">
        <v>1866</v>
      </c>
      <c r="C3857" s="14"/>
      <c r="D3857" s="10" t="s">
        <v>6984</v>
      </c>
      <c r="E3857" s="93">
        <v>149.89000000000001</v>
      </c>
      <c r="F3857" s="33">
        <f t="shared" si="133"/>
        <v>224.83500000000004</v>
      </c>
      <c r="G3857" s="11"/>
      <c r="H3857" s="126" t="s">
        <v>3138</v>
      </c>
      <c r="I3857" s="32"/>
      <c r="J3857" s="124"/>
      <c r="K3857" s="120"/>
      <c r="M3857" s="117"/>
    </row>
    <row r="3858" spans="1:13" ht="14.25" customHeight="1" x14ac:dyDescent="0.3">
      <c r="A3858" s="3"/>
      <c r="B3858" s="11" t="s">
        <v>1867</v>
      </c>
      <c r="C3858" s="14"/>
      <c r="D3858" s="10" t="s">
        <v>6985</v>
      </c>
      <c r="E3858" s="93">
        <v>197.42000000000002</v>
      </c>
      <c r="F3858" s="33">
        <f t="shared" si="133"/>
        <v>296.13</v>
      </c>
      <c r="G3858" s="11"/>
      <c r="H3858" s="126" t="s">
        <v>3138</v>
      </c>
      <c r="I3858" s="32"/>
      <c r="J3858" s="124"/>
      <c r="K3858" s="120"/>
      <c r="M3858" s="117"/>
    </row>
    <row r="3859" spans="1:13" ht="14.25" customHeight="1" x14ac:dyDescent="0.3">
      <c r="A3859" s="3"/>
      <c r="B3859" s="11" t="s">
        <v>1868</v>
      </c>
      <c r="C3859" s="14"/>
      <c r="D3859" s="10" t="s">
        <v>6986</v>
      </c>
      <c r="E3859" s="93">
        <v>207.85000000000002</v>
      </c>
      <c r="F3859" s="33">
        <f t="shared" si="133"/>
        <v>311.77500000000003</v>
      </c>
      <c r="G3859" s="11"/>
      <c r="H3859" s="126" t="s">
        <v>3138</v>
      </c>
      <c r="I3859" s="32"/>
      <c r="J3859" s="124"/>
      <c r="K3859" s="120"/>
      <c r="M3859" s="117"/>
    </row>
    <row r="3860" spans="1:13" ht="14.25" customHeight="1" x14ac:dyDescent="0.3">
      <c r="A3860" s="3"/>
      <c r="B3860" s="11" t="s">
        <v>1869</v>
      </c>
      <c r="C3860" s="14"/>
      <c r="D3860" s="10" t="s">
        <v>6987</v>
      </c>
      <c r="E3860" s="93">
        <v>425.26000000000005</v>
      </c>
      <c r="F3860" s="33">
        <f t="shared" si="133"/>
        <v>637.8900000000001</v>
      </c>
      <c r="G3860" s="11"/>
      <c r="H3860" s="126" t="s">
        <v>3138</v>
      </c>
      <c r="I3860" s="32"/>
      <c r="J3860" s="124"/>
      <c r="K3860" s="120"/>
      <c r="M3860" s="117"/>
    </row>
    <row r="3861" spans="1:13" ht="14.25" customHeight="1" x14ac:dyDescent="0.3">
      <c r="A3861" s="3"/>
      <c r="B3861" s="11" t="s">
        <v>1870</v>
      </c>
      <c r="C3861" s="14"/>
      <c r="D3861" s="10" t="s">
        <v>6988</v>
      </c>
      <c r="E3861" s="93">
        <v>627.41000000000008</v>
      </c>
      <c r="F3861" s="33">
        <f t="shared" si="133"/>
        <v>941.11500000000012</v>
      </c>
      <c r="G3861" s="11"/>
      <c r="H3861" s="126" t="s">
        <v>3138</v>
      </c>
      <c r="I3861" s="32"/>
      <c r="J3861" s="124"/>
      <c r="K3861" s="120"/>
      <c r="M3861" s="117"/>
    </row>
    <row r="3862" spans="1:13" ht="14.25" customHeight="1" x14ac:dyDescent="0.3">
      <c r="A3862" s="3"/>
      <c r="B3862" s="11" t="s">
        <v>2296</v>
      </c>
      <c r="C3862" s="14"/>
      <c r="D3862" s="10" t="s">
        <v>6989</v>
      </c>
      <c r="E3862" s="93">
        <v>252.99</v>
      </c>
      <c r="F3862" s="33">
        <f t="shared" si="133"/>
        <v>379.48500000000001</v>
      </c>
      <c r="G3862" s="11"/>
      <c r="H3862" s="126" t="s">
        <v>3138</v>
      </c>
      <c r="I3862" s="32"/>
      <c r="J3862" s="124"/>
      <c r="K3862" s="120"/>
      <c r="M3862" s="117"/>
    </row>
    <row r="3863" spans="1:13" ht="14.25" customHeight="1" x14ac:dyDescent="0.3">
      <c r="A3863" s="3"/>
      <c r="B3863" s="11" t="s">
        <v>1871</v>
      </c>
      <c r="C3863" s="14"/>
      <c r="D3863" s="10" t="s">
        <v>6990</v>
      </c>
      <c r="E3863" s="93">
        <v>439.79</v>
      </c>
      <c r="F3863" s="33">
        <f t="shared" si="133"/>
        <v>659.68500000000006</v>
      </c>
      <c r="G3863" s="11"/>
      <c r="H3863" s="126" t="s">
        <v>3138</v>
      </c>
      <c r="I3863" s="32"/>
      <c r="J3863" s="124"/>
      <c r="K3863" s="120"/>
      <c r="M3863" s="117"/>
    </row>
    <row r="3864" spans="1:13" ht="14.25" customHeight="1" x14ac:dyDescent="0.3">
      <c r="A3864" s="3"/>
      <c r="B3864" s="11" t="s">
        <v>2631</v>
      </c>
      <c r="C3864" s="14"/>
      <c r="D3864" s="10" t="s">
        <v>6998</v>
      </c>
      <c r="E3864" s="93">
        <v>294.14</v>
      </c>
      <c r="F3864" s="33">
        <f t="shared" si="133"/>
        <v>441.21</v>
      </c>
      <c r="G3864" s="11"/>
      <c r="H3864" s="126" t="s">
        <v>3138</v>
      </c>
      <c r="I3864" s="32"/>
      <c r="J3864" s="124"/>
      <c r="K3864" s="120"/>
      <c r="M3864" s="117"/>
    </row>
    <row r="3865" spans="1:13" ht="14.25" customHeight="1" x14ac:dyDescent="0.3">
      <c r="A3865" s="3"/>
      <c r="B3865" s="11" t="s">
        <v>1872</v>
      </c>
      <c r="C3865" s="14"/>
      <c r="D3865" s="10" t="s">
        <v>7005</v>
      </c>
      <c r="E3865" s="93">
        <v>183.23000000000002</v>
      </c>
      <c r="F3865" s="33">
        <f t="shared" si="133"/>
        <v>274.84500000000003</v>
      </c>
      <c r="G3865" s="11"/>
      <c r="H3865" s="126" t="s">
        <v>3138</v>
      </c>
      <c r="I3865" s="32"/>
      <c r="J3865" s="124"/>
      <c r="K3865" s="120"/>
      <c r="M3865" s="117"/>
    </row>
    <row r="3866" spans="1:13" ht="14.25" customHeight="1" x14ac:dyDescent="0.3">
      <c r="A3866" s="3"/>
      <c r="B3866" s="11" t="s">
        <v>1873</v>
      </c>
      <c r="C3866" s="14"/>
      <c r="D3866" s="10" t="s">
        <v>7006</v>
      </c>
      <c r="E3866" s="93">
        <v>268.79000000000002</v>
      </c>
      <c r="F3866" s="33">
        <f t="shared" si="133"/>
        <v>403.18500000000006</v>
      </c>
      <c r="G3866" s="11"/>
      <c r="H3866" s="126" t="s">
        <v>3138</v>
      </c>
      <c r="I3866" s="32"/>
      <c r="J3866" s="124"/>
      <c r="K3866" s="120"/>
      <c r="M3866" s="117"/>
    </row>
    <row r="3867" spans="1:13" ht="14.25" customHeight="1" x14ac:dyDescent="0.3">
      <c r="A3867" s="3"/>
      <c r="B3867" s="11" t="s">
        <v>1874</v>
      </c>
      <c r="C3867" s="14"/>
      <c r="D3867" s="10" t="s">
        <v>7007</v>
      </c>
      <c r="E3867" s="93">
        <v>31.44</v>
      </c>
      <c r="F3867" s="33">
        <f t="shared" si="133"/>
        <v>47.160000000000004</v>
      </c>
      <c r="G3867" s="11"/>
      <c r="H3867" s="126" t="s">
        <v>3138</v>
      </c>
      <c r="I3867" s="32"/>
      <c r="J3867" s="124"/>
      <c r="K3867" s="120"/>
      <c r="M3867" s="117"/>
    </row>
    <row r="3868" spans="1:13" ht="14.25" customHeight="1" x14ac:dyDescent="0.3">
      <c r="A3868" s="3"/>
      <c r="B3868" s="11" t="s">
        <v>1875</v>
      </c>
      <c r="C3868" s="14"/>
      <c r="D3868" s="10" t="s">
        <v>7008</v>
      </c>
      <c r="E3868" s="93">
        <v>40.1</v>
      </c>
      <c r="F3868" s="33">
        <f t="shared" si="133"/>
        <v>60.150000000000006</v>
      </c>
      <c r="G3868" s="11"/>
      <c r="H3868" s="126" t="s">
        <v>3138</v>
      </c>
      <c r="I3868" s="32"/>
      <c r="J3868" s="124"/>
      <c r="K3868" s="120"/>
      <c r="M3868" s="117"/>
    </row>
    <row r="3869" spans="1:13" ht="14.25" customHeight="1" x14ac:dyDescent="0.3">
      <c r="A3869" s="3"/>
      <c r="B3869" s="11" t="s">
        <v>1876</v>
      </c>
      <c r="C3869" s="14"/>
      <c r="D3869" s="10" t="s">
        <v>7009</v>
      </c>
      <c r="E3869" s="93">
        <v>47.47</v>
      </c>
      <c r="F3869" s="33">
        <f t="shared" si="133"/>
        <v>71.204999999999998</v>
      </c>
      <c r="G3869" s="11"/>
      <c r="H3869" s="126" t="s">
        <v>3138</v>
      </c>
      <c r="I3869" s="32"/>
      <c r="J3869" s="124"/>
      <c r="K3869" s="120"/>
      <c r="M3869" s="117"/>
    </row>
    <row r="3870" spans="1:13" ht="14.25" customHeight="1" x14ac:dyDescent="0.3">
      <c r="A3870" s="3"/>
      <c r="B3870" s="11" t="s">
        <v>1877</v>
      </c>
      <c r="C3870" s="14"/>
      <c r="D3870" s="10" t="s">
        <v>7010</v>
      </c>
      <c r="E3870" s="93">
        <v>69.12</v>
      </c>
      <c r="F3870" s="33">
        <f t="shared" si="133"/>
        <v>103.68</v>
      </c>
      <c r="G3870" s="11"/>
      <c r="H3870" s="126" t="s">
        <v>3138</v>
      </c>
      <c r="I3870" s="32"/>
      <c r="J3870" s="124"/>
      <c r="K3870" s="120"/>
      <c r="M3870" s="117"/>
    </row>
    <row r="3871" spans="1:13" ht="14.25" customHeight="1" x14ac:dyDescent="0.3">
      <c r="A3871" s="3"/>
      <c r="B3871" s="11" t="s">
        <v>1878</v>
      </c>
      <c r="C3871" s="14"/>
      <c r="D3871" s="10" t="s">
        <v>7011</v>
      </c>
      <c r="E3871" s="93">
        <v>103.65</v>
      </c>
      <c r="F3871" s="33">
        <f t="shared" si="133"/>
        <v>155.47500000000002</v>
      </c>
      <c r="G3871" s="11"/>
      <c r="H3871" s="126" t="s">
        <v>3138</v>
      </c>
      <c r="I3871" s="32"/>
      <c r="J3871" s="124"/>
      <c r="K3871" s="120"/>
      <c r="M3871" s="117"/>
    </row>
    <row r="3872" spans="1:13" ht="14.25" customHeight="1" x14ac:dyDescent="0.3">
      <c r="A3872" s="3"/>
      <c r="B3872" s="11" t="s">
        <v>1879</v>
      </c>
      <c r="C3872" s="14"/>
      <c r="D3872" s="10" t="s">
        <v>6991</v>
      </c>
      <c r="E3872" s="93">
        <v>106.63000000000001</v>
      </c>
      <c r="F3872" s="33">
        <f t="shared" si="133"/>
        <v>159.94500000000002</v>
      </c>
      <c r="G3872" s="11"/>
      <c r="H3872" s="126" t="s">
        <v>3138</v>
      </c>
      <c r="I3872" s="32"/>
      <c r="J3872" s="124"/>
      <c r="K3872" s="120"/>
      <c r="M3872" s="117"/>
    </row>
    <row r="3873" spans="1:13" ht="14.25" customHeight="1" x14ac:dyDescent="0.3">
      <c r="A3873" s="3"/>
      <c r="B3873" s="11" t="s">
        <v>1880</v>
      </c>
      <c r="C3873" s="14"/>
      <c r="D3873" s="10" t="s">
        <v>6992</v>
      </c>
      <c r="E3873" s="93">
        <v>157.76000000000002</v>
      </c>
      <c r="F3873" s="33">
        <f t="shared" si="133"/>
        <v>236.64000000000004</v>
      </c>
      <c r="G3873" s="11"/>
      <c r="H3873" s="126" t="s">
        <v>3138</v>
      </c>
      <c r="I3873" s="32"/>
      <c r="J3873" s="124"/>
      <c r="K3873" s="120"/>
      <c r="M3873" s="117"/>
    </row>
    <row r="3874" spans="1:13" ht="14.25" customHeight="1" x14ac:dyDescent="0.3">
      <c r="A3874" s="3"/>
      <c r="B3874" s="11" t="s">
        <v>1881</v>
      </c>
      <c r="C3874" s="14"/>
      <c r="D3874" s="10" t="s">
        <v>6993</v>
      </c>
      <c r="E3874" s="93">
        <v>200.07000000000002</v>
      </c>
      <c r="F3874" s="33">
        <f t="shared" si="133"/>
        <v>300.10500000000002</v>
      </c>
      <c r="G3874" s="11"/>
      <c r="H3874" s="126" t="s">
        <v>3138</v>
      </c>
      <c r="I3874" s="32"/>
      <c r="J3874" s="124"/>
      <c r="K3874" s="120"/>
      <c r="M3874" s="117"/>
    </row>
    <row r="3875" spans="1:13" ht="14.25" customHeight="1" x14ac:dyDescent="0.3">
      <c r="A3875" s="3"/>
      <c r="B3875" s="11" t="s">
        <v>1882</v>
      </c>
      <c r="C3875" s="14"/>
      <c r="D3875" s="10" t="s">
        <v>6994</v>
      </c>
      <c r="E3875" s="93">
        <v>287.60000000000002</v>
      </c>
      <c r="F3875" s="33">
        <f t="shared" si="133"/>
        <v>431.40000000000003</v>
      </c>
      <c r="G3875" s="11"/>
      <c r="H3875" s="126" t="s">
        <v>3138</v>
      </c>
      <c r="I3875" s="32"/>
      <c r="J3875" s="124"/>
      <c r="K3875" s="120"/>
      <c r="M3875" s="117"/>
    </row>
    <row r="3876" spans="1:13" ht="14.25" customHeight="1" x14ac:dyDescent="0.3">
      <c r="A3876" s="3"/>
      <c r="B3876" s="11" t="s">
        <v>1883</v>
      </c>
      <c r="C3876" s="14"/>
      <c r="D3876" s="10" t="s">
        <v>6995</v>
      </c>
      <c r="E3876" s="93">
        <v>537</v>
      </c>
      <c r="F3876" s="33">
        <f t="shared" si="133"/>
        <v>805.5</v>
      </c>
      <c r="G3876" s="11"/>
      <c r="H3876" s="126" t="s">
        <v>3138</v>
      </c>
      <c r="I3876" s="32"/>
      <c r="J3876" s="124"/>
      <c r="K3876" s="120"/>
      <c r="M3876" s="117"/>
    </row>
    <row r="3877" spans="1:13" ht="14.25" customHeight="1" x14ac:dyDescent="0.3">
      <c r="B3877" s="11" t="s">
        <v>1884</v>
      </c>
      <c r="C3877" s="14"/>
      <c r="D3877" s="10" t="s">
        <v>6996</v>
      </c>
      <c r="E3877" s="93">
        <v>265.21000000000004</v>
      </c>
      <c r="F3877" s="33">
        <f t="shared" si="133"/>
        <v>397.81500000000005</v>
      </c>
      <c r="G3877" s="11"/>
      <c r="H3877" s="126" t="s">
        <v>3138</v>
      </c>
      <c r="I3877" s="32"/>
      <c r="J3877" s="124"/>
      <c r="K3877" s="120"/>
      <c r="M3877" s="117"/>
    </row>
    <row r="3878" spans="1:13" ht="14.25" customHeight="1" x14ac:dyDescent="0.3">
      <c r="B3878" s="11" t="s">
        <v>1885</v>
      </c>
      <c r="C3878" s="14"/>
      <c r="D3878" s="10" t="s">
        <v>6997</v>
      </c>
      <c r="E3878" s="93">
        <v>410.08000000000004</v>
      </c>
      <c r="F3878" s="33">
        <f t="shared" si="133"/>
        <v>615.12000000000012</v>
      </c>
      <c r="G3878" s="11"/>
      <c r="H3878" s="126" t="s">
        <v>3138</v>
      </c>
      <c r="I3878" s="32"/>
      <c r="J3878" s="124"/>
      <c r="K3878" s="120"/>
      <c r="M3878" s="117"/>
    </row>
    <row r="3879" spans="1:13" ht="14.25" customHeight="1" x14ac:dyDescent="0.25">
      <c r="A3879" s="16"/>
      <c r="B3879" s="17"/>
      <c r="C3879" s="18" t="s">
        <v>2183</v>
      </c>
      <c r="D3879" s="19"/>
      <c r="E3879" s="94" t="s">
        <v>3138</v>
      </c>
      <c r="F3879" s="34" t="str">
        <f t="shared" si="133"/>
        <v/>
      </c>
      <c r="G3879" s="17"/>
      <c r="H3879" s="126" t="s">
        <v>3138</v>
      </c>
      <c r="I3879" s="32"/>
      <c r="J3879" s="124"/>
      <c r="K3879" s="120"/>
      <c r="M3879" s="117"/>
    </row>
    <row r="3880" spans="1:13" ht="14.25" customHeight="1" x14ac:dyDescent="0.3">
      <c r="A3880" s="21"/>
      <c r="B3880" s="22" t="s">
        <v>2402</v>
      </c>
      <c r="C3880" s="23"/>
      <c r="D3880" s="24" t="s">
        <v>3130</v>
      </c>
      <c r="E3880" s="95" t="s">
        <v>3629</v>
      </c>
      <c r="F3880" s="35" t="str">
        <f t="shared" si="133"/>
        <v>VENTA</v>
      </c>
      <c r="G3880" s="22" t="s">
        <v>1965</v>
      </c>
      <c r="H3880" s="126" t="s">
        <v>3138</v>
      </c>
      <c r="I3880" s="32"/>
      <c r="J3880" s="124"/>
      <c r="K3880" s="120"/>
      <c r="M3880" s="117"/>
    </row>
    <row r="3881" spans="1:13" ht="14.25" customHeight="1" x14ac:dyDescent="0.3">
      <c r="B3881" s="11" t="s">
        <v>1243</v>
      </c>
      <c r="C3881" s="14"/>
      <c r="D3881" s="10" t="s">
        <v>4651</v>
      </c>
      <c r="E3881" s="93">
        <v>246.32500000000002</v>
      </c>
      <c r="F3881" s="33">
        <f t="shared" si="133"/>
        <v>369.48750000000001</v>
      </c>
      <c r="G3881" s="11"/>
      <c r="H3881" s="126" t="s">
        <v>7555</v>
      </c>
      <c r="I3881" s="32"/>
      <c r="J3881" s="124"/>
      <c r="K3881" s="120"/>
      <c r="M3881" s="117"/>
    </row>
    <row r="3882" spans="1:13" ht="14.25" customHeight="1" x14ac:dyDescent="0.3">
      <c r="B3882" s="11" t="s">
        <v>1244</v>
      </c>
      <c r="C3882" s="14"/>
      <c r="D3882" s="10" t="s">
        <v>4676</v>
      </c>
      <c r="E3882" s="93">
        <v>684.24</v>
      </c>
      <c r="F3882" s="33">
        <f t="shared" si="133"/>
        <v>1026.3600000000001</v>
      </c>
      <c r="G3882" s="11"/>
      <c r="H3882" s="126" t="s">
        <v>7555</v>
      </c>
      <c r="I3882" s="32"/>
      <c r="J3882" s="124"/>
      <c r="K3882" s="120"/>
      <c r="M3882" s="117"/>
    </row>
    <row r="3883" spans="1:13" ht="14.25" customHeight="1" x14ac:dyDescent="0.25">
      <c r="A3883" s="16"/>
      <c r="B3883" s="17"/>
      <c r="C3883" s="18" t="s">
        <v>2184</v>
      </c>
      <c r="D3883" s="19"/>
      <c r="E3883" s="94" t="s">
        <v>3138</v>
      </c>
      <c r="F3883" s="34" t="str">
        <f t="shared" si="133"/>
        <v/>
      </c>
      <c r="G3883" s="17"/>
      <c r="H3883" s="126" t="s">
        <v>3138</v>
      </c>
      <c r="I3883" s="32"/>
      <c r="J3883" s="124"/>
      <c r="K3883" s="120"/>
      <c r="M3883" s="117"/>
    </row>
    <row r="3884" spans="1:13" ht="14.25" customHeight="1" x14ac:dyDescent="0.3">
      <c r="A3884" s="21"/>
      <c r="B3884" s="22" t="s">
        <v>2402</v>
      </c>
      <c r="C3884" s="23"/>
      <c r="D3884" s="24" t="s">
        <v>3130</v>
      </c>
      <c r="E3884" s="95" t="s">
        <v>3629</v>
      </c>
      <c r="F3884" s="35" t="str">
        <f t="shared" si="133"/>
        <v>VENTA</v>
      </c>
      <c r="G3884" s="22" t="s">
        <v>1965</v>
      </c>
      <c r="H3884" s="126" t="s">
        <v>3138</v>
      </c>
      <c r="I3884" s="32"/>
      <c r="J3884" s="124"/>
      <c r="K3884" s="120"/>
      <c r="M3884" s="117"/>
    </row>
    <row r="3885" spans="1:13" ht="14.25" customHeight="1" x14ac:dyDescent="0.3">
      <c r="B3885" s="11" t="s">
        <v>1245</v>
      </c>
      <c r="C3885" s="14"/>
      <c r="D3885" s="10" t="s">
        <v>4654</v>
      </c>
      <c r="E3885" s="93">
        <v>649.22900000000004</v>
      </c>
      <c r="F3885" s="33">
        <f t="shared" si="133"/>
        <v>973.84350000000006</v>
      </c>
      <c r="G3885" s="11"/>
      <c r="H3885" s="126" t="s">
        <v>3138</v>
      </c>
      <c r="I3885" s="32"/>
      <c r="J3885" s="124"/>
      <c r="K3885" s="120"/>
      <c r="M3885" s="117"/>
    </row>
    <row r="3886" spans="1:13" ht="14.25" customHeight="1" x14ac:dyDescent="0.3">
      <c r="B3886" s="11" t="s">
        <v>1246</v>
      </c>
      <c r="C3886" s="14"/>
      <c r="D3886" s="10" t="s">
        <v>4655</v>
      </c>
      <c r="E3886" s="93">
        <v>694.66500000000008</v>
      </c>
      <c r="F3886" s="33">
        <f t="shared" si="133"/>
        <v>1041.9975000000002</v>
      </c>
      <c r="G3886" s="11"/>
      <c r="H3886" s="126" t="s">
        <v>3138</v>
      </c>
      <c r="I3886" s="32"/>
      <c r="J3886" s="124"/>
      <c r="K3886" s="120"/>
      <c r="M3886" s="117"/>
    </row>
    <row r="3887" spans="1:13" ht="14.25" customHeight="1" x14ac:dyDescent="0.3">
      <c r="B3887" s="11" t="s">
        <v>1247</v>
      </c>
      <c r="C3887" s="14"/>
      <c r="D3887" s="10" t="s">
        <v>4685</v>
      </c>
      <c r="E3887" s="93">
        <v>481.36500000000001</v>
      </c>
      <c r="F3887" s="33">
        <f t="shared" ref="F3887:F3954" si="134">IF(G3887="ENV.","VENTA",IF(B3887="","",E3887+E3887*A$2/100))</f>
        <v>722.04750000000001</v>
      </c>
      <c r="G3887" s="11"/>
      <c r="H3887" s="126" t="s">
        <v>3138</v>
      </c>
      <c r="I3887" s="32"/>
      <c r="J3887" s="124"/>
      <c r="K3887" s="120"/>
      <c r="M3887" s="117"/>
    </row>
    <row r="3888" spans="1:13" ht="14.25" customHeight="1" x14ac:dyDescent="0.3">
      <c r="B3888" s="11" t="s">
        <v>1248</v>
      </c>
      <c r="C3888" s="14"/>
      <c r="D3888" s="10" t="s">
        <v>4686</v>
      </c>
      <c r="E3888" s="93">
        <v>516.44600000000003</v>
      </c>
      <c r="F3888" s="33">
        <f t="shared" si="134"/>
        <v>774.6690000000001</v>
      </c>
      <c r="G3888" s="11"/>
      <c r="H3888" s="126" t="s">
        <v>3138</v>
      </c>
      <c r="I3888" s="32"/>
      <c r="J3888" s="124"/>
      <c r="K3888" s="120"/>
      <c r="M3888" s="117"/>
    </row>
    <row r="3889" spans="1:13" ht="14.25" customHeight="1" x14ac:dyDescent="0.3">
      <c r="B3889" s="11" t="s">
        <v>1249</v>
      </c>
      <c r="C3889" s="14"/>
      <c r="D3889" s="10" t="s">
        <v>4687</v>
      </c>
      <c r="E3889" s="93">
        <v>555.625</v>
      </c>
      <c r="F3889" s="33">
        <f t="shared" si="134"/>
        <v>833.4375</v>
      </c>
      <c r="G3889" s="11"/>
      <c r="H3889" s="126" t="s">
        <v>3138</v>
      </c>
      <c r="I3889" s="32"/>
      <c r="J3889" s="124"/>
      <c r="K3889" s="120"/>
      <c r="M3889" s="117"/>
    </row>
    <row r="3890" spans="1:13" ht="14.25" customHeight="1" x14ac:dyDescent="0.25">
      <c r="A3890" s="16"/>
      <c r="B3890" s="17"/>
      <c r="C3890" s="18" t="s">
        <v>2185</v>
      </c>
      <c r="D3890" s="19"/>
      <c r="E3890" s="94" t="s">
        <v>3138</v>
      </c>
      <c r="F3890" s="34" t="str">
        <f t="shared" si="134"/>
        <v/>
      </c>
      <c r="G3890" s="17"/>
      <c r="H3890" s="126" t="s">
        <v>3138</v>
      </c>
      <c r="I3890" s="32"/>
      <c r="J3890" s="124"/>
      <c r="K3890" s="120"/>
      <c r="M3890" s="117"/>
    </row>
    <row r="3891" spans="1:13" ht="14.25" customHeight="1" x14ac:dyDescent="0.3">
      <c r="A3891" s="21"/>
      <c r="B3891" s="22" t="s">
        <v>2402</v>
      </c>
      <c r="C3891" s="23"/>
      <c r="D3891" s="24" t="s">
        <v>3130</v>
      </c>
      <c r="E3891" s="95" t="s">
        <v>3629</v>
      </c>
      <c r="F3891" s="35" t="str">
        <f t="shared" si="134"/>
        <v>VENTA</v>
      </c>
      <c r="G3891" s="22" t="s">
        <v>1965</v>
      </c>
      <c r="H3891" s="126" t="s">
        <v>3138</v>
      </c>
      <c r="I3891" s="32"/>
      <c r="J3891" s="124"/>
      <c r="K3891" s="120"/>
      <c r="M3891" s="117"/>
    </row>
    <row r="3892" spans="1:13" ht="14.25" customHeight="1" x14ac:dyDescent="0.3">
      <c r="B3892" s="11" t="s">
        <v>1250</v>
      </c>
      <c r="C3892" s="14"/>
      <c r="D3892" s="10" t="s">
        <v>7213</v>
      </c>
      <c r="E3892" s="93">
        <v>38.917999999999999</v>
      </c>
      <c r="F3892" s="33">
        <f t="shared" si="134"/>
        <v>58.376999999999995</v>
      </c>
      <c r="G3892" s="11">
        <v>24</v>
      </c>
      <c r="H3892" s="126" t="s">
        <v>7535</v>
      </c>
      <c r="I3892" s="32"/>
      <c r="J3892" s="124"/>
      <c r="K3892" s="120"/>
      <c r="M3892" s="117"/>
    </row>
    <row r="3893" spans="1:13" ht="14.25" customHeight="1" x14ac:dyDescent="0.3">
      <c r="B3893" s="11" t="s">
        <v>1251</v>
      </c>
      <c r="C3893" s="14"/>
      <c r="D3893" s="10" t="s">
        <v>7217</v>
      </c>
      <c r="E3893" s="93">
        <v>40.687000000000005</v>
      </c>
      <c r="F3893" s="33">
        <f t="shared" si="134"/>
        <v>61.030500000000004</v>
      </c>
      <c r="G3893" s="11">
        <v>24</v>
      </c>
      <c r="H3893" s="126" t="s">
        <v>7535</v>
      </c>
      <c r="I3893" s="32"/>
      <c r="J3893" s="124"/>
      <c r="K3893" s="120"/>
      <c r="M3893" s="117"/>
    </row>
    <row r="3894" spans="1:13" ht="14.25" customHeight="1" x14ac:dyDescent="0.3">
      <c r="B3894" s="11" t="s">
        <v>1252</v>
      </c>
      <c r="C3894" s="14"/>
      <c r="D3894" s="10" t="s">
        <v>7214</v>
      </c>
      <c r="E3894" s="93">
        <v>42.456000000000003</v>
      </c>
      <c r="F3894" s="33">
        <f t="shared" si="134"/>
        <v>63.684000000000005</v>
      </c>
      <c r="G3894" s="11">
        <v>24</v>
      </c>
      <c r="H3894" s="126" t="s">
        <v>7535</v>
      </c>
      <c r="I3894" s="32"/>
      <c r="J3894" s="124"/>
      <c r="K3894" s="120"/>
      <c r="M3894" s="117"/>
    </row>
    <row r="3895" spans="1:13" ht="14.25" customHeight="1" x14ac:dyDescent="0.3">
      <c r="B3895" s="11" t="s">
        <v>1253</v>
      </c>
      <c r="C3895" s="14"/>
      <c r="D3895" s="10" t="s">
        <v>7216</v>
      </c>
      <c r="E3895" s="93">
        <v>56.608000000000004</v>
      </c>
      <c r="F3895" s="33">
        <f t="shared" si="134"/>
        <v>84.912000000000006</v>
      </c>
      <c r="G3895" s="11">
        <v>24</v>
      </c>
      <c r="H3895" s="126" t="s">
        <v>7535</v>
      </c>
      <c r="I3895" s="32"/>
      <c r="J3895" s="124"/>
      <c r="K3895" s="120"/>
      <c r="M3895" s="117"/>
    </row>
    <row r="3896" spans="1:13" ht="14.25" customHeight="1" x14ac:dyDescent="0.3">
      <c r="B3896" s="11" t="s">
        <v>1254</v>
      </c>
      <c r="C3896" s="14"/>
      <c r="D3896" s="10" t="s">
        <v>7218</v>
      </c>
      <c r="E3896" s="93">
        <v>60.146000000000001</v>
      </c>
      <c r="F3896" s="33">
        <f t="shared" si="134"/>
        <v>90.218999999999994</v>
      </c>
      <c r="G3896" s="11">
        <v>24</v>
      </c>
      <c r="H3896" s="126" t="s">
        <v>7535</v>
      </c>
      <c r="I3896" s="32"/>
      <c r="J3896" s="124"/>
      <c r="K3896" s="120"/>
      <c r="M3896" s="117"/>
    </row>
    <row r="3897" spans="1:13" ht="14.25" customHeight="1" x14ac:dyDescent="0.3">
      <c r="B3897" s="11" t="s">
        <v>1255</v>
      </c>
      <c r="C3897" s="14"/>
      <c r="D3897" s="10" t="s">
        <v>7225</v>
      </c>
      <c r="E3897" s="93">
        <v>65.453000000000003</v>
      </c>
      <c r="F3897" s="33">
        <f t="shared" si="134"/>
        <v>98.179500000000004</v>
      </c>
      <c r="G3897" s="11">
        <v>24</v>
      </c>
      <c r="H3897" s="126" t="s">
        <v>7535</v>
      </c>
      <c r="I3897" s="32"/>
      <c r="J3897" s="124"/>
      <c r="K3897" s="120"/>
      <c r="M3897" s="117"/>
    </row>
    <row r="3898" spans="1:13" ht="14.25" customHeight="1" x14ac:dyDescent="0.3">
      <c r="B3898" s="11" t="s">
        <v>1256</v>
      </c>
      <c r="C3898" s="14"/>
      <c r="D3898" s="10" t="s">
        <v>7219</v>
      </c>
      <c r="E3898" s="93">
        <v>21.925000000000001</v>
      </c>
      <c r="F3898" s="33">
        <f t="shared" si="134"/>
        <v>32.887500000000003</v>
      </c>
      <c r="G3898" s="11">
        <v>1</v>
      </c>
      <c r="H3898" s="126" t="s">
        <v>7535</v>
      </c>
      <c r="I3898" s="32"/>
      <c r="J3898" s="124"/>
      <c r="K3898" s="120"/>
      <c r="M3898" s="117"/>
    </row>
    <row r="3899" spans="1:13" ht="14.25" customHeight="1" x14ac:dyDescent="0.3">
      <c r="B3899" s="11" t="s">
        <v>1257</v>
      </c>
      <c r="C3899" s="14"/>
      <c r="D3899" s="10" t="s">
        <v>2956</v>
      </c>
      <c r="E3899" s="93">
        <v>2.2523</v>
      </c>
      <c r="F3899" s="33">
        <f t="shared" si="134"/>
        <v>3.37845</v>
      </c>
      <c r="G3899" s="11">
        <v>1</v>
      </c>
      <c r="H3899" s="126" t="s">
        <v>3138</v>
      </c>
      <c r="I3899" s="32"/>
      <c r="J3899" s="124"/>
      <c r="K3899" s="120"/>
      <c r="M3899" s="117"/>
    </row>
    <row r="3900" spans="1:13" ht="14.25" customHeight="1" x14ac:dyDescent="0.3">
      <c r="B3900" s="11" t="s">
        <v>1258</v>
      </c>
      <c r="C3900" s="14"/>
      <c r="D3900" s="10" t="s">
        <v>3860</v>
      </c>
      <c r="E3900" s="93">
        <v>3.4750000000000001</v>
      </c>
      <c r="F3900" s="33">
        <f t="shared" si="134"/>
        <v>5.2125000000000004</v>
      </c>
      <c r="G3900" s="11">
        <v>100</v>
      </c>
      <c r="H3900" s="126" t="s">
        <v>7535</v>
      </c>
      <c r="I3900" s="32"/>
      <c r="J3900" s="124"/>
      <c r="K3900" s="120"/>
      <c r="M3900" s="117"/>
    </row>
    <row r="3901" spans="1:13" ht="14.25" customHeight="1" x14ac:dyDescent="0.3">
      <c r="B3901" s="11" t="s">
        <v>1259</v>
      </c>
      <c r="C3901" s="14"/>
      <c r="D3901" s="10" t="s">
        <v>3859</v>
      </c>
      <c r="E3901" s="93">
        <v>4.2060000000000004</v>
      </c>
      <c r="F3901" s="33">
        <f t="shared" si="134"/>
        <v>6.3090000000000011</v>
      </c>
      <c r="G3901" s="11">
        <v>100</v>
      </c>
      <c r="H3901" s="126" t="s">
        <v>7535</v>
      </c>
      <c r="I3901" s="32"/>
      <c r="J3901" s="124"/>
      <c r="K3901" s="120"/>
      <c r="M3901" s="117"/>
    </row>
    <row r="3902" spans="1:13" ht="14.25" customHeight="1" x14ac:dyDescent="0.3">
      <c r="B3902" s="11" t="s">
        <v>1260</v>
      </c>
      <c r="C3902" s="14"/>
      <c r="D3902" s="10" t="s">
        <v>3861</v>
      </c>
      <c r="E3902" s="93">
        <v>4.6610000000000005</v>
      </c>
      <c r="F3902" s="33">
        <f t="shared" si="134"/>
        <v>6.9915000000000003</v>
      </c>
      <c r="G3902" s="11">
        <v>100</v>
      </c>
      <c r="H3902" s="126" t="s">
        <v>7535</v>
      </c>
      <c r="I3902" s="32"/>
      <c r="J3902" s="124"/>
      <c r="K3902" s="120"/>
      <c r="M3902" s="117"/>
    </row>
    <row r="3903" spans="1:13" ht="14.25" customHeight="1" x14ac:dyDescent="0.3">
      <c r="B3903" s="11" t="s">
        <v>1261</v>
      </c>
      <c r="C3903" s="14"/>
      <c r="D3903" s="10" t="s">
        <v>5500</v>
      </c>
      <c r="E3903" s="93">
        <v>3.581</v>
      </c>
      <c r="F3903" s="33">
        <f t="shared" si="134"/>
        <v>5.3715000000000002</v>
      </c>
      <c r="G3903" s="11">
        <v>100</v>
      </c>
      <c r="H3903" s="126" t="s">
        <v>7535</v>
      </c>
      <c r="I3903" s="32"/>
      <c r="J3903" s="124"/>
      <c r="K3903" s="120"/>
      <c r="M3903" s="117"/>
    </row>
    <row r="3904" spans="1:13" ht="14.25" customHeight="1" x14ac:dyDescent="0.3">
      <c r="B3904" s="11" t="s">
        <v>1262</v>
      </c>
      <c r="C3904" s="14"/>
      <c r="D3904" s="10" t="s">
        <v>3858</v>
      </c>
      <c r="E3904" s="93">
        <v>6.4460000000000006</v>
      </c>
      <c r="F3904" s="33">
        <f t="shared" si="134"/>
        <v>9.6690000000000005</v>
      </c>
      <c r="G3904" s="11">
        <v>100</v>
      </c>
      <c r="H3904" s="126" t="s">
        <v>7535</v>
      </c>
      <c r="I3904" s="32"/>
      <c r="J3904" s="124"/>
      <c r="K3904" s="120"/>
      <c r="M3904" s="117"/>
    </row>
    <row r="3905" spans="1:13" ht="14.25" customHeight="1" x14ac:dyDescent="0.3">
      <c r="B3905" s="11" t="s">
        <v>1263</v>
      </c>
      <c r="C3905" s="14"/>
      <c r="D3905" s="10" t="s">
        <v>3857</v>
      </c>
      <c r="E3905" s="93">
        <v>10.168000000000001</v>
      </c>
      <c r="F3905" s="33">
        <f t="shared" si="134"/>
        <v>15.252000000000002</v>
      </c>
      <c r="G3905" s="11">
        <v>100</v>
      </c>
      <c r="H3905" s="126" t="s">
        <v>7535</v>
      </c>
      <c r="I3905" s="32"/>
      <c r="J3905" s="124"/>
      <c r="K3905" s="120"/>
      <c r="M3905" s="117"/>
    </row>
    <row r="3906" spans="1:13" ht="14.25" customHeight="1" x14ac:dyDescent="0.3">
      <c r="B3906" s="11" t="s">
        <v>1264</v>
      </c>
      <c r="C3906" s="14"/>
      <c r="D3906" s="10" t="s">
        <v>3866</v>
      </c>
      <c r="E3906" s="93">
        <v>2.0430000000000001</v>
      </c>
      <c r="F3906" s="33">
        <f t="shared" si="134"/>
        <v>3.0645000000000002</v>
      </c>
      <c r="G3906" s="11">
        <v>100</v>
      </c>
      <c r="H3906" s="126" t="s">
        <v>7535</v>
      </c>
      <c r="I3906" s="32"/>
      <c r="J3906" s="124"/>
      <c r="K3906" s="120"/>
      <c r="M3906" s="117"/>
    </row>
    <row r="3907" spans="1:13" ht="14.25" customHeight="1" x14ac:dyDescent="0.3">
      <c r="B3907" s="11" t="s">
        <v>1265</v>
      </c>
      <c r="C3907" s="14"/>
      <c r="D3907" s="10" t="s">
        <v>3865</v>
      </c>
      <c r="E3907" s="93">
        <v>3.4950000000000001</v>
      </c>
      <c r="F3907" s="33">
        <f t="shared" si="134"/>
        <v>5.2424999999999997</v>
      </c>
      <c r="G3907" s="11">
        <v>100</v>
      </c>
      <c r="H3907" s="126" t="s">
        <v>7535</v>
      </c>
      <c r="I3907" s="32"/>
      <c r="J3907" s="124"/>
      <c r="K3907" s="120"/>
      <c r="M3907" s="117"/>
    </row>
    <row r="3908" spans="1:13" ht="14.25" customHeight="1" x14ac:dyDescent="0.3">
      <c r="B3908" s="11" t="s">
        <v>1266</v>
      </c>
      <c r="C3908" s="14"/>
      <c r="D3908" s="10" t="s">
        <v>3867</v>
      </c>
      <c r="E3908" s="93">
        <v>3.4040000000000004</v>
      </c>
      <c r="F3908" s="33">
        <f t="shared" si="134"/>
        <v>5.1060000000000008</v>
      </c>
      <c r="G3908" s="11">
        <v>100</v>
      </c>
      <c r="H3908" s="126" t="s">
        <v>7535</v>
      </c>
      <c r="I3908" s="32"/>
      <c r="J3908" s="124"/>
      <c r="K3908" s="120"/>
      <c r="M3908" s="117"/>
    </row>
    <row r="3909" spans="1:13" ht="14.25" customHeight="1" x14ac:dyDescent="0.3">
      <c r="B3909" s="11" t="s">
        <v>1267</v>
      </c>
      <c r="C3909" s="14"/>
      <c r="D3909" s="10" t="s">
        <v>3864</v>
      </c>
      <c r="E3909" s="93">
        <v>4.1760000000000002</v>
      </c>
      <c r="F3909" s="33">
        <f t="shared" si="134"/>
        <v>6.2640000000000002</v>
      </c>
      <c r="G3909" s="11">
        <v>100</v>
      </c>
      <c r="H3909" s="126" t="s">
        <v>7535</v>
      </c>
      <c r="I3909" s="32"/>
      <c r="J3909" s="124"/>
      <c r="K3909" s="120"/>
      <c r="M3909" s="117"/>
    </row>
    <row r="3910" spans="1:13" ht="14.25" customHeight="1" x14ac:dyDescent="0.3">
      <c r="B3910" s="11" t="s">
        <v>1268</v>
      </c>
      <c r="C3910" s="14"/>
      <c r="D3910" s="10" t="s">
        <v>3863</v>
      </c>
      <c r="E3910" s="93">
        <v>7.7620000000000005</v>
      </c>
      <c r="F3910" s="33">
        <f t="shared" si="134"/>
        <v>11.643000000000001</v>
      </c>
      <c r="G3910" s="11">
        <v>100</v>
      </c>
      <c r="H3910" s="126" t="s">
        <v>7535</v>
      </c>
      <c r="I3910" s="32"/>
      <c r="J3910" s="124"/>
      <c r="K3910" s="120"/>
      <c r="M3910" s="117"/>
    </row>
    <row r="3911" spans="1:13" ht="14.25" customHeight="1" x14ac:dyDescent="0.3">
      <c r="B3911" s="11" t="s">
        <v>1269</v>
      </c>
      <c r="C3911" s="14"/>
      <c r="D3911" s="10" t="s">
        <v>3862</v>
      </c>
      <c r="E3911" s="93">
        <v>9.1240000000000006</v>
      </c>
      <c r="F3911" s="33">
        <f t="shared" si="134"/>
        <v>13.686</v>
      </c>
      <c r="G3911" s="11">
        <v>100</v>
      </c>
      <c r="H3911" s="126" t="s">
        <v>7535</v>
      </c>
      <c r="I3911" s="32"/>
      <c r="J3911" s="124"/>
      <c r="K3911" s="120"/>
      <c r="M3911" s="117"/>
    </row>
    <row r="3912" spans="1:13" ht="14.25" customHeight="1" x14ac:dyDescent="0.3">
      <c r="B3912" s="11" t="s">
        <v>1270</v>
      </c>
      <c r="C3912" s="14"/>
      <c r="D3912" s="10" t="s">
        <v>4652</v>
      </c>
      <c r="E3912" s="93">
        <v>158.23099999999999</v>
      </c>
      <c r="F3912" s="33">
        <f t="shared" si="134"/>
        <v>237.34649999999999</v>
      </c>
      <c r="G3912" s="11">
        <v>2</v>
      </c>
      <c r="H3912" s="126" t="s">
        <v>3138</v>
      </c>
      <c r="I3912" s="32"/>
      <c r="J3912" s="124"/>
      <c r="K3912" s="120"/>
      <c r="M3912" s="117"/>
    </row>
    <row r="3913" spans="1:13" ht="14.25" customHeight="1" x14ac:dyDescent="0.25">
      <c r="A3913" s="16"/>
      <c r="B3913" s="17"/>
      <c r="C3913" s="18" t="s">
        <v>3125</v>
      </c>
      <c r="D3913" s="19"/>
      <c r="E3913" s="94" t="s">
        <v>3138</v>
      </c>
      <c r="F3913" s="34" t="str">
        <f t="shared" si="134"/>
        <v/>
      </c>
      <c r="G3913" s="17"/>
      <c r="H3913" s="126" t="s">
        <v>3138</v>
      </c>
      <c r="I3913" s="32"/>
      <c r="J3913" s="124"/>
      <c r="K3913" s="120"/>
      <c r="M3913" s="117"/>
    </row>
    <row r="3914" spans="1:13" ht="14.25" customHeight="1" x14ac:dyDescent="0.3">
      <c r="A3914" s="21"/>
      <c r="B3914" s="22" t="s">
        <v>3138</v>
      </c>
      <c r="C3914" s="23"/>
      <c r="D3914" s="24" t="s">
        <v>3138</v>
      </c>
      <c r="E3914" s="95" t="s">
        <v>3138</v>
      </c>
      <c r="F3914" s="35" t="str">
        <f t="shared" si="134"/>
        <v/>
      </c>
      <c r="G3914" s="22"/>
      <c r="H3914" s="126" t="s">
        <v>3138</v>
      </c>
      <c r="I3914" s="32"/>
      <c r="J3914" s="124"/>
      <c r="K3914" s="120"/>
      <c r="M3914" s="117"/>
    </row>
    <row r="3915" spans="1:13" ht="14.25" customHeight="1" x14ac:dyDescent="0.3">
      <c r="A3915" s="8"/>
      <c r="B3915" s="11" t="s">
        <v>3126</v>
      </c>
      <c r="C3915" s="14"/>
      <c r="D3915" s="10" t="s">
        <v>5999</v>
      </c>
      <c r="E3915" s="93">
        <v>1403.136</v>
      </c>
      <c r="F3915" s="33">
        <f t="shared" si="134"/>
        <v>2104.7039999999997</v>
      </c>
      <c r="G3915" s="11"/>
      <c r="H3915" s="126" t="s">
        <v>7534</v>
      </c>
      <c r="I3915" s="32"/>
      <c r="J3915" s="124"/>
      <c r="K3915" s="120"/>
      <c r="M3915" s="117"/>
    </row>
    <row r="3916" spans="1:13" ht="14.25" customHeight="1" x14ac:dyDescent="0.3">
      <c r="B3916" s="11" t="s">
        <v>3127</v>
      </c>
      <c r="C3916" s="14"/>
      <c r="D3916" s="10" t="s">
        <v>6000</v>
      </c>
      <c r="E3916" s="93">
        <v>1870.8480000000002</v>
      </c>
      <c r="F3916" s="33">
        <f t="shared" si="134"/>
        <v>2806.2720000000004</v>
      </c>
      <c r="G3916" s="11"/>
      <c r="H3916" s="126" t="s">
        <v>7534</v>
      </c>
      <c r="I3916" s="32"/>
      <c r="J3916" s="124"/>
      <c r="K3916" s="120"/>
      <c r="M3916" s="117"/>
    </row>
    <row r="3917" spans="1:13" ht="14.25" customHeight="1" x14ac:dyDescent="0.3">
      <c r="B3917" s="11" t="s">
        <v>3128</v>
      </c>
      <c r="C3917" s="14"/>
      <c r="D3917" s="10" t="s">
        <v>6001</v>
      </c>
      <c r="E3917" s="93">
        <v>2806.2719999999999</v>
      </c>
      <c r="F3917" s="33">
        <f t="shared" si="134"/>
        <v>4209.4079999999994</v>
      </c>
      <c r="G3917" s="11"/>
      <c r="H3917" s="126" t="s">
        <v>7534</v>
      </c>
      <c r="I3917" s="32"/>
      <c r="J3917" s="124"/>
      <c r="K3917" s="120"/>
      <c r="M3917" s="117"/>
    </row>
    <row r="3918" spans="1:13" ht="14.25" customHeight="1" x14ac:dyDescent="0.3">
      <c r="B3918" s="11" t="s">
        <v>3138</v>
      </c>
      <c r="C3918" s="14"/>
      <c r="D3918" s="10" t="s">
        <v>3138</v>
      </c>
      <c r="E3918" s="93" t="s">
        <v>3138</v>
      </c>
      <c r="F3918" s="33" t="str">
        <f t="shared" si="134"/>
        <v/>
      </c>
      <c r="G3918" s="11"/>
      <c r="H3918" s="126" t="s">
        <v>3138</v>
      </c>
      <c r="I3918" s="32"/>
      <c r="J3918" s="124"/>
      <c r="K3918" s="120"/>
      <c r="M3918" s="117"/>
    </row>
    <row r="3919" spans="1:13" ht="14.25" customHeight="1" x14ac:dyDescent="0.25">
      <c r="A3919" s="16"/>
      <c r="B3919" s="17"/>
      <c r="C3919" s="18" t="s">
        <v>2186</v>
      </c>
      <c r="D3919" s="19"/>
      <c r="E3919" s="94" t="s">
        <v>3138</v>
      </c>
      <c r="F3919" s="34" t="str">
        <f t="shared" si="134"/>
        <v/>
      </c>
      <c r="G3919" s="17"/>
      <c r="H3919" s="126" t="s">
        <v>3138</v>
      </c>
      <c r="I3919" s="32"/>
      <c r="J3919" s="124"/>
      <c r="K3919" s="120"/>
      <c r="M3919" s="117"/>
    </row>
    <row r="3920" spans="1:13" ht="14.25" customHeight="1" x14ac:dyDescent="0.3">
      <c r="A3920" s="21"/>
      <c r="B3920" s="22" t="s">
        <v>2402</v>
      </c>
      <c r="C3920" s="23"/>
      <c r="D3920" s="24" t="s">
        <v>3130</v>
      </c>
      <c r="E3920" s="95" t="s">
        <v>3629</v>
      </c>
      <c r="F3920" s="35" t="str">
        <f t="shared" si="134"/>
        <v>VENTA</v>
      </c>
      <c r="G3920" s="22" t="s">
        <v>1965</v>
      </c>
      <c r="H3920" s="126" t="s">
        <v>3138</v>
      </c>
      <c r="I3920" s="32"/>
      <c r="J3920" s="124"/>
      <c r="K3920" s="120"/>
      <c r="M3920" s="117"/>
    </row>
    <row r="3921" spans="1:13" ht="14.25" customHeight="1" x14ac:dyDescent="0.3">
      <c r="B3921" s="11" t="s">
        <v>1271</v>
      </c>
      <c r="C3921" s="14"/>
      <c r="D3921" s="10" t="s">
        <v>6007</v>
      </c>
      <c r="E3921" s="93">
        <v>1007.3380000000001</v>
      </c>
      <c r="F3921" s="33">
        <f t="shared" si="134"/>
        <v>1511.0070000000001</v>
      </c>
      <c r="G3921" s="11">
        <v>10</v>
      </c>
      <c r="H3921" s="126" t="s">
        <v>3138</v>
      </c>
      <c r="I3921" s="32"/>
      <c r="J3921" s="124"/>
      <c r="K3921" s="120"/>
      <c r="M3921" s="117"/>
    </row>
    <row r="3922" spans="1:13" ht="14.25" customHeight="1" x14ac:dyDescent="0.3">
      <c r="B3922" s="11" t="s">
        <v>1272</v>
      </c>
      <c r="C3922" s="14"/>
      <c r="D3922" s="10" t="s">
        <v>6008</v>
      </c>
      <c r="E3922" s="93">
        <v>1230.3630000000001</v>
      </c>
      <c r="F3922" s="33">
        <f t="shared" si="134"/>
        <v>1845.5445</v>
      </c>
      <c r="G3922" s="11">
        <v>10</v>
      </c>
      <c r="H3922" s="126" t="s">
        <v>3138</v>
      </c>
      <c r="I3922" s="32"/>
      <c r="J3922" s="124"/>
      <c r="K3922" s="120"/>
      <c r="M3922" s="117"/>
    </row>
    <row r="3923" spans="1:13" ht="14.25" customHeight="1" x14ac:dyDescent="0.3">
      <c r="B3923" s="11" t="s">
        <v>1273</v>
      </c>
      <c r="C3923" s="14"/>
      <c r="D3923" s="10" t="s">
        <v>6012</v>
      </c>
      <c r="E3923" s="93">
        <v>701.77700000000004</v>
      </c>
      <c r="F3923" s="33">
        <f t="shared" si="134"/>
        <v>1052.6655000000001</v>
      </c>
      <c r="G3923" s="11">
        <v>10</v>
      </c>
      <c r="H3923" s="126" t="s">
        <v>3138</v>
      </c>
      <c r="I3923" s="32"/>
      <c r="J3923" s="124"/>
      <c r="K3923" s="120"/>
      <c r="M3923" s="117"/>
    </row>
    <row r="3924" spans="1:13" ht="14.25" customHeight="1" x14ac:dyDescent="0.25">
      <c r="A3924" s="16"/>
      <c r="B3924" s="17"/>
      <c r="C3924" s="18" t="s">
        <v>2187</v>
      </c>
      <c r="D3924" s="19"/>
      <c r="E3924" s="94" t="s">
        <v>3138</v>
      </c>
      <c r="F3924" s="34" t="str">
        <f t="shared" si="134"/>
        <v/>
      </c>
      <c r="G3924" s="17"/>
      <c r="H3924" s="126" t="s">
        <v>3138</v>
      </c>
      <c r="I3924" s="32"/>
      <c r="J3924" s="124"/>
      <c r="K3924" s="120"/>
      <c r="M3924" s="117"/>
    </row>
    <row r="3925" spans="1:13" ht="14.25" customHeight="1" x14ac:dyDescent="0.3">
      <c r="A3925" s="21"/>
      <c r="B3925" s="22" t="s">
        <v>2402</v>
      </c>
      <c r="C3925" s="23"/>
      <c r="D3925" s="24" t="s">
        <v>3130</v>
      </c>
      <c r="E3925" s="95" t="s">
        <v>3629</v>
      </c>
      <c r="F3925" s="35" t="str">
        <f t="shared" si="134"/>
        <v>VENTA</v>
      </c>
      <c r="G3925" s="22" t="s">
        <v>1965</v>
      </c>
      <c r="H3925" s="126" t="s">
        <v>3138</v>
      </c>
      <c r="I3925" s="32"/>
      <c r="J3925" s="124"/>
      <c r="K3925" s="120"/>
      <c r="M3925" s="117"/>
    </row>
    <row r="3926" spans="1:13" ht="14.25" customHeight="1" x14ac:dyDescent="0.3">
      <c r="B3926" s="11" t="s">
        <v>2820</v>
      </c>
      <c r="C3926" s="14"/>
      <c r="D3926" s="10" t="s">
        <v>7340</v>
      </c>
      <c r="E3926" s="93">
        <v>70.3</v>
      </c>
      <c r="F3926" s="33">
        <f t="shared" si="134"/>
        <v>105.44999999999999</v>
      </c>
      <c r="G3926" s="11">
        <v>4</v>
      </c>
      <c r="H3926" s="126" t="s">
        <v>7532</v>
      </c>
      <c r="I3926" s="32"/>
      <c r="J3926" s="124"/>
      <c r="K3926" s="120"/>
      <c r="M3926" s="117"/>
    </row>
    <row r="3927" spans="1:13" ht="14.25" customHeight="1" x14ac:dyDescent="0.3">
      <c r="B3927" s="11" t="s">
        <v>2821</v>
      </c>
      <c r="C3927" s="14"/>
      <c r="D3927" s="10" t="s">
        <v>7401</v>
      </c>
      <c r="E3927" s="93">
        <v>140.66</v>
      </c>
      <c r="F3927" s="33">
        <f t="shared" si="134"/>
        <v>210.99</v>
      </c>
      <c r="G3927" s="11">
        <v>4</v>
      </c>
      <c r="H3927" s="126" t="s">
        <v>7532</v>
      </c>
      <c r="I3927" s="32"/>
      <c r="J3927" s="124"/>
      <c r="K3927" s="120"/>
      <c r="M3927" s="117"/>
    </row>
    <row r="3928" spans="1:13" ht="14.25" customHeight="1" x14ac:dyDescent="0.3">
      <c r="B3928" s="11" t="s">
        <v>2822</v>
      </c>
      <c r="C3928" s="14"/>
      <c r="D3928" s="10" t="s">
        <v>7397</v>
      </c>
      <c r="E3928" s="93">
        <v>140.66</v>
      </c>
      <c r="F3928" s="33">
        <f t="shared" si="134"/>
        <v>210.99</v>
      </c>
      <c r="G3928" s="11">
        <v>4</v>
      </c>
      <c r="H3928" s="126" t="s">
        <v>7532</v>
      </c>
      <c r="I3928" s="32"/>
      <c r="J3928" s="124"/>
      <c r="K3928" s="120"/>
      <c r="M3928" s="117"/>
    </row>
    <row r="3929" spans="1:13" ht="14.25" customHeight="1" x14ac:dyDescent="0.3">
      <c r="B3929" s="11" t="s">
        <v>1274</v>
      </c>
      <c r="C3929" s="14"/>
      <c r="D3929" s="10" t="s">
        <v>7258</v>
      </c>
      <c r="E3929" s="93">
        <v>161.14500000000001</v>
      </c>
      <c r="F3929" s="33">
        <f t="shared" si="134"/>
        <v>241.71750000000003</v>
      </c>
      <c r="G3929" s="11">
        <v>4</v>
      </c>
      <c r="H3929" s="126" t="s">
        <v>7535</v>
      </c>
      <c r="I3929" s="32"/>
      <c r="J3929" s="124"/>
      <c r="K3929" s="120"/>
      <c r="M3929" s="117"/>
    </row>
    <row r="3930" spans="1:13" ht="14.25" customHeight="1" x14ac:dyDescent="0.3">
      <c r="B3930" s="11" t="s">
        <v>1275</v>
      </c>
      <c r="C3930" s="14"/>
      <c r="D3930" s="10" t="s">
        <v>7266</v>
      </c>
      <c r="E3930" s="93">
        <v>294.52199999999999</v>
      </c>
      <c r="F3930" s="33">
        <f t="shared" si="134"/>
        <v>441.78300000000002</v>
      </c>
      <c r="G3930" s="11">
        <v>4</v>
      </c>
      <c r="H3930" s="126" t="s">
        <v>7535</v>
      </c>
      <c r="I3930" s="32"/>
      <c r="J3930" s="124"/>
      <c r="K3930" s="120"/>
      <c r="M3930" s="117"/>
    </row>
    <row r="3931" spans="1:13" ht="14.25" customHeight="1" x14ac:dyDescent="0.3">
      <c r="B3931" s="11" t="s">
        <v>1276</v>
      </c>
      <c r="C3931" s="14"/>
      <c r="D3931" s="10" t="s">
        <v>7267</v>
      </c>
      <c r="E3931" s="93">
        <v>329.86500000000001</v>
      </c>
      <c r="F3931" s="33">
        <f t="shared" si="134"/>
        <v>494.79750000000001</v>
      </c>
      <c r="G3931" s="11">
        <v>4</v>
      </c>
      <c r="H3931" s="126" t="s">
        <v>7535</v>
      </c>
      <c r="I3931" s="32"/>
      <c r="J3931" s="124"/>
      <c r="K3931" s="120"/>
      <c r="M3931" s="117"/>
    </row>
    <row r="3932" spans="1:13" ht="14.25" customHeight="1" x14ac:dyDescent="0.3">
      <c r="B3932" s="11" t="s">
        <v>1277</v>
      </c>
      <c r="C3932" s="14"/>
      <c r="D3932" s="10" t="s">
        <v>7259</v>
      </c>
      <c r="E3932" s="93">
        <v>207.107</v>
      </c>
      <c r="F3932" s="33">
        <f t="shared" si="134"/>
        <v>310.66050000000001</v>
      </c>
      <c r="G3932" s="11">
        <v>4</v>
      </c>
      <c r="H3932" s="126" t="s">
        <v>7535</v>
      </c>
      <c r="I3932" s="32"/>
      <c r="J3932" s="124"/>
      <c r="K3932" s="120"/>
      <c r="M3932" s="117"/>
    </row>
    <row r="3933" spans="1:13" ht="14.25" customHeight="1" x14ac:dyDescent="0.25">
      <c r="A3933" s="16"/>
      <c r="B3933" s="17"/>
      <c r="C3933" s="18" t="s">
        <v>2188</v>
      </c>
      <c r="D3933" s="19"/>
      <c r="E3933" s="94" t="s">
        <v>3138</v>
      </c>
      <c r="F3933" s="34" t="str">
        <f t="shared" si="134"/>
        <v/>
      </c>
      <c r="G3933" s="17"/>
      <c r="H3933" s="126" t="s">
        <v>3138</v>
      </c>
      <c r="I3933" s="32"/>
      <c r="J3933" s="124"/>
      <c r="K3933" s="120"/>
      <c r="M3933" s="117"/>
    </row>
    <row r="3934" spans="1:13" ht="14.25" customHeight="1" x14ac:dyDescent="0.3">
      <c r="A3934" s="21"/>
      <c r="B3934" s="22" t="s">
        <v>2402</v>
      </c>
      <c r="C3934" s="23"/>
      <c r="D3934" s="24" t="s">
        <v>3130</v>
      </c>
      <c r="E3934" s="95" t="s">
        <v>3629</v>
      </c>
      <c r="F3934" s="35" t="str">
        <f t="shared" si="134"/>
        <v>VENTA</v>
      </c>
      <c r="G3934" s="22" t="s">
        <v>1965</v>
      </c>
      <c r="H3934" s="126" t="s">
        <v>3138</v>
      </c>
      <c r="I3934" s="32"/>
      <c r="J3934" s="124"/>
      <c r="K3934" s="120"/>
      <c r="M3934" s="117"/>
    </row>
    <row r="3935" spans="1:13" ht="14.25" customHeight="1" x14ac:dyDescent="0.3">
      <c r="B3935" s="11" t="s">
        <v>5427</v>
      </c>
      <c r="C3935" s="14"/>
      <c r="D3935" s="10" t="s">
        <v>5428</v>
      </c>
      <c r="E3935" s="93">
        <v>79.990000000000009</v>
      </c>
      <c r="F3935" s="33">
        <f t="shared" ref="F3935:F3941" si="135">IF(G3935="ENV.","VENTA",IF(B3935="","",E3935+E3935*A$2/100))</f>
        <v>119.98500000000001</v>
      </c>
      <c r="G3935" s="11">
        <v>1</v>
      </c>
      <c r="H3935" s="126" t="s">
        <v>7535</v>
      </c>
      <c r="I3935" s="32"/>
      <c r="J3935" s="124"/>
      <c r="K3935" s="120"/>
      <c r="M3935" s="117"/>
    </row>
    <row r="3936" spans="1:13" ht="14.25" customHeight="1" x14ac:dyDescent="0.3">
      <c r="B3936" s="11" t="s">
        <v>5429</v>
      </c>
      <c r="C3936" s="14"/>
      <c r="D3936" s="10" t="s">
        <v>5430</v>
      </c>
      <c r="E3936" s="93">
        <v>118.13800000000001</v>
      </c>
      <c r="F3936" s="33">
        <f t="shared" si="135"/>
        <v>177.20699999999999</v>
      </c>
      <c r="G3936" s="11">
        <v>1</v>
      </c>
      <c r="H3936" s="126" t="s">
        <v>7535</v>
      </c>
      <c r="I3936" s="32"/>
      <c r="J3936" s="124"/>
      <c r="K3936" s="120"/>
      <c r="M3936" s="117"/>
    </row>
    <row r="3937" spans="1:13" ht="14.25" customHeight="1" x14ac:dyDescent="0.3">
      <c r="B3937" s="11" t="s">
        <v>5431</v>
      </c>
      <c r="C3937" s="14"/>
      <c r="D3937" s="10" t="s">
        <v>5432</v>
      </c>
      <c r="E3937" s="93">
        <v>156.68100000000001</v>
      </c>
      <c r="F3937" s="33">
        <f t="shared" si="135"/>
        <v>235.0215</v>
      </c>
      <c r="G3937" s="11">
        <v>1</v>
      </c>
      <c r="H3937" s="126" t="s">
        <v>7535</v>
      </c>
      <c r="I3937" s="32"/>
      <c r="J3937" s="124"/>
      <c r="K3937" s="120"/>
      <c r="M3937" s="117"/>
    </row>
    <row r="3938" spans="1:13" ht="14.25" customHeight="1" x14ac:dyDescent="0.3">
      <c r="B3938" s="11" t="s">
        <v>5433</v>
      </c>
      <c r="C3938" s="14"/>
      <c r="D3938" s="10" t="s">
        <v>5434</v>
      </c>
      <c r="E3938" s="93">
        <v>70.760000000000005</v>
      </c>
      <c r="F3938" s="33">
        <f t="shared" si="135"/>
        <v>106.14000000000001</v>
      </c>
      <c r="G3938" s="11">
        <v>1</v>
      </c>
      <c r="H3938" s="126" t="s">
        <v>7535</v>
      </c>
      <c r="I3938" s="32"/>
      <c r="J3938" s="124"/>
      <c r="K3938" s="120"/>
      <c r="M3938" s="117"/>
    </row>
    <row r="3939" spans="1:13" ht="14.25" customHeight="1" x14ac:dyDescent="0.3">
      <c r="B3939" s="11" t="s">
        <v>5435</v>
      </c>
      <c r="C3939" s="14"/>
      <c r="D3939" s="10" t="s">
        <v>5436</v>
      </c>
      <c r="E3939" s="93">
        <v>94.832999999999998</v>
      </c>
      <c r="F3939" s="33">
        <f t="shared" si="135"/>
        <v>142.24950000000001</v>
      </c>
      <c r="G3939" s="11">
        <v>1</v>
      </c>
      <c r="H3939" s="126" t="s">
        <v>7535</v>
      </c>
      <c r="I3939" s="32"/>
      <c r="J3939" s="124"/>
      <c r="K3939" s="120"/>
      <c r="M3939" s="117"/>
    </row>
    <row r="3940" spans="1:13" ht="14.25" customHeight="1" x14ac:dyDescent="0.3">
      <c r="B3940" s="11" t="s">
        <v>5437</v>
      </c>
      <c r="C3940" s="14"/>
      <c r="D3940" s="10" t="s">
        <v>5438</v>
      </c>
      <c r="E3940" s="93">
        <v>138.602</v>
      </c>
      <c r="F3940" s="33">
        <f t="shared" si="135"/>
        <v>207.90300000000002</v>
      </c>
      <c r="G3940" s="11">
        <v>1</v>
      </c>
      <c r="H3940" s="126" t="s">
        <v>7535</v>
      </c>
      <c r="I3940" s="32"/>
      <c r="J3940" s="124"/>
      <c r="K3940" s="120"/>
      <c r="M3940" s="117"/>
    </row>
    <row r="3941" spans="1:13" ht="14.25" customHeight="1" x14ac:dyDescent="0.3">
      <c r="B3941" s="11"/>
      <c r="C3941" s="14"/>
      <c r="D3941" s="10" t="s">
        <v>3138</v>
      </c>
      <c r="E3941" s="93" t="s">
        <v>3138</v>
      </c>
      <c r="F3941" s="33" t="str">
        <f t="shared" si="135"/>
        <v/>
      </c>
      <c r="G3941" s="11">
        <v>1</v>
      </c>
      <c r="H3941" s="126" t="s">
        <v>3138</v>
      </c>
      <c r="I3941" s="32"/>
      <c r="J3941" s="124"/>
      <c r="K3941" s="120"/>
      <c r="M3941" s="117"/>
    </row>
    <row r="3942" spans="1:13" ht="14.25" customHeight="1" x14ac:dyDescent="0.3">
      <c r="B3942" s="11" t="s">
        <v>1278</v>
      </c>
      <c r="C3942" s="14"/>
      <c r="D3942" s="10" t="s">
        <v>4871</v>
      </c>
      <c r="E3942" s="93">
        <v>173.875</v>
      </c>
      <c r="F3942" s="33">
        <f t="shared" si="134"/>
        <v>260.8125</v>
      </c>
      <c r="G3942" s="11">
        <v>1</v>
      </c>
      <c r="H3942" s="126" t="s">
        <v>3138</v>
      </c>
      <c r="I3942" s="32"/>
      <c r="J3942" s="124"/>
      <c r="K3942" s="120"/>
      <c r="M3942" s="117"/>
    </row>
    <row r="3943" spans="1:13" ht="14.25" customHeight="1" x14ac:dyDescent="0.3">
      <c r="B3943" s="11" t="s">
        <v>1279</v>
      </c>
      <c r="C3943" s="14"/>
      <c r="D3943" s="10" t="s">
        <v>4872</v>
      </c>
      <c r="E3943" s="93">
        <v>212.102</v>
      </c>
      <c r="F3943" s="33">
        <f t="shared" si="134"/>
        <v>318.15300000000002</v>
      </c>
      <c r="G3943" s="11">
        <v>1</v>
      </c>
      <c r="H3943" s="126" t="s">
        <v>3138</v>
      </c>
      <c r="I3943" s="32"/>
      <c r="J3943" s="124"/>
      <c r="K3943" s="120"/>
      <c r="M3943" s="117"/>
    </row>
    <row r="3944" spans="1:13" ht="14.25" customHeight="1" x14ac:dyDescent="0.3">
      <c r="B3944" s="11" t="s">
        <v>1280</v>
      </c>
      <c r="C3944" s="14"/>
      <c r="D3944" s="10" t="s">
        <v>4873</v>
      </c>
      <c r="E3944" s="93">
        <v>234.29900000000001</v>
      </c>
      <c r="F3944" s="33">
        <f t="shared" si="134"/>
        <v>351.44850000000002</v>
      </c>
      <c r="G3944" s="11">
        <v>1</v>
      </c>
      <c r="H3944" s="126" t="s">
        <v>3138</v>
      </c>
      <c r="I3944" s="32"/>
      <c r="J3944" s="124"/>
      <c r="K3944" s="120"/>
      <c r="M3944" s="117"/>
    </row>
    <row r="3945" spans="1:13" ht="14.25" customHeight="1" x14ac:dyDescent="0.3">
      <c r="B3945" s="11" t="s">
        <v>1281</v>
      </c>
      <c r="C3945" s="14"/>
      <c r="D3945" s="10" t="s">
        <v>4874</v>
      </c>
      <c r="E3945" s="93">
        <v>156.81900000000002</v>
      </c>
      <c r="F3945" s="33">
        <f t="shared" si="134"/>
        <v>235.22850000000003</v>
      </c>
      <c r="G3945" s="11">
        <v>1</v>
      </c>
      <c r="H3945" s="126" t="s">
        <v>7535</v>
      </c>
      <c r="I3945" s="32"/>
      <c r="J3945" s="124"/>
      <c r="K3945" s="120"/>
      <c r="M3945" s="117"/>
    </row>
    <row r="3946" spans="1:13" ht="14.25" customHeight="1" x14ac:dyDescent="0.3">
      <c r="B3946" s="11" t="s">
        <v>1282</v>
      </c>
      <c r="C3946" s="14"/>
      <c r="D3946" s="10" t="s">
        <v>4875</v>
      </c>
      <c r="E3946" s="93">
        <v>219.292</v>
      </c>
      <c r="F3946" s="33">
        <f t="shared" si="134"/>
        <v>328.93799999999999</v>
      </c>
      <c r="G3946" s="11">
        <v>1</v>
      </c>
      <c r="H3946" s="126" t="s">
        <v>7535</v>
      </c>
      <c r="I3946" s="32"/>
      <c r="J3946" s="124"/>
      <c r="K3946" s="120"/>
      <c r="M3946" s="117"/>
    </row>
    <row r="3947" spans="1:13" ht="14.25" customHeight="1" x14ac:dyDescent="0.3">
      <c r="B3947" s="11" t="s">
        <v>1283</v>
      </c>
      <c r="C3947" s="14"/>
      <c r="D3947" s="10" t="s">
        <v>4876</v>
      </c>
      <c r="E3947" s="93">
        <v>242.24100000000001</v>
      </c>
      <c r="F3947" s="33">
        <f t="shared" si="134"/>
        <v>363.36150000000004</v>
      </c>
      <c r="G3947" s="11">
        <v>1</v>
      </c>
      <c r="H3947" s="126" t="s">
        <v>7535</v>
      </c>
      <c r="I3947" s="32"/>
      <c r="J3947" s="124"/>
      <c r="K3947" s="120"/>
      <c r="M3947" s="117"/>
    </row>
    <row r="3948" spans="1:13" ht="14.25" customHeight="1" x14ac:dyDescent="0.25">
      <c r="A3948" s="16"/>
      <c r="B3948" s="17"/>
      <c r="C3948" s="18" t="s">
        <v>2189</v>
      </c>
      <c r="D3948" s="19"/>
      <c r="E3948" s="94" t="s">
        <v>3138</v>
      </c>
      <c r="F3948" s="34" t="str">
        <f t="shared" si="134"/>
        <v/>
      </c>
      <c r="G3948" s="17"/>
      <c r="H3948" s="126" t="s">
        <v>3138</v>
      </c>
      <c r="I3948" s="32"/>
      <c r="J3948" s="124"/>
      <c r="K3948" s="120"/>
      <c r="M3948" s="117"/>
    </row>
    <row r="3949" spans="1:13" ht="14.25" customHeight="1" x14ac:dyDescent="0.3">
      <c r="A3949" s="21"/>
      <c r="B3949" s="22" t="s">
        <v>2402</v>
      </c>
      <c r="C3949" s="23"/>
      <c r="D3949" s="24" t="s">
        <v>3130</v>
      </c>
      <c r="E3949" s="95" t="s">
        <v>3629</v>
      </c>
      <c r="F3949" s="35" t="str">
        <f t="shared" si="134"/>
        <v>VENTA</v>
      </c>
      <c r="G3949" s="22" t="s">
        <v>1965</v>
      </c>
      <c r="H3949" s="126" t="s">
        <v>3138</v>
      </c>
      <c r="I3949" s="32"/>
      <c r="J3949" s="124"/>
      <c r="K3949" s="120"/>
      <c r="M3949" s="117"/>
    </row>
    <row r="3950" spans="1:13" ht="14.25" customHeight="1" x14ac:dyDescent="0.3">
      <c r="B3950" s="11" t="s">
        <v>3138</v>
      </c>
      <c r="C3950" s="14"/>
      <c r="D3950" s="10" t="s">
        <v>3138</v>
      </c>
      <c r="E3950" s="93" t="s">
        <v>3138</v>
      </c>
      <c r="F3950" s="33" t="str">
        <f t="shared" si="134"/>
        <v/>
      </c>
      <c r="G3950" s="11"/>
      <c r="H3950" s="126" t="s">
        <v>3138</v>
      </c>
      <c r="I3950" s="32"/>
      <c r="J3950" s="124"/>
      <c r="K3950" s="120"/>
      <c r="M3950" s="117"/>
    </row>
    <row r="3951" spans="1:13" ht="14.25" customHeight="1" x14ac:dyDescent="0.3">
      <c r="B3951" s="11" t="s">
        <v>1284</v>
      </c>
      <c r="C3951" s="14"/>
      <c r="D3951" s="10" t="s">
        <v>7979</v>
      </c>
      <c r="E3951" s="93">
        <v>713.80600000000004</v>
      </c>
      <c r="F3951" s="33">
        <f t="shared" si="134"/>
        <v>1070.7090000000001</v>
      </c>
      <c r="G3951" s="11">
        <v>24</v>
      </c>
      <c r="H3951" s="126" t="s">
        <v>7534</v>
      </c>
      <c r="I3951" s="32"/>
      <c r="J3951" s="124"/>
      <c r="K3951" s="120"/>
      <c r="M3951" s="117"/>
    </row>
    <row r="3952" spans="1:13" ht="14.25" customHeight="1" x14ac:dyDescent="0.3">
      <c r="B3952" s="11" t="s">
        <v>1285</v>
      </c>
      <c r="C3952" s="14"/>
      <c r="D3952" s="10" t="s">
        <v>4681</v>
      </c>
      <c r="E3952" s="93">
        <v>3684.4950000000003</v>
      </c>
      <c r="F3952" s="33">
        <f t="shared" si="134"/>
        <v>5526.7425000000003</v>
      </c>
      <c r="G3952" s="11">
        <v>1</v>
      </c>
      <c r="H3952" s="126" t="s">
        <v>3138</v>
      </c>
      <c r="I3952" s="32"/>
      <c r="J3952" s="124"/>
      <c r="K3952" s="120"/>
      <c r="M3952" s="117"/>
    </row>
    <row r="3953" spans="1:13" ht="14.25" customHeight="1" x14ac:dyDescent="0.3">
      <c r="B3953" s="11" t="s">
        <v>1286</v>
      </c>
      <c r="C3953" s="14"/>
      <c r="D3953" s="10" t="s">
        <v>4662</v>
      </c>
      <c r="E3953" s="93">
        <v>5994.3940000000002</v>
      </c>
      <c r="F3953" s="33">
        <f t="shared" si="134"/>
        <v>8991.5910000000003</v>
      </c>
      <c r="G3953" s="11">
        <v>1</v>
      </c>
      <c r="H3953" s="126" t="s">
        <v>3138</v>
      </c>
      <c r="I3953" s="32"/>
      <c r="J3953" s="124"/>
      <c r="K3953" s="120"/>
      <c r="M3953" s="117"/>
    </row>
    <row r="3954" spans="1:13" ht="14.25" customHeight="1" x14ac:dyDescent="0.25">
      <c r="A3954" s="16"/>
      <c r="B3954" s="17"/>
      <c r="C3954" s="18" t="s">
        <v>2190</v>
      </c>
      <c r="D3954" s="19"/>
      <c r="E3954" s="94" t="s">
        <v>3138</v>
      </c>
      <c r="F3954" s="34" t="str">
        <f t="shared" si="134"/>
        <v/>
      </c>
      <c r="G3954" s="17"/>
      <c r="H3954" s="126" t="s">
        <v>3138</v>
      </c>
      <c r="I3954" s="32"/>
      <c r="J3954" s="124"/>
      <c r="K3954" s="120"/>
      <c r="M3954" s="117"/>
    </row>
    <row r="3955" spans="1:13" ht="14.25" customHeight="1" x14ac:dyDescent="0.3">
      <c r="A3955" s="21"/>
      <c r="B3955" s="22" t="s">
        <v>2402</v>
      </c>
      <c r="C3955" s="23"/>
      <c r="D3955" s="24" t="s">
        <v>3130</v>
      </c>
      <c r="E3955" s="95" t="s">
        <v>3629</v>
      </c>
      <c r="F3955" s="35" t="str">
        <f t="shared" ref="F3955:F4018" si="136">IF(G3955="ENV.","VENTA",IF(B3955="","",E3955+E3955*A$2/100))</f>
        <v>VENTA</v>
      </c>
      <c r="G3955" s="22" t="s">
        <v>1965</v>
      </c>
      <c r="H3955" s="126" t="s">
        <v>3138</v>
      </c>
      <c r="I3955" s="32"/>
      <c r="J3955" s="124"/>
      <c r="K3955" s="120"/>
      <c r="M3955" s="117"/>
    </row>
    <row r="3956" spans="1:13" ht="14.25" customHeight="1" x14ac:dyDescent="0.3">
      <c r="B3956" s="11" t="s">
        <v>3138</v>
      </c>
      <c r="C3956" s="14"/>
      <c r="D3956" s="10" t="s">
        <v>3138</v>
      </c>
      <c r="E3956" s="93" t="s">
        <v>3138</v>
      </c>
      <c r="F3956" s="33" t="str">
        <f t="shared" si="136"/>
        <v/>
      </c>
      <c r="G3956" s="11"/>
      <c r="H3956" s="126" t="s">
        <v>3138</v>
      </c>
      <c r="I3956" s="32"/>
      <c r="J3956" s="124"/>
      <c r="K3956" s="120"/>
      <c r="M3956" s="117"/>
    </row>
    <row r="3957" spans="1:13" ht="14.25" customHeight="1" x14ac:dyDescent="0.3">
      <c r="B3957" s="11" t="s">
        <v>1287</v>
      </c>
      <c r="C3957" s="14"/>
      <c r="D3957" s="10" t="s">
        <v>5974</v>
      </c>
      <c r="E3957" s="93">
        <v>1.61</v>
      </c>
      <c r="F3957" s="33">
        <f t="shared" si="136"/>
        <v>2.415</v>
      </c>
      <c r="G3957" s="11">
        <v>1000</v>
      </c>
      <c r="H3957" s="126" t="s">
        <v>3138</v>
      </c>
      <c r="I3957" s="32"/>
      <c r="J3957" s="124"/>
      <c r="K3957" s="120"/>
      <c r="M3957" s="117"/>
    </row>
    <row r="3958" spans="1:13" ht="14.25" customHeight="1" x14ac:dyDescent="0.3">
      <c r="A3958" s="8"/>
      <c r="B3958" s="11" t="s">
        <v>1288</v>
      </c>
      <c r="C3958" s="14"/>
      <c r="D3958" s="10" t="s">
        <v>5975</v>
      </c>
      <c r="E3958" s="93">
        <v>1.7070000000000001</v>
      </c>
      <c r="F3958" s="33">
        <f t="shared" si="136"/>
        <v>2.5605000000000002</v>
      </c>
      <c r="G3958" s="11">
        <v>1000</v>
      </c>
      <c r="H3958" s="126" t="s">
        <v>3138</v>
      </c>
      <c r="I3958" s="32"/>
      <c r="J3958" s="124"/>
      <c r="K3958" s="120"/>
      <c r="M3958" s="117"/>
    </row>
    <row r="3959" spans="1:13" ht="14.25" customHeight="1" x14ac:dyDescent="0.3">
      <c r="B3959" s="11" t="s">
        <v>1289</v>
      </c>
      <c r="C3959" s="14"/>
      <c r="D3959" s="10" t="s">
        <v>5968</v>
      </c>
      <c r="E3959" s="93">
        <v>1.798</v>
      </c>
      <c r="F3959" s="33">
        <f t="shared" si="136"/>
        <v>2.6970000000000001</v>
      </c>
      <c r="G3959" s="11">
        <v>1000</v>
      </c>
      <c r="H3959" s="126" t="s">
        <v>3138</v>
      </c>
      <c r="I3959" s="32"/>
      <c r="J3959" s="124"/>
      <c r="K3959" s="120"/>
      <c r="M3959" s="117"/>
    </row>
    <row r="3960" spans="1:13" ht="14.25" customHeight="1" x14ac:dyDescent="0.3">
      <c r="B3960" s="11" t="s">
        <v>1290</v>
      </c>
      <c r="C3960" s="14"/>
      <c r="D3960" s="10" t="s">
        <v>5969</v>
      </c>
      <c r="E3960" s="93">
        <v>1.9220000000000002</v>
      </c>
      <c r="F3960" s="33">
        <f t="shared" si="136"/>
        <v>2.883</v>
      </c>
      <c r="G3960" s="11">
        <v>1000</v>
      </c>
      <c r="H3960" s="126" t="s">
        <v>3138</v>
      </c>
      <c r="I3960" s="32"/>
      <c r="J3960" s="124"/>
      <c r="K3960" s="120"/>
      <c r="M3960" s="117"/>
    </row>
    <row r="3961" spans="1:13" ht="14.25" customHeight="1" x14ac:dyDescent="0.3">
      <c r="A3961" s="8"/>
      <c r="B3961" s="11" t="s">
        <v>1291</v>
      </c>
      <c r="C3961" s="14"/>
      <c r="D3961" s="10" t="s">
        <v>5970</v>
      </c>
      <c r="E3961" s="93">
        <v>2.0129999999999999</v>
      </c>
      <c r="F3961" s="33">
        <f t="shared" si="136"/>
        <v>3.0194999999999999</v>
      </c>
      <c r="G3961" s="11">
        <v>1000</v>
      </c>
      <c r="H3961" s="126" t="s">
        <v>3138</v>
      </c>
      <c r="I3961" s="32"/>
      <c r="J3961" s="124"/>
      <c r="K3961" s="120"/>
      <c r="M3961" s="117"/>
    </row>
    <row r="3962" spans="1:13" ht="14.25" customHeight="1" x14ac:dyDescent="0.3">
      <c r="B3962" s="11" t="s">
        <v>1292</v>
      </c>
      <c r="C3962" s="14"/>
      <c r="D3962" s="10" t="s">
        <v>5971</v>
      </c>
      <c r="E3962" s="93">
        <v>2.1360000000000001</v>
      </c>
      <c r="F3962" s="33">
        <f t="shared" si="136"/>
        <v>3.2040000000000002</v>
      </c>
      <c r="G3962" s="11">
        <v>1000</v>
      </c>
      <c r="H3962" s="126" t="s">
        <v>3138</v>
      </c>
      <c r="I3962" s="32"/>
      <c r="J3962" s="124"/>
      <c r="K3962" s="120"/>
      <c r="M3962" s="117"/>
    </row>
    <row r="3963" spans="1:13" ht="14.25" customHeight="1" x14ac:dyDescent="0.3">
      <c r="B3963" s="11" t="s">
        <v>1293</v>
      </c>
      <c r="C3963" s="14"/>
      <c r="D3963" s="10" t="s">
        <v>5972</v>
      </c>
      <c r="E3963" s="93">
        <v>2.3410000000000002</v>
      </c>
      <c r="F3963" s="33">
        <f t="shared" si="136"/>
        <v>3.5115000000000003</v>
      </c>
      <c r="G3963" s="11">
        <v>1000</v>
      </c>
      <c r="H3963" s="126" t="s">
        <v>3138</v>
      </c>
      <c r="I3963" s="32"/>
      <c r="J3963" s="124"/>
      <c r="K3963" s="120"/>
      <c r="M3963" s="117"/>
    </row>
    <row r="3964" spans="1:13" ht="14.25" customHeight="1" x14ac:dyDescent="0.3">
      <c r="B3964" s="11" t="s">
        <v>1294</v>
      </c>
      <c r="C3964" s="14"/>
      <c r="D3964" s="10" t="s">
        <v>5973</v>
      </c>
      <c r="E3964" s="93">
        <v>3.3010000000000002</v>
      </c>
      <c r="F3964" s="33">
        <f t="shared" si="136"/>
        <v>4.9515000000000002</v>
      </c>
      <c r="G3964" s="11">
        <v>1000</v>
      </c>
      <c r="H3964" s="126" t="s">
        <v>3138</v>
      </c>
      <c r="I3964" s="32"/>
      <c r="J3964" s="124"/>
      <c r="K3964" s="120"/>
      <c r="M3964" s="117"/>
    </row>
    <row r="3965" spans="1:13" ht="14.25" customHeight="1" x14ac:dyDescent="0.3">
      <c r="B3965" s="11" t="s">
        <v>1295</v>
      </c>
      <c r="C3965" s="14"/>
      <c r="D3965" s="10" t="s">
        <v>5982</v>
      </c>
      <c r="E3965" s="93">
        <v>2.0820000000000003</v>
      </c>
      <c r="F3965" s="33">
        <f t="shared" si="136"/>
        <v>3.1230000000000002</v>
      </c>
      <c r="G3965" s="11">
        <v>1000</v>
      </c>
      <c r="H3965" s="126" t="s">
        <v>3138</v>
      </c>
      <c r="I3965" s="32"/>
      <c r="J3965" s="124"/>
      <c r="K3965" s="120"/>
      <c r="M3965" s="117"/>
    </row>
    <row r="3966" spans="1:13" ht="14.25" customHeight="1" x14ac:dyDescent="0.3">
      <c r="B3966" s="11" t="s">
        <v>1296</v>
      </c>
      <c r="C3966" s="14"/>
      <c r="D3966" s="10" t="s">
        <v>5976</v>
      </c>
      <c r="E3966" s="93">
        <v>2.169</v>
      </c>
      <c r="F3966" s="33">
        <f t="shared" si="136"/>
        <v>3.2534999999999998</v>
      </c>
      <c r="G3966" s="11">
        <v>1000</v>
      </c>
      <c r="H3966" s="126" t="s">
        <v>3138</v>
      </c>
      <c r="I3966" s="32"/>
      <c r="J3966" s="124"/>
      <c r="K3966" s="120"/>
      <c r="M3966" s="117"/>
    </row>
    <row r="3967" spans="1:13" ht="14.25" customHeight="1" x14ac:dyDescent="0.3">
      <c r="B3967" s="11" t="s">
        <v>1297</v>
      </c>
      <c r="C3967" s="14"/>
      <c r="D3967" s="10" t="s">
        <v>5977</v>
      </c>
      <c r="E3967" s="93">
        <v>2.3250000000000002</v>
      </c>
      <c r="F3967" s="33">
        <f t="shared" si="136"/>
        <v>3.4875000000000003</v>
      </c>
      <c r="G3967" s="11">
        <v>1000</v>
      </c>
      <c r="H3967" s="126" t="s">
        <v>3138</v>
      </c>
      <c r="I3967" s="32"/>
      <c r="J3967" s="124"/>
      <c r="K3967" s="120"/>
      <c r="M3967" s="117"/>
    </row>
    <row r="3968" spans="1:13" ht="14.25" customHeight="1" x14ac:dyDescent="0.3">
      <c r="B3968" s="11" t="s">
        <v>1298</v>
      </c>
      <c r="C3968" s="14"/>
      <c r="D3968" s="10" t="s">
        <v>5978</v>
      </c>
      <c r="E3968" s="93">
        <v>2.4610000000000003</v>
      </c>
      <c r="F3968" s="33">
        <f t="shared" si="136"/>
        <v>3.6915000000000004</v>
      </c>
      <c r="G3968" s="11">
        <v>1000</v>
      </c>
      <c r="H3968" s="126" t="s">
        <v>3138</v>
      </c>
      <c r="I3968" s="32"/>
      <c r="J3968" s="124"/>
      <c r="K3968" s="120"/>
      <c r="M3968" s="117"/>
    </row>
    <row r="3969" spans="1:13" ht="14.25" customHeight="1" x14ac:dyDescent="0.3">
      <c r="A3969" s="3"/>
      <c r="B3969" s="11" t="s">
        <v>1299</v>
      </c>
      <c r="C3969" s="14"/>
      <c r="D3969" s="10" t="s">
        <v>5979</v>
      </c>
      <c r="E3969" s="93">
        <v>2.6</v>
      </c>
      <c r="F3969" s="33">
        <f t="shared" si="136"/>
        <v>3.9000000000000004</v>
      </c>
      <c r="G3969" s="11">
        <v>1000</v>
      </c>
      <c r="H3969" s="126" t="s">
        <v>3138</v>
      </c>
      <c r="I3969" s="32"/>
      <c r="J3969" s="124"/>
      <c r="K3969" s="120"/>
      <c r="M3969" s="117"/>
    </row>
    <row r="3970" spans="1:13" ht="14.25" customHeight="1" x14ac:dyDescent="0.3">
      <c r="A3970" s="3"/>
      <c r="B3970" s="11" t="s">
        <v>2333</v>
      </c>
      <c r="C3970" s="14"/>
      <c r="D3970" s="10" t="s">
        <v>5980</v>
      </c>
      <c r="E3970" s="93">
        <v>2.8330000000000002</v>
      </c>
      <c r="F3970" s="33">
        <f t="shared" si="136"/>
        <v>4.2495000000000003</v>
      </c>
      <c r="G3970" s="11">
        <v>1000</v>
      </c>
      <c r="H3970" s="126" t="s">
        <v>3138</v>
      </c>
      <c r="I3970" s="32"/>
      <c r="J3970" s="124"/>
      <c r="K3970" s="120"/>
      <c r="M3970" s="117"/>
    </row>
    <row r="3971" spans="1:13" ht="14.25" customHeight="1" x14ac:dyDescent="0.3">
      <c r="A3971" s="3"/>
      <c r="B3971" s="11" t="s">
        <v>1300</v>
      </c>
      <c r="C3971" s="14"/>
      <c r="D3971" s="10" t="s">
        <v>5981</v>
      </c>
      <c r="E3971" s="93">
        <v>4.0030000000000001</v>
      </c>
      <c r="F3971" s="33">
        <f t="shared" si="136"/>
        <v>6.0045000000000002</v>
      </c>
      <c r="G3971" s="11">
        <v>1000</v>
      </c>
      <c r="H3971" s="126" t="s">
        <v>3138</v>
      </c>
      <c r="I3971" s="32"/>
      <c r="J3971" s="124"/>
      <c r="K3971" s="120"/>
      <c r="M3971" s="117"/>
    </row>
    <row r="3972" spans="1:13" ht="14.25" customHeight="1" x14ac:dyDescent="0.3">
      <c r="A3972" s="3"/>
      <c r="B3972" s="11" t="s">
        <v>1301</v>
      </c>
      <c r="C3972" s="14"/>
      <c r="D3972" s="10" t="s">
        <v>5991</v>
      </c>
      <c r="E3972" s="93">
        <v>3.641</v>
      </c>
      <c r="F3972" s="33">
        <f t="shared" si="136"/>
        <v>5.4615</v>
      </c>
      <c r="G3972" s="11">
        <v>500</v>
      </c>
      <c r="H3972" s="126" t="s">
        <v>3138</v>
      </c>
      <c r="I3972" s="32"/>
      <c r="J3972" s="124"/>
      <c r="K3972" s="120"/>
      <c r="M3972" s="117"/>
    </row>
    <row r="3973" spans="1:13" ht="14.25" customHeight="1" x14ac:dyDescent="0.3">
      <c r="A3973" s="3"/>
      <c r="B3973" s="11" t="s">
        <v>1302</v>
      </c>
      <c r="C3973" s="14"/>
      <c r="D3973" s="10" t="s">
        <v>5983</v>
      </c>
      <c r="E3973" s="93">
        <v>3.8690000000000002</v>
      </c>
      <c r="F3973" s="33">
        <f t="shared" si="136"/>
        <v>5.8035000000000005</v>
      </c>
      <c r="G3973" s="11">
        <v>500</v>
      </c>
      <c r="H3973" s="126" t="s">
        <v>3138</v>
      </c>
      <c r="I3973" s="32"/>
      <c r="J3973" s="124"/>
      <c r="K3973" s="120"/>
      <c r="M3973" s="117"/>
    </row>
    <row r="3974" spans="1:13" ht="14.25" customHeight="1" x14ac:dyDescent="0.3">
      <c r="A3974" s="3"/>
      <c r="B3974" s="11" t="s">
        <v>1303</v>
      </c>
      <c r="C3974" s="14"/>
      <c r="D3974" s="10" t="s">
        <v>5984</v>
      </c>
      <c r="E3974" s="93">
        <v>4.0979999999999999</v>
      </c>
      <c r="F3974" s="33">
        <f t="shared" si="136"/>
        <v>6.1470000000000002</v>
      </c>
      <c r="G3974" s="11">
        <v>500</v>
      </c>
      <c r="H3974" s="126" t="s">
        <v>3138</v>
      </c>
      <c r="I3974" s="32"/>
      <c r="J3974" s="124"/>
      <c r="K3974" s="120"/>
      <c r="M3974" s="117"/>
    </row>
    <row r="3975" spans="1:13" ht="14.25" customHeight="1" x14ac:dyDescent="0.3">
      <c r="A3975" s="3"/>
      <c r="B3975" s="11" t="s">
        <v>1304</v>
      </c>
      <c r="C3975" s="14"/>
      <c r="D3975" s="10" t="s">
        <v>5985</v>
      </c>
      <c r="E3975" s="93">
        <v>4.3250000000000002</v>
      </c>
      <c r="F3975" s="33">
        <f t="shared" si="136"/>
        <v>6.4875000000000007</v>
      </c>
      <c r="G3975" s="11">
        <v>500</v>
      </c>
      <c r="H3975" s="126" t="s">
        <v>3138</v>
      </c>
      <c r="I3975" s="32"/>
      <c r="J3975" s="124"/>
      <c r="K3975" s="120"/>
      <c r="M3975" s="117"/>
    </row>
    <row r="3976" spans="1:13" ht="14.25" customHeight="1" x14ac:dyDescent="0.3">
      <c r="A3976" s="3"/>
      <c r="B3976" s="11" t="s">
        <v>1305</v>
      </c>
      <c r="C3976" s="14"/>
      <c r="D3976" s="10" t="s">
        <v>5986</v>
      </c>
      <c r="E3976" s="93">
        <v>4.5310000000000006</v>
      </c>
      <c r="F3976" s="33">
        <f t="shared" si="136"/>
        <v>6.7965000000000009</v>
      </c>
      <c r="G3976" s="11">
        <v>500</v>
      </c>
      <c r="H3976" s="126" t="s">
        <v>3138</v>
      </c>
      <c r="I3976" s="32"/>
      <c r="J3976" s="124"/>
      <c r="K3976" s="120"/>
      <c r="M3976" s="117"/>
    </row>
    <row r="3977" spans="1:13" ht="14.25" customHeight="1" x14ac:dyDescent="0.3">
      <c r="A3977" s="3"/>
      <c r="B3977" s="11" t="s">
        <v>1306</v>
      </c>
      <c r="C3977" s="14"/>
      <c r="D3977" s="10" t="s">
        <v>5987</v>
      </c>
      <c r="E3977" s="93">
        <v>5.3840000000000003</v>
      </c>
      <c r="F3977" s="33">
        <f t="shared" si="136"/>
        <v>8.0760000000000005</v>
      </c>
      <c r="G3977" s="11">
        <v>500</v>
      </c>
      <c r="H3977" s="126" t="s">
        <v>3138</v>
      </c>
      <c r="I3977" s="32"/>
      <c r="J3977" s="124"/>
      <c r="K3977" s="120"/>
      <c r="M3977" s="117"/>
    </row>
    <row r="3978" spans="1:13" ht="14.25" customHeight="1" x14ac:dyDescent="0.3">
      <c r="A3978" s="3"/>
      <c r="B3978" s="11" t="s">
        <v>2334</v>
      </c>
      <c r="C3978" s="14"/>
      <c r="D3978" s="10" t="s">
        <v>5988</v>
      </c>
      <c r="E3978" s="93">
        <v>6.0819999999999999</v>
      </c>
      <c r="F3978" s="33">
        <f t="shared" si="136"/>
        <v>9.1229999999999993</v>
      </c>
      <c r="G3978" s="11">
        <v>500</v>
      </c>
      <c r="H3978" s="126" t="s">
        <v>3138</v>
      </c>
      <c r="I3978" s="32"/>
      <c r="J3978" s="124"/>
      <c r="K3978" s="120"/>
      <c r="M3978" s="117"/>
    </row>
    <row r="3979" spans="1:13" ht="14.25" customHeight="1" x14ac:dyDescent="0.3">
      <c r="A3979" s="3"/>
      <c r="B3979" s="11" t="s">
        <v>1307</v>
      </c>
      <c r="C3979" s="14"/>
      <c r="D3979" s="10" t="s">
        <v>5989</v>
      </c>
      <c r="E3979" s="93">
        <v>6.3820000000000006</v>
      </c>
      <c r="F3979" s="33">
        <f t="shared" si="136"/>
        <v>9.5730000000000004</v>
      </c>
      <c r="G3979" s="11">
        <v>500</v>
      </c>
      <c r="H3979" s="126" t="s">
        <v>3138</v>
      </c>
      <c r="I3979" s="32"/>
      <c r="J3979" s="124"/>
      <c r="K3979" s="120"/>
      <c r="M3979" s="117"/>
    </row>
    <row r="3980" spans="1:13" ht="14.25" customHeight="1" x14ac:dyDescent="0.3">
      <c r="A3980" s="3"/>
      <c r="B3980" s="11" t="s">
        <v>1308</v>
      </c>
      <c r="C3980" s="14"/>
      <c r="D3980" s="10" t="s">
        <v>5990</v>
      </c>
      <c r="E3980" s="93">
        <v>6.9410000000000007</v>
      </c>
      <c r="F3980" s="33">
        <f t="shared" si="136"/>
        <v>10.4115</v>
      </c>
      <c r="G3980" s="11">
        <v>500</v>
      </c>
      <c r="H3980" s="126" t="s">
        <v>3138</v>
      </c>
      <c r="I3980" s="32"/>
      <c r="J3980" s="124"/>
      <c r="K3980" s="120"/>
      <c r="M3980" s="117"/>
    </row>
    <row r="3981" spans="1:13" ht="14.25" customHeight="1" x14ac:dyDescent="0.3">
      <c r="A3981" s="3"/>
      <c r="B3981" s="11" t="s">
        <v>1309</v>
      </c>
      <c r="C3981" s="14"/>
      <c r="D3981" s="10" t="s">
        <v>5992</v>
      </c>
      <c r="E3981" s="93">
        <v>6.0129999999999999</v>
      </c>
      <c r="F3981" s="33">
        <f t="shared" si="136"/>
        <v>9.0195000000000007</v>
      </c>
      <c r="G3981" s="11">
        <v>500</v>
      </c>
      <c r="H3981" s="126" t="s">
        <v>3138</v>
      </c>
      <c r="I3981" s="32"/>
      <c r="J3981" s="124"/>
      <c r="K3981" s="120"/>
      <c r="M3981" s="117"/>
    </row>
    <row r="3982" spans="1:13" ht="14.25" customHeight="1" x14ac:dyDescent="0.3">
      <c r="A3982" s="3"/>
      <c r="B3982" s="11" t="s">
        <v>1310</v>
      </c>
      <c r="C3982" s="14"/>
      <c r="D3982" s="10" t="s">
        <v>5993</v>
      </c>
      <c r="E3982" s="93">
        <v>6.3390000000000004</v>
      </c>
      <c r="F3982" s="33">
        <f t="shared" si="136"/>
        <v>9.5085000000000015</v>
      </c>
      <c r="G3982" s="11">
        <v>500</v>
      </c>
      <c r="H3982" s="126" t="s">
        <v>3138</v>
      </c>
      <c r="I3982" s="32"/>
      <c r="J3982" s="124"/>
      <c r="K3982" s="120"/>
      <c r="M3982" s="117"/>
    </row>
    <row r="3983" spans="1:13" ht="14.25" customHeight="1" x14ac:dyDescent="0.3">
      <c r="A3983" s="3"/>
      <c r="B3983" s="11" t="s">
        <v>1311</v>
      </c>
      <c r="C3983" s="14"/>
      <c r="D3983" s="10" t="s">
        <v>5994</v>
      </c>
      <c r="E3983" s="93">
        <v>6.9080000000000004</v>
      </c>
      <c r="F3983" s="33">
        <f t="shared" si="136"/>
        <v>10.362</v>
      </c>
      <c r="G3983" s="11">
        <v>500</v>
      </c>
      <c r="H3983" s="126" t="s">
        <v>3138</v>
      </c>
      <c r="I3983" s="32"/>
      <c r="J3983" s="124"/>
      <c r="K3983" s="120"/>
      <c r="M3983" s="117"/>
    </row>
    <row r="3984" spans="1:13" ht="14.25" customHeight="1" x14ac:dyDescent="0.3">
      <c r="A3984" s="3"/>
      <c r="B3984" s="11" t="s">
        <v>1312</v>
      </c>
      <c r="C3984" s="14"/>
      <c r="D3984" s="10" t="s">
        <v>5995</v>
      </c>
      <c r="E3984" s="93">
        <v>7.9359999999999999</v>
      </c>
      <c r="F3984" s="33">
        <f t="shared" si="136"/>
        <v>11.904</v>
      </c>
      <c r="G3984" s="11">
        <v>500</v>
      </c>
      <c r="H3984" s="126" t="s">
        <v>3138</v>
      </c>
      <c r="I3984" s="32"/>
      <c r="J3984" s="124"/>
      <c r="K3984" s="120"/>
      <c r="M3984" s="117"/>
    </row>
    <row r="3985" spans="1:13" ht="14.25" customHeight="1" x14ac:dyDescent="0.3">
      <c r="B3985" s="11" t="s">
        <v>1313</v>
      </c>
      <c r="C3985" s="14"/>
      <c r="D3985" s="10" t="s">
        <v>5996</v>
      </c>
      <c r="E3985" s="93">
        <v>8.4380000000000006</v>
      </c>
      <c r="F3985" s="33">
        <f t="shared" si="136"/>
        <v>12.657</v>
      </c>
      <c r="G3985" s="11">
        <v>500</v>
      </c>
      <c r="H3985" s="126" t="s">
        <v>3138</v>
      </c>
      <c r="I3985" s="32"/>
      <c r="J3985" s="124"/>
      <c r="K3985" s="120"/>
      <c r="M3985" s="117"/>
    </row>
    <row r="3986" spans="1:13" ht="14.25" customHeight="1" x14ac:dyDescent="0.3">
      <c r="B3986" s="11" t="s">
        <v>1314</v>
      </c>
      <c r="C3986" s="14"/>
      <c r="D3986" s="10" t="s">
        <v>5997</v>
      </c>
      <c r="E3986" s="93">
        <v>9.7279999999999998</v>
      </c>
      <c r="F3986" s="33">
        <f t="shared" si="136"/>
        <v>14.591999999999999</v>
      </c>
      <c r="G3986" s="11">
        <v>500</v>
      </c>
      <c r="H3986" s="126" t="s">
        <v>3138</v>
      </c>
      <c r="I3986" s="32"/>
      <c r="J3986" s="124"/>
      <c r="K3986" s="120"/>
      <c r="M3986" s="117"/>
    </row>
    <row r="3987" spans="1:13" ht="14.25" customHeight="1" x14ac:dyDescent="0.3">
      <c r="B3987" s="11" t="s">
        <v>1315</v>
      </c>
      <c r="C3987" s="14"/>
      <c r="D3987" s="10" t="s">
        <v>5998</v>
      </c>
      <c r="E3987" s="93">
        <v>10.360000000000001</v>
      </c>
      <c r="F3987" s="33">
        <f t="shared" si="136"/>
        <v>15.540000000000003</v>
      </c>
      <c r="G3987" s="11">
        <v>250</v>
      </c>
      <c r="H3987" s="126" t="s">
        <v>3138</v>
      </c>
      <c r="I3987" s="32"/>
      <c r="J3987" s="124"/>
      <c r="K3987" s="120"/>
      <c r="M3987" s="117"/>
    </row>
    <row r="3988" spans="1:13" ht="14.25" customHeight="1" x14ac:dyDescent="0.3">
      <c r="B3988" s="11" t="s">
        <v>1316</v>
      </c>
      <c r="C3988" s="14"/>
      <c r="D3988" s="10" t="s">
        <v>4647</v>
      </c>
      <c r="E3988" s="93">
        <v>12.950000000000001</v>
      </c>
      <c r="F3988" s="33">
        <f t="shared" si="136"/>
        <v>19.425000000000001</v>
      </c>
      <c r="G3988" s="11">
        <v>250</v>
      </c>
      <c r="H3988" s="126" t="s">
        <v>3138</v>
      </c>
      <c r="I3988" s="32"/>
      <c r="J3988" s="124"/>
      <c r="K3988" s="120"/>
      <c r="M3988" s="117"/>
    </row>
    <row r="3989" spans="1:13" ht="14.25" customHeight="1" x14ac:dyDescent="0.3">
      <c r="B3989" s="11" t="s">
        <v>1317</v>
      </c>
      <c r="C3989" s="14"/>
      <c r="D3989" s="10" t="s">
        <v>4648</v>
      </c>
      <c r="E3989" s="93">
        <v>14.976000000000001</v>
      </c>
      <c r="F3989" s="33">
        <f t="shared" si="136"/>
        <v>22.464000000000002</v>
      </c>
      <c r="G3989" s="11">
        <v>250</v>
      </c>
      <c r="H3989" s="126" t="s">
        <v>3138</v>
      </c>
      <c r="I3989" s="32"/>
      <c r="J3989" s="124"/>
      <c r="K3989" s="120"/>
      <c r="M3989" s="117"/>
    </row>
    <row r="3990" spans="1:13" ht="14.25" customHeight="1" x14ac:dyDescent="0.3">
      <c r="B3990" s="11" t="s">
        <v>1318</v>
      </c>
      <c r="C3990" s="14"/>
      <c r="D3990" s="10" t="s">
        <v>5818</v>
      </c>
      <c r="E3990" s="93">
        <v>34.521999999999998</v>
      </c>
      <c r="F3990" s="33">
        <f t="shared" si="136"/>
        <v>51.783000000000001</v>
      </c>
      <c r="G3990" s="11">
        <v>72</v>
      </c>
      <c r="H3990" s="126" t="s">
        <v>7528</v>
      </c>
      <c r="I3990" s="32"/>
      <c r="J3990" s="124"/>
      <c r="K3990" s="120"/>
      <c r="M3990" s="117"/>
    </row>
    <row r="3991" spans="1:13" ht="14.25" customHeight="1" x14ac:dyDescent="0.25">
      <c r="A3991" s="16"/>
      <c r="B3991" s="17"/>
      <c r="C3991" s="18" t="s">
        <v>2449</v>
      </c>
      <c r="D3991" s="19"/>
      <c r="E3991" s="94" t="s">
        <v>3138</v>
      </c>
      <c r="F3991" s="34" t="str">
        <f t="shared" si="136"/>
        <v/>
      </c>
      <c r="G3991" s="17"/>
      <c r="H3991" s="126" t="s">
        <v>3138</v>
      </c>
      <c r="I3991" s="32"/>
      <c r="J3991" s="124"/>
      <c r="K3991" s="120"/>
      <c r="M3991" s="117"/>
    </row>
    <row r="3992" spans="1:13" ht="14.25" customHeight="1" x14ac:dyDescent="0.3">
      <c r="A3992" s="21"/>
      <c r="B3992" s="22" t="s">
        <v>2402</v>
      </c>
      <c r="C3992" s="23"/>
      <c r="D3992" s="24" t="s">
        <v>3130</v>
      </c>
      <c r="E3992" s="95" t="s">
        <v>3629</v>
      </c>
      <c r="F3992" s="35" t="str">
        <f t="shared" si="136"/>
        <v>VENTA</v>
      </c>
      <c r="G3992" s="22" t="s">
        <v>1965</v>
      </c>
      <c r="H3992" s="126" t="s">
        <v>3138</v>
      </c>
      <c r="I3992" s="32"/>
      <c r="J3992" s="124"/>
      <c r="K3992" s="120"/>
      <c r="M3992" s="117"/>
    </row>
    <row r="3993" spans="1:13" ht="14.25" customHeight="1" x14ac:dyDescent="0.3">
      <c r="B3993" s="11" t="s">
        <v>3138</v>
      </c>
      <c r="C3993" s="14"/>
      <c r="D3993" s="10" t="s">
        <v>3138</v>
      </c>
      <c r="E3993" s="93" t="s">
        <v>3138</v>
      </c>
      <c r="F3993" s="33" t="str">
        <f t="shared" si="136"/>
        <v/>
      </c>
      <c r="G3993" s="11"/>
      <c r="H3993" s="126" t="s">
        <v>3138</v>
      </c>
      <c r="I3993" s="32"/>
      <c r="J3993" s="124"/>
      <c r="K3993" s="120"/>
      <c r="M3993" s="117"/>
    </row>
    <row r="3994" spans="1:13" ht="14.25" customHeight="1" x14ac:dyDescent="0.3">
      <c r="B3994" s="11" t="s">
        <v>2575</v>
      </c>
      <c r="C3994" s="14"/>
      <c r="D3994" s="10" t="s">
        <v>7338</v>
      </c>
      <c r="E3994" s="93">
        <v>81.55</v>
      </c>
      <c r="F3994" s="33">
        <f t="shared" si="136"/>
        <v>122.32499999999999</v>
      </c>
      <c r="G3994" s="11"/>
      <c r="H3994" s="126" t="s">
        <v>7545</v>
      </c>
      <c r="I3994" s="32"/>
      <c r="J3994" s="124"/>
      <c r="K3994" s="120"/>
      <c r="M3994" s="117"/>
    </row>
    <row r="3995" spans="1:13" ht="14.25" customHeight="1" x14ac:dyDescent="0.3">
      <c r="B3995" s="11" t="s">
        <v>3138</v>
      </c>
      <c r="C3995" s="14"/>
      <c r="D3995" s="10" t="s">
        <v>3138</v>
      </c>
      <c r="E3995" s="93" t="s">
        <v>3138</v>
      </c>
      <c r="F3995" s="33" t="str">
        <f t="shared" si="136"/>
        <v/>
      </c>
      <c r="G3995" s="11"/>
      <c r="H3995" s="126" t="s">
        <v>3138</v>
      </c>
      <c r="I3995" s="32"/>
      <c r="J3995" s="124"/>
      <c r="K3995" s="120"/>
      <c r="M3995" s="117"/>
    </row>
    <row r="3996" spans="1:13" ht="14.25" customHeight="1" x14ac:dyDescent="0.3">
      <c r="B3996" s="11" t="s">
        <v>3138</v>
      </c>
      <c r="C3996" s="14"/>
      <c r="D3996" s="10" t="s">
        <v>3138</v>
      </c>
      <c r="E3996" s="93" t="s">
        <v>3138</v>
      </c>
      <c r="F3996" s="33" t="str">
        <f t="shared" si="136"/>
        <v/>
      </c>
      <c r="G3996" s="11"/>
      <c r="H3996" s="126" t="s">
        <v>3138</v>
      </c>
      <c r="I3996" s="32"/>
      <c r="J3996" s="124"/>
      <c r="K3996" s="120"/>
      <c r="M3996" s="117"/>
    </row>
    <row r="3997" spans="1:13" ht="14.25" customHeight="1" x14ac:dyDescent="0.3">
      <c r="B3997" s="11" t="s">
        <v>2576</v>
      </c>
      <c r="C3997" s="14"/>
      <c r="D3997" s="10" t="s">
        <v>7326</v>
      </c>
      <c r="E3997" s="93">
        <v>59.150000000000006</v>
      </c>
      <c r="F3997" s="33">
        <f t="shared" si="136"/>
        <v>88.725000000000009</v>
      </c>
      <c r="G3997" s="11"/>
      <c r="H3997" s="126" t="s">
        <v>7545</v>
      </c>
      <c r="I3997" s="32"/>
      <c r="J3997" s="124"/>
      <c r="K3997" s="120"/>
      <c r="M3997" s="117"/>
    </row>
    <row r="3998" spans="1:13" ht="14.25" customHeight="1" x14ac:dyDescent="0.3">
      <c r="B3998" s="11" t="s">
        <v>3138</v>
      </c>
      <c r="C3998" s="14"/>
      <c r="D3998" s="10" t="s">
        <v>3138</v>
      </c>
      <c r="E3998" s="93" t="s">
        <v>3138</v>
      </c>
      <c r="F3998" s="33" t="str">
        <f t="shared" si="136"/>
        <v/>
      </c>
      <c r="G3998" s="11"/>
      <c r="H3998" s="126" t="s">
        <v>3138</v>
      </c>
      <c r="I3998" s="32"/>
      <c r="J3998" s="124"/>
      <c r="K3998" s="120"/>
      <c r="M3998" s="117"/>
    </row>
    <row r="3999" spans="1:13" ht="14.25" customHeight="1" x14ac:dyDescent="0.3">
      <c r="B3999" s="11" t="s">
        <v>3138</v>
      </c>
      <c r="C3999" s="14"/>
      <c r="D3999" s="10" t="s">
        <v>3138</v>
      </c>
      <c r="E3999" s="93" t="s">
        <v>3138</v>
      </c>
      <c r="F3999" s="33" t="str">
        <f t="shared" si="136"/>
        <v/>
      </c>
      <c r="G3999" s="11"/>
      <c r="H3999" s="126" t="s">
        <v>3138</v>
      </c>
      <c r="I3999" s="32"/>
      <c r="J3999" s="124"/>
      <c r="K3999" s="120"/>
      <c r="M3999" s="117"/>
    </row>
    <row r="4000" spans="1:13" ht="14.25" customHeight="1" x14ac:dyDescent="0.3">
      <c r="B4000" s="11" t="s">
        <v>2616</v>
      </c>
      <c r="C4000" s="14"/>
      <c r="D4000" s="10" t="s">
        <v>3868</v>
      </c>
      <c r="E4000" s="93">
        <v>65.099000000000004</v>
      </c>
      <c r="F4000" s="33">
        <f t="shared" si="136"/>
        <v>97.648500000000013</v>
      </c>
      <c r="G4000" s="11"/>
      <c r="H4000" s="126" t="s">
        <v>7535</v>
      </c>
      <c r="I4000" s="32"/>
      <c r="J4000" s="124"/>
      <c r="K4000" s="120"/>
      <c r="M4000" s="117"/>
    </row>
    <row r="4001" spans="1:13" ht="14.25" customHeight="1" x14ac:dyDescent="0.3">
      <c r="A4001" s="3"/>
      <c r="B4001" s="11" t="s">
        <v>3138</v>
      </c>
      <c r="C4001" s="14"/>
      <c r="D4001" s="10" t="s">
        <v>3138</v>
      </c>
      <c r="E4001" s="93" t="s">
        <v>3138</v>
      </c>
      <c r="F4001" s="33" t="str">
        <f t="shared" si="136"/>
        <v/>
      </c>
      <c r="G4001" s="11"/>
      <c r="H4001" s="126" t="s">
        <v>3138</v>
      </c>
      <c r="I4001" s="32"/>
      <c r="J4001" s="124"/>
      <c r="K4001" s="120"/>
      <c r="M4001" s="117"/>
    </row>
    <row r="4002" spans="1:13" ht="14.25" customHeight="1" x14ac:dyDescent="0.3">
      <c r="A4002" s="3"/>
      <c r="B4002" s="11" t="s">
        <v>3138</v>
      </c>
      <c r="C4002" s="14"/>
      <c r="D4002" s="10" t="s">
        <v>3138</v>
      </c>
      <c r="E4002" s="93" t="s">
        <v>3138</v>
      </c>
      <c r="F4002" s="33" t="str">
        <f t="shared" si="136"/>
        <v/>
      </c>
      <c r="G4002" s="11"/>
      <c r="H4002" s="126" t="s">
        <v>3138</v>
      </c>
      <c r="I4002" s="32"/>
      <c r="J4002" s="124"/>
      <c r="K4002" s="120"/>
      <c r="M4002" s="117"/>
    </row>
    <row r="4003" spans="1:13" ht="14.25" customHeight="1" x14ac:dyDescent="0.3">
      <c r="A4003" s="3"/>
      <c r="B4003" s="11" t="s">
        <v>2577</v>
      </c>
      <c r="C4003" s="14"/>
      <c r="D4003" s="10" t="s">
        <v>7408</v>
      </c>
      <c r="E4003" s="93">
        <v>203.97</v>
      </c>
      <c r="F4003" s="33">
        <f t="shared" si="136"/>
        <v>305.95499999999998</v>
      </c>
      <c r="G4003" s="11"/>
      <c r="H4003" s="126" t="s">
        <v>7555</v>
      </c>
      <c r="I4003" s="32"/>
      <c r="J4003" s="124"/>
      <c r="K4003" s="120"/>
      <c r="M4003" s="117"/>
    </row>
    <row r="4004" spans="1:13" ht="14.25" customHeight="1" x14ac:dyDescent="0.3">
      <c r="A4004" s="3"/>
      <c r="B4004" s="11" t="s">
        <v>3138</v>
      </c>
      <c r="C4004" s="14"/>
      <c r="D4004" s="10" t="s">
        <v>3138</v>
      </c>
      <c r="E4004" s="93" t="s">
        <v>3138</v>
      </c>
      <c r="F4004" s="33" t="str">
        <f t="shared" si="136"/>
        <v/>
      </c>
      <c r="G4004" s="11"/>
      <c r="H4004" s="126" t="s">
        <v>3138</v>
      </c>
      <c r="I4004" s="32"/>
      <c r="J4004" s="124"/>
      <c r="K4004" s="120"/>
      <c r="M4004" s="117"/>
    </row>
    <row r="4005" spans="1:13" ht="14.25" customHeight="1" x14ac:dyDescent="0.3">
      <c r="A4005" s="3"/>
      <c r="B4005" s="11" t="s">
        <v>3138</v>
      </c>
      <c r="C4005" s="14"/>
      <c r="D4005" s="10" t="s">
        <v>3138</v>
      </c>
      <c r="E4005" s="93" t="s">
        <v>3138</v>
      </c>
      <c r="F4005" s="33" t="str">
        <f t="shared" si="136"/>
        <v/>
      </c>
      <c r="G4005" s="11"/>
      <c r="H4005" s="126" t="s">
        <v>3138</v>
      </c>
      <c r="I4005" s="32"/>
      <c r="J4005" s="124"/>
      <c r="K4005" s="120"/>
      <c r="M4005" s="117"/>
    </row>
    <row r="4006" spans="1:13" ht="14.25" customHeight="1" x14ac:dyDescent="0.3">
      <c r="A4006" s="3"/>
      <c r="B4006" s="11" t="s">
        <v>2578</v>
      </c>
      <c r="C4006" s="14"/>
      <c r="D4006" s="10" t="s">
        <v>7443</v>
      </c>
      <c r="E4006" s="93">
        <v>686.95</v>
      </c>
      <c r="F4006" s="33">
        <f t="shared" si="136"/>
        <v>1030.4250000000002</v>
      </c>
      <c r="G4006" s="11"/>
      <c r="H4006" s="126" t="s">
        <v>7561</v>
      </c>
      <c r="I4006" s="32"/>
      <c r="J4006" s="124"/>
      <c r="K4006" s="120"/>
      <c r="M4006" s="117"/>
    </row>
    <row r="4007" spans="1:13" ht="14.25" customHeight="1" x14ac:dyDescent="0.3">
      <c r="A4007" s="3"/>
      <c r="B4007" s="11" t="s">
        <v>2619</v>
      </c>
      <c r="C4007" s="14"/>
      <c r="D4007" s="10" t="e">
        <v>#N/A</v>
      </c>
      <c r="E4007" s="93" t="e">
        <v>#N/A</v>
      </c>
      <c r="F4007" s="33" t="e">
        <f t="shared" si="136"/>
        <v>#N/A</v>
      </c>
      <c r="G4007" s="11"/>
      <c r="H4007" s="126" t="e">
        <v>#N/A</v>
      </c>
      <c r="I4007" s="32"/>
      <c r="J4007" s="124"/>
      <c r="K4007" s="120"/>
      <c r="M4007" s="117"/>
    </row>
    <row r="4008" spans="1:13" ht="14.25" customHeight="1" x14ac:dyDescent="0.3">
      <c r="A4008" s="3"/>
      <c r="B4008" s="11" t="s">
        <v>3138</v>
      </c>
      <c r="C4008" s="14"/>
      <c r="D4008" s="10" t="s">
        <v>3138</v>
      </c>
      <c r="E4008" s="93" t="s">
        <v>3138</v>
      </c>
      <c r="F4008" s="33" t="str">
        <f t="shared" si="136"/>
        <v/>
      </c>
      <c r="G4008" s="11"/>
      <c r="H4008" s="126" t="s">
        <v>3138</v>
      </c>
      <c r="I4008" s="32"/>
      <c r="J4008" s="124"/>
      <c r="K4008" s="120"/>
      <c r="M4008" s="117"/>
    </row>
    <row r="4009" spans="1:13" ht="14.25" customHeight="1" x14ac:dyDescent="0.3">
      <c r="A4009" s="3"/>
      <c r="B4009" s="11" t="s">
        <v>3138</v>
      </c>
      <c r="C4009" s="14"/>
      <c r="D4009" s="10" t="s">
        <v>3138</v>
      </c>
      <c r="E4009" s="93" t="s">
        <v>3138</v>
      </c>
      <c r="F4009" s="33" t="str">
        <f t="shared" si="136"/>
        <v/>
      </c>
      <c r="G4009" s="11"/>
      <c r="H4009" s="126" t="s">
        <v>3138</v>
      </c>
      <c r="I4009" s="32"/>
      <c r="J4009" s="124"/>
      <c r="K4009" s="120"/>
      <c r="M4009" s="117"/>
    </row>
    <row r="4010" spans="1:13" ht="14.25" customHeight="1" x14ac:dyDescent="0.3">
      <c r="A4010" s="3"/>
      <c r="B4010" s="11" t="s">
        <v>3138</v>
      </c>
      <c r="C4010" s="14"/>
      <c r="D4010" s="10" t="s">
        <v>3138</v>
      </c>
      <c r="E4010" s="93" t="s">
        <v>3138</v>
      </c>
      <c r="F4010" s="33" t="str">
        <f t="shared" si="136"/>
        <v/>
      </c>
      <c r="G4010" s="11"/>
      <c r="H4010" s="126" t="s">
        <v>3138</v>
      </c>
      <c r="I4010" s="32"/>
      <c r="J4010" s="124"/>
      <c r="K4010" s="120"/>
      <c r="M4010" s="117"/>
    </row>
    <row r="4011" spans="1:13" ht="14.25" customHeight="1" x14ac:dyDescent="0.3">
      <c r="A4011" s="3"/>
      <c r="B4011" s="11" t="s">
        <v>3138</v>
      </c>
      <c r="C4011" s="14"/>
      <c r="D4011" s="10" t="s">
        <v>3138</v>
      </c>
      <c r="E4011" s="93" t="s">
        <v>3138</v>
      </c>
      <c r="F4011" s="33" t="str">
        <f t="shared" si="136"/>
        <v/>
      </c>
      <c r="G4011" s="11"/>
      <c r="H4011" s="126" t="s">
        <v>3138</v>
      </c>
      <c r="I4011" s="32"/>
      <c r="J4011" s="124"/>
      <c r="K4011" s="120"/>
      <c r="M4011" s="117"/>
    </row>
    <row r="4012" spans="1:13" ht="14.25" customHeight="1" x14ac:dyDescent="0.3">
      <c r="A4012" s="3"/>
      <c r="B4012" s="11" t="s">
        <v>3138</v>
      </c>
      <c r="C4012" s="14"/>
      <c r="D4012" s="10" t="s">
        <v>3138</v>
      </c>
      <c r="E4012" s="93" t="s">
        <v>3138</v>
      </c>
      <c r="F4012" s="33" t="str">
        <f t="shared" si="136"/>
        <v/>
      </c>
      <c r="G4012" s="11"/>
      <c r="H4012" s="126" t="s">
        <v>3138</v>
      </c>
      <c r="I4012" s="32"/>
      <c r="J4012" s="124"/>
      <c r="K4012" s="120"/>
      <c r="M4012" s="117"/>
    </row>
    <row r="4013" spans="1:13" ht="14.25" customHeight="1" x14ac:dyDescent="0.3">
      <c r="A4013" s="3"/>
      <c r="B4013" s="11" t="s">
        <v>2615</v>
      </c>
      <c r="C4013" s="14"/>
      <c r="D4013" s="10" t="s">
        <v>7351</v>
      </c>
      <c r="E4013" s="93">
        <v>99.98</v>
      </c>
      <c r="F4013" s="33">
        <f t="shared" si="136"/>
        <v>149.97</v>
      </c>
      <c r="G4013" s="11"/>
      <c r="H4013" s="126" t="s">
        <v>7534</v>
      </c>
      <c r="I4013" s="32"/>
      <c r="J4013" s="124"/>
      <c r="K4013" s="120"/>
      <c r="M4013" s="117"/>
    </row>
    <row r="4014" spans="1:13" ht="14.25" customHeight="1" x14ac:dyDescent="0.3">
      <c r="A4014" s="3"/>
      <c r="B4014" s="11" t="s">
        <v>3138</v>
      </c>
      <c r="C4014" s="14"/>
      <c r="D4014" s="10" t="s">
        <v>3138</v>
      </c>
      <c r="E4014" s="93" t="s">
        <v>3138</v>
      </c>
      <c r="F4014" s="33" t="str">
        <f t="shared" si="136"/>
        <v/>
      </c>
      <c r="G4014" s="11"/>
      <c r="H4014" s="126" t="s">
        <v>3138</v>
      </c>
      <c r="I4014" s="32"/>
      <c r="J4014" s="124"/>
      <c r="K4014" s="120"/>
      <c r="M4014" s="117"/>
    </row>
    <row r="4015" spans="1:13" ht="14.25" customHeight="1" x14ac:dyDescent="0.3">
      <c r="A4015" s="3"/>
      <c r="B4015" s="11" t="s">
        <v>2519</v>
      </c>
      <c r="C4015" s="14"/>
      <c r="D4015" s="10" t="s">
        <v>7316</v>
      </c>
      <c r="E4015" s="93">
        <v>33</v>
      </c>
      <c r="F4015" s="33">
        <f t="shared" si="136"/>
        <v>49.5</v>
      </c>
      <c r="G4015" s="11"/>
      <c r="H4015" s="126" t="s">
        <v>7534</v>
      </c>
      <c r="I4015" s="32"/>
      <c r="J4015" s="124"/>
      <c r="K4015" s="120"/>
      <c r="M4015" s="117"/>
    </row>
    <row r="4016" spans="1:13" ht="14.25" customHeight="1" x14ac:dyDescent="0.3">
      <c r="A4016" s="3"/>
      <c r="B4016" s="11" t="s">
        <v>2520</v>
      </c>
      <c r="C4016" s="14"/>
      <c r="D4016" s="10" t="s">
        <v>7317</v>
      </c>
      <c r="E4016" s="93">
        <v>33</v>
      </c>
      <c r="F4016" s="33">
        <f t="shared" si="136"/>
        <v>49.5</v>
      </c>
      <c r="G4016" s="11"/>
      <c r="H4016" s="126" t="s">
        <v>7534</v>
      </c>
      <c r="I4016" s="32"/>
      <c r="J4016" s="124"/>
      <c r="K4016" s="120"/>
      <c r="M4016" s="117"/>
    </row>
    <row r="4017" spans="1:13" ht="14.25" customHeight="1" x14ac:dyDescent="0.3">
      <c r="A4017" s="3"/>
      <c r="B4017" s="11" t="s">
        <v>2579</v>
      </c>
      <c r="C4017" s="14"/>
      <c r="D4017" s="10" t="s">
        <v>7319</v>
      </c>
      <c r="E4017" s="93">
        <v>33</v>
      </c>
      <c r="F4017" s="33">
        <f t="shared" si="136"/>
        <v>49.5</v>
      </c>
      <c r="G4017" s="11"/>
      <c r="H4017" s="126" t="s">
        <v>7534</v>
      </c>
      <c r="I4017" s="32"/>
      <c r="J4017" s="124"/>
      <c r="K4017" s="120"/>
      <c r="M4017" s="117"/>
    </row>
    <row r="4018" spans="1:13" ht="14.25" customHeight="1" x14ac:dyDescent="0.3">
      <c r="A4018" s="3"/>
      <c r="B4018" s="11" t="s">
        <v>2580</v>
      </c>
      <c r="C4018" s="14"/>
      <c r="D4018" s="10" t="s">
        <v>7318</v>
      </c>
      <c r="E4018" s="93">
        <v>33</v>
      </c>
      <c r="F4018" s="33">
        <f t="shared" si="136"/>
        <v>49.5</v>
      </c>
      <c r="G4018" s="11"/>
      <c r="H4018" s="126" t="s">
        <v>7534</v>
      </c>
      <c r="I4018" s="32"/>
      <c r="J4018" s="124"/>
      <c r="K4018" s="120"/>
      <c r="M4018" s="117"/>
    </row>
    <row r="4019" spans="1:13" ht="14.25" customHeight="1" x14ac:dyDescent="0.3">
      <c r="A4019" s="3"/>
      <c r="B4019" s="11" t="s">
        <v>3138</v>
      </c>
      <c r="C4019" s="14"/>
      <c r="D4019" s="10" t="s">
        <v>3138</v>
      </c>
      <c r="E4019" s="93" t="s">
        <v>3138</v>
      </c>
      <c r="F4019" s="33" t="str">
        <f t="shared" ref="F4019:F4091" si="137">IF(G4019="ENV.","VENTA",IF(B4019="","",E4019+E4019*A$2/100))</f>
        <v/>
      </c>
      <c r="G4019" s="11"/>
      <c r="H4019" s="126" t="s">
        <v>3138</v>
      </c>
      <c r="I4019" s="32"/>
      <c r="J4019" s="124"/>
      <c r="K4019" s="120"/>
      <c r="M4019" s="117"/>
    </row>
    <row r="4020" spans="1:13" ht="14.25" customHeight="1" x14ac:dyDescent="0.3">
      <c r="A4020" s="3"/>
      <c r="B4020" s="11" t="s">
        <v>2577</v>
      </c>
      <c r="C4020" s="14"/>
      <c r="D4020" s="10" t="s">
        <v>7408</v>
      </c>
      <c r="E4020" s="93">
        <v>203.97</v>
      </c>
      <c r="F4020" s="33">
        <f t="shared" si="137"/>
        <v>305.95499999999998</v>
      </c>
      <c r="G4020" s="11"/>
      <c r="H4020" s="126" t="s">
        <v>7555</v>
      </c>
      <c r="I4020" s="32"/>
      <c r="J4020" s="124"/>
      <c r="K4020" s="120"/>
      <c r="M4020" s="117"/>
    </row>
    <row r="4021" spans="1:13" ht="14.25" customHeight="1" x14ac:dyDescent="0.3">
      <c r="A4021" s="3"/>
      <c r="B4021" s="11" t="s">
        <v>2559</v>
      </c>
      <c r="C4021" s="14"/>
      <c r="D4021" s="10" t="s">
        <v>7387</v>
      </c>
      <c r="E4021" s="93">
        <v>157.53</v>
      </c>
      <c r="F4021" s="33">
        <f t="shared" si="137"/>
        <v>236.29500000000002</v>
      </c>
      <c r="G4021" s="11"/>
      <c r="H4021" s="126" t="s">
        <v>7543</v>
      </c>
      <c r="I4021" s="32"/>
      <c r="J4021" s="124"/>
      <c r="K4021" s="120"/>
      <c r="M4021" s="117"/>
    </row>
    <row r="4022" spans="1:13" ht="14.25" customHeight="1" x14ac:dyDescent="0.3">
      <c r="A4022" s="3"/>
      <c r="B4022" s="11" t="s">
        <v>3138</v>
      </c>
      <c r="C4022" s="14"/>
      <c r="D4022" s="10" t="s">
        <v>3138</v>
      </c>
      <c r="E4022" s="93" t="s">
        <v>3138</v>
      </c>
      <c r="F4022" s="33" t="str">
        <f t="shared" si="137"/>
        <v/>
      </c>
      <c r="G4022" s="11"/>
      <c r="H4022" s="126" t="s">
        <v>3138</v>
      </c>
      <c r="I4022" s="32"/>
      <c r="J4022" s="124"/>
      <c r="K4022" s="120"/>
      <c r="M4022" s="117"/>
    </row>
    <row r="4023" spans="1:13" ht="14.25" customHeight="1" x14ac:dyDescent="0.3">
      <c r="A4023" s="3"/>
      <c r="B4023" s="11" t="s">
        <v>2570</v>
      </c>
      <c r="C4023" s="14"/>
      <c r="D4023" s="10" t="s">
        <v>7361</v>
      </c>
      <c r="E4023" s="93">
        <v>113.68</v>
      </c>
      <c r="F4023" s="33">
        <f t="shared" si="137"/>
        <v>170.52</v>
      </c>
      <c r="G4023" s="11"/>
      <c r="H4023" s="126" t="s">
        <v>3138</v>
      </c>
      <c r="I4023" s="32"/>
      <c r="J4023" s="124"/>
      <c r="K4023" s="120"/>
      <c r="M4023" s="117"/>
    </row>
    <row r="4024" spans="1:13" ht="14.25" customHeight="1" x14ac:dyDescent="0.3">
      <c r="A4024" s="3"/>
      <c r="B4024" s="11" t="s">
        <v>2571</v>
      </c>
      <c r="C4024" s="14"/>
      <c r="D4024" s="10" t="s">
        <v>7446</v>
      </c>
      <c r="E4024" s="93">
        <v>598.85</v>
      </c>
      <c r="F4024" s="33">
        <f t="shared" si="137"/>
        <v>898.27500000000009</v>
      </c>
      <c r="G4024" s="11"/>
      <c r="H4024" s="126" t="s">
        <v>7540</v>
      </c>
      <c r="I4024" s="32"/>
      <c r="J4024" s="124"/>
      <c r="K4024" s="120"/>
      <c r="M4024" s="117"/>
    </row>
    <row r="4025" spans="1:13" ht="14.25" customHeight="1" x14ac:dyDescent="0.3">
      <c r="A4025" s="3"/>
      <c r="B4025" s="11" t="s">
        <v>3138</v>
      </c>
      <c r="C4025" s="14"/>
      <c r="D4025" s="10" t="s">
        <v>3138</v>
      </c>
      <c r="E4025" s="93" t="s">
        <v>3138</v>
      </c>
      <c r="F4025" s="33" t="str">
        <f t="shared" si="137"/>
        <v/>
      </c>
      <c r="G4025" s="11"/>
      <c r="H4025" s="126" t="s">
        <v>3138</v>
      </c>
      <c r="I4025" s="32"/>
      <c r="J4025" s="124"/>
      <c r="K4025" s="120"/>
      <c r="M4025" s="117"/>
    </row>
    <row r="4026" spans="1:13" ht="14.25" customHeight="1" x14ac:dyDescent="0.3">
      <c r="A4026" s="3"/>
      <c r="B4026" s="11" t="s">
        <v>2572</v>
      </c>
      <c r="C4026" s="14"/>
      <c r="D4026" s="10" t="s">
        <v>7336</v>
      </c>
      <c r="E4026" s="93">
        <v>93.38000000000001</v>
      </c>
      <c r="F4026" s="33">
        <f t="shared" si="137"/>
        <v>140.07000000000002</v>
      </c>
      <c r="G4026" s="11"/>
      <c r="H4026" s="126" t="s">
        <v>7542</v>
      </c>
      <c r="I4026" s="32"/>
      <c r="J4026" s="124"/>
      <c r="K4026" s="120"/>
      <c r="M4026" s="117"/>
    </row>
    <row r="4027" spans="1:13" ht="14.25" customHeight="1" x14ac:dyDescent="0.3">
      <c r="A4027" s="3"/>
      <c r="B4027" s="11" t="s">
        <v>2573</v>
      </c>
      <c r="C4027" s="14"/>
      <c r="D4027" s="10" t="s">
        <v>7311</v>
      </c>
      <c r="E4027" s="93">
        <v>18.27</v>
      </c>
      <c r="F4027" s="33">
        <f t="shared" si="137"/>
        <v>27.405000000000001</v>
      </c>
      <c r="G4027" s="11"/>
      <c r="H4027" s="126" t="s">
        <v>3138</v>
      </c>
      <c r="I4027" s="32"/>
      <c r="J4027" s="124"/>
      <c r="K4027" s="120"/>
      <c r="M4027" s="117"/>
    </row>
    <row r="4028" spans="1:13" ht="14.25" customHeight="1" x14ac:dyDescent="0.3">
      <c r="A4028" s="3"/>
      <c r="B4028" s="11" t="s">
        <v>2574</v>
      </c>
      <c r="C4028" s="14"/>
      <c r="D4028" s="10" t="s">
        <v>7314</v>
      </c>
      <c r="E4028" s="93">
        <v>20.400000000000002</v>
      </c>
      <c r="F4028" s="33">
        <f t="shared" si="137"/>
        <v>30.6</v>
      </c>
      <c r="G4028" s="11"/>
      <c r="H4028" s="126" t="s">
        <v>3138</v>
      </c>
      <c r="I4028" s="32"/>
      <c r="J4028" s="124"/>
      <c r="K4028" s="120"/>
      <c r="M4028" s="117"/>
    </row>
    <row r="4029" spans="1:13" ht="14.25" customHeight="1" x14ac:dyDescent="0.3">
      <c r="A4029" s="3"/>
      <c r="B4029" s="11" t="s">
        <v>3138</v>
      </c>
      <c r="C4029" s="14"/>
      <c r="D4029" s="10" t="s">
        <v>3138</v>
      </c>
      <c r="E4029" s="93" t="s">
        <v>3138</v>
      </c>
      <c r="F4029" s="33" t="str">
        <f t="shared" si="137"/>
        <v/>
      </c>
      <c r="G4029" s="11"/>
      <c r="H4029" s="126" t="s">
        <v>3138</v>
      </c>
      <c r="I4029" s="32"/>
      <c r="J4029" s="124"/>
      <c r="K4029" s="120"/>
      <c r="M4029" s="117"/>
    </row>
    <row r="4030" spans="1:13" ht="14.25" customHeight="1" x14ac:dyDescent="0.3">
      <c r="A4030" s="3"/>
      <c r="B4030" s="11" t="s">
        <v>3138</v>
      </c>
      <c r="C4030" s="14"/>
      <c r="D4030" s="10" t="s">
        <v>3138</v>
      </c>
      <c r="E4030" s="93" t="s">
        <v>3138</v>
      </c>
      <c r="F4030" s="33" t="str">
        <f t="shared" si="137"/>
        <v/>
      </c>
      <c r="G4030" s="11"/>
      <c r="H4030" s="126" t="s">
        <v>3138</v>
      </c>
      <c r="I4030" s="32"/>
      <c r="J4030" s="124"/>
      <c r="K4030" s="120"/>
      <c r="M4030" s="117"/>
    </row>
    <row r="4031" spans="1:13" ht="14.25" customHeight="1" x14ac:dyDescent="0.3">
      <c r="A4031" s="3"/>
      <c r="B4031" s="11" t="s">
        <v>3407</v>
      </c>
      <c r="C4031" s="14"/>
      <c r="D4031" s="10" t="s">
        <v>7927</v>
      </c>
      <c r="E4031" s="93">
        <v>556.80000000000007</v>
      </c>
      <c r="F4031" s="33">
        <f t="shared" si="137"/>
        <v>835.2</v>
      </c>
      <c r="G4031" s="11"/>
      <c r="H4031" s="126" t="s">
        <v>8155</v>
      </c>
      <c r="I4031" s="32"/>
      <c r="J4031" s="124"/>
      <c r="K4031" s="120"/>
      <c r="M4031" s="117"/>
    </row>
    <row r="4032" spans="1:13" ht="14.25" customHeight="1" x14ac:dyDescent="0.3">
      <c r="A4032" s="3"/>
      <c r="B4032" s="11" t="s">
        <v>3408</v>
      </c>
      <c r="C4032" s="14"/>
      <c r="D4032" s="10" t="s">
        <v>7928</v>
      </c>
      <c r="E4032" s="93">
        <v>556.80000000000007</v>
      </c>
      <c r="F4032" s="33">
        <f t="shared" si="137"/>
        <v>835.2</v>
      </c>
      <c r="G4032" s="11"/>
      <c r="H4032" s="126" t="s">
        <v>8155</v>
      </c>
      <c r="I4032" s="32"/>
      <c r="J4032" s="124"/>
      <c r="K4032" s="120"/>
      <c r="M4032" s="117"/>
    </row>
    <row r="4033" spans="1:13" ht="14.25" customHeight="1" x14ac:dyDescent="0.3">
      <c r="A4033" s="3"/>
      <c r="B4033" s="11"/>
      <c r="C4033" s="14"/>
      <c r="D4033" s="10" t="s">
        <v>3138</v>
      </c>
      <c r="E4033" s="93" t="s">
        <v>3138</v>
      </c>
      <c r="F4033" s="33" t="str">
        <f t="shared" si="137"/>
        <v/>
      </c>
      <c r="G4033" s="11"/>
      <c r="H4033" s="126" t="s">
        <v>3138</v>
      </c>
      <c r="I4033" s="32"/>
      <c r="J4033" s="124"/>
      <c r="K4033" s="120"/>
      <c r="M4033" s="117"/>
    </row>
    <row r="4034" spans="1:13" ht="14.25" customHeight="1" x14ac:dyDescent="0.3">
      <c r="A4034" s="3"/>
      <c r="B4034" s="11" t="s">
        <v>3138</v>
      </c>
      <c r="C4034" s="14"/>
      <c r="D4034" s="10" t="s">
        <v>3138</v>
      </c>
      <c r="E4034" s="93" t="s">
        <v>3138</v>
      </c>
      <c r="F4034" s="33" t="str">
        <f t="shared" si="137"/>
        <v/>
      </c>
      <c r="G4034" s="11"/>
      <c r="H4034" s="126" t="s">
        <v>3138</v>
      </c>
      <c r="I4034" s="32"/>
      <c r="J4034" s="124"/>
      <c r="K4034" s="120"/>
      <c r="M4034" s="117"/>
    </row>
    <row r="4035" spans="1:13" ht="14.25" customHeight="1" x14ac:dyDescent="0.3">
      <c r="A4035" s="3"/>
      <c r="B4035" s="11" t="s">
        <v>3138</v>
      </c>
      <c r="C4035" s="14"/>
      <c r="D4035" s="10" t="s">
        <v>3138</v>
      </c>
      <c r="E4035" s="93" t="s">
        <v>3138</v>
      </c>
      <c r="F4035" s="33" t="str">
        <f t="shared" si="137"/>
        <v/>
      </c>
      <c r="G4035" s="11"/>
      <c r="H4035" s="126" t="s">
        <v>3138</v>
      </c>
      <c r="I4035" s="32"/>
      <c r="J4035" s="124"/>
      <c r="K4035" s="120"/>
      <c r="M4035" s="117"/>
    </row>
    <row r="4036" spans="1:13" ht="14.25" customHeight="1" x14ac:dyDescent="0.3">
      <c r="A4036" s="3"/>
      <c r="B4036" s="11" t="s">
        <v>2613</v>
      </c>
      <c r="C4036" s="14"/>
      <c r="D4036" s="10" t="s">
        <v>7365</v>
      </c>
      <c r="E4036" s="93">
        <v>160.78</v>
      </c>
      <c r="F4036" s="33">
        <f t="shared" si="137"/>
        <v>241.17000000000002</v>
      </c>
      <c r="G4036" s="11"/>
      <c r="H4036" s="126" t="s">
        <v>8148</v>
      </c>
      <c r="I4036" s="32"/>
      <c r="J4036" s="124"/>
      <c r="K4036" s="120"/>
      <c r="M4036" s="117"/>
    </row>
    <row r="4037" spans="1:13" ht="14.25" customHeight="1" x14ac:dyDescent="0.3">
      <c r="A4037" s="3"/>
      <c r="B4037" s="11" t="s">
        <v>3138</v>
      </c>
      <c r="C4037" s="14"/>
      <c r="D4037" s="10" t="s">
        <v>3138</v>
      </c>
      <c r="E4037" s="93" t="s">
        <v>3138</v>
      </c>
      <c r="F4037" s="33" t="str">
        <f t="shared" si="137"/>
        <v/>
      </c>
      <c r="G4037" s="11"/>
      <c r="H4037" s="126" t="s">
        <v>3138</v>
      </c>
      <c r="I4037" s="32"/>
      <c r="J4037" s="124"/>
      <c r="K4037" s="120"/>
      <c r="M4037" s="117"/>
    </row>
    <row r="4038" spans="1:13" ht="14.25" customHeight="1" x14ac:dyDescent="0.3">
      <c r="A4038" s="3"/>
      <c r="B4038" s="11" t="s">
        <v>3138</v>
      </c>
      <c r="C4038" s="14"/>
      <c r="D4038" s="10" t="s">
        <v>3138</v>
      </c>
      <c r="E4038" s="93" t="s">
        <v>3138</v>
      </c>
      <c r="F4038" s="33" t="str">
        <f t="shared" si="137"/>
        <v/>
      </c>
      <c r="G4038" s="11"/>
      <c r="H4038" s="126" t="s">
        <v>3138</v>
      </c>
      <c r="I4038" s="32"/>
      <c r="J4038" s="124"/>
      <c r="K4038" s="120"/>
      <c r="M4038" s="117"/>
    </row>
    <row r="4039" spans="1:13" ht="14.25" customHeight="1" x14ac:dyDescent="0.3">
      <c r="A4039" s="3"/>
      <c r="B4039" s="11" t="s">
        <v>3138</v>
      </c>
      <c r="C4039" s="14"/>
      <c r="D4039" s="10" t="s">
        <v>3138</v>
      </c>
      <c r="E4039" s="93" t="s">
        <v>3138</v>
      </c>
      <c r="F4039" s="33" t="str">
        <f t="shared" si="137"/>
        <v/>
      </c>
      <c r="G4039" s="11"/>
      <c r="H4039" s="126" t="s">
        <v>3138</v>
      </c>
      <c r="I4039" s="32"/>
      <c r="J4039" s="124"/>
      <c r="K4039" s="120"/>
      <c r="M4039" s="117"/>
    </row>
    <row r="4040" spans="1:13" ht="14.25" customHeight="1" x14ac:dyDescent="0.3">
      <c r="A4040" s="3"/>
      <c r="B4040" s="11" t="s">
        <v>2614</v>
      </c>
      <c r="C4040" s="14"/>
      <c r="D4040" s="10" t="s">
        <v>7388</v>
      </c>
      <c r="E4040" s="93">
        <v>166.98000000000002</v>
      </c>
      <c r="F4040" s="33">
        <f t="shared" si="137"/>
        <v>250.47000000000003</v>
      </c>
      <c r="G4040" s="11"/>
      <c r="H4040" s="126" t="s">
        <v>8156</v>
      </c>
      <c r="I4040" s="32"/>
      <c r="J4040" s="124"/>
      <c r="K4040" s="120"/>
      <c r="M4040" s="117"/>
    </row>
    <row r="4041" spans="1:13" ht="14.25" customHeight="1" x14ac:dyDescent="0.3">
      <c r="A4041" s="3"/>
      <c r="B4041" s="11" t="s">
        <v>3138</v>
      </c>
      <c r="C4041" s="14"/>
      <c r="D4041" s="10" t="s">
        <v>3138</v>
      </c>
      <c r="E4041" s="93" t="s">
        <v>3138</v>
      </c>
      <c r="F4041" s="33" t="str">
        <f t="shared" si="137"/>
        <v/>
      </c>
      <c r="G4041" s="11"/>
      <c r="H4041" s="126" t="s">
        <v>3138</v>
      </c>
      <c r="I4041" s="32"/>
      <c r="J4041" s="124"/>
      <c r="K4041" s="120"/>
      <c r="M4041" s="117"/>
    </row>
    <row r="4042" spans="1:13" ht="14.25" customHeight="1" x14ac:dyDescent="0.3">
      <c r="A4042" s="3"/>
      <c r="B4042" s="11" t="s">
        <v>2617</v>
      </c>
      <c r="C4042" s="14"/>
      <c r="D4042" s="10" t="s">
        <v>7447</v>
      </c>
      <c r="E4042" s="93">
        <v>788.59</v>
      </c>
      <c r="F4042" s="33">
        <f t="shared" si="137"/>
        <v>1182.885</v>
      </c>
      <c r="G4042" s="11"/>
      <c r="H4042" s="126" t="s">
        <v>7545</v>
      </c>
      <c r="I4042" s="32"/>
      <c r="J4042" s="124"/>
      <c r="K4042" s="120"/>
      <c r="M4042" s="117"/>
    </row>
    <row r="4043" spans="1:13" ht="14.25" customHeight="1" x14ac:dyDescent="0.3">
      <c r="B4043" s="11" t="s">
        <v>2618</v>
      </c>
      <c r="C4043" s="14"/>
      <c r="D4043" s="10" t="s">
        <v>7445</v>
      </c>
      <c r="E4043" s="93">
        <v>691.61</v>
      </c>
      <c r="F4043" s="33">
        <f t="shared" si="137"/>
        <v>1037.415</v>
      </c>
      <c r="G4043" s="11"/>
      <c r="H4043" s="126" t="s">
        <v>7561</v>
      </c>
      <c r="I4043" s="32"/>
      <c r="J4043" s="124"/>
      <c r="K4043" s="120"/>
      <c r="M4043" s="117"/>
    </row>
    <row r="4044" spans="1:13" ht="14.25" customHeight="1" x14ac:dyDescent="0.3">
      <c r="B4044" s="11" t="s">
        <v>2611</v>
      </c>
      <c r="C4044" s="14"/>
      <c r="D4044" s="10" t="s">
        <v>7431</v>
      </c>
      <c r="E4044" s="93">
        <v>326.83000000000004</v>
      </c>
      <c r="F4044" s="33">
        <f t="shared" si="137"/>
        <v>490.24500000000006</v>
      </c>
      <c r="G4044" s="11"/>
      <c r="H4044" s="126" t="s">
        <v>3138</v>
      </c>
      <c r="I4044" s="32"/>
      <c r="J4044" s="124"/>
      <c r="K4044" s="120"/>
      <c r="M4044" s="117"/>
    </row>
    <row r="4045" spans="1:13" ht="14.25" customHeight="1" x14ac:dyDescent="0.3">
      <c r="B4045" s="11" t="s">
        <v>2612</v>
      </c>
      <c r="C4045" s="14"/>
      <c r="D4045" s="10" t="s">
        <v>7417</v>
      </c>
      <c r="E4045" s="93">
        <v>222.29000000000002</v>
      </c>
      <c r="F4045" s="33">
        <f t="shared" si="137"/>
        <v>333.43500000000006</v>
      </c>
      <c r="G4045" s="11"/>
      <c r="H4045" s="126" t="s">
        <v>3138</v>
      </c>
      <c r="I4045" s="32"/>
      <c r="J4045" s="124"/>
      <c r="K4045" s="120"/>
      <c r="M4045" s="117"/>
    </row>
    <row r="4046" spans="1:13" ht="14.25" customHeight="1" x14ac:dyDescent="0.3">
      <c r="B4046" s="11" t="s">
        <v>2818</v>
      </c>
      <c r="C4046" s="14"/>
      <c r="D4046" s="10" t="s">
        <v>7414</v>
      </c>
      <c r="E4046" s="93">
        <v>214.72</v>
      </c>
      <c r="F4046" s="33">
        <f t="shared" si="137"/>
        <v>322.08</v>
      </c>
      <c r="G4046" s="11"/>
      <c r="H4046" s="126" t="s">
        <v>7534</v>
      </c>
      <c r="I4046" s="32"/>
      <c r="J4046" s="124"/>
      <c r="K4046" s="120"/>
      <c r="M4046" s="117"/>
    </row>
    <row r="4047" spans="1:13" ht="14.25" customHeight="1" x14ac:dyDescent="0.3">
      <c r="B4047" s="11" t="s">
        <v>2819</v>
      </c>
      <c r="C4047" s="14"/>
      <c r="D4047" s="10" t="s">
        <v>7413</v>
      </c>
      <c r="E4047" s="93">
        <v>214.72</v>
      </c>
      <c r="F4047" s="33">
        <f t="shared" si="137"/>
        <v>322.08</v>
      </c>
      <c r="G4047" s="11"/>
      <c r="H4047" s="126" t="s">
        <v>7534</v>
      </c>
      <c r="I4047" s="32"/>
      <c r="J4047" s="124"/>
      <c r="K4047" s="120"/>
      <c r="M4047" s="117"/>
    </row>
    <row r="4048" spans="1:13" ht="14.25" customHeight="1" x14ac:dyDescent="0.3">
      <c r="B4048" s="82"/>
      <c r="C4048" s="85"/>
      <c r="D4048" s="81"/>
      <c r="F4048" s="93"/>
      <c r="G4048" s="82"/>
      <c r="H4048" s="126" t="s">
        <v>3138</v>
      </c>
      <c r="I4048" s="32"/>
      <c r="J4048" s="124"/>
      <c r="K4048" s="120"/>
      <c r="M4048" s="117"/>
    </row>
    <row r="4049" spans="1:13" ht="14.25" customHeight="1" x14ac:dyDescent="0.25">
      <c r="A4049" s="16"/>
      <c r="B4049" s="17"/>
      <c r="C4049" s="18" t="s">
        <v>2191</v>
      </c>
      <c r="D4049" s="19"/>
      <c r="E4049" s="94" t="s">
        <v>3138</v>
      </c>
      <c r="F4049" s="34" t="str">
        <f t="shared" si="137"/>
        <v/>
      </c>
      <c r="G4049" s="17"/>
      <c r="H4049" s="126" t="s">
        <v>3138</v>
      </c>
      <c r="I4049" s="32"/>
      <c r="J4049" s="124"/>
      <c r="K4049" s="120"/>
      <c r="M4049" s="117"/>
    </row>
    <row r="4050" spans="1:13" ht="14.25" customHeight="1" x14ac:dyDescent="0.3">
      <c r="A4050" s="21"/>
      <c r="B4050" s="22" t="s">
        <v>2402</v>
      </c>
      <c r="C4050" s="23"/>
      <c r="D4050" s="24" t="s">
        <v>3130</v>
      </c>
      <c r="E4050" s="95" t="s">
        <v>3629</v>
      </c>
      <c r="F4050" s="35" t="str">
        <f t="shared" si="137"/>
        <v>VENTA</v>
      </c>
      <c r="G4050" s="22" t="s">
        <v>1965</v>
      </c>
      <c r="H4050" s="126" t="s">
        <v>3138</v>
      </c>
      <c r="I4050" s="32"/>
      <c r="J4050" s="124"/>
      <c r="K4050" s="120"/>
      <c r="M4050" s="117"/>
    </row>
    <row r="4051" spans="1:13" ht="14.25" customHeight="1" x14ac:dyDescent="0.3">
      <c r="B4051" s="11" t="s">
        <v>7524</v>
      </c>
      <c r="C4051" s="14"/>
      <c r="D4051" s="10" t="s">
        <v>7525</v>
      </c>
      <c r="E4051" s="93">
        <v>264.44440000000003</v>
      </c>
      <c r="F4051" s="33">
        <f t="shared" si="137"/>
        <v>396.66660000000002</v>
      </c>
      <c r="G4051" s="11"/>
      <c r="H4051" s="126" t="s">
        <v>8135</v>
      </c>
      <c r="I4051" s="32"/>
      <c r="J4051" s="124"/>
      <c r="K4051" s="120"/>
      <c r="M4051" s="117"/>
    </row>
    <row r="4052" spans="1:13" ht="14.25" customHeight="1" x14ac:dyDescent="0.3">
      <c r="B4052" s="11" t="s">
        <v>1319</v>
      </c>
      <c r="C4052" s="14"/>
      <c r="D4052" s="10" t="s">
        <v>3853</v>
      </c>
      <c r="E4052" s="93">
        <v>208.74200000000002</v>
      </c>
      <c r="F4052" s="33">
        <f t="shared" si="137"/>
        <v>313.11300000000006</v>
      </c>
      <c r="G4052" s="11"/>
      <c r="H4052" s="126" t="s">
        <v>7535</v>
      </c>
      <c r="I4052" s="32"/>
      <c r="J4052" s="124"/>
      <c r="K4052" s="120"/>
      <c r="M4052" s="117"/>
    </row>
    <row r="4053" spans="1:13" ht="14.25" customHeight="1" x14ac:dyDescent="0.3">
      <c r="A4053" s="21"/>
      <c r="B4053" s="89" t="s">
        <v>2402</v>
      </c>
      <c r="C4053" s="90"/>
      <c r="D4053" s="91" t="s">
        <v>3130</v>
      </c>
      <c r="E4053" s="95" t="s">
        <v>3629</v>
      </c>
      <c r="F4053" s="95" t="str">
        <f t="shared" ref="F4053" si="138">IF(G4053="ENV.","VENTA",IF(B4053="","",E4053+E4053*A$2/100))</f>
        <v>VENTA</v>
      </c>
      <c r="G4053" s="89" t="s">
        <v>1965</v>
      </c>
      <c r="H4053" s="126" t="s">
        <v>3138</v>
      </c>
      <c r="I4053" s="32"/>
      <c r="J4053" s="124"/>
      <c r="K4053" s="120"/>
      <c r="M4053" s="117"/>
    </row>
    <row r="4054" spans="1:13" ht="14.25" customHeight="1" x14ac:dyDescent="0.3">
      <c r="B4054" s="11" t="s">
        <v>1320</v>
      </c>
      <c r="C4054" s="14"/>
      <c r="D4054" s="10" t="s">
        <v>7866</v>
      </c>
      <c r="E4054" s="93">
        <v>560.77300000000002</v>
      </c>
      <c r="F4054" s="33">
        <f t="shared" si="137"/>
        <v>841.15949999999998</v>
      </c>
      <c r="G4054" s="11"/>
      <c r="H4054" s="126" t="s">
        <v>7541</v>
      </c>
      <c r="I4054" s="32"/>
      <c r="J4054" s="124"/>
      <c r="K4054" s="120"/>
      <c r="M4054" s="117"/>
    </row>
    <row r="4055" spans="1:13" ht="14.25" customHeight="1" x14ac:dyDescent="0.3">
      <c r="B4055" s="11" t="s">
        <v>1321</v>
      </c>
      <c r="C4055" s="14"/>
      <c r="D4055" s="10" t="s">
        <v>3854</v>
      </c>
      <c r="E4055" s="93">
        <v>566.08000000000004</v>
      </c>
      <c r="F4055" s="33">
        <f t="shared" si="137"/>
        <v>849.12000000000012</v>
      </c>
      <c r="G4055" s="11"/>
      <c r="H4055" s="126" t="s">
        <v>7535</v>
      </c>
      <c r="I4055" s="32"/>
      <c r="J4055" s="124"/>
      <c r="K4055" s="120"/>
      <c r="M4055" s="117"/>
    </row>
    <row r="4056" spans="1:13" ht="14.25" customHeight="1" x14ac:dyDescent="0.3">
      <c r="B4056" s="11" t="s">
        <v>2267</v>
      </c>
      <c r="C4056" s="14"/>
      <c r="D4056" s="10" t="s">
        <v>3855</v>
      </c>
      <c r="E4056" s="93">
        <v>212.28</v>
      </c>
      <c r="F4056" s="33">
        <f t="shared" si="137"/>
        <v>318.42</v>
      </c>
      <c r="G4056" s="11"/>
      <c r="H4056" s="126" t="s">
        <v>7535</v>
      </c>
      <c r="I4056" s="32"/>
      <c r="J4056" s="124"/>
      <c r="K4056" s="120"/>
      <c r="M4056" s="117"/>
    </row>
    <row r="4057" spans="1:13" ht="14.25" customHeight="1" x14ac:dyDescent="0.3">
      <c r="B4057" s="11" t="s">
        <v>1322</v>
      </c>
      <c r="C4057" s="14"/>
      <c r="D4057" s="10" t="s">
        <v>7124</v>
      </c>
      <c r="E4057" s="93">
        <v>141.679</v>
      </c>
      <c r="F4057" s="33">
        <f t="shared" si="137"/>
        <v>212.51850000000002</v>
      </c>
      <c r="G4057" s="11"/>
      <c r="H4057" s="126" t="s">
        <v>7535</v>
      </c>
      <c r="I4057" s="32"/>
      <c r="J4057" s="124"/>
      <c r="K4057" s="120"/>
      <c r="M4057" s="117"/>
    </row>
    <row r="4058" spans="1:13" ht="14.25" customHeight="1" x14ac:dyDescent="0.3">
      <c r="B4058" s="11" t="s">
        <v>1323</v>
      </c>
      <c r="C4058" s="14"/>
      <c r="D4058" s="10" t="s">
        <v>7125</v>
      </c>
      <c r="E4058" s="93">
        <v>156.863</v>
      </c>
      <c r="F4058" s="33">
        <f t="shared" si="137"/>
        <v>235.2945</v>
      </c>
      <c r="G4058" s="11"/>
      <c r="H4058" s="126" t="s">
        <v>7535</v>
      </c>
      <c r="I4058" s="32"/>
      <c r="J4058" s="124"/>
      <c r="K4058" s="120"/>
      <c r="M4058" s="117"/>
    </row>
    <row r="4059" spans="1:13" ht="14.25" customHeight="1" x14ac:dyDescent="0.3">
      <c r="B4059" s="11" t="s">
        <v>1324</v>
      </c>
      <c r="C4059" s="14"/>
      <c r="D4059" s="10" t="s">
        <v>7126</v>
      </c>
      <c r="E4059" s="93">
        <v>212.59900000000002</v>
      </c>
      <c r="F4059" s="33">
        <f t="shared" si="137"/>
        <v>318.89850000000001</v>
      </c>
      <c r="G4059" s="11"/>
      <c r="H4059" s="126" t="s">
        <v>7535</v>
      </c>
      <c r="I4059" s="32"/>
      <c r="J4059" s="124"/>
      <c r="K4059" s="120"/>
      <c r="M4059" s="117"/>
    </row>
    <row r="4060" spans="1:13" ht="14.25" customHeight="1" x14ac:dyDescent="0.3">
      <c r="B4060" s="82"/>
      <c r="C4060" s="85"/>
      <c r="D4060" s="81"/>
      <c r="F4060" s="93"/>
      <c r="G4060" s="82"/>
      <c r="H4060" s="126" t="s">
        <v>3138</v>
      </c>
      <c r="I4060" s="32"/>
      <c r="J4060" s="124"/>
      <c r="K4060" s="120"/>
      <c r="M4060" s="117"/>
    </row>
    <row r="4061" spans="1:13" ht="14.25" customHeight="1" x14ac:dyDescent="0.25">
      <c r="A4061" s="16"/>
      <c r="B4061" s="17"/>
      <c r="C4061" s="18" t="s">
        <v>5512</v>
      </c>
      <c r="D4061" s="19"/>
      <c r="E4061" s="94" t="s">
        <v>3138</v>
      </c>
      <c r="F4061" s="34" t="str">
        <f t="shared" ref="F4061:F4067" si="139">IF(G4061="ENV.","VENTA",IF(B4061="","",E4061+E4061*A$2/100))</f>
        <v/>
      </c>
      <c r="G4061" s="17"/>
      <c r="H4061" s="126" t="s">
        <v>3138</v>
      </c>
      <c r="I4061" s="32"/>
      <c r="J4061" s="124"/>
      <c r="K4061" s="120"/>
      <c r="M4061" s="117"/>
    </row>
    <row r="4062" spans="1:13" ht="14.25" customHeight="1" x14ac:dyDescent="0.3">
      <c r="A4062" s="21"/>
      <c r="B4062" s="22" t="s">
        <v>2402</v>
      </c>
      <c r="C4062" s="23"/>
      <c r="D4062" s="24" t="s">
        <v>3130</v>
      </c>
      <c r="E4062" s="95" t="s">
        <v>3629</v>
      </c>
      <c r="F4062" s="35" t="str">
        <f t="shared" si="139"/>
        <v>VENTA</v>
      </c>
      <c r="G4062" s="22" t="s">
        <v>1965</v>
      </c>
      <c r="H4062" s="126" t="s">
        <v>3138</v>
      </c>
      <c r="I4062" s="32"/>
      <c r="J4062" s="124"/>
      <c r="K4062" s="120"/>
      <c r="M4062" s="117"/>
    </row>
    <row r="4063" spans="1:13" ht="14.25" customHeight="1" x14ac:dyDescent="0.3">
      <c r="B4063" s="82" t="s">
        <v>5417</v>
      </c>
      <c r="C4063" s="14"/>
      <c r="D4063" s="10" t="s">
        <v>5418</v>
      </c>
      <c r="E4063" s="93">
        <v>442.01800000000003</v>
      </c>
      <c r="F4063" s="33">
        <f t="shared" si="139"/>
        <v>663.02700000000004</v>
      </c>
      <c r="G4063" s="11"/>
      <c r="H4063" s="126" t="s">
        <v>3138</v>
      </c>
      <c r="I4063" s="32"/>
      <c r="J4063" s="124"/>
      <c r="K4063" s="120"/>
      <c r="M4063" s="117"/>
    </row>
    <row r="4064" spans="1:13" ht="14.25" customHeight="1" x14ac:dyDescent="0.3">
      <c r="B4064" s="82" t="s">
        <v>5419</v>
      </c>
      <c r="C4064" s="14"/>
      <c r="D4064" s="10" t="s">
        <v>5420</v>
      </c>
      <c r="E4064" s="93">
        <v>663.15200000000004</v>
      </c>
      <c r="F4064" s="33">
        <f t="shared" si="139"/>
        <v>994.72800000000007</v>
      </c>
      <c r="G4064" s="11">
        <v>1</v>
      </c>
      <c r="H4064" s="126" t="s">
        <v>3138</v>
      </c>
      <c r="I4064" s="32"/>
      <c r="J4064" s="124"/>
      <c r="K4064" s="120"/>
      <c r="M4064" s="117"/>
    </row>
    <row r="4065" spans="1:13" ht="14.25" customHeight="1" x14ac:dyDescent="0.3">
      <c r="B4065" s="82" t="s">
        <v>5421</v>
      </c>
      <c r="C4065" s="14"/>
      <c r="D4065" s="10" t="s">
        <v>5422</v>
      </c>
      <c r="E4065" s="93">
        <v>883.61900000000003</v>
      </c>
      <c r="F4065" s="33">
        <f t="shared" si="139"/>
        <v>1325.4285</v>
      </c>
      <c r="G4065" s="11">
        <v>1</v>
      </c>
      <c r="H4065" s="126" t="s">
        <v>3138</v>
      </c>
      <c r="I4065" s="32"/>
      <c r="J4065" s="124"/>
      <c r="K4065" s="120"/>
      <c r="M4065" s="117"/>
    </row>
    <row r="4066" spans="1:13" ht="14.25" customHeight="1" x14ac:dyDescent="0.3">
      <c r="B4066" s="82" t="s">
        <v>5423</v>
      </c>
      <c r="C4066" s="14"/>
      <c r="D4066" s="10" t="s">
        <v>5424</v>
      </c>
      <c r="E4066" s="93">
        <v>1104.6369999999999</v>
      </c>
      <c r="F4066" s="33">
        <f t="shared" si="139"/>
        <v>1656.9555</v>
      </c>
      <c r="G4066" s="11">
        <v>1</v>
      </c>
      <c r="H4066" s="126" t="s">
        <v>3138</v>
      </c>
      <c r="I4066" s="32"/>
      <c r="J4066" s="124"/>
      <c r="K4066" s="120"/>
      <c r="M4066" s="117"/>
    </row>
    <row r="4067" spans="1:13" ht="14.25" customHeight="1" x14ac:dyDescent="0.3">
      <c r="B4067" s="82" t="s">
        <v>5425</v>
      </c>
      <c r="C4067" s="14"/>
      <c r="D4067" s="10" t="s">
        <v>5426</v>
      </c>
      <c r="E4067" s="93">
        <v>1325.4880000000001</v>
      </c>
      <c r="F4067" s="33">
        <f t="shared" si="139"/>
        <v>1988.2320000000002</v>
      </c>
      <c r="G4067" s="11">
        <v>1</v>
      </c>
      <c r="H4067" s="126" t="s">
        <v>3138</v>
      </c>
      <c r="I4067" s="32"/>
      <c r="J4067" s="124"/>
      <c r="K4067" s="120"/>
      <c r="M4067" s="117"/>
    </row>
    <row r="4068" spans="1:13" ht="14.25" customHeight="1" x14ac:dyDescent="0.3">
      <c r="B4068" s="82"/>
      <c r="C4068" s="85"/>
      <c r="D4068" s="81"/>
      <c r="F4068" s="93"/>
      <c r="G4068" s="82"/>
      <c r="H4068" s="126" t="s">
        <v>3138</v>
      </c>
      <c r="I4068" s="32"/>
      <c r="J4068" s="124"/>
      <c r="K4068" s="120"/>
      <c r="M4068" s="117"/>
    </row>
    <row r="4069" spans="1:13" ht="14.25" customHeight="1" x14ac:dyDescent="0.25">
      <c r="A4069" s="16"/>
      <c r="B4069" s="17"/>
      <c r="C4069" s="18" t="s">
        <v>2192</v>
      </c>
      <c r="D4069" s="19"/>
      <c r="E4069" s="94" t="s">
        <v>3138</v>
      </c>
      <c r="F4069" s="34" t="str">
        <f t="shared" si="137"/>
        <v/>
      </c>
      <c r="G4069" s="17"/>
      <c r="H4069" s="126" t="s">
        <v>3138</v>
      </c>
      <c r="I4069" s="32"/>
      <c r="J4069" s="124"/>
      <c r="K4069" s="120"/>
      <c r="M4069" s="117"/>
    </row>
    <row r="4070" spans="1:13" ht="14.25" customHeight="1" x14ac:dyDescent="0.3">
      <c r="B4070" s="82" t="s">
        <v>7146</v>
      </c>
      <c r="C4070" s="85"/>
      <c r="D4070" s="81" t="s">
        <v>7516</v>
      </c>
      <c r="E4070" s="93">
        <v>435</v>
      </c>
      <c r="F4070" s="93">
        <f t="shared" ref="F4070" si="140">IF(G4070="ENV.","VENTA",IF(B4070="","",E4070+E4070*A$2/100))</f>
        <v>652.5</v>
      </c>
      <c r="G4070" s="82"/>
      <c r="H4070" s="126" t="s">
        <v>8135</v>
      </c>
      <c r="I4070" s="32"/>
      <c r="J4070" s="124"/>
      <c r="K4070" s="120"/>
      <c r="M4070" s="117"/>
    </row>
    <row r="4071" spans="1:13" ht="14.25" customHeight="1" x14ac:dyDescent="0.3">
      <c r="B4071" s="11" t="s">
        <v>2538</v>
      </c>
      <c r="C4071" s="14"/>
      <c r="D4071" s="10" t="s">
        <v>4675</v>
      </c>
      <c r="E4071" s="93">
        <v>391.70500000000004</v>
      </c>
      <c r="F4071" s="33">
        <f t="shared" si="137"/>
        <v>587.55750000000012</v>
      </c>
      <c r="G4071" s="11"/>
      <c r="H4071" s="126" t="s">
        <v>3138</v>
      </c>
      <c r="I4071" s="32"/>
      <c r="J4071" s="124"/>
      <c r="K4071" s="120"/>
      <c r="M4071" s="117"/>
    </row>
    <row r="4072" spans="1:13" ht="14.25" customHeight="1" x14ac:dyDescent="0.3">
      <c r="B4072" s="11" t="s">
        <v>1325</v>
      </c>
      <c r="C4072" s="14"/>
      <c r="D4072" s="10" t="s">
        <v>4666</v>
      </c>
      <c r="E4072" s="93">
        <v>578.529</v>
      </c>
      <c r="F4072" s="33">
        <f t="shared" si="137"/>
        <v>867.79349999999999</v>
      </c>
      <c r="G4072" s="11">
        <v>1</v>
      </c>
      <c r="H4072" s="126" t="s">
        <v>3138</v>
      </c>
      <c r="I4072" s="32"/>
      <c r="J4072" s="124"/>
      <c r="K4072" s="120"/>
      <c r="M4072" s="117"/>
    </row>
    <row r="4073" spans="1:13" ht="14.25" customHeight="1" x14ac:dyDescent="0.3">
      <c r="B4073" s="11" t="s">
        <v>1326</v>
      </c>
      <c r="C4073" s="14"/>
      <c r="D4073" s="10" t="s">
        <v>4668</v>
      </c>
      <c r="E4073" s="93">
        <v>373.846</v>
      </c>
      <c r="F4073" s="33">
        <f t="shared" si="137"/>
        <v>560.76900000000001</v>
      </c>
      <c r="G4073" s="11">
        <v>1</v>
      </c>
      <c r="H4073" s="126" t="s">
        <v>3138</v>
      </c>
      <c r="I4073" s="32"/>
      <c r="J4073" s="124"/>
      <c r="K4073" s="120"/>
      <c r="M4073" s="117"/>
    </row>
    <row r="4074" spans="1:13" ht="14.25" customHeight="1" x14ac:dyDescent="0.3">
      <c r="B4074" s="11" t="s">
        <v>1327</v>
      </c>
      <c r="C4074" s="14"/>
      <c r="D4074" s="10" t="s">
        <v>4667</v>
      </c>
      <c r="E4074" s="93">
        <v>759.524</v>
      </c>
      <c r="F4074" s="33">
        <f t="shared" si="137"/>
        <v>1139.2860000000001</v>
      </c>
      <c r="G4074" s="11">
        <v>1</v>
      </c>
      <c r="H4074" s="126" t="s">
        <v>3138</v>
      </c>
      <c r="I4074" s="32"/>
      <c r="J4074" s="124"/>
      <c r="K4074" s="120"/>
      <c r="M4074" s="117"/>
    </row>
    <row r="4075" spans="1:13" ht="14.25" customHeight="1" x14ac:dyDescent="0.3">
      <c r="B4075" s="11" t="s">
        <v>1328</v>
      </c>
      <c r="C4075" s="14"/>
      <c r="D4075" s="10" t="s">
        <v>4669</v>
      </c>
      <c r="E4075" s="93">
        <v>1128.481</v>
      </c>
      <c r="F4075" s="33">
        <f t="shared" si="137"/>
        <v>1692.7215000000001</v>
      </c>
      <c r="G4075" s="11">
        <v>1</v>
      </c>
      <c r="H4075" s="126" t="s">
        <v>3138</v>
      </c>
      <c r="I4075" s="32"/>
      <c r="J4075" s="124"/>
      <c r="K4075" s="120"/>
      <c r="M4075" s="117"/>
    </row>
    <row r="4076" spans="1:13" ht="14.25" customHeight="1" x14ac:dyDescent="0.25">
      <c r="A4076" s="16"/>
      <c r="B4076" s="17"/>
      <c r="C4076" s="18" t="s">
        <v>2193</v>
      </c>
      <c r="D4076" s="19"/>
      <c r="E4076" s="94" t="s">
        <v>3138</v>
      </c>
      <c r="F4076" s="34" t="str">
        <f t="shared" si="137"/>
        <v/>
      </c>
      <c r="G4076" s="17"/>
      <c r="H4076" s="126" t="s">
        <v>3138</v>
      </c>
      <c r="I4076" s="32"/>
      <c r="J4076" s="124"/>
      <c r="K4076" s="120"/>
      <c r="M4076" s="117"/>
    </row>
    <row r="4077" spans="1:13" ht="14.25" customHeight="1" x14ac:dyDescent="0.3">
      <c r="B4077" s="11" t="s">
        <v>1329</v>
      </c>
      <c r="C4077" s="14"/>
      <c r="D4077" s="10" t="s">
        <v>4660</v>
      </c>
      <c r="E4077" s="93">
        <v>60.43</v>
      </c>
      <c r="F4077" s="33">
        <f t="shared" si="137"/>
        <v>90.644999999999996</v>
      </c>
      <c r="G4077" s="11"/>
      <c r="H4077" s="126" t="s">
        <v>3138</v>
      </c>
      <c r="I4077" s="32"/>
      <c r="J4077" s="124"/>
      <c r="K4077" s="120"/>
      <c r="M4077" s="117"/>
    </row>
    <row r="4078" spans="1:13" ht="14.25" customHeight="1" x14ac:dyDescent="0.3">
      <c r="B4078" s="11" t="s">
        <v>1330</v>
      </c>
      <c r="C4078" s="14"/>
      <c r="D4078" s="10" t="s">
        <v>4661</v>
      </c>
      <c r="E4078" s="93">
        <v>79.027000000000001</v>
      </c>
      <c r="F4078" s="33">
        <f t="shared" si="137"/>
        <v>118.54050000000001</v>
      </c>
      <c r="G4078" s="11"/>
      <c r="H4078" s="126" t="s">
        <v>3138</v>
      </c>
      <c r="I4078" s="32"/>
      <c r="J4078" s="124"/>
      <c r="K4078" s="120"/>
      <c r="M4078" s="117"/>
    </row>
    <row r="4079" spans="1:13" ht="14.25" customHeight="1" x14ac:dyDescent="0.3">
      <c r="B4079" s="11" t="s">
        <v>1331</v>
      </c>
      <c r="C4079" s="14"/>
      <c r="D4079" s="10" t="s">
        <v>4657</v>
      </c>
      <c r="E4079" s="93">
        <v>86.388000000000005</v>
      </c>
      <c r="F4079" s="33">
        <f t="shared" si="137"/>
        <v>129.58199999999999</v>
      </c>
      <c r="G4079" s="11"/>
      <c r="H4079" s="126" t="s">
        <v>3138</v>
      </c>
      <c r="I4079" s="32"/>
      <c r="J4079" s="124"/>
      <c r="K4079" s="120"/>
      <c r="M4079" s="117"/>
    </row>
    <row r="4080" spans="1:13" ht="14.25" customHeight="1" x14ac:dyDescent="0.3">
      <c r="B4080" s="11" t="s">
        <v>1332</v>
      </c>
      <c r="C4080" s="14"/>
      <c r="D4080" s="10" t="s">
        <v>4656</v>
      </c>
      <c r="E4080" s="93">
        <v>220.77700000000002</v>
      </c>
      <c r="F4080" s="33">
        <f t="shared" si="137"/>
        <v>331.16550000000001</v>
      </c>
      <c r="G4080" s="11"/>
      <c r="H4080" s="126" t="s">
        <v>3138</v>
      </c>
      <c r="I4080" s="32"/>
      <c r="J4080" s="124"/>
      <c r="K4080" s="120"/>
      <c r="M4080" s="117"/>
    </row>
    <row r="4081" spans="1:13" ht="14.25" customHeight="1" x14ac:dyDescent="0.3">
      <c r="B4081" s="11" t="s">
        <v>1333</v>
      </c>
      <c r="C4081" s="14"/>
      <c r="D4081" s="10" t="s">
        <v>4658</v>
      </c>
      <c r="E4081" s="93">
        <v>293.49700000000001</v>
      </c>
      <c r="F4081" s="33">
        <f t="shared" si="137"/>
        <v>440.24549999999999</v>
      </c>
      <c r="G4081" s="11"/>
      <c r="H4081" s="126" t="s">
        <v>3138</v>
      </c>
      <c r="I4081" s="32"/>
      <c r="J4081" s="124"/>
      <c r="K4081" s="120"/>
      <c r="M4081" s="117"/>
    </row>
    <row r="4082" spans="1:13" ht="14.25" customHeight="1" x14ac:dyDescent="0.3">
      <c r="B4082" s="11" t="s">
        <v>1334</v>
      </c>
      <c r="C4082" s="14"/>
      <c r="D4082" s="10" t="s">
        <v>4659</v>
      </c>
      <c r="E4082" s="93">
        <v>329.83600000000001</v>
      </c>
      <c r="F4082" s="33">
        <f t="shared" si="137"/>
        <v>494.75400000000002</v>
      </c>
      <c r="G4082" s="11"/>
      <c r="H4082" s="126" t="s">
        <v>3138</v>
      </c>
      <c r="I4082" s="32"/>
      <c r="J4082" s="124"/>
      <c r="K4082" s="120"/>
      <c r="M4082" s="117"/>
    </row>
    <row r="4083" spans="1:13" ht="14.25" customHeight="1" x14ac:dyDescent="0.3">
      <c r="B4083" s="11" t="s">
        <v>3138</v>
      </c>
      <c r="C4083" s="14"/>
      <c r="D4083" s="10" t="s">
        <v>3138</v>
      </c>
      <c r="E4083" s="93" t="s">
        <v>3138</v>
      </c>
      <c r="F4083" s="33" t="str">
        <f t="shared" si="137"/>
        <v/>
      </c>
      <c r="G4083" s="11"/>
      <c r="H4083" s="126" t="s">
        <v>3138</v>
      </c>
      <c r="I4083" s="32"/>
      <c r="J4083" s="124"/>
      <c r="K4083" s="120"/>
      <c r="M4083" s="117"/>
    </row>
    <row r="4084" spans="1:13" ht="14.25" customHeight="1" x14ac:dyDescent="0.3">
      <c r="A4084" s="3"/>
      <c r="B4084" s="11" t="s">
        <v>2372</v>
      </c>
      <c r="C4084" s="14"/>
      <c r="D4084" s="10" t="s">
        <v>4671</v>
      </c>
      <c r="E4084" s="93">
        <v>234.77900000000002</v>
      </c>
      <c r="F4084" s="33">
        <f t="shared" si="137"/>
        <v>352.16850000000005</v>
      </c>
      <c r="G4084" s="11"/>
      <c r="H4084" s="126" t="s">
        <v>3138</v>
      </c>
      <c r="I4084" s="32"/>
      <c r="J4084" s="124"/>
      <c r="K4084" s="120"/>
      <c r="M4084" s="117"/>
    </row>
    <row r="4085" spans="1:13" ht="14.25" customHeight="1" x14ac:dyDescent="0.3">
      <c r="A4085" s="3"/>
      <c r="B4085" s="11" t="s">
        <v>2371</v>
      </c>
      <c r="C4085" s="14"/>
      <c r="D4085" s="10" t="s">
        <v>4672</v>
      </c>
      <c r="E4085" s="93">
        <v>306.41700000000003</v>
      </c>
      <c r="F4085" s="33">
        <f t="shared" si="137"/>
        <v>459.62550000000005</v>
      </c>
      <c r="G4085" s="11"/>
      <c r="H4085" s="126" t="s">
        <v>3138</v>
      </c>
      <c r="I4085" s="32"/>
      <c r="J4085" s="124"/>
      <c r="K4085" s="120"/>
      <c r="M4085" s="117"/>
    </row>
    <row r="4086" spans="1:13" ht="14.25" customHeight="1" x14ac:dyDescent="0.3">
      <c r="A4086" s="3"/>
      <c r="B4086" s="11" t="s">
        <v>2373</v>
      </c>
      <c r="C4086" s="14"/>
      <c r="D4086" s="10" t="s">
        <v>4673</v>
      </c>
      <c r="E4086" s="93">
        <v>335.512</v>
      </c>
      <c r="F4086" s="33">
        <f t="shared" si="137"/>
        <v>503.26799999999997</v>
      </c>
      <c r="G4086" s="11"/>
      <c r="H4086" s="126" t="s">
        <v>3138</v>
      </c>
      <c r="I4086" s="32"/>
      <c r="J4086" s="124"/>
      <c r="K4086" s="120"/>
      <c r="M4086" s="117"/>
    </row>
    <row r="4087" spans="1:13" ht="14.25" customHeight="1" x14ac:dyDescent="0.3">
      <c r="A4087" s="3"/>
      <c r="B4087" s="11" t="s">
        <v>2374</v>
      </c>
      <c r="C4087" s="14"/>
      <c r="D4087" s="10" t="s">
        <v>5104</v>
      </c>
      <c r="E4087" s="93">
        <v>484.93</v>
      </c>
      <c r="F4087" s="33">
        <f t="shared" si="137"/>
        <v>727.39499999999998</v>
      </c>
      <c r="G4087" s="11"/>
      <c r="H4087" s="126" t="s">
        <v>7531</v>
      </c>
      <c r="I4087" s="32"/>
      <c r="J4087" s="124"/>
      <c r="K4087" s="120"/>
      <c r="M4087" s="117"/>
    </row>
    <row r="4088" spans="1:13" ht="14.25" customHeight="1" x14ac:dyDescent="0.3">
      <c r="A4088" s="3"/>
      <c r="B4088" s="11" t="s">
        <v>2375</v>
      </c>
      <c r="C4088" s="14"/>
      <c r="D4088" s="10" t="s">
        <v>5103</v>
      </c>
      <c r="E4088" s="93">
        <v>434.8</v>
      </c>
      <c r="F4088" s="33">
        <f t="shared" si="137"/>
        <v>652.20000000000005</v>
      </c>
      <c r="G4088" s="11"/>
      <c r="H4088" s="126" t="s">
        <v>7531</v>
      </c>
      <c r="I4088" s="32"/>
      <c r="J4088" s="124"/>
      <c r="K4088" s="120"/>
      <c r="M4088" s="117"/>
    </row>
    <row r="4089" spans="1:13" ht="14.25" customHeight="1" x14ac:dyDescent="0.3">
      <c r="A4089" s="3"/>
      <c r="B4089" s="11" t="s">
        <v>3138</v>
      </c>
      <c r="C4089" s="14"/>
      <c r="D4089" s="10" t="s">
        <v>3138</v>
      </c>
      <c r="E4089" s="93" t="s">
        <v>3138</v>
      </c>
      <c r="F4089" s="33" t="str">
        <f t="shared" si="137"/>
        <v/>
      </c>
      <c r="G4089" s="11"/>
      <c r="H4089" s="126" t="s">
        <v>3138</v>
      </c>
      <c r="I4089" s="32"/>
      <c r="J4089" s="124"/>
      <c r="K4089" s="120"/>
      <c r="M4089" s="117"/>
    </row>
    <row r="4090" spans="1:13" ht="14.25" customHeight="1" x14ac:dyDescent="0.3">
      <c r="A4090" s="3"/>
      <c r="B4090" s="11" t="s">
        <v>1335</v>
      </c>
      <c r="C4090" s="14"/>
      <c r="D4090" s="10" t="s">
        <v>4683</v>
      </c>
      <c r="E4090" s="93">
        <v>292.70800000000003</v>
      </c>
      <c r="F4090" s="33">
        <f t="shared" si="137"/>
        <v>439.06200000000001</v>
      </c>
      <c r="G4090" s="11"/>
      <c r="H4090" s="126" t="s">
        <v>3138</v>
      </c>
      <c r="I4090" s="32"/>
      <c r="J4090" s="124"/>
      <c r="K4090" s="120"/>
      <c r="M4090" s="117"/>
    </row>
    <row r="4091" spans="1:13" ht="14.25" customHeight="1" x14ac:dyDescent="0.3">
      <c r="A4091" s="3"/>
      <c r="B4091" s="11" t="s">
        <v>1336</v>
      </c>
      <c r="C4091" s="14"/>
      <c r="D4091" s="10" t="s">
        <v>4684</v>
      </c>
      <c r="E4091" s="93">
        <v>317.92200000000003</v>
      </c>
      <c r="F4091" s="33">
        <f t="shared" si="137"/>
        <v>476.88300000000004</v>
      </c>
      <c r="G4091" s="11"/>
      <c r="H4091" s="126" t="s">
        <v>3138</v>
      </c>
      <c r="I4091" s="32"/>
      <c r="J4091" s="124"/>
      <c r="K4091" s="120"/>
      <c r="M4091" s="117"/>
    </row>
    <row r="4092" spans="1:13" ht="14.25" customHeight="1" x14ac:dyDescent="0.3">
      <c r="A4092" s="3"/>
      <c r="B4092" s="11" t="s">
        <v>3138</v>
      </c>
      <c r="C4092" s="14"/>
      <c r="D4092" s="10" t="s">
        <v>3138</v>
      </c>
      <c r="E4092" s="93" t="s">
        <v>3138</v>
      </c>
      <c r="F4092" s="33" t="str">
        <f t="shared" ref="F4092:F4148" si="141">IF(G4092="ENV.","VENTA",IF(B4092="","",E4092+E4092*A$2/100))</f>
        <v/>
      </c>
      <c r="G4092" s="11"/>
      <c r="H4092" s="126" t="s">
        <v>3138</v>
      </c>
      <c r="I4092" s="32"/>
      <c r="J4092" s="124"/>
      <c r="K4092" s="120"/>
      <c r="M4092" s="117"/>
    </row>
    <row r="4093" spans="1:13" ht="14.25" customHeight="1" x14ac:dyDescent="0.3">
      <c r="A4093" s="3"/>
      <c r="B4093" s="11" t="s">
        <v>1337</v>
      </c>
      <c r="C4093" s="14"/>
      <c r="D4093" s="10" t="s">
        <v>4664</v>
      </c>
      <c r="E4093" s="93">
        <v>58.955000000000005</v>
      </c>
      <c r="F4093" s="33">
        <f t="shared" si="141"/>
        <v>88.432500000000005</v>
      </c>
      <c r="G4093" s="11"/>
      <c r="H4093" s="126" t="s">
        <v>3138</v>
      </c>
      <c r="I4093" s="32"/>
      <c r="J4093" s="124"/>
      <c r="K4093" s="120"/>
      <c r="M4093" s="117"/>
    </row>
    <row r="4094" spans="1:13" ht="14.25" customHeight="1" x14ac:dyDescent="0.3">
      <c r="A4094" s="3"/>
      <c r="B4094" s="11" t="s">
        <v>1338</v>
      </c>
      <c r="C4094" s="14"/>
      <c r="D4094" s="10" t="s">
        <v>4665</v>
      </c>
      <c r="E4094" s="93">
        <v>66.246000000000009</v>
      </c>
      <c r="F4094" s="33">
        <f t="shared" si="141"/>
        <v>99.369000000000014</v>
      </c>
      <c r="G4094" s="11"/>
      <c r="H4094" s="126" t="s">
        <v>3138</v>
      </c>
      <c r="I4094" s="32"/>
      <c r="J4094" s="124"/>
      <c r="K4094" s="120"/>
      <c r="M4094" s="117"/>
    </row>
    <row r="4095" spans="1:13" ht="14.25" customHeight="1" x14ac:dyDescent="0.3">
      <c r="A4095" s="3"/>
      <c r="B4095" s="11" t="s">
        <v>1339</v>
      </c>
      <c r="C4095" s="14"/>
      <c r="D4095" s="10" t="s">
        <v>4663</v>
      </c>
      <c r="E4095" s="93">
        <v>73.64800000000001</v>
      </c>
      <c r="F4095" s="33">
        <f t="shared" si="141"/>
        <v>110.47200000000001</v>
      </c>
      <c r="G4095" s="11"/>
      <c r="H4095" s="126" t="s">
        <v>3138</v>
      </c>
      <c r="I4095" s="32"/>
      <c r="J4095" s="124"/>
      <c r="K4095" s="120"/>
      <c r="M4095" s="117"/>
    </row>
    <row r="4096" spans="1:13" ht="14.25" customHeight="1" x14ac:dyDescent="0.3">
      <c r="A4096" s="3"/>
      <c r="B4096" s="11" t="s">
        <v>1340</v>
      </c>
      <c r="C4096" s="14"/>
      <c r="D4096" s="10" t="s">
        <v>4646</v>
      </c>
      <c r="E4096" s="93">
        <v>54.263000000000005</v>
      </c>
      <c r="F4096" s="33">
        <f t="shared" si="141"/>
        <v>81.394500000000008</v>
      </c>
      <c r="G4096" s="11"/>
      <c r="H4096" s="126" t="s">
        <v>3138</v>
      </c>
      <c r="I4096" s="32"/>
      <c r="J4096" s="124"/>
      <c r="K4096" s="120"/>
      <c r="M4096" s="117"/>
    </row>
    <row r="4097" spans="1:13" ht="14.25" customHeight="1" x14ac:dyDescent="0.3">
      <c r="A4097" s="3"/>
      <c r="B4097" s="11" t="s">
        <v>1341</v>
      </c>
      <c r="C4097" s="14"/>
      <c r="D4097" s="10" t="s">
        <v>4649</v>
      </c>
      <c r="E4097" s="93">
        <v>58.941000000000003</v>
      </c>
      <c r="F4097" s="33">
        <f t="shared" si="141"/>
        <v>88.411500000000004</v>
      </c>
      <c r="G4097" s="11"/>
      <c r="H4097" s="126" t="s">
        <v>3138</v>
      </c>
      <c r="I4097" s="32"/>
      <c r="J4097" s="124"/>
      <c r="K4097" s="120"/>
      <c r="M4097" s="117"/>
    </row>
    <row r="4098" spans="1:13" ht="14.25" customHeight="1" x14ac:dyDescent="0.3">
      <c r="A4098" s="3"/>
      <c r="B4098" s="11" t="s">
        <v>1342</v>
      </c>
      <c r="C4098" s="14"/>
      <c r="D4098" s="10" t="s">
        <v>4645</v>
      </c>
      <c r="E4098" s="93">
        <v>63.35</v>
      </c>
      <c r="F4098" s="33">
        <f t="shared" si="141"/>
        <v>95.025000000000006</v>
      </c>
      <c r="G4098" s="11"/>
      <c r="H4098" s="126" t="s">
        <v>3138</v>
      </c>
      <c r="I4098" s="32"/>
      <c r="J4098" s="124"/>
      <c r="K4098" s="120"/>
      <c r="M4098" s="117"/>
    </row>
    <row r="4099" spans="1:13" ht="14.25" customHeight="1" x14ac:dyDescent="0.3">
      <c r="A4099" s="3"/>
      <c r="B4099" s="11" t="s">
        <v>3138</v>
      </c>
      <c r="C4099" s="14"/>
      <c r="D4099" s="10" t="s">
        <v>3138</v>
      </c>
      <c r="E4099" s="93" t="s">
        <v>3138</v>
      </c>
      <c r="F4099" s="33" t="str">
        <f t="shared" si="141"/>
        <v/>
      </c>
      <c r="G4099" s="11"/>
      <c r="H4099" s="126" t="s">
        <v>3138</v>
      </c>
      <c r="I4099" s="32"/>
      <c r="J4099" s="124"/>
      <c r="K4099" s="120"/>
      <c r="M4099" s="117"/>
    </row>
    <row r="4100" spans="1:13" ht="14.25" customHeight="1" x14ac:dyDescent="0.3">
      <c r="B4100" s="11" t="s">
        <v>1343</v>
      </c>
      <c r="C4100" s="14"/>
      <c r="D4100" s="10" t="s">
        <v>4677</v>
      </c>
      <c r="E4100" s="93">
        <v>206.64500000000001</v>
      </c>
      <c r="F4100" s="33">
        <f t="shared" si="141"/>
        <v>309.96750000000003</v>
      </c>
      <c r="G4100" s="11"/>
      <c r="H4100" s="126" t="s">
        <v>3138</v>
      </c>
      <c r="I4100" s="32"/>
      <c r="J4100" s="124"/>
      <c r="K4100" s="120"/>
      <c r="M4100" s="117"/>
    </row>
    <row r="4101" spans="1:13" ht="14.25" customHeight="1" x14ac:dyDescent="0.3">
      <c r="B4101" s="11" t="s">
        <v>1344</v>
      </c>
      <c r="C4101" s="14"/>
      <c r="D4101" s="10" t="s">
        <v>4678</v>
      </c>
      <c r="E4101" s="93">
        <v>224.327</v>
      </c>
      <c r="F4101" s="33">
        <f t="shared" si="141"/>
        <v>336.4905</v>
      </c>
      <c r="G4101" s="11"/>
      <c r="H4101" s="126" t="s">
        <v>3138</v>
      </c>
      <c r="I4101" s="32"/>
      <c r="J4101" s="124"/>
      <c r="K4101" s="120"/>
      <c r="M4101" s="117"/>
    </row>
    <row r="4102" spans="1:13" ht="14.25" customHeight="1" x14ac:dyDescent="0.3">
      <c r="B4102" s="11" t="s">
        <v>1345</v>
      </c>
      <c r="C4102" s="14"/>
      <c r="D4102" s="10" t="s">
        <v>4679</v>
      </c>
      <c r="E4102" s="93">
        <v>224.31300000000002</v>
      </c>
      <c r="F4102" s="33">
        <f t="shared" si="141"/>
        <v>336.46950000000004</v>
      </c>
      <c r="G4102" s="11"/>
      <c r="H4102" s="126" t="s">
        <v>3138</v>
      </c>
      <c r="I4102" s="32"/>
      <c r="J4102" s="124"/>
      <c r="K4102" s="120"/>
      <c r="M4102" s="117"/>
    </row>
    <row r="4103" spans="1:13" ht="14.25" customHeight="1" x14ac:dyDescent="0.3">
      <c r="B4103" s="11" t="s">
        <v>1346</v>
      </c>
      <c r="C4103" s="14"/>
      <c r="D4103" s="10" t="s">
        <v>4680</v>
      </c>
      <c r="E4103" s="93">
        <v>253.96900000000002</v>
      </c>
      <c r="F4103" s="33">
        <f t="shared" si="141"/>
        <v>380.95350000000002</v>
      </c>
      <c r="G4103" s="11"/>
      <c r="H4103" s="126" t="s">
        <v>3138</v>
      </c>
      <c r="I4103" s="32"/>
      <c r="J4103" s="124"/>
      <c r="K4103" s="120"/>
      <c r="M4103" s="117"/>
    </row>
    <row r="4104" spans="1:13" ht="14.25" customHeight="1" x14ac:dyDescent="0.25">
      <c r="A4104" s="16"/>
      <c r="B4104" s="17"/>
      <c r="C4104" s="18" t="s">
        <v>2194</v>
      </c>
      <c r="D4104" s="19"/>
      <c r="E4104" s="94" t="s">
        <v>3138</v>
      </c>
      <c r="F4104" s="34" t="str">
        <f t="shared" si="141"/>
        <v/>
      </c>
      <c r="G4104" s="17"/>
      <c r="H4104" s="126" t="s">
        <v>3138</v>
      </c>
      <c r="I4104" s="32"/>
      <c r="J4104" s="124"/>
      <c r="K4104" s="120"/>
      <c r="M4104" s="117"/>
    </row>
    <row r="4105" spans="1:13" ht="14.25" customHeight="1" x14ac:dyDescent="0.3">
      <c r="A4105" s="21"/>
      <c r="B4105" s="22" t="s">
        <v>2402</v>
      </c>
      <c r="C4105" s="23"/>
      <c r="D4105" s="24" t="s">
        <v>3130</v>
      </c>
      <c r="E4105" s="95" t="s">
        <v>3629</v>
      </c>
      <c r="F4105" s="35" t="str">
        <f t="shared" si="141"/>
        <v>VENTA</v>
      </c>
      <c r="G4105" s="22" t="s">
        <v>1965</v>
      </c>
      <c r="H4105" s="126" t="s">
        <v>3138</v>
      </c>
      <c r="I4105" s="32"/>
      <c r="J4105" s="124"/>
      <c r="K4105" s="120"/>
      <c r="M4105" s="117"/>
    </row>
    <row r="4106" spans="1:13" ht="14.25" customHeight="1" x14ac:dyDescent="0.3">
      <c r="B4106" s="11" t="s">
        <v>3138</v>
      </c>
      <c r="C4106" s="14"/>
      <c r="D4106" s="10" t="s">
        <v>3138</v>
      </c>
      <c r="E4106" s="93" t="s">
        <v>3138</v>
      </c>
      <c r="F4106" s="33" t="str">
        <f t="shared" si="141"/>
        <v/>
      </c>
      <c r="G4106" s="11"/>
      <c r="H4106" s="126" t="s">
        <v>3138</v>
      </c>
      <c r="I4106" s="32"/>
      <c r="J4106" s="124"/>
      <c r="K4106" s="120"/>
      <c r="M4106" s="117"/>
    </row>
    <row r="4107" spans="1:13" ht="14.25" customHeight="1" x14ac:dyDescent="0.3">
      <c r="B4107" s="11" t="s">
        <v>1347</v>
      </c>
      <c r="C4107" s="14"/>
      <c r="D4107" s="10" t="s">
        <v>5963</v>
      </c>
      <c r="E4107" s="93">
        <v>1003.4670000000001</v>
      </c>
      <c r="F4107" s="33">
        <f t="shared" si="141"/>
        <v>1505.2005000000001</v>
      </c>
      <c r="G4107" s="11"/>
      <c r="H4107" s="126" t="s">
        <v>3138</v>
      </c>
      <c r="I4107" s="32"/>
      <c r="J4107" s="124"/>
      <c r="K4107" s="120"/>
      <c r="M4107" s="117"/>
    </row>
    <row r="4108" spans="1:13" ht="14.25" customHeight="1" x14ac:dyDescent="0.3">
      <c r="B4108" s="11" t="s">
        <v>1348</v>
      </c>
      <c r="C4108" s="14"/>
      <c r="D4108" s="10" t="s">
        <v>5964</v>
      </c>
      <c r="E4108" s="93">
        <v>1124.6400000000001</v>
      </c>
      <c r="F4108" s="33">
        <f t="shared" si="141"/>
        <v>1686.96</v>
      </c>
      <c r="G4108" s="11"/>
      <c r="H4108" s="126" t="s">
        <v>3138</v>
      </c>
      <c r="I4108" s="32"/>
      <c r="J4108" s="124"/>
      <c r="K4108" s="120"/>
      <c r="M4108" s="117"/>
    </row>
    <row r="4109" spans="1:13" ht="14.25" customHeight="1" x14ac:dyDescent="0.3">
      <c r="B4109" s="11" t="s">
        <v>1349</v>
      </c>
      <c r="C4109" s="14"/>
      <c r="D4109" s="10" t="s">
        <v>5965</v>
      </c>
      <c r="E4109" s="93">
        <v>1536.9250000000002</v>
      </c>
      <c r="F4109" s="33">
        <f t="shared" si="141"/>
        <v>2305.3875000000003</v>
      </c>
      <c r="G4109" s="11"/>
      <c r="H4109" s="126" t="s">
        <v>3138</v>
      </c>
      <c r="I4109" s="32"/>
      <c r="J4109" s="124"/>
      <c r="K4109" s="120"/>
      <c r="M4109" s="117"/>
    </row>
    <row r="4110" spans="1:13" ht="14.25" customHeight="1" x14ac:dyDescent="0.3">
      <c r="B4110" s="11" t="s">
        <v>1350</v>
      </c>
      <c r="C4110" s="14"/>
      <c r="D4110" s="10" t="s">
        <v>5966</v>
      </c>
      <c r="E4110" s="93">
        <v>1661.865</v>
      </c>
      <c r="F4110" s="33">
        <f t="shared" si="141"/>
        <v>2492.7975000000001</v>
      </c>
      <c r="G4110" s="11"/>
      <c r="H4110" s="126" t="s">
        <v>3138</v>
      </c>
      <c r="I4110" s="32"/>
      <c r="J4110" s="124"/>
      <c r="K4110" s="120"/>
      <c r="M4110" s="117"/>
    </row>
    <row r="4111" spans="1:13" ht="14.25" customHeight="1" x14ac:dyDescent="0.3">
      <c r="B4111" s="11" t="s">
        <v>1351</v>
      </c>
      <c r="C4111" s="14"/>
      <c r="D4111" s="10" t="s">
        <v>5967</v>
      </c>
      <c r="E4111" s="93">
        <v>1774.104</v>
      </c>
      <c r="F4111" s="33">
        <f t="shared" si="141"/>
        <v>2661.1559999999999</v>
      </c>
      <c r="G4111" s="11"/>
      <c r="H4111" s="126" t="s">
        <v>3138</v>
      </c>
      <c r="I4111" s="32"/>
      <c r="J4111" s="124"/>
      <c r="K4111" s="120"/>
      <c r="M4111" s="117"/>
    </row>
    <row r="4112" spans="1:13" ht="14.25" customHeight="1" x14ac:dyDescent="0.3">
      <c r="B4112" s="11" t="s">
        <v>3138</v>
      </c>
      <c r="C4112" s="14"/>
      <c r="D4112" s="10" t="s">
        <v>3138</v>
      </c>
      <c r="E4112" s="93" t="s">
        <v>3138</v>
      </c>
      <c r="F4112" s="33" t="str">
        <f t="shared" si="141"/>
        <v/>
      </c>
      <c r="G4112" s="11"/>
      <c r="H4112" s="126" t="s">
        <v>3138</v>
      </c>
      <c r="I4112" s="32"/>
      <c r="J4112" s="124"/>
      <c r="K4112" s="120"/>
      <c r="M4112" s="117"/>
    </row>
    <row r="4113" spans="1:13" ht="14.25" customHeight="1" x14ac:dyDescent="0.3">
      <c r="B4113" s="11" t="s">
        <v>1352</v>
      </c>
      <c r="C4113" s="14"/>
      <c r="D4113" s="10" t="s">
        <v>5099</v>
      </c>
      <c r="E4113" s="93">
        <v>46.92</v>
      </c>
      <c r="F4113" s="33">
        <f t="shared" si="141"/>
        <v>70.38</v>
      </c>
      <c r="G4113" s="11">
        <v>12</v>
      </c>
      <c r="H4113" s="126" t="s">
        <v>7538</v>
      </c>
      <c r="I4113" s="32"/>
      <c r="J4113" s="124"/>
      <c r="K4113" s="120"/>
      <c r="M4113" s="117"/>
    </row>
    <row r="4114" spans="1:13" ht="14.25" customHeight="1" x14ac:dyDescent="0.3">
      <c r="B4114" s="11" t="s">
        <v>1353</v>
      </c>
      <c r="C4114" s="14"/>
      <c r="D4114" s="10" t="s">
        <v>5100</v>
      </c>
      <c r="E4114" s="93">
        <v>60.620000000000005</v>
      </c>
      <c r="F4114" s="33">
        <f t="shared" si="141"/>
        <v>90.93</v>
      </c>
      <c r="G4114" s="11">
        <v>12</v>
      </c>
      <c r="H4114" s="126" t="s">
        <v>7538</v>
      </c>
      <c r="I4114" s="32"/>
      <c r="J4114" s="124"/>
      <c r="K4114" s="120"/>
      <c r="M4114" s="117"/>
    </row>
    <row r="4115" spans="1:13" ht="14.25" customHeight="1" x14ac:dyDescent="0.3">
      <c r="B4115" s="11" t="s">
        <v>1354</v>
      </c>
      <c r="C4115" s="14"/>
      <c r="D4115" s="10" t="s">
        <v>5101</v>
      </c>
      <c r="E4115" s="93">
        <v>68.8</v>
      </c>
      <c r="F4115" s="33">
        <f t="shared" si="141"/>
        <v>103.19999999999999</v>
      </c>
      <c r="G4115" s="11">
        <v>12</v>
      </c>
      <c r="H4115" s="126" t="s">
        <v>7561</v>
      </c>
      <c r="I4115" s="32"/>
      <c r="J4115" s="124"/>
      <c r="K4115" s="120"/>
      <c r="M4115" s="117"/>
    </row>
    <row r="4116" spans="1:13" ht="14.25" customHeight="1" x14ac:dyDescent="0.3">
      <c r="B4116" s="11" t="s">
        <v>1355</v>
      </c>
      <c r="C4116" s="14"/>
      <c r="D4116" s="10" t="s">
        <v>5102</v>
      </c>
      <c r="E4116" s="93">
        <v>84.8</v>
      </c>
      <c r="F4116" s="33">
        <f t="shared" si="141"/>
        <v>127.19999999999999</v>
      </c>
      <c r="G4116" s="11">
        <v>12</v>
      </c>
      <c r="H4116" s="126" t="s">
        <v>7538</v>
      </c>
      <c r="I4116" s="32"/>
      <c r="J4116" s="124"/>
      <c r="K4116" s="120"/>
      <c r="M4116" s="117"/>
    </row>
    <row r="4117" spans="1:13" ht="14.25" customHeight="1" x14ac:dyDescent="0.25">
      <c r="A4117" s="16"/>
      <c r="B4117" s="17"/>
      <c r="C4117" s="18" t="s">
        <v>3638</v>
      </c>
      <c r="D4117" s="19"/>
      <c r="E4117" s="94" t="s">
        <v>3138</v>
      </c>
      <c r="F4117" s="34" t="str">
        <f t="shared" si="141"/>
        <v/>
      </c>
      <c r="G4117" s="17"/>
      <c r="H4117" s="126" t="s">
        <v>3138</v>
      </c>
      <c r="I4117" s="32"/>
      <c r="J4117" s="124"/>
      <c r="K4117" s="120"/>
      <c r="M4117" s="117"/>
    </row>
    <row r="4118" spans="1:13" ht="14.25" customHeight="1" x14ac:dyDescent="0.3">
      <c r="A4118" s="21"/>
      <c r="B4118" s="22" t="s">
        <v>2402</v>
      </c>
      <c r="C4118" s="23"/>
      <c r="D4118" s="24" t="s">
        <v>3130</v>
      </c>
      <c r="E4118" s="95" t="s">
        <v>3629</v>
      </c>
      <c r="F4118" s="35" t="str">
        <f t="shared" si="141"/>
        <v>VENTA</v>
      </c>
      <c r="G4118" s="22" t="s">
        <v>1965</v>
      </c>
      <c r="H4118" s="126" t="s">
        <v>3138</v>
      </c>
      <c r="I4118" s="32"/>
      <c r="J4118" s="124"/>
      <c r="K4118" s="120"/>
      <c r="M4118" s="117"/>
    </row>
    <row r="4119" spans="1:13" ht="14.25" customHeight="1" x14ac:dyDescent="0.3">
      <c r="B4119" s="11" t="s">
        <v>3617</v>
      </c>
      <c r="C4119" s="14"/>
      <c r="D4119" s="10" t="s">
        <v>6883</v>
      </c>
      <c r="E4119" s="93">
        <v>530.70000000000005</v>
      </c>
      <c r="F4119" s="33">
        <f t="shared" si="141"/>
        <v>796.05000000000007</v>
      </c>
      <c r="G4119" s="11"/>
      <c r="H4119" s="126" t="s">
        <v>7535</v>
      </c>
      <c r="I4119" s="32"/>
      <c r="J4119" s="124"/>
      <c r="K4119" s="120"/>
      <c r="M4119" s="117"/>
    </row>
    <row r="4120" spans="1:13" ht="14.25" customHeight="1" x14ac:dyDescent="0.3">
      <c r="B4120" s="11" t="s">
        <v>3614</v>
      </c>
      <c r="C4120" s="14"/>
      <c r="D4120" s="10" t="s">
        <v>7874</v>
      </c>
      <c r="E4120" s="93">
        <v>679.91100000000006</v>
      </c>
      <c r="F4120" s="33">
        <f t="shared" si="141"/>
        <v>1019.8665000000001</v>
      </c>
      <c r="G4120" s="11">
        <v>1</v>
      </c>
      <c r="H4120" s="126" t="s">
        <v>7535</v>
      </c>
      <c r="I4120" s="32"/>
      <c r="J4120" s="124"/>
      <c r="K4120" s="120"/>
      <c r="M4120" s="117"/>
    </row>
    <row r="4121" spans="1:13" ht="14.25" customHeight="1" x14ac:dyDescent="0.3">
      <c r="B4121" s="11" t="s">
        <v>3615</v>
      </c>
      <c r="C4121" s="14"/>
      <c r="D4121" s="10" t="s">
        <v>7875</v>
      </c>
      <c r="E4121" s="93">
        <v>1236.2080000000001</v>
      </c>
      <c r="F4121" s="33">
        <f t="shared" si="141"/>
        <v>1854.3120000000001</v>
      </c>
      <c r="G4121" s="11">
        <v>2</v>
      </c>
      <c r="H4121" s="126" t="s">
        <v>7535</v>
      </c>
      <c r="I4121" s="32"/>
      <c r="J4121" s="124"/>
      <c r="K4121" s="120"/>
      <c r="M4121" s="117"/>
    </row>
    <row r="4122" spans="1:13" ht="14.25" customHeight="1" x14ac:dyDescent="0.3">
      <c r="B4122" s="11" t="s">
        <v>3616</v>
      </c>
      <c r="C4122" s="14"/>
      <c r="D4122" s="10" t="s">
        <v>7876</v>
      </c>
      <c r="E4122" s="93">
        <v>2354.6770000000001</v>
      </c>
      <c r="F4122" s="33">
        <f t="shared" si="141"/>
        <v>3532.0155000000004</v>
      </c>
      <c r="G4122" s="11">
        <v>1</v>
      </c>
      <c r="H4122" s="126" t="s">
        <v>7535</v>
      </c>
      <c r="I4122" s="32"/>
      <c r="J4122" s="124"/>
      <c r="K4122" s="120"/>
      <c r="M4122" s="117"/>
    </row>
    <row r="4123" spans="1:13" ht="14.25" customHeight="1" x14ac:dyDescent="0.3">
      <c r="B4123" s="11" t="s">
        <v>3618</v>
      </c>
      <c r="C4123" s="14"/>
      <c r="D4123" s="10" t="s">
        <v>7877</v>
      </c>
      <c r="E4123" s="93">
        <v>1271.9390000000001</v>
      </c>
      <c r="F4123" s="33">
        <f t="shared" si="141"/>
        <v>1907.9085</v>
      </c>
      <c r="G4123" s="11">
        <v>2</v>
      </c>
      <c r="H4123" s="126" t="s">
        <v>7535</v>
      </c>
      <c r="I4123" s="32"/>
      <c r="J4123" s="124"/>
      <c r="K4123" s="120"/>
      <c r="M4123" s="117"/>
    </row>
    <row r="4124" spans="1:13" ht="14.25" customHeight="1" x14ac:dyDescent="0.3">
      <c r="B4124" s="11" t="s">
        <v>3619</v>
      </c>
      <c r="C4124" s="14"/>
      <c r="D4124" s="10" t="s">
        <v>7878</v>
      </c>
      <c r="E4124" s="93">
        <v>2422.402</v>
      </c>
      <c r="F4124" s="33">
        <f t="shared" si="141"/>
        <v>3633.6030000000001</v>
      </c>
      <c r="G4124" s="11">
        <v>1</v>
      </c>
      <c r="H4124" s="126" t="s">
        <v>7535</v>
      </c>
      <c r="I4124" s="32"/>
      <c r="J4124" s="124"/>
      <c r="K4124" s="120"/>
      <c r="M4124" s="117"/>
    </row>
    <row r="4125" spans="1:13" ht="14.25" customHeight="1" x14ac:dyDescent="0.25">
      <c r="A4125" s="16"/>
      <c r="B4125" s="17"/>
      <c r="C4125" s="18" t="s">
        <v>2195</v>
      </c>
      <c r="D4125" s="19"/>
      <c r="E4125" s="94" t="s">
        <v>3138</v>
      </c>
      <c r="F4125" s="34" t="str">
        <f t="shared" si="141"/>
        <v/>
      </c>
      <c r="G4125" s="17"/>
      <c r="H4125" s="126" t="s">
        <v>3138</v>
      </c>
      <c r="I4125" s="32"/>
      <c r="J4125" s="124"/>
      <c r="K4125" s="120"/>
      <c r="M4125" s="117"/>
    </row>
    <row r="4126" spans="1:13" ht="14.25" customHeight="1" x14ac:dyDescent="0.3">
      <c r="A4126" s="21"/>
      <c r="B4126" s="22" t="s">
        <v>2402</v>
      </c>
      <c r="C4126" s="23"/>
      <c r="D4126" s="24" t="s">
        <v>3130</v>
      </c>
      <c r="E4126" s="95" t="s">
        <v>3629</v>
      </c>
      <c r="F4126" s="35" t="str">
        <f t="shared" si="141"/>
        <v>VENTA</v>
      </c>
      <c r="G4126" s="22" t="s">
        <v>1965</v>
      </c>
      <c r="H4126" s="126" t="s">
        <v>3138</v>
      </c>
      <c r="I4126" s="32"/>
      <c r="J4126" s="124"/>
      <c r="K4126" s="120"/>
      <c r="M4126" s="117"/>
    </row>
    <row r="4127" spans="1:13" ht="14.25" customHeight="1" x14ac:dyDescent="0.3">
      <c r="A4127" s="3"/>
      <c r="B4127" s="11" t="s">
        <v>1356</v>
      </c>
      <c r="C4127" s="14"/>
      <c r="D4127" s="10" t="s">
        <v>6009</v>
      </c>
      <c r="E4127" s="93">
        <v>909.30700000000002</v>
      </c>
      <c r="F4127" s="33">
        <f t="shared" si="141"/>
        <v>1363.9605000000001</v>
      </c>
      <c r="G4127" s="11">
        <v>1</v>
      </c>
      <c r="H4127" s="126" t="s">
        <v>3138</v>
      </c>
      <c r="I4127" s="32"/>
      <c r="J4127" s="124"/>
      <c r="K4127" s="120"/>
      <c r="M4127" s="117"/>
    </row>
    <row r="4128" spans="1:13" ht="14.25" customHeight="1" x14ac:dyDescent="0.3">
      <c r="A4128" s="3"/>
      <c r="B4128" s="11" t="s">
        <v>1357</v>
      </c>
      <c r="C4128" s="14"/>
      <c r="D4128" s="10" t="s">
        <v>6011</v>
      </c>
      <c r="E4128" s="93">
        <v>909.30700000000002</v>
      </c>
      <c r="F4128" s="33">
        <f t="shared" si="141"/>
        <v>1363.9605000000001</v>
      </c>
      <c r="G4128" s="11">
        <v>2</v>
      </c>
      <c r="H4128" s="126" t="s">
        <v>3138</v>
      </c>
      <c r="I4128" s="32"/>
      <c r="J4128" s="124"/>
      <c r="K4128" s="120"/>
      <c r="M4128" s="117"/>
    </row>
    <row r="4129" spans="1:13" ht="14.25" customHeight="1" x14ac:dyDescent="0.3">
      <c r="A4129" s="3"/>
      <c r="B4129" s="11" t="s">
        <v>2708</v>
      </c>
      <c r="C4129" s="14"/>
      <c r="D4129" s="10" t="s">
        <v>6006</v>
      </c>
      <c r="E4129" s="93">
        <v>2648.5190000000002</v>
      </c>
      <c r="F4129" s="33">
        <f t="shared" si="141"/>
        <v>3972.7785000000003</v>
      </c>
      <c r="G4129" s="11">
        <v>1</v>
      </c>
      <c r="H4129" s="126" t="s">
        <v>3138</v>
      </c>
      <c r="I4129" s="32"/>
      <c r="J4129" s="124"/>
      <c r="K4129" s="120"/>
      <c r="M4129" s="117"/>
    </row>
    <row r="4130" spans="1:13" ht="14.25" customHeight="1" x14ac:dyDescent="0.3">
      <c r="A4130" s="3"/>
      <c r="B4130" s="11" t="s">
        <v>2709</v>
      </c>
      <c r="C4130" s="14"/>
      <c r="D4130" s="10" t="s">
        <v>6010</v>
      </c>
      <c r="E4130" s="93">
        <v>2648.5190000000002</v>
      </c>
      <c r="F4130" s="33">
        <f t="shared" si="141"/>
        <v>3972.7785000000003</v>
      </c>
      <c r="G4130" s="11">
        <v>2</v>
      </c>
      <c r="H4130" s="126" t="s">
        <v>3138</v>
      </c>
      <c r="I4130" s="32"/>
      <c r="J4130" s="124"/>
      <c r="K4130" s="120"/>
      <c r="M4130" s="117"/>
    </row>
    <row r="4131" spans="1:13" ht="14.25" customHeight="1" x14ac:dyDescent="0.3">
      <c r="A4131" s="3"/>
      <c r="B4131" s="11" t="s">
        <v>2376</v>
      </c>
      <c r="C4131" s="14"/>
      <c r="D4131" s="10" t="s">
        <v>6160</v>
      </c>
      <c r="E4131" s="93">
        <v>3506.8510000000001</v>
      </c>
      <c r="F4131" s="33">
        <f t="shared" si="141"/>
        <v>5260.2764999999999</v>
      </c>
      <c r="G4131" s="11">
        <v>1</v>
      </c>
      <c r="H4131" s="126" t="s">
        <v>7527</v>
      </c>
      <c r="I4131" s="32"/>
      <c r="J4131" s="124"/>
      <c r="K4131" s="120"/>
      <c r="M4131" s="117"/>
    </row>
    <row r="4132" spans="1:13" ht="14.25" customHeight="1" x14ac:dyDescent="0.3">
      <c r="A4132" s="3"/>
      <c r="B4132" s="11" t="s">
        <v>3138</v>
      </c>
      <c r="C4132" s="14"/>
      <c r="D4132" s="10" t="s">
        <v>3138</v>
      </c>
      <c r="E4132" s="93" t="s">
        <v>3138</v>
      </c>
      <c r="F4132" s="33" t="str">
        <f t="shared" si="141"/>
        <v/>
      </c>
      <c r="G4132" s="11"/>
      <c r="H4132" s="126" t="s">
        <v>3138</v>
      </c>
      <c r="I4132" s="32"/>
      <c r="J4132" s="124"/>
      <c r="K4132" s="120"/>
      <c r="M4132" s="117"/>
    </row>
    <row r="4133" spans="1:13" ht="14.25" customHeight="1" x14ac:dyDescent="0.3">
      <c r="A4133" s="3"/>
      <c r="B4133" s="11" t="s">
        <v>1358</v>
      </c>
      <c r="C4133" s="14"/>
      <c r="D4133" s="10" t="s">
        <v>4653</v>
      </c>
      <c r="E4133" s="93">
        <v>223.43600000000001</v>
      </c>
      <c r="F4133" s="33">
        <f t="shared" si="141"/>
        <v>335.154</v>
      </c>
      <c r="G4133" s="11">
        <v>2</v>
      </c>
      <c r="H4133" s="126" t="s">
        <v>7528</v>
      </c>
      <c r="I4133" s="32"/>
      <c r="J4133" s="124"/>
      <c r="K4133" s="120"/>
      <c r="M4133" s="117"/>
    </row>
    <row r="4134" spans="1:13" ht="14.25" customHeight="1" x14ac:dyDescent="0.3">
      <c r="A4134" s="3"/>
      <c r="B4134" s="11" t="s">
        <v>1359</v>
      </c>
      <c r="C4134" s="14"/>
      <c r="D4134" s="10" t="s">
        <v>4868</v>
      </c>
      <c r="E4134" s="93">
        <v>96.857600000000005</v>
      </c>
      <c r="F4134" s="33">
        <f t="shared" si="141"/>
        <v>145.28640000000001</v>
      </c>
      <c r="G4134" s="11">
        <v>2</v>
      </c>
      <c r="H4134" s="126" t="s">
        <v>3138</v>
      </c>
      <c r="I4134" s="32"/>
      <c r="J4134" s="124"/>
      <c r="K4134" s="120"/>
      <c r="M4134" s="117"/>
    </row>
    <row r="4135" spans="1:13" ht="14.25" customHeight="1" x14ac:dyDescent="0.3">
      <c r="A4135" s="3"/>
      <c r="B4135" s="11" t="s">
        <v>1360</v>
      </c>
      <c r="C4135" s="14"/>
      <c r="D4135" s="10" t="s">
        <v>6002</v>
      </c>
      <c r="E4135" s="93">
        <v>133.46700000000001</v>
      </c>
      <c r="F4135" s="33">
        <f t="shared" si="141"/>
        <v>200.20050000000003</v>
      </c>
      <c r="G4135" s="11">
        <v>2</v>
      </c>
      <c r="H4135" s="126" t="s">
        <v>3138</v>
      </c>
      <c r="I4135" s="32"/>
      <c r="J4135" s="124"/>
      <c r="K4135" s="120"/>
      <c r="M4135" s="117"/>
    </row>
    <row r="4136" spans="1:13" ht="14.25" customHeight="1" x14ac:dyDescent="0.3">
      <c r="A4136" s="3"/>
      <c r="B4136" s="11" t="s">
        <v>1361</v>
      </c>
      <c r="C4136" s="14"/>
      <c r="D4136" s="10" t="s">
        <v>6003</v>
      </c>
      <c r="E4136" s="93">
        <v>207.66900000000001</v>
      </c>
      <c r="F4136" s="33">
        <f t="shared" si="141"/>
        <v>311.50350000000003</v>
      </c>
      <c r="G4136" s="11">
        <v>2</v>
      </c>
      <c r="H4136" s="126" t="s">
        <v>3138</v>
      </c>
      <c r="I4136" s="32"/>
      <c r="J4136" s="124"/>
      <c r="K4136" s="120"/>
      <c r="M4136" s="117"/>
    </row>
    <row r="4137" spans="1:13" ht="14.25" customHeight="1" x14ac:dyDescent="0.3">
      <c r="A4137" s="3"/>
      <c r="B4137" s="11" t="s">
        <v>1362</v>
      </c>
      <c r="C4137" s="14"/>
      <c r="D4137" s="10" t="s">
        <v>6004</v>
      </c>
      <c r="E4137" s="93">
        <v>343.23200000000003</v>
      </c>
      <c r="F4137" s="33">
        <f t="shared" si="141"/>
        <v>514.84800000000007</v>
      </c>
      <c r="G4137" s="11">
        <v>2</v>
      </c>
      <c r="H4137" s="126" t="s">
        <v>3138</v>
      </c>
      <c r="I4137" s="32"/>
      <c r="J4137" s="124"/>
      <c r="K4137" s="120"/>
      <c r="M4137" s="117"/>
    </row>
    <row r="4138" spans="1:13" ht="14.25" customHeight="1" x14ac:dyDescent="0.3">
      <c r="A4138" s="3"/>
      <c r="B4138" s="11" t="s">
        <v>1363</v>
      </c>
      <c r="C4138" s="14"/>
      <c r="D4138" s="10" t="s">
        <v>6005</v>
      </c>
      <c r="E4138" s="93">
        <v>399.04300000000001</v>
      </c>
      <c r="F4138" s="33">
        <f t="shared" si="141"/>
        <v>598.56449999999995</v>
      </c>
      <c r="G4138" s="11">
        <v>2</v>
      </c>
      <c r="H4138" s="126" t="s">
        <v>3138</v>
      </c>
      <c r="I4138" s="32"/>
      <c r="J4138" s="124"/>
      <c r="K4138" s="120"/>
      <c r="M4138" s="117"/>
    </row>
    <row r="4139" spans="1:13" ht="14.25" customHeight="1" x14ac:dyDescent="0.3">
      <c r="A4139" s="3"/>
      <c r="B4139" s="11" t="s">
        <v>3138</v>
      </c>
      <c r="C4139" s="14"/>
      <c r="D4139" s="10" t="s">
        <v>3138</v>
      </c>
      <c r="E4139" s="93" t="s">
        <v>3138</v>
      </c>
      <c r="F4139" s="33" t="str">
        <f t="shared" si="141"/>
        <v/>
      </c>
      <c r="G4139" s="11"/>
      <c r="H4139" s="126" t="s">
        <v>3138</v>
      </c>
      <c r="I4139" s="32"/>
      <c r="J4139" s="124"/>
      <c r="K4139" s="120"/>
      <c r="M4139" s="117"/>
    </row>
    <row r="4140" spans="1:13" ht="14.25" customHeight="1" x14ac:dyDescent="0.3">
      <c r="A4140" s="3"/>
      <c r="B4140" s="11" t="s">
        <v>2196</v>
      </c>
      <c r="C4140" s="14"/>
      <c r="D4140" s="10" t="s">
        <v>4674</v>
      </c>
      <c r="E4140" s="93">
        <v>444.17200000000003</v>
      </c>
      <c r="F4140" s="33">
        <f t="shared" si="141"/>
        <v>666.25800000000004</v>
      </c>
      <c r="G4140" s="11"/>
      <c r="H4140" s="126" t="s">
        <v>3138</v>
      </c>
      <c r="I4140" s="32"/>
      <c r="J4140" s="124"/>
      <c r="K4140" s="120"/>
      <c r="M4140" s="117"/>
    </row>
    <row r="4141" spans="1:13" ht="14.25" customHeight="1" x14ac:dyDescent="0.3">
      <c r="A4141" s="3"/>
      <c r="B4141" s="11" t="s">
        <v>2197</v>
      </c>
      <c r="C4141" s="14"/>
      <c r="D4141" s="10" t="s">
        <v>4670</v>
      </c>
      <c r="E4141" s="93">
        <v>535.89200000000005</v>
      </c>
      <c r="F4141" s="33">
        <f t="shared" si="141"/>
        <v>803.83800000000008</v>
      </c>
      <c r="G4141" s="11"/>
      <c r="H4141" s="126" t="s">
        <v>3138</v>
      </c>
      <c r="I4141" s="32"/>
      <c r="J4141" s="124"/>
      <c r="K4141" s="120"/>
      <c r="M4141" s="117"/>
    </row>
    <row r="4142" spans="1:13" ht="14.25" customHeight="1" x14ac:dyDescent="0.3">
      <c r="A4142" s="3"/>
      <c r="B4142" s="82"/>
      <c r="C4142" s="85"/>
      <c r="D4142" s="81"/>
      <c r="F4142" s="93"/>
      <c r="G4142" s="82"/>
      <c r="H4142" s="126" t="s">
        <v>3138</v>
      </c>
      <c r="I4142" s="32"/>
      <c r="J4142" s="124"/>
      <c r="K4142" s="120"/>
      <c r="M4142" s="117"/>
    </row>
    <row r="4143" spans="1:13" ht="14.25" customHeight="1" x14ac:dyDescent="0.25">
      <c r="A4143" s="16"/>
      <c r="B4143" s="86"/>
      <c r="C4143" s="87" t="s">
        <v>7523</v>
      </c>
      <c r="D4143" s="88"/>
      <c r="E4143" s="94" t="s">
        <v>3138</v>
      </c>
      <c r="F4143" s="94" t="str">
        <f t="shared" ref="F4143" si="142">IF(G4143="ENV.","VENTA",IF(B4143="","",E4143+E4143*A$2/100))</f>
        <v/>
      </c>
      <c r="G4143" s="86"/>
      <c r="H4143" s="126" t="s">
        <v>3138</v>
      </c>
      <c r="I4143" s="32"/>
      <c r="J4143" s="124"/>
      <c r="K4143" s="120"/>
      <c r="M4143" s="117"/>
    </row>
    <row r="4144" spans="1:13" ht="14.25" customHeight="1" x14ac:dyDescent="0.3">
      <c r="B4144" s="11" t="s">
        <v>1364</v>
      </c>
      <c r="C4144" s="14"/>
      <c r="D4144" s="10" t="s">
        <v>6999</v>
      </c>
      <c r="E4144" s="93">
        <v>352.16400000000004</v>
      </c>
      <c r="F4144" s="33">
        <f t="shared" si="141"/>
        <v>528.24600000000009</v>
      </c>
      <c r="G4144" s="11">
        <v>1</v>
      </c>
      <c r="H4144" s="126" t="s">
        <v>7534</v>
      </c>
      <c r="I4144" s="32"/>
      <c r="J4144" s="124"/>
      <c r="K4144" s="120"/>
      <c r="M4144" s="117"/>
    </row>
    <row r="4145" spans="1:13" ht="14.25" customHeight="1" x14ac:dyDescent="0.3">
      <c r="B4145" s="11" t="s">
        <v>1365</v>
      </c>
      <c r="C4145" s="14"/>
      <c r="D4145" s="10" t="s">
        <v>7000</v>
      </c>
      <c r="E4145" s="93">
        <v>352.16400000000004</v>
      </c>
      <c r="F4145" s="33">
        <f t="shared" si="141"/>
        <v>528.24600000000009</v>
      </c>
      <c r="G4145" s="11">
        <v>1</v>
      </c>
      <c r="H4145" s="126" t="s">
        <v>7534</v>
      </c>
      <c r="I4145" s="32"/>
      <c r="J4145" s="124"/>
      <c r="K4145" s="120"/>
      <c r="M4145" s="117"/>
    </row>
    <row r="4146" spans="1:13" ht="14.25" customHeight="1" x14ac:dyDescent="0.25">
      <c r="A4146" s="16"/>
      <c r="B4146" s="17"/>
      <c r="C4146" s="18" t="s">
        <v>2198</v>
      </c>
      <c r="D4146" s="19"/>
      <c r="E4146" s="94" t="s">
        <v>3138</v>
      </c>
      <c r="F4146" s="34" t="str">
        <f t="shared" si="141"/>
        <v/>
      </c>
      <c r="G4146" s="17"/>
      <c r="H4146" s="126" t="s">
        <v>3138</v>
      </c>
      <c r="I4146" s="32"/>
      <c r="J4146" s="124"/>
      <c r="K4146" s="120"/>
      <c r="M4146" s="117"/>
    </row>
    <row r="4147" spans="1:13" ht="14.25" customHeight="1" x14ac:dyDescent="0.3">
      <c r="B4147" s="11" t="s">
        <v>1366</v>
      </c>
      <c r="C4147" s="14"/>
      <c r="D4147" s="10" t="s">
        <v>4215</v>
      </c>
      <c r="E4147" s="93">
        <v>483.27700000000004</v>
      </c>
      <c r="F4147" s="33">
        <f t="shared" si="141"/>
        <v>724.91550000000007</v>
      </c>
      <c r="G4147" s="11"/>
      <c r="H4147" s="126" t="s">
        <v>3138</v>
      </c>
      <c r="I4147" s="32"/>
      <c r="J4147" s="124"/>
      <c r="K4147" s="120"/>
      <c r="M4147" s="117"/>
    </row>
    <row r="4148" spans="1:13" ht="14.25" customHeight="1" x14ac:dyDescent="0.3">
      <c r="B4148" s="11" t="s">
        <v>3138</v>
      </c>
      <c r="C4148" s="14"/>
      <c r="D4148" s="10" t="s">
        <v>3138</v>
      </c>
      <c r="E4148" s="93" t="s">
        <v>3138</v>
      </c>
      <c r="F4148" s="33" t="str">
        <f t="shared" si="141"/>
        <v/>
      </c>
      <c r="G4148" s="11"/>
      <c r="H4148" s="126" t="s">
        <v>3138</v>
      </c>
      <c r="I4148" s="32"/>
      <c r="J4148" s="124"/>
      <c r="K4148" s="120"/>
      <c r="M4148" s="117"/>
    </row>
    <row r="4149" spans="1:13" ht="14.25" customHeight="1" x14ac:dyDescent="0.25">
      <c r="A4149" s="16"/>
      <c r="B4149" s="17"/>
      <c r="C4149" s="18" t="s">
        <v>2962</v>
      </c>
      <c r="D4149" s="19"/>
      <c r="E4149" s="94" t="s">
        <v>3138</v>
      </c>
      <c r="F4149" s="34" t="str">
        <f t="shared" ref="F4149:F4217" si="143">IF(G4149="ENV.","VENTA",IF(B4149="","",E4149+E4149*A$2/100))</f>
        <v/>
      </c>
      <c r="G4149" s="17"/>
      <c r="H4149" s="126" t="s">
        <v>3138</v>
      </c>
      <c r="I4149" s="32"/>
      <c r="J4149" s="124"/>
      <c r="K4149" s="120"/>
      <c r="M4149" s="117"/>
    </row>
    <row r="4150" spans="1:13" ht="14.25" customHeight="1" x14ac:dyDescent="0.3">
      <c r="A4150" s="21"/>
      <c r="B4150" s="22" t="s">
        <v>2402</v>
      </c>
      <c r="C4150" s="23"/>
      <c r="D4150" s="24" t="s">
        <v>3130</v>
      </c>
      <c r="E4150" s="95" t="s">
        <v>3629</v>
      </c>
      <c r="F4150" s="35" t="str">
        <f t="shared" si="143"/>
        <v>VENTA</v>
      </c>
      <c r="G4150" s="22" t="s">
        <v>1965</v>
      </c>
      <c r="H4150" s="126" t="s">
        <v>3138</v>
      </c>
      <c r="I4150" s="32"/>
      <c r="J4150" s="124"/>
      <c r="K4150" s="120"/>
      <c r="M4150" s="117"/>
    </row>
    <row r="4151" spans="1:13" ht="14.25" customHeight="1" x14ac:dyDescent="0.3">
      <c r="B4151" s="11" t="s">
        <v>193</v>
      </c>
      <c r="C4151" s="14"/>
      <c r="D4151" s="10" t="s">
        <v>5771</v>
      </c>
      <c r="E4151" s="93">
        <v>486.87400000000002</v>
      </c>
      <c r="F4151" s="33">
        <f t="shared" si="143"/>
        <v>730.31100000000004</v>
      </c>
      <c r="G4151" s="11">
        <v>1</v>
      </c>
      <c r="H4151" s="126" t="s">
        <v>7528</v>
      </c>
      <c r="I4151" s="32"/>
      <c r="J4151" s="124"/>
      <c r="K4151" s="120"/>
      <c r="M4151" s="117"/>
    </row>
    <row r="4152" spans="1:13" ht="14.25" customHeight="1" x14ac:dyDescent="0.3">
      <c r="B4152" s="11" t="s">
        <v>194</v>
      </c>
      <c r="C4152" s="14"/>
      <c r="D4152" s="10" t="s">
        <v>5772</v>
      </c>
      <c r="E4152" s="93">
        <v>486.87400000000002</v>
      </c>
      <c r="F4152" s="33">
        <f t="shared" si="143"/>
        <v>730.31100000000004</v>
      </c>
      <c r="G4152" s="11">
        <v>1</v>
      </c>
      <c r="H4152" s="126" t="s">
        <v>7528</v>
      </c>
      <c r="I4152" s="32"/>
      <c r="J4152" s="124"/>
      <c r="K4152" s="120"/>
      <c r="M4152" s="117"/>
    </row>
    <row r="4153" spans="1:13" ht="14.25" customHeight="1" x14ac:dyDescent="0.3">
      <c r="B4153" s="11"/>
      <c r="C4153" s="14"/>
      <c r="D4153" s="10" t="s">
        <v>3138</v>
      </c>
      <c r="E4153" s="93" t="s">
        <v>3138</v>
      </c>
      <c r="F4153" s="33" t="str">
        <f t="shared" si="143"/>
        <v/>
      </c>
      <c r="G4153" s="11"/>
      <c r="H4153" s="126" t="s">
        <v>3138</v>
      </c>
      <c r="I4153" s="32"/>
      <c r="J4153" s="124"/>
      <c r="K4153" s="120"/>
      <c r="M4153" s="117"/>
    </row>
    <row r="4154" spans="1:13" ht="14.25" customHeight="1" x14ac:dyDescent="0.25">
      <c r="A4154" s="16"/>
      <c r="B4154" s="17"/>
      <c r="C4154" s="18" t="s">
        <v>2199</v>
      </c>
      <c r="D4154" s="19"/>
      <c r="E4154" s="94" t="s">
        <v>3138</v>
      </c>
      <c r="F4154" s="34" t="str">
        <f t="shared" si="143"/>
        <v/>
      </c>
      <c r="G4154" s="17"/>
      <c r="H4154" s="126" t="s">
        <v>3138</v>
      </c>
      <c r="I4154" s="32"/>
      <c r="J4154" s="124"/>
      <c r="K4154" s="120"/>
      <c r="M4154" s="117"/>
    </row>
    <row r="4155" spans="1:13" ht="14.25" customHeight="1" x14ac:dyDescent="0.3">
      <c r="A4155" s="21"/>
      <c r="B4155" s="22" t="s">
        <v>2402</v>
      </c>
      <c r="C4155" s="23"/>
      <c r="D4155" s="24" t="s">
        <v>3130</v>
      </c>
      <c r="E4155" s="95" t="s">
        <v>3629</v>
      </c>
      <c r="F4155" s="35" t="str">
        <f t="shared" si="143"/>
        <v>VENTA</v>
      </c>
      <c r="G4155" s="22" t="s">
        <v>1965</v>
      </c>
      <c r="H4155" s="126" t="s">
        <v>3138</v>
      </c>
      <c r="I4155" s="32"/>
      <c r="J4155" s="124"/>
      <c r="K4155" s="120"/>
      <c r="M4155" s="117"/>
    </row>
    <row r="4156" spans="1:13" ht="14.25" customHeight="1" x14ac:dyDescent="0.3">
      <c r="B4156" s="11" t="s">
        <v>1367</v>
      </c>
      <c r="C4156" s="14"/>
      <c r="D4156" s="10" t="s">
        <v>6014</v>
      </c>
      <c r="E4156" s="93">
        <v>330.02100000000002</v>
      </c>
      <c r="F4156" s="33">
        <f t="shared" si="143"/>
        <v>495.03149999999999</v>
      </c>
      <c r="G4156" s="11">
        <v>24</v>
      </c>
      <c r="H4156" s="126" t="s">
        <v>7527</v>
      </c>
      <c r="I4156" s="32"/>
      <c r="J4156" s="124"/>
      <c r="K4156" s="120"/>
      <c r="M4156" s="117"/>
    </row>
    <row r="4157" spans="1:13" ht="14.25" customHeight="1" x14ac:dyDescent="0.3">
      <c r="B4157" s="11" t="s">
        <v>1368</v>
      </c>
      <c r="C4157" s="14"/>
      <c r="D4157" s="10" t="s">
        <v>6013</v>
      </c>
      <c r="E4157" s="93">
        <v>1006.2650000000001</v>
      </c>
      <c r="F4157" s="33">
        <f t="shared" si="143"/>
        <v>1509.3975</v>
      </c>
      <c r="G4157" s="11">
        <v>12</v>
      </c>
      <c r="H4157" s="126" t="s">
        <v>7560</v>
      </c>
      <c r="I4157" s="32"/>
      <c r="J4157" s="124"/>
      <c r="K4157" s="120"/>
      <c r="M4157" s="117"/>
    </row>
    <row r="4158" spans="1:13" ht="14.25" customHeight="1" x14ac:dyDescent="0.3">
      <c r="B4158" s="11" t="s">
        <v>1369</v>
      </c>
      <c r="C4158" s="14"/>
      <c r="D4158" s="10" t="s">
        <v>6081</v>
      </c>
      <c r="E4158" s="93">
        <v>330.02100000000002</v>
      </c>
      <c r="F4158" s="33">
        <f t="shared" si="143"/>
        <v>495.03149999999999</v>
      </c>
      <c r="G4158" s="11">
        <v>24</v>
      </c>
      <c r="H4158" s="126" t="s">
        <v>7527</v>
      </c>
      <c r="I4158" s="32"/>
      <c r="J4158" s="124"/>
      <c r="K4158" s="120"/>
      <c r="M4158" s="117"/>
    </row>
    <row r="4159" spans="1:13" ht="14.25" customHeight="1" x14ac:dyDescent="0.3">
      <c r="B4159" s="11" t="s">
        <v>1370</v>
      </c>
      <c r="C4159" s="14"/>
      <c r="D4159" s="10" t="s">
        <v>6080</v>
      </c>
      <c r="E4159" s="93">
        <v>1006.2650000000001</v>
      </c>
      <c r="F4159" s="33">
        <f t="shared" si="143"/>
        <v>1509.3975</v>
      </c>
      <c r="G4159" s="11">
        <v>12</v>
      </c>
      <c r="H4159" s="126" t="s">
        <v>7560</v>
      </c>
      <c r="I4159" s="32"/>
      <c r="J4159" s="124"/>
      <c r="K4159" s="120"/>
      <c r="M4159" s="117"/>
    </row>
    <row r="4160" spans="1:13" ht="14.25" customHeight="1" x14ac:dyDescent="0.3">
      <c r="B4160" s="11" t="s">
        <v>1371</v>
      </c>
      <c r="C4160" s="14"/>
      <c r="D4160" s="10" t="s">
        <v>6084</v>
      </c>
      <c r="E4160" s="93">
        <v>330.02100000000002</v>
      </c>
      <c r="F4160" s="33">
        <f t="shared" si="143"/>
        <v>495.03149999999999</v>
      </c>
      <c r="G4160" s="11">
        <v>24</v>
      </c>
      <c r="H4160" s="126" t="s">
        <v>7527</v>
      </c>
      <c r="I4160" s="32"/>
      <c r="J4160" s="124"/>
      <c r="K4160" s="120"/>
      <c r="M4160" s="117"/>
    </row>
    <row r="4161" spans="1:13" ht="14.25" customHeight="1" x14ac:dyDescent="0.3">
      <c r="B4161" s="11" t="s">
        <v>1372</v>
      </c>
      <c r="C4161" s="14"/>
      <c r="D4161" s="10" t="s">
        <v>6083</v>
      </c>
      <c r="E4161" s="93">
        <v>1006.2650000000001</v>
      </c>
      <c r="F4161" s="33">
        <f t="shared" si="143"/>
        <v>1509.3975</v>
      </c>
      <c r="G4161" s="11">
        <v>12</v>
      </c>
      <c r="H4161" s="126" t="s">
        <v>7560</v>
      </c>
      <c r="I4161" s="32"/>
      <c r="J4161" s="124"/>
      <c r="K4161" s="120"/>
      <c r="M4161" s="117"/>
    </row>
    <row r="4162" spans="1:13" ht="14.25" customHeight="1" x14ac:dyDescent="0.3">
      <c r="B4162" s="11" t="s">
        <v>1373</v>
      </c>
      <c r="C4162" s="14"/>
      <c r="D4162" s="10" t="s">
        <v>8033</v>
      </c>
      <c r="E4162" s="93">
        <v>1028.5520000000001</v>
      </c>
      <c r="F4162" s="33">
        <f t="shared" si="143"/>
        <v>1542.8280000000002</v>
      </c>
      <c r="G4162" s="11">
        <v>12</v>
      </c>
      <c r="H4162" s="126" t="s">
        <v>7535</v>
      </c>
      <c r="I4162" s="32"/>
      <c r="J4162" s="124"/>
      <c r="K4162" s="120"/>
      <c r="M4162" s="117"/>
    </row>
    <row r="4163" spans="1:13" ht="14.25" customHeight="1" x14ac:dyDescent="0.3">
      <c r="B4163" s="11" t="s">
        <v>1374</v>
      </c>
      <c r="C4163" s="14"/>
      <c r="D4163" s="10" t="s">
        <v>4735</v>
      </c>
      <c r="E4163" s="93">
        <v>1077.3590000000002</v>
      </c>
      <c r="F4163" s="33">
        <f t="shared" si="143"/>
        <v>1616.0385000000001</v>
      </c>
      <c r="G4163" s="11">
        <v>12</v>
      </c>
      <c r="H4163" s="126" t="s">
        <v>7534</v>
      </c>
      <c r="I4163" s="32"/>
      <c r="J4163" s="124"/>
      <c r="K4163" s="120"/>
      <c r="M4163" s="117"/>
    </row>
    <row r="4164" spans="1:13" ht="14.25" customHeight="1" x14ac:dyDescent="0.25">
      <c r="A4164" s="16"/>
      <c r="B4164" s="17"/>
      <c r="C4164" s="18" t="s">
        <v>2200</v>
      </c>
      <c r="D4164" s="19"/>
      <c r="E4164" s="94" t="s">
        <v>3138</v>
      </c>
      <c r="F4164" s="34" t="str">
        <f t="shared" si="143"/>
        <v/>
      </c>
      <c r="G4164" s="17"/>
      <c r="H4164" s="126" t="s">
        <v>3138</v>
      </c>
      <c r="I4164" s="32"/>
      <c r="J4164" s="124"/>
      <c r="K4164" s="120"/>
      <c r="M4164" s="117"/>
    </row>
    <row r="4165" spans="1:13" ht="14.25" customHeight="1" x14ac:dyDescent="0.3">
      <c r="A4165" s="21"/>
      <c r="B4165" s="22" t="s">
        <v>2402</v>
      </c>
      <c r="C4165" s="23"/>
      <c r="D4165" s="24" t="s">
        <v>3130</v>
      </c>
      <c r="E4165" s="95" t="s">
        <v>3629</v>
      </c>
      <c r="F4165" s="35" t="str">
        <f t="shared" si="143"/>
        <v>VENTA</v>
      </c>
      <c r="G4165" s="22" t="s">
        <v>1965</v>
      </c>
      <c r="H4165" s="126" t="s">
        <v>3138</v>
      </c>
      <c r="I4165" s="32"/>
      <c r="J4165" s="124"/>
      <c r="K4165" s="120"/>
      <c r="M4165" s="117"/>
    </row>
    <row r="4166" spans="1:13" ht="14.25" customHeight="1" x14ac:dyDescent="0.3">
      <c r="B4166" s="11" t="s">
        <v>3106</v>
      </c>
      <c r="C4166" s="14"/>
      <c r="D4166" s="10" t="s">
        <v>7887</v>
      </c>
      <c r="E4166" s="93">
        <v>230.00300000000001</v>
      </c>
      <c r="F4166" s="33">
        <f t="shared" si="143"/>
        <v>345.00450000000001</v>
      </c>
      <c r="G4166" s="11">
        <v>90</v>
      </c>
      <c r="H4166" s="126" t="s">
        <v>3138</v>
      </c>
      <c r="I4166" s="32"/>
      <c r="J4166" s="124"/>
      <c r="K4166" s="120"/>
      <c r="M4166" s="117"/>
    </row>
    <row r="4167" spans="1:13" ht="14.25" customHeight="1" x14ac:dyDescent="0.3">
      <c r="B4167" s="11" t="s">
        <v>3543</v>
      </c>
      <c r="C4167" s="14"/>
      <c r="D4167" s="10" t="s">
        <v>7888</v>
      </c>
      <c r="E4167" s="93">
        <v>404.40100000000001</v>
      </c>
      <c r="F4167" s="33">
        <f t="shared" si="143"/>
        <v>606.60149999999999</v>
      </c>
      <c r="G4167" s="11">
        <v>5</v>
      </c>
      <c r="H4167" s="126" t="s">
        <v>8146</v>
      </c>
      <c r="I4167" s="32"/>
      <c r="J4167" s="124"/>
      <c r="K4167" s="120"/>
      <c r="M4167" s="117"/>
    </row>
    <row r="4168" spans="1:13" ht="14.25" customHeight="1" x14ac:dyDescent="0.3">
      <c r="B4168" s="11" t="s">
        <v>3336</v>
      </c>
      <c r="C4168" s="14"/>
      <c r="D4168" s="10" t="s">
        <v>7886</v>
      </c>
      <c r="E4168" s="93">
        <v>641.88300000000004</v>
      </c>
      <c r="F4168" s="33">
        <f t="shared" si="143"/>
        <v>962.82450000000006</v>
      </c>
      <c r="G4168" s="11">
        <v>5</v>
      </c>
      <c r="H4168" s="126" t="s">
        <v>8063</v>
      </c>
      <c r="I4168" s="32"/>
      <c r="J4168" s="124"/>
      <c r="K4168" s="120"/>
      <c r="M4168" s="117"/>
    </row>
    <row r="4169" spans="1:13" ht="14.25" customHeight="1" x14ac:dyDescent="0.3">
      <c r="B4169" s="11" t="s">
        <v>1375</v>
      </c>
      <c r="C4169" s="14"/>
      <c r="D4169" s="10" t="s">
        <v>6633</v>
      </c>
      <c r="E4169" s="93">
        <v>473.94600000000003</v>
      </c>
      <c r="F4169" s="33">
        <f t="shared" si="143"/>
        <v>710.9190000000001</v>
      </c>
      <c r="G4169" s="11">
        <v>25</v>
      </c>
      <c r="H4169" s="126" t="s">
        <v>3138</v>
      </c>
      <c r="I4169" s="32"/>
      <c r="J4169" s="124"/>
      <c r="K4169" s="120"/>
      <c r="M4169" s="117"/>
    </row>
    <row r="4170" spans="1:13" ht="14.25" customHeight="1" x14ac:dyDescent="0.3">
      <c r="A4170"/>
      <c r="B4170" s="11" t="s">
        <v>2020</v>
      </c>
      <c r="C4170" s="14"/>
      <c r="D4170" s="10" t="s">
        <v>7521</v>
      </c>
      <c r="E4170" s="93">
        <v>144.4444</v>
      </c>
      <c r="F4170" s="33">
        <f t="shared" si="143"/>
        <v>216.66660000000002</v>
      </c>
      <c r="G4170" s="11">
        <v>25</v>
      </c>
      <c r="H4170" s="126" t="s">
        <v>8135</v>
      </c>
      <c r="I4170" s="32"/>
      <c r="J4170" s="124"/>
      <c r="K4170" s="120"/>
      <c r="M4170" s="117"/>
    </row>
    <row r="4171" spans="1:13" ht="14.25" customHeight="1" x14ac:dyDescent="0.3">
      <c r="B4171" s="11" t="s">
        <v>2335</v>
      </c>
      <c r="C4171" s="14"/>
      <c r="D4171" s="10" t="s">
        <v>3873</v>
      </c>
      <c r="E4171" s="93">
        <v>331.77600000000001</v>
      </c>
      <c r="F4171" s="33">
        <f t="shared" si="143"/>
        <v>497.66399999999999</v>
      </c>
      <c r="G4171" s="11">
        <v>25</v>
      </c>
      <c r="H4171" s="126" t="s">
        <v>7535</v>
      </c>
      <c r="I4171" s="32"/>
      <c r="J4171" s="124"/>
      <c r="K4171" s="120"/>
      <c r="M4171" s="117"/>
    </row>
    <row r="4172" spans="1:13" ht="14.25" customHeight="1" x14ac:dyDescent="0.3">
      <c r="B4172" s="82"/>
      <c r="C4172" s="85"/>
      <c r="D4172" s="81"/>
      <c r="F4172" s="93"/>
      <c r="G4172" s="82"/>
      <c r="H4172" s="126" t="s">
        <v>3138</v>
      </c>
      <c r="I4172" s="32"/>
      <c r="J4172" s="124"/>
      <c r="K4172" s="120"/>
      <c r="M4172" s="117"/>
    </row>
    <row r="4173" spans="1:13" ht="14.25" customHeight="1" x14ac:dyDescent="0.25">
      <c r="A4173" s="16"/>
      <c r="B4173" s="17"/>
      <c r="C4173" s="18" t="s">
        <v>2201</v>
      </c>
      <c r="D4173" s="19"/>
      <c r="E4173" s="94" t="s">
        <v>3138</v>
      </c>
      <c r="F4173" s="34" t="str">
        <f t="shared" si="143"/>
        <v/>
      </c>
      <c r="G4173" s="17"/>
      <c r="H4173" s="126" t="s">
        <v>3138</v>
      </c>
      <c r="I4173" s="32"/>
      <c r="J4173" s="124"/>
      <c r="K4173" s="120"/>
      <c r="M4173" s="117"/>
    </row>
    <row r="4174" spans="1:13" ht="14.25" customHeight="1" x14ac:dyDescent="0.3">
      <c r="A4174" s="21"/>
      <c r="B4174" s="22" t="s">
        <v>2402</v>
      </c>
      <c r="C4174" s="23"/>
      <c r="D4174" s="24" t="s">
        <v>3130</v>
      </c>
      <c r="E4174" s="95" t="s">
        <v>3629</v>
      </c>
      <c r="F4174" s="35" t="str">
        <f t="shared" si="143"/>
        <v>VENTA</v>
      </c>
      <c r="G4174" s="22" t="s">
        <v>1965</v>
      </c>
      <c r="H4174" s="126" t="s">
        <v>3138</v>
      </c>
      <c r="I4174" s="32"/>
      <c r="J4174" s="124"/>
      <c r="K4174" s="120"/>
      <c r="M4174" s="117"/>
    </row>
    <row r="4175" spans="1:13" ht="14.25" customHeight="1" x14ac:dyDescent="0.3">
      <c r="B4175" s="82" t="s">
        <v>7099</v>
      </c>
      <c r="C4175" s="85"/>
      <c r="D4175" s="81" t="s">
        <v>7100</v>
      </c>
      <c r="E4175" s="93">
        <v>190.01900000000001</v>
      </c>
      <c r="F4175" s="93">
        <f t="shared" ref="F4175:F4177" si="144">IF(G4175="ENV.","VENTA",IF(B4175="","",E4175+E4175*A$2/100))</f>
        <v>285.02850000000001</v>
      </c>
      <c r="G4175" s="82"/>
      <c r="H4175" s="126" t="s">
        <v>7560</v>
      </c>
      <c r="I4175" s="32"/>
      <c r="J4175" s="124"/>
      <c r="K4175" s="120"/>
      <c r="M4175" s="117"/>
    </row>
    <row r="4176" spans="1:13" ht="14.25" customHeight="1" x14ac:dyDescent="0.3">
      <c r="B4176" s="82" t="s">
        <v>7108</v>
      </c>
      <c r="C4176" s="85"/>
      <c r="D4176" s="81" t="s">
        <v>7109</v>
      </c>
      <c r="E4176" s="93">
        <v>621.21699999999998</v>
      </c>
      <c r="F4176" s="93">
        <f t="shared" si="144"/>
        <v>931.82549999999992</v>
      </c>
      <c r="G4176" s="82">
        <v>10</v>
      </c>
      <c r="H4176" s="126" t="s">
        <v>7560</v>
      </c>
      <c r="I4176" s="32"/>
      <c r="J4176" s="124"/>
      <c r="K4176" s="120"/>
      <c r="M4176" s="117"/>
    </row>
    <row r="4177" spans="1:13" ht="14.25" customHeight="1" x14ac:dyDescent="0.3">
      <c r="B4177" s="82" t="s">
        <v>7106</v>
      </c>
      <c r="C4177" s="85"/>
      <c r="D4177" s="81" t="s">
        <v>7107</v>
      </c>
      <c r="E4177" s="93">
        <v>540.82400000000007</v>
      </c>
      <c r="F4177" s="93">
        <f t="shared" si="144"/>
        <v>811.2360000000001</v>
      </c>
      <c r="G4177" s="82">
        <v>10</v>
      </c>
      <c r="H4177" s="126" t="s">
        <v>7560</v>
      </c>
      <c r="I4177" s="32"/>
      <c r="J4177" s="124"/>
      <c r="K4177" s="120"/>
      <c r="M4177" s="117"/>
    </row>
    <row r="4178" spans="1:13" ht="14.25" customHeight="1" x14ac:dyDescent="0.3">
      <c r="B4178" s="11" t="s">
        <v>6453</v>
      </c>
      <c r="C4178" s="14"/>
      <c r="D4178" s="10" t="s">
        <v>6454</v>
      </c>
      <c r="E4178" s="93">
        <v>172.96600000000001</v>
      </c>
      <c r="F4178" s="33">
        <f t="shared" si="143"/>
        <v>259.44900000000001</v>
      </c>
      <c r="G4178" s="11"/>
      <c r="H4178" s="126" t="s">
        <v>7560</v>
      </c>
      <c r="I4178" s="32"/>
      <c r="J4178" s="124"/>
      <c r="K4178" s="120"/>
      <c r="M4178" s="117"/>
    </row>
    <row r="4179" spans="1:13" ht="14.25" customHeight="1" x14ac:dyDescent="0.3">
      <c r="B4179" s="11" t="s">
        <v>6455</v>
      </c>
      <c r="C4179" s="14"/>
      <c r="D4179" s="10" t="s">
        <v>6456</v>
      </c>
      <c r="E4179" s="93">
        <v>172.96600000000001</v>
      </c>
      <c r="F4179" s="33">
        <f t="shared" si="143"/>
        <v>259.44900000000001</v>
      </c>
      <c r="G4179" s="11">
        <v>10</v>
      </c>
      <c r="H4179" s="126" t="s">
        <v>7560</v>
      </c>
      <c r="I4179" s="32"/>
      <c r="J4179" s="124"/>
      <c r="K4179" s="120"/>
      <c r="M4179" s="117"/>
    </row>
    <row r="4180" spans="1:13" ht="14.25" customHeight="1" x14ac:dyDescent="0.3">
      <c r="B4180" s="11" t="s">
        <v>6457</v>
      </c>
      <c r="C4180" s="14"/>
      <c r="D4180" s="10" t="s">
        <v>6458</v>
      </c>
      <c r="E4180" s="93">
        <v>216.81700000000001</v>
      </c>
      <c r="F4180" s="33">
        <f t="shared" si="143"/>
        <v>325.22550000000001</v>
      </c>
      <c r="G4180" s="11">
        <v>10</v>
      </c>
      <c r="H4180" s="126" t="s">
        <v>7560</v>
      </c>
      <c r="I4180" s="32"/>
      <c r="J4180" s="124"/>
      <c r="K4180" s="120"/>
      <c r="M4180" s="117"/>
    </row>
    <row r="4181" spans="1:13" ht="14.25" customHeight="1" x14ac:dyDescent="0.3">
      <c r="B4181" s="11" t="s">
        <v>6459</v>
      </c>
      <c r="C4181" s="14"/>
      <c r="D4181" s="10" t="s">
        <v>6460</v>
      </c>
      <c r="E4181" s="93">
        <v>285.029</v>
      </c>
      <c r="F4181" s="33">
        <f t="shared" si="143"/>
        <v>427.54349999999999</v>
      </c>
      <c r="G4181" s="11">
        <v>10</v>
      </c>
      <c r="H4181" s="126" t="s">
        <v>7560</v>
      </c>
      <c r="I4181" s="32"/>
      <c r="J4181" s="124"/>
      <c r="K4181" s="120"/>
      <c r="M4181" s="117"/>
    </row>
    <row r="4182" spans="1:13" ht="14.25" customHeight="1" x14ac:dyDescent="0.3">
      <c r="B4182" s="11" t="s">
        <v>6461</v>
      </c>
      <c r="C4182" s="14"/>
      <c r="D4182" s="10" t="s">
        <v>6462</v>
      </c>
      <c r="E4182" s="93">
        <v>297.21000000000004</v>
      </c>
      <c r="F4182" s="33">
        <f>IF(G4182="ENV.","VENTA",IF(B4182="","",E4182+E4182*A$2/100))</f>
        <v>445.81500000000005</v>
      </c>
      <c r="G4182" s="11">
        <v>10</v>
      </c>
      <c r="H4182" s="126" t="s">
        <v>7560</v>
      </c>
      <c r="I4182" s="32"/>
      <c r="J4182" s="124"/>
      <c r="K4182" s="120"/>
      <c r="M4182" s="117"/>
    </row>
    <row r="4183" spans="1:13" ht="14.25" customHeight="1" x14ac:dyDescent="0.3">
      <c r="B4183" s="11" t="s">
        <v>6463</v>
      </c>
      <c r="C4183" s="14"/>
      <c r="D4183" s="10" t="s">
        <v>6464</v>
      </c>
      <c r="E4183" s="93">
        <v>221.68900000000002</v>
      </c>
      <c r="F4183" s="33">
        <f t="shared" si="143"/>
        <v>332.5335</v>
      </c>
      <c r="G4183" s="11">
        <v>10</v>
      </c>
      <c r="H4183" s="126" t="s">
        <v>7560</v>
      </c>
      <c r="I4183" s="32"/>
      <c r="J4183" s="124"/>
      <c r="K4183" s="120"/>
      <c r="M4183" s="117"/>
    </row>
    <row r="4184" spans="1:13" ht="14.25" customHeight="1" x14ac:dyDescent="0.3">
      <c r="B4184" s="11" t="s">
        <v>6465</v>
      </c>
      <c r="C4184" s="14"/>
      <c r="D4184" s="10" t="s">
        <v>6466</v>
      </c>
      <c r="E4184" s="93">
        <v>119.37100000000001</v>
      </c>
      <c r="F4184" s="33">
        <f t="shared" si="143"/>
        <v>179.05650000000003</v>
      </c>
      <c r="G4184" s="11">
        <v>10</v>
      </c>
      <c r="H4184" s="126" t="s">
        <v>7560</v>
      </c>
      <c r="I4184" s="32"/>
      <c r="J4184" s="124"/>
      <c r="K4184" s="120"/>
      <c r="M4184" s="117"/>
    </row>
    <row r="4185" spans="1:13" ht="14.25" customHeight="1" x14ac:dyDescent="0.3">
      <c r="B4185" s="11" t="s">
        <v>6467</v>
      </c>
      <c r="C4185" s="14"/>
      <c r="D4185" s="10" t="s">
        <v>7087</v>
      </c>
      <c r="E4185" s="93">
        <v>172.96600000000001</v>
      </c>
      <c r="F4185" s="33">
        <f t="shared" si="143"/>
        <v>259.44900000000001</v>
      </c>
      <c r="G4185" s="11">
        <v>10</v>
      </c>
      <c r="H4185" s="126" t="s">
        <v>7560</v>
      </c>
      <c r="I4185" s="32"/>
      <c r="J4185" s="124"/>
      <c r="K4185" s="120"/>
      <c r="M4185" s="117"/>
    </row>
    <row r="4186" spans="1:13" ht="14.25" customHeight="1" x14ac:dyDescent="0.3">
      <c r="B4186" s="11" t="s">
        <v>6468</v>
      </c>
      <c r="C4186" s="14"/>
      <c r="D4186" s="10" t="s">
        <v>7083</v>
      </c>
      <c r="E4186" s="93">
        <v>119.37100000000001</v>
      </c>
      <c r="F4186" s="33">
        <f t="shared" si="143"/>
        <v>179.05650000000003</v>
      </c>
      <c r="G4186" s="11">
        <v>10</v>
      </c>
      <c r="H4186" s="126" t="s">
        <v>7560</v>
      </c>
      <c r="I4186" s="32"/>
      <c r="J4186" s="124"/>
      <c r="K4186" s="120"/>
      <c r="M4186" s="117"/>
    </row>
    <row r="4187" spans="1:13" ht="14.25" customHeight="1" x14ac:dyDescent="0.3">
      <c r="B4187" s="11" t="s">
        <v>6469</v>
      </c>
      <c r="C4187" s="14"/>
      <c r="D4187" s="10" t="s">
        <v>7084</v>
      </c>
      <c r="E4187" s="93">
        <v>119.37100000000001</v>
      </c>
      <c r="F4187" s="33">
        <f t="shared" si="143"/>
        <v>179.05650000000003</v>
      </c>
      <c r="G4187" s="11">
        <v>10</v>
      </c>
      <c r="H4187" s="126" t="s">
        <v>7560</v>
      </c>
      <c r="I4187" s="32"/>
      <c r="J4187" s="124"/>
      <c r="K4187" s="120"/>
      <c r="M4187" s="117"/>
    </row>
    <row r="4188" spans="1:13" ht="14.25" customHeight="1" x14ac:dyDescent="0.25">
      <c r="A4188" s="16"/>
      <c r="B4188" s="17"/>
      <c r="C4188" s="18" t="s">
        <v>2202</v>
      </c>
      <c r="D4188" s="19"/>
      <c r="E4188" s="94" t="s">
        <v>3138</v>
      </c>
      <c r="F4188" s="34" t="str">
        <f t="shared" si="143"/>
        <v/>
      </c>
      <c r="G4188" s="17"/>
      <c r="H4188" s="126" t="s">
        <v>3138</v>
      </c>
      <c r="I4188" s="32"/>
      <c r="J4188" s="124"/>
      <c r="K4188" s="120"/>
      <c r="M4188" s="117"/>
    </row>
    <row r="4189" spans="1:13" ht="14.25" customHeight="1" x14ac:dyDescent="0.3">
      <c r="A4189" s="21"/>
      <c r="B4189" s="22" t="s">
        <v>2402</v>
      </c>
      <c r="C4189" s="23"/>
      <c r="D4189" s="24" t="s">
        <v>3130</v>
      </c>
      <c r="E4189" s="95" t="s">
        <v>3629</v>
      </c>
      <c r="F4189" s="35" t="str">
        <f t="shared" si="143"/>
        <v>VENTA</v>
      </c>
      <c r="G4189" s="22" t="s">
        <v>1965</v>
      </c>
      <c r="H4189" s="126" t="s">
        <v>3138</v>
      </c>
      <c r="I4189" s="32"/>
      <c r="J4189" s="124"/>
      <c r="K4189" s="120"/>
      <c r="M4189" s="117"/>
    </row>
    <row r="4190" spans="1:13" ht="14.25" customHeight="1" x14ac:dyDescent="0.3">
      <c r="B4190" s="11" t="s">
        <v>1376</v>
      </c>
      <c r="C4190" s="14"/>
      <c r="D4190" s="10" t="s">
        <v>7001</v>
      </c>
      <c r="E4190" s="93">
        <v>153.39700000000002</v>
      </c>
      <c r="F4190" s="33">
        <f t="shared" si="143"/>
        <v>230.09550000000002</v>
      </c>
      <c r="G4190" s="11">
        <v>12</v>
      </c>
      <c r="H4190" s="126" t="s">
        <v>7534</v>
      </c>
      <c r="I4190" s="32"/>
      <c r="J4190" s="124"/>
      <c r="K4190" s="120"/>
      <c r="M4190" s="117"/>
    </row>
    <row r="4191" spans="1:13" ht="14.25" customHeight="1" x14ac:dyDescent="0.3">
      <c r="B4191" s="11" t="s">
        <v>1377</v>
      </c>
      <c r="C4191" s="14"/>
      <c r="D4191" s="10" t="s">
        <v>4689</v>
      </c>
      <c r="E4191" s="93">
        <v>730.452</v>
      </c>
      <c r="F4191" s="33">
        <f t="shared" si="143"/>
        <v>1095.6779999999999</v>
      </c>
      <c r="G4191" s="11">
        <v>6</v>
      </c>
      <c r="H4191" s="126" t="s">
        <v>3138</v>
      </c>
      <c r="I4191" s="32"/>
      <c r="J4191" s="124"/>
      <c r="K4191" s="120"/>
      <c r="M4191" s="117"/>
    </row>
    <row r="4192" spans="1:13" ht="14.25" customHeight="1" x14ac:dyDescent="0.3">
      <c r="B4192" s="11" t="s">
        <v>1378</v>
      </c>
      <c r="C4192" s="14"/>
      <c r="D4192" s="10" t="s">
        <v>4690</v>
      </c>
      <c r="E4192" s="93">
        <v>795.98700000000008</v>
      </c>
      <c r="F4192" s="33">
        <f t="shared" si="143"/>
        <v>1193.9805000000001</v>
      </c>
      <c r="G4192" s="11">
        <v>6</v>
      </c>
      <c r="H4192" s="126" t="s">
        <v>3138</v>
      </c>
      <c r="I4192" s="32"/>
      <c r="J4192" s="124"/>
      <c r="K4192" s="120"/>
      <c r="M4192" s="117"/>
    </row>
    <row r="4193" spans="1:13" ht="14.25" customHeight="1" x14ac:dyDescent="0.3">
      <c r="B4193" s="11" t="s">
        <v>1379</v>
      </c>
      <c r="C4193" s="14"/>
      <c r="D4193" s="10" t="s">
        <v>4691</v>
      </c>
      <c r="E4193" s="93">
        <v>891.8660000000001</v>
      </c>
      <c r="F4193" s="33">
        <f t="shared" si="143"/>
        <v>1337.7990000000002</v>
      </c>
      <c r="G4193" s="11">
        <v>6</v>
      </c>
      <c r="H4193" s="126" t="s">
        <v>3138</v>
      </c>
      <c r="I4193" s="32"/>
      <c r="J4193" s="124"/>
      <c r="K4193" s="120"/>
      <c r="M4193" s="117"/>
    </row>
    <row r="4194" spans="1:13" ht="14.25" customHeight="1" x14ac:dyDescent="0.3">
      <c r="B4194" s="11" t="s">
        <v>1380</v>
      </c>
      <c r="C4194" s="14"/>
      <c r="D4194" s="10" t="s">
        <v>4692</v>
      </c>
      <c r="E4194" s="93">
        <v>926.23200000000008</v>
      </c>
      <c r="F4194" s="33">
        <f t="shared" si="143"/>
        <v>1389.3480000000002</v>
      </c>
      <c r="G4194" s="11">
        <v>6</v>
      </c>
      <c r="H4194" s="126" t="s">
        <v>3138</v>
      </c>
      <c r="I4194" s="32"/>
      <c r="J4194" s="124"/>
      <c r="K4194" s="120"/>
      <c r="M4194" s="117"/>
    </row>
    <row r="4195" spans="1:13" ht="14.25" customHeight="1" x14ac:dyDescent="0.3">
      <c r="B4195" s="11" t="s">
        <v>1381</v>
      </c>
      <c r="C4195" s="14"/>
      <c r="D4195" s="10" t="s">
        <v>4693</v>
      </c>
      <c r="E4195" s="93">
        <v>1036.9850000000001</v>
      </c>
      <c r="F4195" s="33">
        <f t="shared" si="143"/>
        <v>1555.4775000000002</v>
      </c>
      <c r="G4195" s="11">
        <v>6</v>
      </c>
      <c r="H4195" s="126" t="s">
        <v>3138</v>
      </c>
      <c r="I4195" s="32"/>
      <c r="J4195" s="124"/>
      <c r="K4195" s="120"/>
      <c r="M4195" s="117"/>
    </row>
    <row r="4196" spans="1:13" ht="14.25" customHeight="1" x14ac:dyDescent="0.3">
      <c r="B4196" s="11" t="s">
        <v>1382</v>
      </c>
      <c r="C4196" s="14"/>
      <c r="D4196" s="10" t="s">
        <v>4694</v>
      </c>
      <c r="E4196" s="93">
        <v>1098.107</v>
      </c>
      <c r="F4196" s="33">
        <f t="shared" si="143"/>
        <v>1647.1605</v>
      </c>
      <c r="G4196" s="11">
        <v>6</v>
      </c>
      <c r="H4196" s="126" t="s">
        <v>3138</v>
      </c>
      <c r="I4196" s="32"/>
      <c r="J4196" s="124"/>
      <c r="K4196" s="120"/>
      <c r="M4196" s="117"/>
    </row>
    <row r="4197" spans="1:13" ht="14.25" customHeight="1" x14ac:dyDescent="0.3">
      <c r="B4197" s="11" t="s">
        <v>1383</v>
      </c>
      <c r="C4197" s="14"/>
      <c r="D4197" s="10" t="s">
        <v>4695</v>
      </c>
      <c r="E4197" s="93">
        <v>1181.3150000000001</v>
      </c>
      <c r="F4197" s="33">
        <f t="shared" si="143"/>
        <v>1771.9725000000001</v>
      </c>
      <c r="G4197" s="11">
        <v>6</v>
      </c>
      <c r="H4197" s="126" t="s">
        <v>3138</v>
      </c>
      <c r="I4197" s="32"/>
      <c r="J4197" s="124"/>
      <c r="K4197" s="120"/>
      <c r="M4197" s="117"/>
    </row>
    <row r="4198" spans="1:13" ht="14.25" customHeight="1" x14ac:dyDescent="0.3">
      <c r="B4198" s="11" t="s">
        <v>1384</v>
      </c>
      <c r="C4198" s="14"/>
      <c r="D4198" s="10" t="s">
        <v>4719</v>
      </c>
      <c r="E4198" s="93">
        <v>1586.6420000000001</v>
      </c>
      <c r="F4198" s="33">
        <f t="shared" si="143"/>
        <v>2379.9630000000002</v>
      </c>
      <c r="G4198" s="11"/>
      <c r="H4198" s="126" t="s">
        <v>3138</v>
      </c>
      <c r="I4198" s="32"/>
      <c r="J4198" s="124"/>
      <c r="K4198" s="120"/>
      <c r="M4198" s="117"/>
    </row>
    <row r="4199" spans="1:13" ht="14.25" customHeight="1" x14ac:dyDescent="0.3">
      <c r="B4199" s="11" t="s">
        <v>1385</v>
      </c>
      <c r="C4199" s="14"/>
      <c r="D4199" s="10" t="s">
        <v>4716</v>
      </c>
      <c r="E4199" s="93">
        <v>1037.704</v>
      </c>
      <c r="F4199" s="33">
        <f t="shared" si="143"/>
        <v>1556.556</v>
      </c>
      <c r="G4199" s="11">
        <v>2</v>
      </c>
      <c r="H4199" s="126" t="s">
        <v>3138</v>
      </c>
      <c r="I4199" s="32"/>
      <c r="J4199" s="124"/>
      <c r="K4199" s="120"/>
      <c r="M4199" s="117"/>
    </row>
    <row r="4200" spans="1:13" ht="14.25" customHeight="1" x14ac:dyDescent="0.25">
      <c r="A4200" s="16"/>
      <c r="B4200" s="17"/>
      <c r="C4200" s="18" t="s">
        <v>2203</v>
      </c>
      <c r="D4200" s="19"/>
      <c r="E4200" s="94" t="s">
        <v>3138</v>
      </c>
      <c r="F4200" s="34" t="str">
        <f t="shared" si="143"/>
        <v/>
      </c>
      <c r="G4200" s="17"/>
      <c r="H4200" s="126" t="s">
        <v>3138</v>
      </c>
      <c r="I4200" s="32"/>
      <c r="J4200" s="124"/>
      <c r="K4200" s="120"/>
      <c r="M4200" s="117"/>
    </row>
    <row r="4201" spans="1:13" ht="14.25" customHeight="1" x14ac:dyDescent="0.3">
      <c r="A4201" s="21"/>
      <c r="B4201" s="22" t="s">
        <v>2402</v>
      </c>
      <c r="C4201" s="23"/>
      <c r="D4201" s="24" t="s">
        <v>3130</v>
      </c>
      <c r="E4201" s="95" t="s">
        <v>3629</v>
      </c>
      <c r="F4201" s="35" t="str">
        <f t="shared" si="143"/>
        <v>VENTA</v>
      </c>
      <c r="G4201" s="22" t="s">
        <v>1965</v>
      </c>
      <c r="H4201" s="126" t="s">
        <v>3138</v>
      </c>
      <c r="I4201" s="32"/>
      <c r="J4201" s="124"/>
      <c r="K4201" s="120"/>
      <c r="M4201" s="117"/>
    </row>
    <row r="4202" spans="1:13" ht="13.9" customHeight="1" x14ac:dyDescent="0.3">
      <c r="B4202" s="82" t="s">
        <v>7117</v>
      </c>
      <c r="C4202" s="85"/>
      <c r="D4202" s="81" t="s">
        <v>7118</v>
      </c>
      <c r="E4202" s="93">
        <v>552.56700000000001</v>
      </c>
      <c r="F4202" s="93">
        <f t="shared" ref="F4202:F4204" si="145">IF(G4202="ENV.","VENTA",IF(B4202="","",E4202+E4202*A$2/100))</f>
        <v>828.85050000000001</v>
      </c>
      <c r="G4202" s="82">
        <v>1</v>
      </c>
      <c r="H4202" s="126" t="s">
        <v>3138</v>
      </c>
      <c r="I4202" s="32"/>
      <c r="J4202" s="124"/>
      <c r="K4202" s="120"/>
      <c r="M4202" s="117"/>
    </row>
    <row r="4203" spans="1:13" ht="13.9" customHeight="1" x14ac:dyDescent="0.3">
      <c r="B4203" s="82" t="s">
        <v>7119</v>
      </c>
      <c r="C4203" s="85"/>
      <c r="D4203" s="81" t="s">
        <v>7120</v>
      </c>
      <c r="E4203" s="93">
        <v>757.572</v>
      </c>
      <c r="F4203" s="93">
        <f t="shared" si="145"/>
        <v>1136.3579999999999</v>
      </c>
      <c r="G4203" s="82">
        <v>1</v>
      </c>
      <c r="H4203" s="126" t="s">
        <v>7535</v>
      </c>
      <c r="I4203" s="32"/>
      <c r="J4203" s="124"/>
      <c r="K4203" s="120"/>
      <c r="M4203" s="117"/>
    </row>
    <row r="4204" spans="1:13" ht="13.9" customHeight="1" x14ac:dyDescent="0.3">
      <c r="B4204" s="82" t="s">
        <v>7121</v>
      </c>
      <c r="C4204" s="85"/>
      <c r="D4204" s="81" t="s">
        <v>7122</v>
      </c>
      <c r="E4204" s="93">
        <v>1008.35</v>
      </c>
      <c r="F4204" s="93">
        <f t="shared" si="145"/>
        <v>1512.5250000000001</v>
      </c>
      <c r="G4204" s="82">
        <v>1</v>
      </c>
      <c r="H4204" s="126" t="s">
        <v>7535</v>
      </c>
      <c r="I4204" s="32"/>
      <c r="J4204" s="124"/>
      <c r="K4204" s="120"/>
      <c r="M4204" s="117"/>
    </row>
    <row r="4205" spans="1:13" ht="14.25" customHeight="1" x14ac:dyDescent="0.3">
      <c r="B4205" s="11" t="s">
        <v>1386</v>
      </c>
      <c r="C4205" s="14"/>
      <c r="D4205" s="10" t="s">
        <v>3443</v>
      </c>
      <c r="E4205" s="93">
        <v>3.6512000000000002</v>
      </c>
      <c r="F4205" s="33">
        <f t="shared" si="143"/>
        <v>5.4768000000000008</v>
      </c>
      <c r="G4205" s="11">
        <v>1</v>
      </c>
      <c r="H4205" s="126" t="s">
        <v>3138</v>
      </c>
      <c r="I4205" s="32"/>
      <c r="J4205" s="124"/>
      <c r="K4205" s="120"/>
      <c r="M4205" s="117"/>
    </row>
    <row r="4206" spans="1:13" ht="14.25" customHeight="1" x14ac:dyDescent="0.3">
      <c r="B4206" s="11" t="s">
        <v>1387</v>
      </c>
      <c r="C4206" s="14"/>
      <c r="D4206" s="10" t="e">
        <v>#N/A</v>
      </c>
      <c r="E4206" s="93" t="e">
        <v>#N/A</v>
      </c>
      <c r="F4206" s="33" t="e">
        <f t="shared" si="143"/>
        <v>#N/A</v>
      </c>
      <c r="G4206" s="11">
        <v>1</v>
      </c>
      <c r="H4206" s="126" t="e">
        <v>#N/A</v>
      </c>
      <c r="I4206" s="32"/>
      <c r="J4206" s="124"/>
      <c r="K4206" s="120"/>
      <c r="M4206" s="117"/>
    </row>
    <row r="4207" spans="1:13" ht="13.9" customHeight="1" x14ac:dyDescent="0.3">
      <c r="B4207" s="11" t="s">
        <v>1388</v>
      </c>
      <c r="C4207" s="14"/>
      <c r="D4207" s="10" t="s">
        <v>4759</v>
      </c>
      <c r="E4207" s="93">
        <v>506.238</v>
      </c>
      <c r="F4207" s="33">
        <f t="shared" si="143"/>
        <v>759.35699999999997</v>
      </c>
      <c r="G4207" s="11">
        <v>1</v>
      </c>
      <c r="H4207" s="126" t="s">
        <v>7531</v>
      </c>
      <c r="I4207" s="32"/>
      <c r="J4207" s="124"/>
      <c r="K4207" s="120"/>
      <c r="M4207" s="117"/>
    </row>
    <row r="4208" spans="1:13" ht="14.25" customHeight="1" x14ac:dyDescent="0.3">
      <c r="B4208" s="11" t="s">
        <v>2914</v>
      </c>
      <c r="C4208" s="14"/>
      <c r="D4208" s="10" t="s">
        <v>4760</v>
      </c>
      <c r="E4208" s="93">
        <v>566.41899999999998</v>
      </c>
      <c r="F4208" s="33">
        <f t="shared" si="143"/>
        <v>849.62850000000003</v>
      </c>
      <c r="G4208" s="11">
        <v>1</v>
      </c>
      <c r="H4208" s="126" t="s">
        <v>7531</v>
      </c>
      <c r="I4208" s="32"/>
      <c r="J4208" s="124"/>
      <c r="K4208" s="120"/>
      <c r="M4208" s="117"/>
    </row>
    <row r="4209" spans="1:13" ht="14.25" customHeight="1" x14ac:dyDescent="0.3">
      <c r="B4209" s="11" t="s">
        <v>1389</v>
      </c>
      <c r="C4209" s="14"/>
      <c r="D4209" s="10" t="s">
        <v>4761</v>
      </c>
      <c r="E4209" s="93">
        <v>920.43200000000002</v>
      </c>
      <c r="F4209" s="33">
        <f t="shared" si="143"/>
        <v>1380.6480000000001</v>
      </c>
      <c r="G4209" s="11">
        <v>1</v>
      </c>
      <c r="H4209" s="126" t="s">
        <v>7531</v>
      </c>
      <c r="I4209" s="32"/>
      <c r="J4209" s="124"/>
      <c r="K4209" s="120"/>
      <c r="M4209" s="117"/>
    </row>
    <row r="4210" spans="1:13" ht="14.25" customHeight="1" x14ac:dyDescent="0.3">
      <c r="B4210" s="11" t="s">
        <v>2915</v>
      </c>
      <c r="C4210" s="14"/>
      <c r="D4210" s="10" t="s">
        <v>4762</v>
      </c>
      <c r="E4210" s="93">
        <v>1180.04</v>
      </c>
      <c r="F4210" s="33">
        <f t="shared" si="143"/>
        <v>1770.06</v>
      </c>
      <c r="G4210" s="11">
        <v>1</v>
      </c>
      <c r="H4210" s="126" t="s">
        <v>7531</v>
      </c>
      <c r="I4210" s="32"/>
      <c r="J4210" s="124"/>
      <c r="K4210" s="120"/>
      <c r="M4210" s="117"/>
    </row>
    <row r="4211" spans="1:13" ht="14.25" customHeight="1" x14ac:dyDescent="0.3">
      <c r="B4211" s="11" t="s">
        <v>2917</v>
      </c>
      <c r="C4211" s="14"/>
      <c r="D4211" s="10" t="s">
        <v>4764</v>
      </c>
      <c r="E4211" s="93">
        <v>2466.2840000000001</v>
      </c>
      <c r="F4211" s="33">
        <f t="shared" si="143"/>
        <v>3699.4260000000004</v>
      </c>
      <c r="G4211" s="11">
        <v>1</v>
      </c>
      <c r="H4211" s="126" t="s">
        <v>7531</v>
      </c>
      <c r="I4211" s="32"/>
      <c r="J4211" s="124"/>
      <c r="K4211" s="120"/>
      <c r="M4211" s="117"/>
    </row>
    <row r="4212" spans="1:13" ht="14.25" customHeight="1" x14ac:dyDescent="0.3">
      <c r="B4212" s="11" t="s">
        <v>2916</v>
      </c>
      <c r="C4212" s="14"/>
      <c r="D4212" s="10" t="s">
        <v>4763</v>
      </c>
      <c r="E4212" s="93">
        <v>2242.0770000000002</v>
      </c>
      <c r="F4212" s="33">
        <f t="shared" si="143"/>
        <v>3363.1155000000003</v>
      </c>
      <c r="G4212" s="11">
        <v>1</v>
      </c>
      <c r="H4212" s="126" t="s">
        <v>7531</v>
      </c>
      <c r="I4212" s="32"/>
      <c r="J4212" s="124"/>
      <c r="K4212" s="120"/>
      <c r="M4212" s="117"/>
    </row>
    <row r="4213" spans="1:13" ht="14.25" customHeight="1" x14ac:dyDescent="0.3">
      <c r="B4213" s="11" t="s">
        <v>3330</v>
      </c>
      <c r="C4213" s="14"/>
      <c r="D4213" s="10" t="s">
        <v>8060</v>
      </c>
      <c r="E4213" s="93">
        <v>616.85800000000006</v>
      </c>
      <c r="F4213" s="33">
        <f t="shared" si="143"/>
        <v>925.28700000000003</v>
      </c>
      <c r="G4213" s="11">
        <v>1</v>
      </c>
      <c r="H4213" s="126" t="s">
        <v>7534</v>
      </c>
      <c r="I4213" s="32"/>
      <c r="J4213" s="124"/>
      <c r="K4213" s="120"/>
      <c r="M4213" s="117"/>
    </row>
    <row r="4214" spans="1:13" ht="14.25" customHeight="1" x14ac:dyDescent="0.3">
      <c r="B4214" s="11" t="s">
        <v>1390</v>
      </c>
      <c r="C4214" s="14"/>
      <c r="D4214" s="10" t="s">
        <v>6023</v>
      </c>
      <c r="E4214" s="93">
        <v>717.63600000000008</v>
      </c>
      <c r="F4214" s="33">
        <f t="shared" si="143"/>
        <v>1076.4540000000002</v>
      </c>
      <c r="G4214" s="11">
        <v>12</v>
      </c>
      <c r="H4214" s="126" t="s">
        <v>7530</v>
      </c>
      <c r="I4214" s="32"/>
      <c r="J4214" s="124"/>
      <c r="K4214" s="120"/>
      <c r="M4214" s="117"/>
    </row>
    <row r="4215" spans="1:13" ht="14.25" customHeight="1" x14ac:dyDescent="0.3">
      <c r="B4215" s="11" t="s">
        <v>1391</v>
      </c>
      <c r="C4215" s="14"/>
      <c r="D4215" s="10" t="s">
        <v>6025</v>
      </c>
      <c r="E4215" s="93">
        <v>782.29300000000001</v>
      </c>
      <c r="F4215" s="33">
        <f t="shared" si="143"/>
        <v>1173.4395</v>
      </c>
      <c r="G4215" s="11">
        <v>12</v>
      </c>
      <c r="H4215" s="126" t="s">
        <v>7530</v>
      </c>
      <c r="I4215" s="32"/>
      <c r="J4215" s="124"/>
      <c r="K4215" s="120"/>
      <c r="M4215" s="117"/>
    </row>
    <row r="4216" spans="1:13" ht="14.25" customHeight="1" x14ac:dyDescent="0.3">
      <c r="B4216" s="11" t="s">
        <v>1392</v>
      </c>
      <c r="C4216" s="14"/>
      <c r="D4216" s="10" t="s">
        <v>6026</v>
      </c>
      <c r="E4216" s="93">
        <v>788.65100000000007</v>
      </c>
      <c r="F4216" s="33">
        <f t="shared" si="143"/>
        <v>1182.9765000000002</v>
      </c>
      <c r="G4216" s="11">
        <v>12</v>
      </c>
      <c r="H4216" s="126" t="s">
        <v>7530</v>
      </c>
      <c r="I4216" s="32"/>
      <c r="J4216" s="124"/>
      <c r="K4216" s="120"/>
      <c r="M4216" s="117"/>
    </row>
    <row r="4217" spans="1:13" ht="14.25" customHeight="1" x14ac:dyDescent="0.3">
      <c r="A4217" s="8"/>
      <c r="B4217" s="11" t="s">
        <v>1393</v>
      </c>
      <c r="C4217" s="14"/>
      <c r="D4217" s="10" t="s">
        <v>6027</v>
      </c>
      <c r="E4217" s="93">
        <v>795.76800000000003</v>
      </c>
      <c r="F4217" s="33">
        <f t="shared" si="143"/>
        <v>1193.652</v>
      </c>
      <c r="G4217" s="11">
        <v>12</v>
      </c>
      <c r="H4217" s="126" t="s">
        <v>7530</v>
      </c>
      <c r="I4217" s="32"/>
      <c r="J4217" s="124"/>
      <c r="K4217" s="120"/>
      <c r="M4217" s="117"/>
    </row>
    <row r="4218" spans="1:13" ht="14.25" customHeight="1" x14ac:dyDescent="0.3">
      <c r="B4218" s="11" t="s">
        <v>1394</v>
      </c>
      <c r="C4218" s="14"/>
      <c r="D4218" s="10" t="s">
        <v>6028</v>
      </c>
      <c r="E4218" s="93">
        <v>859.60300000000007</v>
      </c>
      <c r="F4218" s="33">
        <f t="shared" ref="F4218:F4283" si="146">IF(G4218="ENV.","VENTA",IF(B4218="","",E4218+E4218*A$2/100))</f>
        <v>1289.4045000000001</v>
      </c>
      <c r="G4218" s="11">
        <v>12</v>
      </c>
      <c r="H4218" s="126" t="s">
        <v>7530</v>
      </c>
      <c r="I4218" s="32"/>
      <c r="J4218" s="124"/>
      <c r="K4218" s="120"/>
      <c r="M4218" s="117"/>
    </row>
    <row r="4219" spans="1:13" ht="14.25" customHeight="1" x14ac:dyDescent="0.3">
      <c r="B4219" s="11" t="s">
        <v>1395</v>
      </c>
      <c r="C4219" s="14"/>
      <c r="D4219" s="10" t="s">
        <v>6029</v>
      </c>
      <c r="E4219" s="93">
        <v>859.60300000000007</v>
      </c>
      <c r="F4219" s="33">
        <f t="shared" si="146"/>
        <v>1289.4045000000001</v>
      </c>
      <c r="G4219" s="11">
        <v>12</v>
      </c>
      <c r="H4219" s="126" t="s">
        <v>7530</v>
      </c>
      <c r="I4219" s="32"/>
      <c r="J4219" s="124"/>
      <c r="K4219" s="120"/>
      <c r="M4219" s="117"/>
    </row>
    <row r="4220" spans="1:13" ht="14.25" customHeight="1" x14ac:dyDescent="0.3">
      <c r="B4220" s="11" t="s">
        <v>1396</v>
      </c>
      <c r="C4220" s="14"/>
      <c r="D4220" s="10" t="s">
        <v>6030</v>
      </c>
      <c r="E4220" s="93">
        <v>866.82500000000005</v>
      </c>
      <c r="F4220" s="33">
        <f t="shared" si="146"/>
        <v>1300.2375000000002</v>
      </c>
      <c r="G4220" s="11">
        <v>12</v>
      </c>
      <c r="H4220" s="126" t="s">
        <v>7530</v>
      </c>
      <c r="I4220" s="32"/>
      <c r="J4220" s="124"/>
      <c r="K4220" s="120"/>
      <c r="M4220" s="117"/>
    </row>
    <row r="4221" spans="1:13" ht="14.25" customHeight="1" x14ac:dyDescent="0.3">
      <c r="B4221" s="11" t="s">
        <v>1397</v>
      </c>
      <c r="C4221" s="14"/>
      <c r="D4221" s="10" t="s">
        <v>6031</v>
      </c>
      <c r="E4221" s="93">
        <v>937.87100000000009</v>
      </c>
      <c r="F4221" s="33">
        <f t="shared" si="146"/>
        <v>1406.8065000000001</v>
      </c>
      <c r="G4221" s="11">
        <v>12</v>
      </c>
      <c r="H4221" s="126" t="s">
        <v>7530</v>
      </c>
      <c r="I4221" s="32"/>
      <c r="J4221" s="124"/>
      <c r="K4221" s="120"/>
      <c r="M4221" s="117"/>
    </row>
    <row r="4222" spans="1:13" ht="14.25" customHeight="1" x14ac:dyDescent="0.3">
      <c r="B4222" s="11" t="s">
        <v>1398</v>
      </c>
      <c r="C4222" s="14"/>
      <c r="D4222" s="10" t="s">
        <v>6032</v>
      </c>
      <c r="E4222" s="93">
        <v>966.2940000000001</v>
      </c>
      <c r="F4222" s="33">
        <f t="shared" si="146"/>
        <v>1449.4410000000003</v>
      </c>
      <c r="G4222" s="11">
        <v>12</v>
      </c>
      <c r="H4222" s="126" t="s">
        <v>7530</v>
      </c>
      <c r="I4222" s="32"/>
      <c r="J4222" s="124"/>
      <c r="K4222" s="120"/>
      <c r="M4222" s="117"/>
    </row>
    <row r="4223" spans="1:13" ht="14.25" customHeight="1" x14ac:dyDescent="0.3">
      <c r="B4223" s="11" t="s">
        <v>1399</v>
      </c>
      <c r="C4223" s="14"/>
      <c r="D4223" s="10" t="s">
        <v>6033</v>
      </c>
      <c r="E4223" s="93">
        <v>1008.95</v>
      </c>
      <c r="F4223" s="33">
        <f t="shared" si="146"/>
        <v>1513.4250000000002</v>
      </c>
      <c r="G4223" s="11">
        <v>12</v>
      </c>
      <c r="H4223" s="126" t="s">
        <v>7530</v>
      </c>
      <c r="I4223" s="32"/>
      <c r="J4223" s="124"/>
      <c r="K4223" s="120"/>
      <c r="M4223" s="117"/>
    </row>
    <row r="4224" spans="1:13" ht="14.25" customHeight="1" x14ac:dyDescent="0.3">
      <c r="B4224" s="11" t="s">
        <v>1400</v>
      </c>
      <c r="C4224" s="14"/>
      <c r="D4224" s="10" t="s">
        <v>6034</v>
      </c>
      <c r="E4224" s="93">
        <v>1030.3720000000001</v>
      </c>
      <c r="F4224" s="33">
        <f t="shared" si="146"/>
        <v>1545.558</v>
      </c>
      <c r="G4224" s="11">
        <v>12</v>
      </c>
      <c r="H4224" s="126" t="s">
        <v>7530</v>
      </c>
      <c r="I4224" s="32"/>
      <c r="J4224" s="124"/>
      <c r="K4224" s="120"/>
      <c r="M4224" s="117"/>
    </row>
    <row r="4225" spans="1:13" ht="14.25" customHeight="1" x14ac:dyDescent="0.3">
      <c r="B4225" s="11" t="s">
        <v>1401</v>
      </c>
      <c r="C4225" s="14"/>
      <c r="D4225" s="10" t="s">
        <v>6035</v>
      </c>
      <c r="E4225" s="93">
        <v>1101.2930000000001</v>
      </c>
      <c r="F4225" s="33">
        <f t="shared" si="146"/>
        <v>1651.9395000000002</v>
      </c>
      <c r="G4225" s="11">
        <v>12</v>
      </c>
      <c r="H4225" s="126" t="s">
        <v>7530</v>
      </c>
      <c r="I4225" s="32"/>
      <c r="J4225" s="124"/>
      <c r="K4225" s="120"/>
      <c r="M4225" s="117"/>
    </row>
    <row r="4226" spans="1:13" ht="14.25" customHeight="1" x14ac:dyDescent="0.3">
      <c r="B4226" s="11" t="s">
        <v>1402</v>
      </c>
      <c r="C4226" s="14"/>
      <c r="D4226" s="10" t="s">
        <v>6036</v>
      </c>
      <c r="E4226" s="93">
        <v>1101.2930000000001</v>
      </c>
      <c r="F4226" s="33">
        <f t="shared" si="146"/>
        <v>1651.9395000000002</v>
      </c>
      <c r="G4226" s="11">
        <v>12</v>
      </c>
      <c r="H4226" s="126" t="s">
        <v>7530</v>
      </c>
      <c r="I4226" s="32"/>
      <c r="J4226" s="124"/>
      <c r="K4226" s="120"/>
      <c r="M4226" s="117"/>
    </row>
    <row r="4227" spans="1:13" ht="14.25" customHeight="1" x14ac:dyDescent="0.3">
      <c r="B4227" s="11" t="s">
        <v>1403</v>
      </c>
      <c r="C4227" s="14"/>
      <c r="D4227" s="10" t="s">
        <v>6037</v>
      </c>
      <c r="E4227" s="93">
        <v>1143.9160000000002</v>
      </c>
      <c r="F4227" s="33">
        <f t="shared" si="146"/>
        <v>1715.8740000000003</v>
      </c>
      <c r="G4227" s="11">
        <v>12</v>
      </c>
      <c r="H4227" s="126" t="s">
        <v>7530</v>
      </c>
      <c r="I4227" s="32"/>
      <c r="J4227" s="124"/>
      <c r="K4227" s="120"/>
      <c r="M4227" s="117"/>
    </row>
    <row r="4228" spans="1:13" ht="14.25" customHeight="1" x14ac:dyDescent="0.3">
      <c r="B4228" s="11" t="s">
        <v>1404</v>
      </c>
      <c r="C4228" s="14"/>
      <c r="D4228" s="10" t="s">
        <v>6038</v>
      </c>
      <c r="E4228" s="93">
        <v>1193.5410000000002</v>
      </c>
      <c r="F4228" s="33">
        <f t="shared" si="146"/>
        <v>1790.3115000000003</v>
      </c>
      <c r="G4228" s="11">
        <v>12</v>
      </c>
      <c r="H4228" s="126" t="s">
        <v>7530</v>
      </c>
      <c r="I4228" s="32"/>
      <c r="J4228" s="124"/>
      <c r="K4228" s="120"/>
      <c r="M4228" s="117"/>
    </row>
    <row r="4229" spans="1:13" ht="14.25" customHeight="1" x14ac:dyDescent="0.3">
      <c r="B4229" s="11" t="s">
        <v>1405</v>
      </c>
      <c r="C4229" s="14"/>
      <c r="D4229" s="10" t="s">
        <v>6039</v>
      </c>
      <c r="E4229" s="93">
        <v>1200.7620000000002</v>
      </c>
      <c r="F4229" s="33">
        <f t="shared" si="146"/>
        <v>1801.1430000000003</v>
      </c>
      <c r="G4229" s="11">
        <v>12</v>
      </c>
      <c r="H4229" s="126" t="s">
        <v>7530</v>
      </c>
      <c r="I4229" s="32"/>
      <c r="J4229" s="124"/>
      <c r="K4229" s="120"/>
      <c r="M4229" s="117"/>
    </row>
    <row r="4230" spans="1:13" ht="14.25" customHeight="1" x14ac:dyDescent="0.3">
      <c r="B4230" s="11" t="s">
        <v>1406</v>
      </c>
      <c r="C4230" s="14"/>
      <c r="D4230" s="10" t="s">
        <v>6040</v>
      </c>
      <c r="E4230" s="93">
        <v>1257.6190000000001</v>
      </c>
      <c r="F4230" s="33">
        <f t="shared" si="146"/>
        <v>1886.4285000000002</v>
      </c>
      <c r="G4230" s="11">
        <v>12</v>
      </c>
      <c r="H4230" s="126" t="s">
        <v>7530</v>
      </c>
      <c r="I4230" s="32"/>
      <c r="J4230" s="124"/>
      <c r="K4230" s="120"/>
      <c r="M4230" s="117"/>
    </row>
    <row r="4231" spans="1:13" ht="14.25" customHeight="1" x14ac:dyDescent="0.3">
      <c r="A4231" s="8"/>
      <c r="B4231" s="11" t="s">
        <v>1407</v>
      </c>
      <c r="C4231" s="14"/>
      <c r="D4231" s="10" t="s">
        <v>6041</v>
      </c>
      <c r="E4231" s="93">
        <v>1264.577</v>
      </c>
      <c r="F4231" s="33">
        <f t="shared" si="146"/>
        <v>1896.8654999999999</v>
      </c>
      <c r="G4231" s="11">
        <v>12</v>
      </c>
      <c r="H4231" s="126" t="s">
        <v>7530</v>
      </c>
      <c r="I4231" s="32"/>
      <c r="J4231" s="124"/>
      <c r="K4231" s="120"/>
      <c r="M4231" s="117"/>
    </row>
    <row r="4232" spans="1:13" ht="14.25" customHeight="1" x14ac:dyDescent="0.3">
      <c r="B4232" s="11" t="s">
        <v>1408</v>
      </c>
      <c r="C4232" s="14"/>
      <c r="D4232" s="10" t="s">
        <v>6042</v>
      </c>
      <c r="E4232" s="93">
        <v>1335.761</v>
      </c>
      <c r="F4232" s="33">
        <f t="shared" si="146"/>
        <v>2003.6415</v>
      </c>
      <c r="G4232" s="11">
        <v>12</v>
      </c>
      <c r="H4232" s="126" t="s">
        <v>7530</v>
      </c>
      <c r="I4232" s="32"/>
      <c r="J4232" s="124"/>
      <c r="K4232" s="120"/>
      <c r="M4232" s="117"/>
    </row>
    <row r="4233" spans="1:13" ht="14.25" customHeight="1" x14ac:dyDescent="0.3">
      <c r="B4233" s="11" t="s">
        <v>1409</v>
      </c>
      <c r="C4233" s="14"/>
      <c r="D4233" s="10" t="s">
        <v>6043</v>
      </c>
      <c r="E4233" s="93">
        <v>1364.173</v>
      </c>
      <c r="F4233" s="33">
        <f t="shared" si="146"/>
        <v>2046.2594999999999</v>
      </c>
      <c r="G4233" s="11">
        <v>12</v>
      </c>
      <c r="H4233" s="126" t="s">
        <v>7530</v>
      </c>
      <c r="I4233" s="32"/>
      <c r="J4233" s="124"/>
      <c r="K4233" s="120"/>
      <c r="M4233" s="117"/>
    </row>
    <row r="4234" spans="1:13" ht="14.25" customHeight="1" x14ac:dyDescent="0.3">
      <c r="B4234" s="11" t="s">
        <v>1410</v>
      </c>
      <c r="C4234" s="14"/>
      <c r="D4234" s="10" t="s">
        <v>6044</v>
      </c>
      <c r="E4234" s="93">
        <v>1364.173</v>
      </c>
      <c r="F4234" s="33">
        <f t="shared" si="146"/>
        <v>2046.2594999999999</v>
      </c>
      <c r="G4234" s="11">
        <v>12</v>
      </c>
      <c r="H4234" s="126" t="s">
        <v>7530</v>
      </c>
      <c r="I4234" s="32"/>
      <c r="J4234" s="124"/>
      <c r="K4234" s="120"/>
      <c r="M4234" s="117"/>
    </row>
    <row r="4235" spans="1:13" ht="14.25" customHeight="1" x14ac:dyDescent="0.3">
      <c r="A4235" s="8"/>
      <c r="B4235" s="11" t="s">
        <v>1411</v>
      </c>
      <c r="C4235" s="14"/>
      <c r="D4235" s="10" t="s">
        <v>6045</v>
      </c>
      <c r="E4235" s="93">
        <v>1442.1670000000001</v>
      </c>
      <c r="F4235" s="33">
        <f t="shared" si="146"/>
        <v>2163.2505000000001</v>
      </c>
      <c r="G4235" s="11">
        <v>12</v>
      </c>
      <c r="H4235" s="126" t="s">
        <v>7530</v>
      </c>
      <c r="I4235" s="32"/>
      <c r="J4235" s="124"/>
      <c r="K4235" s="120"/>
      <c r="M4235" s="117"/>
    </row>
    <row r="4236" spans="1:13" ht="14.25" customHeight="1" x14ac:dyDescent="0.3">
      <c r="B4236" s="11" t="s">
        <v>1412</v>
      </c>
      <c r="C4236" s="14"/>
      <c r="D4236" s="10" t="s">
        <v>6046</v>
      </c>
      <c r="E4236" s="93">
        <v>1449.452</v>
      </c>
      <c r="F4236" s="33">
        <f t="shared" si="146"/>
        <v>2174.1779999999999</v>
      </c>
      <c r="G4236" s="11">
        <v>12</v>
      </c>
      <c r="H4236" s="126" t="s">
        <v>7530</v>
      </c>
      <c r="I4236" s="32"/>
      <c r="J4236" s="124"/>
      <c r="K4236" s="120"/>
      <c r="M4236" s="117"/>
    </row>
    <row r="4237" spans="1:13" ht="14.25" customHeight="1" x14ac:dyDescent="0.3">
      <c r="A4237" s="3"/>
      <c r="B4237" s="11" t="s">
        <v>1413</v>
      </c>
      <c r="C4237" s="14"/>
      <c r="D4237" s="10" t="s">
        <v>6047</v>
      </c>
      <c r="E4237" s="93">
        <v>1563.133</v>
      </c>
      <c r="F4237" s="33">
        <f t="shared" si="146"/>
        <v>2344.6995000000002</v>
      </c>
      <c r="G4237" s="11">
        <v>12</v>
      </c>
      <c r="H4237" s="126" t="s">
        <v>7530</v>
      </c>
      <c r="I4237" s="32"/>
      <c r="J4237" s="124"/>
      <c r="K4237" s="120"/>
      <c r="M4237" s="117"/>
    </row>
    <row r="4238" spans="1:13" ht="14.25" customHeight="1" x14ac:dyDescent="0.3">
      <c r="A4238" s="3"/>
      <c r="B4238" s="11" t="s">
        <v>1414</v>
      </c>
      <c r="C4238" s="14"/>
      <c r="D4238" s="10" t="s">
        <v>6048</v>
      </c>
      <c r="E4238" s="93">
        <v>1627.095</v>
      </c>
      <c r="F4238" s="33">
        <f t="shared" si="146"/>
        <v>2440.6424999999999</v>
      </c>
      <c r="G4238" s="11">
        <v>12</v>
      </c>
      <c r="H4238" s="126" t="s">
        <v>7530</v>
      </c>
      <c r="I4238" s="32"/>
      <c r="J4238" s="124"/>
      <c r="K4238" s="120"/>
      <c r="M4238" s="117"/>
    </row>
    <row r="4239" spans="1:13" ht="14.25" customHeight="1" x14ac:dyDescent="0.3">
      <c r="A4239" s="3"/>
      <c r="B4239" s="11" t="s">
        <v>1415</v>
      </c>
      <c r="C4239" s="14"/>
      <c r="D4239" s="10" t="s">
        <v>6049</v>
      </c>
      <c r="E4239" s="93">
        <v>1641.2750000000001</v>
      </c>
      <c r="F4239" s="33">
        <f t="shared" si="146"/>
        <v>2461.9125000000004</v>
      </c>
      <c r="G4239" s="11">
        <v>12</v>
      </c>
      <c r="H4239" s="126" t="s">
        <v>7530</v>
      </c>
      <c r="I4239" s="32"/>
      <c r="J4239" s="124"/>
      <c r="K4239" s="120"/>
      <c r="M4239" s="117"/>
    </row>
    <row r="4240" spans="1:13" ht="14.25" customHeight="1" x14ac:dyDescent="0.3">
      <c r="A4240" s="3"/>
      <c r="B4240" s="11" t="s">
        <v>1416</v>
      </c>
      <c r="C4240" s="14"/>
      <c r="D4240" s="10" t="s">
        <v>6050</v>
      </c>
      <c r="E4240" s="93">
        <v>1726.5330000000001</v>
      </c>
      <c r="F4240" s="33">
        <f t="shared" si="146"/>
        <v>2589.7995000000001</v>
      </c>
      <c r="G4240" s="11">
        <v>12</v>
      </c>
      <c r="H4240" s="126" t="s">
        <v>7530</v>
      </c>
      <c r="I4240" s="32"/>
      <c r="J4240" s="124"/>
      <c r="K4240" s="120"/>
      <c r="M4240" s="117"/>
    </row>
    <row r="4241" spans="1:13" ht="14.25" customHeight="1" x14ac:dyDescent="0.3">
      <c r="A4241" s="3"/>
      <c r="B4241" s="11" t="s">
        <v>1417</v>
      </c>
      <c r="C4241" s="14"/>
      <c r="D4241" s="10" t="s">
        <v>6051</v>
      </c>
      <c r="E4241" s="93">
        <v>1726.5330000000001</v>
      </c>
      <c r="F4241" s="33">
        <f t="shared" si="146"/>
        <v>2589.7995000000001</v>
      </c>
      <c r="G4241" s="11">
        <v>12</v>
      </c>
      <c r="H4241" s="126" t="s">
        <v>7530</v>
      </c>
      <c r="I4241" s="32"/>
      <c r="J4241" s="124"/>
      <c r="K4241" s="120"/>
      <c r="M4241" s="117"/>
    </row>
    <row r="4242" spans="1:13" ht="14.25" customHeight="1" x14ac:dyDescent="0.3">
      <c r="A4242" s="3"/>
      <c r="B4242" s="11" t="s">
        <v>1418</v>
      </c>
      <c r="C4242" s="14"/>
      <c r="D4242" s="10" t="s">
        <v>6052</v>
      </c>
      <c r="E4242" s="93">
        <v>1811.6760000000002</v>
      </c>
      <c r="F4242" s="33">
        <f t="shared" si="146"/>
        <v>2717.5140000000001</v>
      </c>
      <c r="G4242" s="11">
        <v>12</v>
      </c>
      <c r="H4242" s="126" t="s">
        <v>7530</v>
      </c>
      <c r="I4242" s="32"/>
      <c r="J4242" s="124"/>
      <c r="K4242" s="120"/>
      <c r="M4242" s="117"/>
    </row>
    <row r="4243" spans="1:13" ht="14.25" customHeight="1" x14ac:dyDescent="0.3">
      <c r="A4243" s="3"/>
      <c r="B4243" s="11" t="s">
        <v>1419</v>
      </c>
      <c r="C4243" s="14"/>
      <c r="D4243" s="10" t="s">
        <v>6053</v>
      </c>
      <c r="E4243" s="93">
        <v>1889.9970000000001</v>
      </c>
      <c r="F4243" s="33">
        <f t="shared" si="146"/>
        <v>2834.9955</v>
      </c>
      <c r="G4243" s="11">
        <v>12</v>
      </c>
      <c r="H4243" s="126" t="s">
        <v>7530</v>
      </c>
      <c r="I4243" s="32"/>
      <c r="J4243" s="124"/>
      <c r="K4243" s="120"/>
      <c r="M4243" s="117"/>
    </row>
    <row r="4244" spans="1:13" ht="14.25" customHeight="1" x14ac:dyDescent="0.3">
      <c r="A4244" s="3"/>
      <c r="B4244" s="11" t="s">
        <v>1420</v>
      </c>
      <c r="C4244" s="14"/>
      <c r="D4244" s="10" t="s">
        <v>6054</v>
      </c>
      <c r="E4244" s="93">
        <v>1918.3980000000001</v>
      </c>
      <c r="F4244" s="33">
        <f t="shared" si="146"/>
        <v>2877.5970000000002</v>
      </c>
      <c r="G4244" s="11">
        <v>12</v>
      </c>
      <c r="H4244" s="126" t="s">
        <v>7530</v>
      </c>
      <c r="I4244" s="32"/>
      <c r="J4244" s="124"/>
      <c r="K4244" s="120"/>
      <c r="M4244" s="117"/>
    </row>
    <row r="4245" spans="1:13" ht="14.25" customHeight="1" x14ac:dyDescent="0.3">
      <c r="A4245" s="3"/>
      <c r="B4245" s="11" t="s">
        <v>1421</v>
      </c>
      <c r="C4245" s="14"/>
      <c r="D4245" s="10" t="s">
        <v>6055</v>
      </c>
      <c r="E4245" s="93">
        <v>1996.7190000000001</v>
      </c>
      <c r="F4245" s="33">
        <f t="shared" si="146"/>
        <v>2995.0785000000001</v>
      </c>
      <c r="G4245" s="11">
        <v>12</v>
      </c>
      <c r="H4245" s="126" t="s">
        <v>7530</v>
      </c>
      <c r="I4245" s="32"/>
      <c r="J4245" s="124"/>
      <c r="K4245" s="120"/>
      <c r="M4245" s="117"/>
    </row>
    <row r="4246" spans="1:13" ht="14.25" customHeight="1" x14ac:dyDescent="0.3">
      <c r="A4246" s="3"/>
      <c r="B4246" s="11" t="s">
        <v>1422</v>
      </c>
      <c r="C4246" s="14"/>
      <c r="D4246" s="10" t="s">
        <v>6056</v>
      </c>
      <c r="E4246" s="93">
        <v>2017.8570000000002</v>
      </c>
      <c r="F4246" s="33">
        <f t="shared" si="146"/>
        <v>3026.7855000000004</v>
      </c>
      <c r="G4246" s="11">
        <v>12</v>
      </c>
      <c r="H4246" s="126" t="s">
        <v>7530</v>
      </c>
      <c r="I4246" s="32"/>
      <c r="J4246" s="124"/>
      <c r="K4246" s="120"/>
      <c r="M4246" s="117"/>
    </row>
    <row r="4247" spans="1:13" ht="14.25" customHeight="1" x14ac:dyDescent="0.3">
      <c r="A4247" s="3"/>
      <c r="B4247" s="11" t="s">
        <v>1423</v>
      </c>
      <c r="C4247" s="14"/>
      <c r="D4247" s="10" t="s">
        <v>6057</v>
      </c>
      <c r="E4247" s="93">
        <v>2110.232</v>
      </c>
      <c r="F4247" s="33">
        <f t="shared" si="146"/>
        <v>3165.348</v>
      </c>
      <c r="G4247" s="11">
        <v>6</v>
      </c>
      <c r="H4247" s="126" t="s">
        <v>7530</v>
      </c>
      <c r="I4247" s="32"/>
      <c r="J4247" s="124"/>
      <c r="K4247" s="120"/>
      <c r="M4247" s="117"/>
    </row>
    <row r="4248" spans="1:13" ht="14.25" customHeight="1" x14ac:dyDescent="0.3">
      <c r="A4248" s="3"/>
      <c r="B4248" s="11" t="s">
        <v>1424</v>
      </c>
      <c r="C4248" s="14"/>
      <c r="D4248" s="10" t="s">
        <v>6058</v>
      </c>
      <c r="E4248" s="93">
        <v>2195.4580000000001</v>
      </c>
      <c r="F4248" s="33">
        <f t="shared" si="146"/>
        <v>3293.1869999999999</v>
      </c>
      <c r="G4248" s="11">
        <v>6</v>
      </c>
      <c r="H4248" s="126" t="s">
        <v>7530</v>
      </c>
      <c r="I4248" s="32"/>
      <c r="J4248" s="124"/>
      <c r="K4248" s="120"/>
      <c r="M4248" s="117"/>
    </row>
    <row r="4249" spans="1:13" ht="14.25" customHeight="1" x14ac:dyDescent="0.3">
      <c r="A4249" s="3"/>
      <c r="B4249" s="11" t="s">
        <v>1425</v>
      </c>
      <c r="C4249" s="14"/>
      <c r="D4249" s="10" t="s">
        <v>6059</v>
      </c>
      <c r="E4249" s="93">
        <v>2508.1</v>
      </c>
      <c r="F4249" s="33">
        <f t="shared" si="146"/>
        <v>3762.1499999999996</v>
      </c>
      <c r="G4249" s="11">
        <v>6</v>
      </c>
      <c r="H4249" s="126" t="s">
        <v>7530</v>
      </c>
      <c r="I4249" s="32"/>
      <c r="J4249" s="124"/>
      <c r="K4249" s="120"/>
      <c r="M4249" s="117"/>
    </row>
    <row r="4250" spans="1:13" ht="14.25" customHeight="1" x14ac:dyDescent="0.3">
      <c r="A4250" s="3"/>
      <c r="B4250" s="11" t="s">
        <v>1426</v>
      </c>
      <c r="C4250" s="14"/>
      <c r="D4250" s="10" t="s">
        <v>6060</v>
      </c>
      <c r="E4250" s="93">
        <v>2593.3789999999999</v>
      </c>
      <c r="F4250" s="33">
        <f t="shared" si="146"/>
        <v>3890.0684999999999</v>
      </c>
      <c r="G4250" s="11">
        <v>6</v>
      </c>
      <c r="H4250" s="126" t="s">
        <v>7530</v>
      </c>
      <c r="I4250" s="32"/>
      <c r="J4250" s="124"/>
      <c r="K4250" s="120"/>
      <c r="M4250" s="117"/>
    </row>
    <row r="4251" spans="1:13" ht="14.25" customHeight="1" x14ac:dyDescent="0.3">
      <c r="A4251" s="3"/>
      <c r="B4251" s="11" t="s">
        <v>1427</v>
      </c>
      <c r="C4251" s="14"/>
      <c r="D4251" s="10" t="s">
        <v>6061</v>
      </c>
      <c r="E4251" s="93">
        <v>2692.8380000000002</v>
      </c>
      <c r="F4251" s="33">
        <f t="shared" si="146"/>
        <v>4039.2570000000005</v>
      </c>
      <c r="G4251" s="11">
        <v>6</v>
      </c>
      <c r="H4251" s="126" t="s">
        <v>7530</v>
      </c>
      <c r="I4251" s="32"/>
      <c r="J4251" s="124"/>
      <c r="K4251" s="120"/>
      <c r="M4251" s="117"/>
    </row>
    <row r="4252" spans="1:13" ht="14.25" customHeight="1" x14ac:dyDescent="0.3">
      <c r="A4252" s="3"/>
      <c r="B4252" s="11" t="s">
        <v>1428</v>
      </c>
      <c r="C4252" s="14"/>
      <c r="D4252" s="10" t="s">
        <v>6062</v>
      </c>
      <c r="E4252" s="93">
        <v>2785.192</v>
      </c>
      <c r="F4252" s="33">
        <f t="shared" si="146"/>
        <v>4177.7880000000005</v>
      </c>
      <c r="G4252" s="11">
        <v>6</v>
      </c>
      <c r="H4252" s="126" t="s">
        <v>7530</v>
      </c>
      <c r="I4252" s="32"/>
      <c r="J4252" s="124"/>
      <c r="K4252" s="120"/>
      <c r="M4252" s="117"/>
    </row>
    <row r="4253" spans="1:13" ht="14.25" customHeight="1" x14ac:dyDescent="0.3">
      <c r="B4253" s="11" t="s">
        <v>1429</v>
      </c>
      <c r="C4253" s="14"/>
      <c r="D4253" s="10" t="s">
        <v>6063</v>
      </c>
      <c r="E4253" s="93">
        <v>2998.3630000000003</v>
      </c>
      <c r="F4253" s="33">
        <f t="shared" si="146"/>
        <v>4497.5445</v>
      </c>
      <c r="G4253" s="11">
        <v>6</v>
      </c>
      <c r="H4253" s="126" t="s">
        <v>7530</v>
      </c>
      <c r="I4253" s="32"/>
      <c r="J4253" s="124"/>
      <c r="K4253" s="120"/>
      <c r="M4253" s="117"/>
    </row>
    <row r="4254" spans="1:13" ht="14.25" customHeight="1" x14ac:dyDescent="0.3">
      <c r="B4254" s="11" t="s">
        <v>1430</v>
      </c>
      <c r="C4254" s="14"/>
      <c r="D4254" s="10" t="s">
        <v>6064</v>
      </c>
      <c r="E4254" s="93">
        <v>3033.8710000000001</v>
      </c>
      <c r="F4254" s="33">
        <f t="shared" si="146"/>
        <v>4550.8065000000006</v>
      </c>
      <c r="G4254" s="11">
        <v>6</v>
      </c>
      <c r="H4254" s="126" t="s">
        <v>7530</v>
      </c>
      <c r="I4254" s="32"/>
      <c r="J4254" s="124"/>
      <c r="K4254" s="120"/>
      <c r="M4254" s="117"/>
    </row>
    <row r="4255" spans="1:13" ht="14.25" customHeight="1" x14ac:dyDescent="0.3">
      <c r="B4255" s="11" t="s">
        <v>1431</v>
      </c>
      <c r="C4255" s="14"/>
      <c r="D4255" s="10" t="s">
        <v>6065</v>
      </c>
      <c r="E4255" s="93">
        <v>3154.6790000000001</v>
      </c>
      <c r="F4255" s="33">
        <f t="shared" si="146"/>
        <v>4732.0185000000001</v>
      </c>
      <c r="G4255" s="11">
        <v>6</v>
      </c>
      <c r="H4255" s="126" t="s">
        <v>7530</v>
      </c>
      <c r="I4255" s="32"/>
      <c r="J4255" s="124"/>
      <c r="K4255" s="120"/>
      <c r="M4255" s="117"/>
    </row>
    <row r="4256" spans="1:13" ht="14.25" customHeight="1" x14ac:dyDescent="0.3">
      <c r="B4256" s="11" t="s">
        <v>1432</v>
      </c>
      <c r="C4256" s="14"/>
      <c r="D4256" s="10" t="s">
        <v>6015</v>
      </c>
      <c r="E4256" s="93">
        <v>3268.36</v>
      </c>
      <c r="F4256" s="33">
        <f t="shared" si="146"/>
        <v>4902.54</v>
      </c>
      <c r="G4256" s="11">
        <v>6</v>
      </c>
      <c r="H4256" s="126" t="s">
        <v>7530</v>
      </c>
      <c r="I4256" s="32"/>
      <c r="J4256" s="124"/>
      <c r="K4256" s="120"/>
      <c r="M4256" s="117"/>
    </row>
    <row r="4257" spans="1:13" ht="14.25" customHeight="1" x14ac:dyDescent="0.3">
      <c r="B4257" s="11" t="s">
        <v>1433</v>
      </c>
      <c r="C4257" s="14"/>
      <c r="D4257" s="10" t="s">
        <v>6016</v>
      </c>
      <c r="E4257" s="93">
        <v>3460.2139999999999</v>
      </c>
      <c r="F4257" s="33">
        <f t="shared" si="146"/>
        <v>5190.3209999999999</v>
      </c>
      <c r="G4257" s="11">
        <v>6</v>
      </c>
      <c r="H4257" s="126" t="s">
        <v>7530</v>
      </c>
      <c r="I4257" s="32"/>
      <c r="J4257" s="124"/>
      <c r="K4257" s="120"/>
      <c r="M4257" s="117"/>
    </row>
    <row r="4258" spans="1:13" ht="14.25" customHeight="1" x14ac:dyDescent="0.3">
      <c r="B4258" s="11" t="s">
        <v>1434</v>
      </c>
      <c r="C4258" s="14"/>
      <c r="D4258" s="10" t="s">
        <v>6017</v>
      </c>
      <c r="E4258" s="93">
        <v>3566.7690000000002</v>
      </c>
      <c r="F4258" s="33">
        <f t="shared" si="146"/>
        <v>5350.1535000000003</v>
      </c>
      <c r="G4258" s="11">
        <v>6</v>
      </c>
      <c r="H4258" s="126" t="s">
        <v>7530</v>
      </c>
      <c r="I4258" s="32"/>
      <c r="J4258" s="124"/>
      <c r="K4258" s="120"/>
      <c r="M4258" s="117"/>
    </row>
    <row r="4259" spans="1:13" ht="14.25" customHeight="1" x14ac:dyDescent="0.3">
      <c r="B4259" s="11" t="s">
        <v>1435</v>
      </c>
      <c r="C4259" s="14"/>
      <c r="D4259" s="10" t="s">
        <v>6018</v>
      </c>
      <c r="E4259" s="93">
        <v>3680.3440000000001</v>
      </c>
      <c r="F4259" s="33">
        <f t="shared" si="146"/>
        <v>5520.5159999999996</v>
      </c>
      <c r="G4259" s="11">
        <v>6</v>
      </c>
      <c r="H4259" s="126" t="s">
        <v>7530</v>
      </c>
      <c r="I4259" s="32"/>
      <c r="J4259" s="124"/>
      <c r="K4259" s="120"/>
      <c r="M4259" s="117"/>
    </row>
    <row r="4260" spans="1:13" ht="14.25" customHeight="1" x14ac:dyDescent="0.3">
      <c r="B4260" s="11" t="s">
        <v>1436</v>
      </c>
      <c r="C4260" s="14"/>
      <c r="D4260" s="10" t="s">
        <v>6019</v>
      </c>
      <c r="E4260" s="93">
        <v>3808.3530000000001</v>
      </c>
      <c r="F4260" s="33">
        <f t="shared" si="146"/>
        <v>5712.5295000000006</v>
      </c>
      <c r="G4260" s="11">
        <v>6</v>
      </c>
      <c r="H4260" s="126" t="s">
        <v>7530</v>
      </c>
      <c r="I4260" s="32"/>
      <c r="J4260" s="124"/>
      <c r="K4260" s="120"/>
      <c r="M4260" s="117"/>
    </row>
    <row r="4261" spans="1:13" ht="14.25" customHeight="1" x14ac:dyDescent="0.3">
      <c r="B4261" s="11" t="s">
        <v>1437</v>
      </c>
      <c r="C4261" s="14"/>
      <c r="D4261" s="10" t="s">
        <v>6020</v>
      </c>
      <c r="E4261" s="93">
        <v>3936.2450000000003</v>
      </c>
      <c r="F4261" s="33">
        <f t="shared" si="146"/>
        <v>5904.3675000000003</v>
      </c>
      <c r="G4261" s="11">
        <v>6</v>
      </c>
      <c r="H4261" s="126" t="s">
        <v>7530</v>
      </c>
      <c r="I4261" s="32"/>
      <c r="J4261" s="124"/>
      <c r="K4261" s="120"/>
      <c r="M4261" s="117"/>
    </row>
    <row r="4262" spans="1:13" ht="14.25" customHeight="1" x14ac:dyDescent="0.3">
      <c r="B4262" s="11" t="s">
        <v>1438</v>
      </c>
      <c r="C4262" s="14"/>
      <c r="D4262" s="10" t="s">
        <v>6021</v>
      </c>
      <c r="E4262" s="93">
        <v>4248.8339999999998</v>
      </c>
      <c r="F4262" s="33">
        <f t="shared" si="146"/>
        <v>6373.2510000000002</v>
      </c>
      <c r="G4262" s="11">
        <v>6</v>
      </c>
      <c r="H4262" s="126" t="s">
        <v>7530</v>
      </c>
      <c r="I4262" s="32"/>
      <c r="J4262" s="124"/>
      <c r="K4262" s="120"/>
      <c r="M4262" s="117"/>
    </row>
    <row r="4263" spans="1:13" ht="14.25" customHeight="1" x14ac:dyDescent="0.3">
      <c r="B4263" s="11" t="s">
        <v>1439</v>
      </c>
      <c r="C4263" s="14"/>
      <c r="D4263" s="10" t="s">
        <v>6022</v>
      </c>
      <c r="E4263" s="93">
        <v>4675.1880000000001</v>
      </c>
      <c r="F4263" s="33">
        <f t="shared" si="146"/>
        <v>7012.7820000000002</v>
      </c>
      <c r="G4263" s="11">
        <v>3</v>
      </c>
      <c r="H4263" s="126" t="s">
        <v>7530</v>
      </c>
      <c r="I4263" s="32"/>
      <c r="J4263" s="124"/>
      <c r="K4263" s="120"/>
      <c r="M4263" s="117"/>
    </row>
    <row r="4264" spans="1:13" ht="14.25" customHeight="1" x14ac:dyDescent="0.3">
      <c r="B4264" s="11" t="s">
        <v>1440</v>
      </c>
      <c r="C4264" s="14"/>
      <c r="D4264" s="10" t="s">
        <v>6024</v>
      </c>
      <c r="E4264" s="93">
        <v>5051.7280000000001</v>
      </c>
      <c r="F4264" s="33">
        <f t="shared" si="146"/>
        <v>7577.5920000000006</v>
      </c>
      <c r="G4264" s="11">
        <v>3</v>
      </c>
      <c r="H4264" s="126" t="s">
        <v>7530</v>
      </c>
      <c r="I4264" s="32"/>
      <c r="J4264" s="124"/>
      <c r="K4264" s="120"/>
      <c r="M4264" s="117"/>
    </row>
    <row r="4265" spans="1:13" ht="14.25" customHeight="1" x14ac:dyDescent="0.25">
      <c r="A4265" s="16"/>
      <c r="B4265" s="17"/>
      <c r="C4265" s="18" t="s">
        <v>2204</v>
      </c>
      <c r="D4265" s="19"/>
      <c r="E4265" s="94" t="s">
        <v>3138</v>
      </c>
      <c r="F4265" s="34" t="str">
        <f t="shared" si="146"/>
        <v/>
      </c>
      <c r="G4265" s="17"/>
      <c r="H4265" s="126" t="s">
        <v>3138</v>
      </c>
      <c r="I4265" s="32"/>
      <c r="J4265" s="124"/>
      <c r="K4265" s="120"/>
      <c r="M4265" s="117"/>
    </row>
    <row r="4266" spans="1:13" ht="14.25" customHeight="1" x14ac:dyDescent="0.3">
      <c r="A4266" s="21"/>
      <c r="B4266" s="22" t="s">
        <v>2402</v>
      </c>
      <c r="C4266" s="23"/>
      <c r="D4266" s="24" t="s">
        <v>3130</v>
      </c>
      <c r="E4266" s="95" t="s">
        <v>3629</v>
      </c>
      <c r="F4266" s="35" t="str">
        <f t="shared" si="146"/>
        <v>VENTA</v>
      </c>
      <c r="G4266" s="22" t="s">
        <v>1965</v>
      </c>
      <c r="H4266" s="126" t="s">
        <v>3138</v>
      </c>
      <c r="I4266" s="32"/>
      <c r="J4266" s="124"/>
      <c r="K4266" s="120"/>
      <c r="M4266" s="117"/>
    </row>
    <row r="4267" spans="1:13" ht="14.25" customHeight="1" x14ac:dyDescent="0.3">
      <c r="A4267" s="8"/>
      <c r="B4267" s="82" t="s">
        <v>7157</v>
      </c>
      <c r="C4267" s="85"/>
      <c r="D4267" s="81" t="s">
        <v>7158</v>
      </c>
      <c r="E4267" s="93">
        <v>1737.0360000000001</v>
      </c>
      <c r="F4267" s="93">
        <f t="shared" ref="F4267:F4268" si="147">IF(G4267="ENV.","VENTA",IF(B4267="","",E4267+E4267*A$2/100))</f>
        <v>2605.5540000000001</v>
      </c>
      <c r="G4267" s="82">
        <v>12</v>
      </c>
      <c r="H4267" s="126" t="s">
        <v>7535</v>
      </c>
      <c r="I4267" s="32"/>
      <c r="J4267" s="124"/>
      <c r="K4267" s="120"/>
      <c r="M4267" s="117"/>
    </row>
    <row r="4268" spans="1:13" ht="14.25" customHeight="1" x14ac:dyDescent="0.3">
      <c r="B4268" s="82" t="s">
        <v>7154</v>
      </c>
      <c r="C4268" s="85"/>
      <c r="D4268" s="81" t="s">
        <v>7155</v>
      </c>
      <c r="E4268" s="93">
        <v>1394.24</v>
      </c>
      <c r="F4268" s="93">
        <f t="shared" si="147"/>
        <v>2091.36</v>
      </c>
      <c r="G4268" s="82">
        <v>24</v>
      </c>
      <c r="H4268" s="126" t="s">
        <v>7535</v>
      </c>
      <c r="I4268" s="32"/>
      <c r="J4268" s="124"/>
      <c r="K4268" s="120"/>
      <c r="M4268" s="117"/>
    </row>
    <row r="4269" spans="1:13" ht="14.25" customHeight="1" x14ac:dyDescent="0.3">
      <c r="B4269" s="82"/>
      <c r="C4269" s="85"/>
      <c r="D4269" s="81"/>
      <c r="F4269" s="93"/>
      <c r="G4269" s="82"/>
      <c r="H4269" s="126" t="s">
        <v>3138</v>
      </c>
      <c r="I4269" s="32"/>
      <c r="J4269" s="124"/>
      <c r="K4269" s="120"/>
      <c r="M4269" s="117"/>
    </row>
    <row r="4270" spans="1:13" ht="14.25" customHeight="1" x14ac:dyDescent="0.3">
      <c r="A4270" s="8"/>
      <c r="B4270" s="11" t="s">
        <v>1441</v>
      </c>
      <c r="C4270" s="14"/>
      <c r="D4270" s="10" t="s">
        <v>3942</v>
      </c>
      <c r="E4270" s="93">
        <v>696.22400000000005</v>
      </c>
      <c r="F4270" s="33">
        <f t="shared" si="146"/>
        <v>1044.336</v>
      </c>
      <c r="G4270" s="11">
        <v>12</v>
      </c>
      <c r="H4270" s="126" t="s">
        <v>7531</v>
      </c>
      <c r="I4270" s="32"/>
      <c r="J4270" s="124"/>
      <c r="K4270" s="120"/>
      <c r="M4270" s="117"/>
    </row>
    <row r="4271" spans="1:13" ht="14.25" customHeight="1" x14ac:dyDescent="0.3">
      <c r="B4271" s="11" t="s">
        <v>1442</v>
      </c>
      <c r="C4271" s="14"/>
      <c r="D4271" s="10" t="s">
        <v>3949</v>
      </c>
      <c r="E4271" s="93">
        <v>436.61500000000001</v>
      </c>
      <c r="F4271" s="33">
        <f t="shared" si="146"/>
        <v>654.92250000000001</v>
      </c>
      <c r="G4271" s="11">
        <v>24</v>
      </c>
      <c r="H4271" s="126" t="s">
        <v>7531</v>
      </c>
      <c r="I4271" s="32"/>
      <c r="J4271" s="124"/>
      <c r="K4271" s="120"/>
      <c r="M4271" s="117"/>
    </row>
    <row r="4272" spans="1:13" ht="14.25" customHeight="1" x14ac:dyDescent="0.3">
      <c r="B4272" s="11" t="s">
        <v>1443</v>
      </c>
      <c r="C4272" s="14"/>
      <c r="D4272" s="10" t="s">
        <v>4704</v>
      </c>
      <c r="E4272" s="93">
        <v>542.81900000000007</v>
      </c>
      <c r="F4272" s="33">
        <f t="shared" si="146"/>
        <v>814.22850000000017</v>
      </c>
      <c r="G4272" s="11">
        <v>12</v>
      </c>
      <c r="H4272" s="126" t="s">
        <v>7531</v>
      </c>
      <c r="I4272" s="32"/>
      <c r="J4272" s="124"/>
      <c r="K4272" s="120"/>
      <c r="M4272" s="117"/>
    </row>
    <row r="4273" spans="1:13" ht="14.25" customHeight="1" x14ac:dyDescent="0.3">
      <c r="B4273" s="11" t="s">
        <v>1444</v>
      </c>
      <c r="C4273" s="14"/>
      <c r="D4273" s="10" t="s">
        <v>4705</v>
      </c>
      <c r="E4273" s="93">
        <v>684.423</v>
      </c>
      <c r="F4273" s="33">
        <f t="shared" si="146"/>
        <v>1026.6345000000001</v>
      </c>
      <c r="G4273" s="11">
        <v>12</v>
      </c>
      <c r="H4273" s="126" t="s">
        <v>7531</v>
      </c>
      <c r="I4273" s="32"/>
      <c r="J4273" s="124"/>
      <c r="K4273" s="120"/>
      <c r="M4273" s="117"/>
    </row>
    <row r="4274" spans="1:13" ht="14.25" customHeight="1" x14ac:dyDescent="0.3">
      <c r="B4274" s="11" t="s">
        <v>1445</v>
      </c>
      <c r="C4274" s="14"/>
      <c r="D4274" s="10" t="s">
        <v>4706</v>
      </c>
      <c r="E4274" s="93">
        <v>1026.635</v>
      </c>
      <c r="F4274" s="33">
        <f t="shared" si="146"/>
        <v>1539.9524999999999</v>
      </c>
      <c r="G4274" s="11">
        <v>12</v>
      </c>
      <c r="H4274" s="126" t="s">
        <v>7531</v>
      </c>
      <c r="I4274" s="32"/>
      <c r="J4274" s="124"/>
      <c r="K4274" s="120"/>
      <c r="M4274" s="117"/>
    </row>
    <row r="4275" spans="1:13" ht="14.25" customHeight="1" x14ac:dyDescent="0.3">
      <c r="B4275" s="11" t="s">
        <v>1446</v>
      </c>
      <c r="C4275" s="14"/>
      <c r="D4275" s="10" t="s">
        <v>4707</v>
      </c>
      <c r="E4275" s="93">
        <v>1132.8389999999999</v>
      </c>
      <c r="F4275" s="33">
        <f t="shared" si="146"/>
        <v>1699.2584999999999</v>
      </c>
      <c r="G4275" s="11">
        <v>6</v>
      </c>
      <c r="H4275" s="126" t="s">
        <v>7531</v>
      </c>
      <c r="I4275" s="32"/>
      <c r="J4275" s="124"/>
      <c r="K4275" s="120"/>
      <c r="M4275" s="117"/>
    </row>
    <row r="4276" spans="1:13" ht="14.25" customHeight="1" x14ac:dyDescent="0.3">
      <c r="B4276" s="11" t="s">
        <v>1447</v>
      </c>
      <c r="C4276" s="14"/>
      <c r="D4276" s="10" t="s">
        <v>4708</v>
      </c>
      <c r="E4276" s="93">
        <v>1239.0420000000001</v>
      </c>
      <c r="F4276" s="33">
        <f t="shared" si="146"/>
        <v>1858.5630000000001</v>
      </c>
      <c r="G4276" s="11">
        <v>6</v>
      </c>
      <c r="H4276" s="126" t="s">
        <v>7531</v>
      </c>
      <c r="I4276" s="32"/>
      <c r="J4276" s="124"/>
      <c r="K4276" s="120"/>
      <c r="M4276" s="117"/>
    </row>
    <row r="4277" spans="1:13" ht="14.25" customHeight="1" x14ac:dyDescent="0.25">
      <c r="A4277" s="16"/>
      <c r="B4277" s="17"/>
      <c r="C4277" s="18" t="s">
        <v>2205</v>
      </c>
      <c r="D4277" s="19"/>
      <c r="E4277" s="94" t="s">
        <v>3138</v>
      </c>
      <c r="F4277" s="34" t="str">
        <f t="shared" si="146"/>
        <v/>
      </c>
      <c r="G4277" s="17"/>
      <c r="H4277" s="126" t="s">
        <v>3138</v>
      </c>
      <c r="I4277" s="32"/>
      <c r="J4277" s="124"/>
      <c r="K4277" s="120"/>
      <c r="M4277" s="117"/>
    </row>
    <row r="4278" spans="1:13" ht="14.25" customHeight="1" x14ac:dyDescent="0.3">
      <c r="A4278" s="21"/>
      <c r="B4278" s="22" t="s">
        <v>2402</v>
      </c>
      <c r="C4278" s="23"/>
      <c r="D4278" s="24" t="s">
        <v>3130</v>
      </c>
      <c r="E4278" s="95" t="s">
        <v>3629</v>
      </c>
      <c r="F4278" s="35" t="str">
        <f t="shared" si="146"/>
        <v>VENTA</v>
      </c>
      <c r="G4278" s="22" t="s">
        <v>1965</v>
      </c>
      <c r="H4278" s="126" t="s">
        <v>3138</v>
      </c>
      <c r="I4278" s="32"/>
      <c r="J4278" s="124"/>
      <c r="K4278" s="120"/>
      <c r="M4278" s="117"/>
    </row>
    <row r="4279" spans="1:13" ht="14.25" customHeight="1" x14ac:dyDescent="0.3">
      <c r="B4279" s="11" t="s">
        <v>1886</v>
      </c>
      <c r="C4279" s="14"/>
      <c r="D4279" s="10" t="s">
        <v>3874</v>
      </c>
      <c r="E4279" s="93">
        <v>365.81600000000003</v>
      </c>
      <c r="F4279" s="33">
        <f t="shared" si="146"/>
        <v>548.72400000000005</v>
      </c>
      <c r="G4279" s="11">
        <v>1</v>
      </c>
      <c r="H4279" s="126" t="s">
        <v>7535</v>
      </c>
      <c r="I4279" s="32"/>
      <c r="J4279" s="124"/>
      <c r="K4279" s="120"/>
      <c r="M4279" s="117"/>
    </row>
    <row r="4280" spans="1:13" ht="14.25" customHeight="1" x14ac:dyDescent="0.3">
      <c r="B4280" s="11" t="s">
        <v>1887</v>
      </c>
      <c r="C4280" s="14"/>
      <c r="D4280" s="10" t="s">
        <v>3870</v>
      </c>
      <c r="E4280" s="93">
        <v>658.06799999999998</v>
      </c>
      <c r="F4280" s="33">
        <f t="shared" si="146"/>
        <v>987.10199999999998</v>
      </c>
      <c r="G4280" s="11">
        <v>1</v>
      </c>
      <c r="H4280" s="126" t="s">
        <v>7535</v>
      </c>
      <c r="I4280" s="32"/>
      <c r="J4280" s="124"/>
      <c r="K4280" s="120"/>
      <c r="M4280" s="117"/>
    </row>
    <row r="4281" spans="1:13" ht="14.25" customHeight="1" x14ac:dyDescent="0.3">
      <c r="B4281" s="11" t="s">
        <v>3337</v>
      </c>
      <c r="C4281" s="14"/>
      <c r="D4281" s="10" t="s">
        <v>4742</v>
      </c>
      <c r="E4281" s="93">
        <v>646.61200000000008</v>
      </c>
      <c r="F4281" s="33">
        <f t="shared" si="146"/>
        <v>969.91800000000012</v>
      </c>
      <c r="G4281" s="11">
        <v>1</v>
      </c>
      <c r="H4281" s="126" t="s">
        <v>7535</v>
      </c>
      <c r="I4281" s="32"/>
      <c r="J4281" s="124"/>
      <c r="K4281" s="120"/>
      <c r="M4281" s="117"/>
    </row>
    <row r="4282" spans="1:13" ht="14.25" customHeight="1" x14ac:dyDescent="0.3">
      <c r="B4282" s="11" t="s">
        <v>3331</v>
      </c>
      <c r="C4282" s="14"/>
      <c r="D4282" s="10" t="s">
        <v>4724</v>
      </c>
      <c r="E4282" s="93">
        <v>1262.7840000000001</v>
      </c>
      <c r="F4282" s="33">
        <f t="shared" si="146"/>
        <v>1894.1760000000002</v>
      </c>
      <c r="G4282" s="11">
        <v>1</v>
      </c>
      <c r="H4282" s="126" t="s">
        <v>7535</v>
      </c>
      <c r="I4282" s="32"/>
      <c r="J4282" s="124"/>
      <c r="K4282" s="120"/>
      <c r="M4282" s="117"/>
    </row>
    <row r="4283" spans="1:13" ht="14.25" customHeight="1" x14ac:dyDescent="0.25">
      <c r="A4283" s="16"/>
      <c r="B4283" s="17"/>
      <c r="C4283" s="18" t="s">
        <v>2627</v>
      </c>
      <c r="D4283" s="19" t="s">
        <v>3138</v>
      </c>
      <c r="E4283" s="94" t="s">
        <v>3138</v>
      </c>
      <c r="F4283" s="34" t="str">
        <f t="shared" si="146"/>
        <v/>
      </c>
      <c r="G4283" s="17"/>
      <c r="H4283" s="126" t="s">
        <v>3138</v>
      </c>
      <c r="I4283" s="32"/>
      <c r="J4283" s="124"/>
      <c r="K4283" s="120"/>
      <c r="M4283" s="117"/>
    </row>
    <row r="4284" spans="1:13" ht="14.25" customHeight="1" x14ac:dyDescent="0.3">
      <c r="B4284" s="11" t="s">
        <v>3643</v>
      </c>
      <c r="C4284" s="14"/>
      <c r="D4284" s="10" t="s">
        <v>6864</v>
      </c>
      <c r="E4284" s="93">
        <v>319.815</v>
      </c>
      <c r="F4284" s="33">
        <f t="shared" ref="F4284:F4349" si="148">IF(G4284="ENV.","VENTA",IF(B4284="","",E4284+E4284*A$2/100))</f>
        <v>479.72249999999997</v>
      </c>
      <c r="G4284" s="11"/>
      <c r="H4284" s="126" t="s">
        <v>3138</v>
      </c>
      <c r="I4284" s="32"/>
      <c r="J4284" s="124"/>
      <c r="K4284" s="120"/>
      <c r="M4284" s="117"/>
    </row>
    <row r="4285" spans="1:13" ht="14.25" customHeight="1" x14ac:dyDescent="0.3">
      <c r="B4285" s="11" t="s">
        <v>2960</v>
      </c>
      <c r="C4285" s="14"/>
      <c r="D4285" s="10" t="s">
        <v>3872</v>
      </c>
      <c r="E4285" s="93">
        <v>639.79399999999998</v>
      </c>
      <c r="F4285" s="33">
        <f t="shared" si="148"/>
        <v>959.69100000000003</v>
      </c>
      <c r="G4285" s="11"/>
      <c r="H4285" s="126" t="s">
        <v>7535</v>
      </c>
      <c r="I4285" s="32"/>
      <c r="J4285" s="124"/>
      <c r="K4285" s="120"/>
      <c r="M4285" s="117"/>
    </row>
    <row r="4286" spans="1:13" ht="14.25" customHeight="1" x14ac:dyDescent="0.3">
      <c r="B4286" s="11" t="s">
        <v>2961</v>
      </c>
      <c r="C4286" s="14"/>
      <c r="D4286" s="10" t="s">
        <v>3871</v>
      </c>
      <c r="E4286" s="93">
        <v>639.79399999999998</v>
      </c>
      <c r="F4286" s="33">
        <f t="shared" si="148"/>
        <v>959.69100000000003</v>
      </c>
      <c r="G4286" s="11"/>
      <c r="H4286" s="126" t="s">
        <v>7535</v>
      </c>
      <c r="I4286" s="32"/>
      <c r="J4286" s="124"/>
      <c r="K4286" s="120"/>
      <c r="M4286" s="117"/>
    </row>
    <row r="4287" spans="1:13" ht="14.25" customHeight="1" x14ac:dyDescent="0.25">
      <c r="A4287" s="16"/>
      <c r="B4287" s="17"/>
      <c r="C4287" s="18" t="s">
        <v>2206</v>
      </c>
      <c r="D4287" s="19"/>
      <c r="E4287" s="94" t="s">
        <v>3138</v>
      </c>
      <c r="F4287" s="34" t="str">
        <f t="shared" si="148"/>
        <v/>
      </c>
      <c r="G4287" s="17"/>
      <c r="H4287" s="126" t="s">
        <v>3138</v>
      </c>
      <c r="I4287" s="32"/>
      <c r="J4287" s="124"/>
      <c r="K4287" s="120"/>
      <c r="M4287" s="117"/>
    </row>
    <row r="4288" spans="1:13" ht="14.25" customHeight="1" x14ac:dyDescent="0.3">
      <c r="A4288" s="21"/>
      <c r="B4288" s="22" t="s">
        <v>2402</v>
      </c>
      <c r="C4288" s="23"/>
      <c r="D4288" s="24" t="s">
        <v>3130</v>
      </c>
      <c r="E4288" s="95" t="s">
        <v>3629</v>
      </c>
      <c r="F4288" s="35" t="str">
        <f t="shared" si="148"/>
        <v>VENTA</v>
      </c>
      <c r="G4288" s="22" t="s">
        <v>1965</v>
      </c>
      <c r="H4288" s="126" t="s">
        <v>3138</v>
      </c>
      <c r="I4288" s="32"/>
      <c r="J4288" s="124"/>
      <c r="K4288" s="120"/>
      <c r="M4288" s="117"/>
    </row>
    <row r="4289" spans="1:13" ht="14.25" customHeight="1" x14ac:dyDescent="0.3">
      <c r="B4289" s="11" t="s">
        <v>1448</v>
      </c>
      <c r="C4289" s="14"/>
      <c r="D4289" s="10" t="s">
        <v>5928</v>
      </c>
      <c r="E4289" s="93">
        <v>56.371000000000002</v>
      </c>
      <c r="F4289" s="33">
        <f t="shared" si="148"/>
        <v>84.5565</v>
      </c>
      <c r="G4289" s="11">
        <v>150</v>
      </c>
      <c r="H4289" s="126" t="s">
        <v>7531</v>
      </c>
      <c r="I4289" s="32"/>
      <c r="J4289" s="124"/>
      <c r="K4289" s="120"/>
      <c r="M4289" s="117"/>
    </row>
    <row r="4290" spans="1:13" ht="14.25" customHeight="1" x14ac:dyDescent="0.3">
      <c r="A4290" s="3"/>
      <c r="B4290" s="11" t="s">
        <v>1449</v>
      </c>
      <c r="C4290" s="14"/>
      <c r="D4290" s="10" t="s">
        <v>5929</v>
      </c>
      <c r="E4290" s="93">
        <v>70.463999999999999</v>
      </c>
      <c r="F4290" s="33">
        <f t="shared" si="148"/>
        <v>105.696</v>
      </c>
      <c r="G4290" s="11">
        <v>100</v>
      </c>
      <c r="H4290" s="126" t="s">
        <v>7531</v>
      </c>
      <c r="I4290" s="32"/>
      <c r="J4290" s="124"/>
      <c r="K4290" s="120"/>
      <c r="M4290" s="117"/>
    </row>
    <row r="4291" spans="1:13" ht="14.25" customHeight="1" x14ac:dyDescent="0.3">
      <c r="A4291" s="3"/>
      <c r="B4291" s="11" t="s">
        <v>1450</v>
      </c>
      <c r="C4291" s="14"/>
      <c r="D4291" s="10" t="s">
        <v>5930</v>
      </c>
      <c r="E4291" s="93">
        <v>98.037000000000006</v>
      </c>
      <c r="F4291" s="33">
        <f t="shared" si="148"/>
        <v>147.05549999999999</v>
      </c>
      <c r="G4291" s="11">
        <v>100</v>
      </c>
      <c r="H4291" s="126" t="s">
        <v>7531</v>
      </c>
      <c r="I4291" s="32"/>
      <c r="J4291" s="124"/>
      <c r="K4291" s="120"/>
      <c r="M4291" s="117"/>
    </row>
    <row r="4292" spans="1:13" ht="14.25" customHeight="1" x14ac:dyDescent="0.3">
      <c r="A4292" s="3"/>
      <c r="B4292" s="11" t="s">
        <v>1451</v>
      </c>
      <c r="C4292" s="14"/>
      <c r="D4292" s="10" t="s">
        <v>7002</v>
      </c>
      <c r="E4292" s="93">
        <v>94.89200000000001</v>
      </c>
      <c r="F4292" s="33">
        <f t="shared" si="148"/>
        <v>142.33800000000002</v>
      </c>
      <c r="G4292" s="11">
        <v>1</v>
      </c>
      <c r="H4292" s="126" t="s">
        <v>7534</v>
      </c>
      <c r="I4292" s="32"/>
      <c r="J4292" s="124"/>
      <c r="K4292" s="120"/>
      <c r="M4292" s="117"/>
    </row>
    <row r="4293" spans="1:13" ht="14.25" customHeight="1" x14ac:dyDescent="0.3">
      <c r="A4293" s="3"/>
      <c r="B4293" s="11" t="s">
        <v>1452</v>
      </c>
      <c r="C4293" s="14"/>
      <c r="D4293" s="10" t="s">
        <v>4389</v>
      </c>
      <c r="E4293" s="93">
        <v>11.802000000000001</v>
      </c>
      <c r="F4293" s="33">
        <f t="shared" si="148"/>
        <v>17.703000000000003</v>
      </c>
      <c r="G4293" s="11"/>
      <c r="H4293" s="126" t="s">
        <v>3138</v>
      </c>
      <c r="I4293" s="32"/>
      <c r="J4293" s="124"/>
      <c r="K4293" s="120"/>
      <c r="M4293" s="117"/>
    </row>
    <row r="4294" spans="1:13" ht="14.25" customHeight="1" x14ac:dyDescent="0.3">
      <c r="A4294" s="3"/>
      <c r="B4294" s="11" t="s">
        <v>3138</v>
      </c>
      <c r="C4294" s="14"/>
      <c r="D4294" s="10" t="s">
        <v>3138</v>
      </c>
      <c r="E4294" s="93" t="s">
        <v>3138</v>
      </c>
      <c r="F4294" s="33" t="str">
        <f t="shared" si="148"/>
        <v/>
      </c>
      <c r="G4294" s="11"/>
      <c r="H4294" s="126" t="s">
        <v>3138</v>
      </c>
      <c r="I4294" s="32"/>
      <c r="J4294" s="124"/>
      <c r="K4294" s="120"/>
      <c r="M4294" s="117"/>
    </row>
    <row r="4295" spans="1:13" ht="14.25" customHeight="1" x14ac:dyDescent="0.3">
      <c r="A4295" s="3"/>
      <c r="B4295" s="11" t="s">
        <v>1453</v>
      </c>
      <c r="C4295" s="14"/>
      <c r="D4295" s="10" t="s">
        <v>7294</v>
      </c>
      <c r="E4295" s="93">
        <v>37.297000000000004</v>
      </c>
      <c r="F4295" s="33">
        <f t="shared" si="148"/>
        <v>55.94550000000001</v>
      </c>
      <c r="G4295" s="11">
        <v>100</v>
      </c>
      <c r="H4295" s="126" t="s">
        <v>7534</v>
      </c>
      <c r="I4295" s="32"/>
      <c r="J4295" s="124"/>
      <c r="K4295" s="120"/>
      <c r="M4295" s="117"/>
    </row>
    <row r="4296" spans="1:13" ht="14.25" customHeight="1" x14ac:dyDescent="0.3">
      <c r="A4296" s="3"/>
      <c r="B4296" s="11" t="s">
        <v>3138</v>
      </c>
      <c r="C4296" s="14"/>
      <c r="D4296" s="10" t="s">
        <v>3138</v>
      </c>
      <c r="E4296" s="93" t="s">
        <v>3138</v>
      </c>
      <c r="F4296" s="33" t="str">
        <f t="shared" si="148"/>
        <v/>
      </c>
      <c r="G4296" s="11"/>
      <c r="H4296" s="126" t="s">
        <v>3138</v>
      </c>
      <c r="I4296" s="32"/>
      <c r="J4296" s="124"/>
      <c r="K4296" s="120"/>
      <c r="M4296" s="117"/>
    </row>
    <row r="4297" spans="1:13" ht="14.25" customHeight="1" x14ac:dyDescent="0.3">
      <c r="A4297" s="3"/>
      <c r="B4297" s="11" t="s">
        <v>1454</v>
      </c>
      <c r="C4297" s="14"/>
      <c r="D4297" s="10" t="s">
        <v>4736</v>
      </c>
      <c r="E4297" s="93">
        <v>19.701000000000001</v>
      </c>
      <c r="F4297" s="33">
        <f t="shared" si="148"/>
        <v>29.551500000000001</v>
      </c>
      <c r="G4297" s="11">
        <v>200</v>
      </c>
      <c r="H4297" s="126" t="s">
        <v>7534</v>
      </c>
      <c r="I4297" s="32"/>
      <c r="J4297" s="124"/>
      <c r="K4297" s="120"/>
      <c r="M4297" s="117"/>
    </row>
    <row r="4298" spans="1:13" ht="14.25" customHeight="1" x14ac:dyDescent="0.3">
      <c r="A4298" s="3"/>
      <c r="B4298" s="11" t="s">
        <v>1455</v>
      </c>
      <c r="C4298" s="14"/>
      <c r="D4298" s="10" t="s">
        <v>4737</v>
      </c>
      <c r="E4298" s="93">
        <v>28.134</v>
      </c>
      <c r="F4298" s="33">
        <f t="shared" si="148"/>
        <v>42.201000000000001</v>
      </c>
      <c r="G4298" s="11">
        <v>150</v>
      </c>
      <c r="H4298" s="126" t="s">
        <v>7534</v>
      </c>
      <c r="I4298" s="32"/>
      <c r="J4298" s="124"/>
      <c r="K4298" s="120"/>
      <c r="M4298" s="117"/>
    </row>
    <row r="4299" spans="1:13" ht="14.25" customHeight="1" x14ac:dyDescent="0.3">
      <c r="A4299" s="3"/>
      <c r="B4299" s="11" t="s">
        <v>1456</v>
      </c>
      <c r="C4299" s="14"/>
      <c r="D4299" s="10" t="s">
        <v>4738</v>
      </c>
      <c r="E4299" s="93">
        <v>39.295000000000002</v>
      </c>
      <c r="F4299" s="33">
        <f t="shared" si="148"/>
        <v>58.942500000000003</v>
      </c>
      <c r="G4299" s="11">
        <v>100</v>
      </c>
      <c r="H4299" s="126" t="s">
        <v>7534</v>
      </c>
      <c r="I4299" s="32"/>
      <c r="J4299" s="124"/>
      <c r="K4299" s="120"/>
      <c r="M4299" s="117"/>
    </row>
    <row r="4300" spans="1:13" ht="14.25" customHeight="1" x14ac:dyDescent="0.3">
      <c r="A4300" s="3"/>
      <c r="B4300" s="11" t="s">
        <v>1457</v>
      </c>
      <c r="C4300" s="14"/>
      <c r="D4300" s="10" t="s">
        <v>4739</v>
      </c>
      <c r="E4300" s="93">
        <v>66.872</v>
      </c>
      <c r="F4300" s="33">
        <f t="shared" si="148"/>
        <v>100.30799999999999</v>
      </c>
      <c r="G4300" s="11">
        <v>100</v>
      </c>
      <c r="H4300" s="126" t="s">
        <v>7534</v>
      </c>
      <c r="I4300" s="32"/>
      <c r="J4300" s="124"/>
      <c r="K4300" s="120"/>
      <c r="M4300" s="117"/>
    </row>
    <row r="4301" spans="1:13" ht="14.25" customHeight="1" x14ac:dyDescent="0.3">
      <c r="A4301" s="3"/>
      <c r="B4301" s="11" t="s">
        <v>3138</v>
      </c>
      <c r="C4301" s="14"/>
      <c r="D4301" s="10" t="s">
        <v>3138</v>
      </c>
      <c r="E4301" s="93" t="s">
        <v>3138</v>
      </c>
      <c r="F4301" s="33" t="str">
        <f t="shared" si="148"/>
        <v/>
      </c>
      <c r="G4301" s="11"/>
      <c r="H4301" s="126" t="s">
        <v>3138</v>
      </c>
      <c r="I4301" s="32"/>
      <c r="J4301" s="124"/>
      <c r="K4301" s="120"/>
      <c r="M4301" s="117"/>
    </row>
    <row r="4302" spans="1:13" ht="14.25" customHeight="1" x14ac:dyDescent="0.3">
      <c r="A4302" s="3"/>
      <c r="B4302" s="11" t="s">
        <v>1458</v>
      </c>
      <c r="C4302" s="14"/>
      <c r="D4302" s="10" t="s">
        <v>2957</v>
      </c>
      <c r="E4302" s="93">
        <v>2.0655000000000001</v>
      </c>
      <c r="F4302" s="33">
        <f t="shared" si="148"/>
        <v>3.0982500000000002</v>
      </c>
      <c r="G4302" s="11"/>
      <c r="H4302" s="126" t="s">
        <v>3138</v>
      </c>
      <c r="I4302" s="32"/>
      <c r="J4302" s="124"/>
      <c r="K4302" s="120"/>
      <c r="M4302" s="117"/>
    </row>
    <row r="4303" spans="1:13" ht="14.25" customHeight="1" x14ac:dyDescent="0.3">
      <c r="A4303" s="3"/>
      <c r="B4303" s="11" t="s">
        <v>1459</v>
      </c>
      <c r="C4303" s="14"/>
      <c r="D4303" s="10" t="s">
        <v>2958</v>
      </c>
      <c r="E4303" s="93">
        <v>4.2644000000000002</v>
      </c>
      <c r="F4303" s="33">
        <f t="shared" si="148"/>
        <v>6.3966000000000003</v>
      </c>
      <c r="G4303" s="11"/>
      <c r="H4303" s="126" t="s">
        <v>3138</v>
      </c>
      <c r="I4303" s="32"/>
      <c r="J4303" s="124"/>
      <c r="K4303" s="120"/>
      <c r="M4303" s="117"/>
    </row>
    <row r="4304" spans="1:13" ht="14.25" customHeight="1" x14ac:dyDescent="0.3">
      <c r="A4304" s="3"/>
      <c r="B4304" s="11" t="s">
        <v>3138</v>
      </c>
      <c r="C4304" s="14"/>
      <c r="D4304" s="10" t="s">
        <v>3138</v>
      </c>
      <c r="E4304" s="93" t="s">
        <v>3138</v>
      </c>
      <c r="F4304" s="33" t="str">
        <f t="shared" si="148"/>
        <v/>
      </c>
      <c r="G4304" s="11"/>
      <c r="H4304" s="126" t="s">
        <v>3138</v>
      </c>
      <c r="I4304" s="32"/>
      <c r="J4304" s="124"/>
      <c r="K4304" s="120"/>
      <c r="M4304" s="117"/>
    </row>
    <row r="4305" spans="1:13" ht="14.25" customHeight="1" x14ac:dyDescent="0.3">
      <c r="A4305" s="3"/>
      <c r="B4305" s="11" t="s">
        <v>1460</v>
      </c>
      <c r="C4305" s="14"/>
      <c r="D4305" s="10" t="s">
        <v>4753</v>
      </c>
      <c r="E4305" s="93">
        <v>8.8000000000000007</v>
      </c>
      <c r="F4305" s="33">
        <f t="shared" si="148"/>
        <v>13.200000000000001</v>
      </c>
      <c r="G4305" s="11"/>
      <c r="H4305" s="126" t="s">
        <v>3138</v>
      </c>
      <c r="I4305" s="32"/>
      <c r="J4305" s="124"/>
      <c r="K4305" s="120"/>
      <c r="M4305" s="117"/>
    </row>
    <row r="4306" spans="1:13" ht="14.25" customHeight="1" x14ac:dyDescent="0.3">
      <c r="B4306" s="11" t="s">
        <v>1461</v>
      </c>
      <c r="C4306" s="14"/>
      <c r="D4306" s="10" t="s">
        <v>4754</v>
      </c>
      <c r="E4306" s="93">
        <v>14.283000000000001</v>
      </c>
      <c r="F4306" s="33">
        <f t="shared" si="148"/>
        <v>21.424500000000002</v>
      </c>
      <c r="G4306" s="11"/>
      <c r="H4306" s="126" t="s">
        <v>3138</v>
      </c>
      <c r="I4306" s="32"/>
      <c r="J4306" s="124"/>
      <c r="K4306" s="120"/>
      <c r="M4306" s="117"/>
    </row>
    <row r="4307" spans="1:13" ht="14.25" customHeight="1" x14ac:dyDescent="0.3">
      <c r="B4307" s="11" t="s">
        <v>1462</v>
      </c>
      <c r="C4307" s="14"/>
      <c r="D4307" s="10" t="s">
        <v>4755</v>
      </c>
      <c r="E4307" s="93">
        <v>21.148</v>
      </c>
      <c r="F4307" s="33">
        <f t="shared" si="148"/>
        <v>31.722000000000001</v>
      </c>
      <c r="G4307" s="11" t="s">
        <v>0</v>
      </c>
      <c r="H4307" s="126" t="s">
        <v>3138</v>
      </c>
      <c r="I4307" s="32"/>
      <c r="J4307" s="124"/>
      <c r="K4307" s="120"/>
      <c r="M4307" s="117"/>
    </row>
    <row r="4308" spans="1:13" ht="14.25" customHeight="1" x14ac:dyDescent="0.3">
      <c r="B4308" s="11" t="s">
        <v>1463</v>
      </c>
      <c r="C4308" s="14"/>
      <c r="D4308" s="10" t="s">
        <v>4756</v>
      </c>
      <c r="E4308" s="93">
        <v>42.627000000000002</v>
      </c>
      <c r="F4308" s="33">
        <f t="shared" si="148"/>
        <v>63.9405</v>
      </c>
      <c r="G4308" s="11" t="s">
        <v>1</v>
      </c>
      <c r="H4308" s="126" t="s">
        <v>3138</v>
      </c>
      <c r="I4308" s="32"/>
      <c r="J4308" s="124"/>
      <c r="K4308" s="120"/>
      <c r="M4308" s="117"/>
    </row>
    <row r="4309" spans="1:13" ht="14.25" customHeight="1" x14ac:dyDescent="0.3">
      <c r="B4309" s="11" t="s">
        <v>1464</v>
      </c>
      <c r="C4309" s="14"/>
      <c r="D4309" s="10" t="s">
        <v>4749</v>
      </c>
      <c r="E4309" s="93">
        <v>62.003</v>
      </c>
      <c r="F4309" s="33">
        <f t="shared" si="148"/>
        <v>93.004500000000007</v>
      </c>
      <c r="G4309" s="11" t="s">
        <v>2</v>
      </c>
      <c r="H4309" s="126" t="s">
        <v>3138</v>
      </c>
      <c r="I4309" s="32"/>
      <c r="J4309" s="124"/>
      <c r="K4309" s="120"/>
      <c r="M4309" s="117"/>
    </row>
    <row r="4310" spans="1:13" ht="14.25" customHeight="1" x14ac:dyDescent="0.3">
      <c r="B4310" s="11" t="s">
        <v>1465</v>
      </c>
      <c r="C4310" s="14"/>
      <c r="D4310" s="10" t="s">
        <v>4750</v>
      </c>
      <c r="E4310" s="93">
        <v>86.332999999999998</v>
      </c>
      <c r="F4310" s="33">
        <f t="shared" si="148"/>
        <v>129.49950000000001</v>
      </c>
      <c r="G4310" s="11" t="s">
        <v>3</v>
      </c>
      <c r="H4310" s="126" t="s">
        <v>3138</v>
      </c>
      <c r="I4310" s="32"/>
      <c r="J4310" s="124"/>
      <c r="K4310" s="120"/>
      <c r="M4310" s="117"/>
    </row>
    <row r="4311" spans="1:13" ht="14.25" customHeight="1" x14ac:dyDescent="0.3">
      <c r="B4311" s="11" t="s">
        <v>1466</v>
      </c>
      <c r="C4311" s="14"/>
      <c r="D4311" s="10" t="s">
        <v>4751</v>
      </c>
      <c r="E4311" s="93">
        <v>124.006</v>
      </c>
      <c r="F4311" s="33">
        <f t="shared" si="148"/>
        <v>186.00900000000001</v>
      </c>
      <c r="G4311" s="11"/>
      <c r="H4311" s="126" t="s">
        <v>3138</v>
      </c>
      <c r="I4311" s="32"/>
      <c r="J4311" s="124"/>
      <c r="K4311" s="120"/>
      <c r="M4311" s="117"/>
    </row>
    <row r="4312" spans="1:13" ht="14.25" customHeight="1" x14ac:dyDescent="0.3">
      <c r="B4312" s="11" t="s">
        <v>3338</v>
      </c>
      <c r="C4312" s="14"/>
      <c r="D4312" s="10" t="s">
        <v>4752</v>
      </c>
      <c r="E4312" s="93">
        <v>144.80500000000001</v>
      </c>
      <c r="F4312" s="33">
        <f t="shared" si="148"/>
        <v>217.20750000000001</v>
      </c>
      <c r="G4312" s="11"/>
      <c r="H4312" s="126" t="s">
        <v>3138</v>
      </c>
      <c r="I4312" s="32"/>
      <c r="J4312" s="124"/>
      <c r="K4312" s="120"/>
      <c r="M4312" s="117"/>
    </row>
    <row r="4313" spans="1:13" ht="14.25" customHeight="1" x14ac:dyDescent="0.25">
      <c r="A4313" s="16"/>
      <c r="B4313" s="17"/>
      <c r="C4313" s="18" t="s">
        <v>2207</v>
      </c>
      <c r="D4313" s="19"/>
      <c r="E4313" s="94" t="s">
        <v>3138</v>
      </c>
      <c r="F4313" s="34" t="str">
        <f t="shared" si="148"/>
        <v/>
      </c>
      <c r="G4313" s="17"/>
      <c r="H4313" s="126" t="s">
        <v>3138</v>
      </c>
      <c r="I4313" s="32"/>
      <c r="J4313" s="124"/>
      <c r="K4313" s="120"/>
      <c r="M4313" s="117"/>
    </row>
    <row r="4314" spans="1:13" ht="14.25" customHeight="1" x14ac:dyDescent="0.3">
      <c r="B4314" s="82" t="s">
        <v>5447</v>
      </c>
      <c r="C4314" s="85"/>
      <c r="D4314" s="81" t="s">
        <v>7003</v>
      </c>
      <c r="E4314" s="93">
        <v>462.64300000000003</v>
      </c>
      <c r="F4314" s="93">
        <f t="shared" ref="F4314" si="149">IF(G4314="ENV.","VENTA",IF(B4314="","",E4314+E4314*A$2/100))</f>
        <v>693.96450000000004</v>
      </c>
      <c r="G4314" s="82">
        <v>1</v>
      </c>
      <c r="H4314" s="126" t="s">
        <v>7534</v>
      </c>
      <c r="I4314" s="32"/>
      <c r="J4314" s="124"/>
      <c r="K4314" s="120"/>
      <c r="M4314" s="117"/>
    </row>
    <row r="4315" spans="1:13" ht="14.25" customHeight="1" x14ac:dyDescent="0.3">
      <c r="B4315" s="11" t="s">
        <v>3104</v>
      </c>
      <c r="C4315" s="14"/>
      <c r="D4315" s="10" t="s">
        <v>6067</v>
      </c>
      <c r="E4315" s="93">
        <v>1332.662</v>
      </c>
      <c r="F4315" s="33">
        <f t="shared" si="148"/>
        <v>1998.9929999999999</v>
      </c>
      <c r="G4315" s="11">
        <v>1</v>
      </c>
      <c r="H4315" s="126" t="s">
        <v>7530</v>
      </c>
      <c r="I4315" s="32"/>
      <c r="J4315" s="124"/>
      <c r="K4315" s="120"/>
      <c r="M4315" s="117"/>
    </row>
    <row r="4316" spans="1:13" ht="14.25" customHeight="1" x14ac:dyDescent="0.3">
      <c r="B4316" s="11" t="s">
        <v>3105</v>
      </c>
      <c r="C4316" s="14"/>
      <c r="D4316" s="10" t="s">
        <v>6068</v>
      </c>
      <c r="E4316" s="93">
        <v>1332.662</v>
      </c>
      <c r="F4316" s="33">
        <f t="shared" si="148"/>
        <v>1998.9929999999999</v>
      </c>
      <c r="G4316" s="11">
        <v>1</v>
      </c>
      <c r="H4316" s="126" t="s">
        <v>7530</v>
      </c>
      <c r="I4316" s="32"/>
      <c r="J4316" s="124"/>
      <c r="K4316" s="120"/>
      <c r="M4316" s="117"/>
    </row>
    <row r="4317" spans="1:13" ht="14.25" customHeight="1" x14ac:dyDescent="0.3">
      <c r="B4317" s="11" t="s">
        <v>1467</v>
      </c>
      <c r="C4317" s="14"/>
      <c r="D4317" s="10" t="s">
        <v>7004</v>
      </c>
      <c r="E4317" s="93">
        <v>559.02700000000004</v>
      </c>
      <c r="F4317" s="33">
        <f t="shared" si="148"/>
        <v>838.54050000000007</v>
      </c>
      <c r="G4317" s="11">
        <v>1</v>
      </c>
      <c r="H4317" s="126" t="s">
        <v>7534</v>
      </c>
      <c r="I4317" s="32"/>
      <c r="J4317" s="124"/>
      <c r="K4317" s="120"/>
      <c r="M4317" s="117"/>
    </row>
    <row r="4318" spans="1:13" ht="14.25" customHeight="1" x14ac:dyDescent="0.3">
      <c r="B4318" s="11" t="s">
        <v>2336</v>
      </c>
      <c r="C4318" s="14"/>
      <c r="D4318" s="10" t="s">
        <v>7665</v>
      </c>
      <c r="E4318" s="93">
        <v>1980.5300000000002</v>
      </c>
      <c r="F4318" s="33">
        <f t="shared" si="148"/>
        <v>2970.7950000000001</v>
      </c>
      <c r="G4318" s="11">
        <v>1</v>
      </c>
      <c r="H4318" s="126" t="s">
        <v>7532</v>
      </c>
      <c r="I4318" s="32"/>
      <c r="J4318" s="124"/>
      <c r="K4318" s="120"/>
      <c r="M4318" s="117"/>
    </row>
    <row r="4319" spans="1:13" ht="14.25" customHeight="1" x14ac:dyDescent="0.25">
      <c r="A4319" s="16"/>
      <c r="B4319" s="86"/>
      <c r="C4319" s="87" t="s">
        <v>7301</v>
      </c>
      <c r="D4319" s="88"/>
      <c r="E4319" s="94" t="s">
        <v>3138</v>
      </c>
      <c r="F4319" s="94" t="str">
        <f t="shared" ref="F4319:F4322" si="150">IF(G4319="ENV.","VENTA",IF(B4319="","",E4319+E4319*A$2/100))</f>
        <v/>
      </c>
      <c r="G4319" s="86"/>
      <c r="H4319" s="126" t="s">
        <v>3138</v>
      </c>
      <c r="I4319" s="32"/>
      <c r="J4319" s="124"/>
      <c r="K4319" s="120"/>
      <c r="M4319" s="117"/>
    </row>
    <row r="4320" spans="1:13" ht="14.25" customHeight="1" x14ac:dyDescent="0.3">
      <c r="A4320" s="21"/>
      <c r="B4320" s="89" t="s">
        <v>2402</v>
      </c>
      <c r="C4320" s="90"/>
      <c r="D4320" s="91" t="s">
        <v>3130</v>
      </c>
      <c r="E4320" s="95" t="s">
        <v>3629</v>
      </c>
      <c r="F4320" s="95" t="str">
        <f t="shared" si="150"/>
        <v>VENTA</v>
      </c>
      <c r="G4320" s="89" t="s">
        <v>1965</v>
      </c>
      <c r="H4320" s="126" t="s">
        <v>3138</v>
      </c>
      <c r="I4320" s="32"/>
      <c r="J4320" s="124"/>
      <c r="K4320" s="120"/>
      <c r="M4320" s="117"/>
    </row>
    <row r="4321" spans="1:13" ht="14.25" customHeight="1" x14ac:dyDescent="0.3">
      <c r="B4321" s="82" t="s">
        <v>7288</v>
      </c>
      <c r="C4321" s="85"/>
      <c r="D4321" s="81" t="s">
        <v>7477</v>
      </c>
      <c r="E4321" s="93">
        <v>1658.4440000000002</v>
      </c>
      <c r="F4321" s="93">
        <f t="shared" si="150"/>
        <v>2487.6660000000002</v>
      </c>
      <c r="G4321" s="82">
        <v>50</v>
      </c>
      <c r="H4321" s="126" t="s">
        <v>7535</v>
      </c>
      <c r="I4321" s="32"/>
      <c r="J4321" s="124"/>
      <c r="K4321" s="120"/>
      <c r="M4321" s="117"/>
    </row>
    <row r="4322" spans="1:13" ht="14.25" customHeight="1" x14ac:dyDescent="0.3">
      <c r="B4322" s="82" t="s">
        <v>7286</v>
      </c>
      <c r="C4322" s="85"/>
      <c r="D4322" s="81" t="s">
        <v>7479</v>
      </c>
      <c r="E4322" s="93">
        <v>2211.2580000000003</v>
      </c>
      <c r="F4322" s="93">
        <f t="shared" si="150"/>
        <v>3316.8870000000006</v>
      </c>
      <c r="G4322" s="82">
        <v>50</v>
      </c>
      <c r="H4322" s="126" t="s">
        <v>7535</v>
      </c>
      <c r="I4322" s="32"/>
      <c r="J4322" s="124"/>
      <c r="K4322" s="120"/>
      <c r="M4322" s="117"/>
    </row>
    <row r="4323" spans="1:13" ht="14.25" customHeight="1" x14ac:dyDescent="0.25">
      <c r="A4323" s="16"/>
      <c r="B4323" s="17"/>
      <c r="C4323" s="18" t="s">
        <v>2208</v>
      </c>
      <c r="D4323" s="19"/>
      <c r="E4323" s="94" t="s">
        <v>3138</v>
      </c>
      <c r="F4323" s="34" t="str">
        <f t="shared" si="148"/>
        <v/>
      </c>
      <c r="G4323" s="17"/>
      <c r="H4323" s="126" t="s">
        <v>3138</v>
      </c>
      <c r="I4323" s="32"/>
      <c r="J4323" s="124"/>
      <c r="K4323" s="120"/>
      <c r="M4323" s="117"/>
    </row>
    <row r="4324" spans="1:13" ht="14.25" customHeight="1" x14ac:dyDescent="0.3">
      <c r="B4324" s="11" t="s">
        <v>1468</v>
      </c>
      <c r="C4324" s="14"/>
      <c r="D4324" s="10" t="s">
        <v>6634</v>
      </c>
      <c r="E4324" s="93">
        <v>233.58100000000002</v>
      </c>
      <c r="F4324" s="33">
        <f t="shared" si="148"/>
        <v>350.37150000000003</v>
      </c>
      <c r="G4324" s="11">
        <v>50</v>
      </c>
      <c r="H4324" s="126" t="s">
        <v>3138</v>
      </c>
      <c r="I4324" s="32"/>
      <c r="J4324" s="124"/>
      <c r="K4324" s="120"/>
      <c r="M4324" s="117"/>
    </row>
    <row r="4325" spans="1:13" ht="14.25" customHeight="1" x14ac:dyDescent="0.3">
      <c r="B4325" s="11" t="s">
        <v>1469</v>
      </c>
      <c r="C4325" s="14"/>
      <c r="D4325" s="10" t="s">
        <v>6635</v>
      </c>
      <c r="E4325" s="93">
        <v>267.21600000000001</v>
      </c>
      <c r="F4325" s="33">
        <f t="shared" si="148"/>
        <v>400.82400000000001</v>
      </c>
      <c r="G4325" s="11">
        <v>50</v>
      </c>
      <c r="H4325" s="126" t="s">
        <v>3138</v>
      </c>
      <c r="I4325" s="32"/>
      <c r="J4325" s="124"/>
      <c r="K4325" s="120"/>
      <c r="M4325" s="117"/>
    </row>
    <row r="4326" spans="1:13" ht="14.25" customHeight="1" x14ac:dyDescent="0.3">
      <c r="B4326" s="11" t="s">
        <v>1470</v>
      </c>
      <c r="C4326" s="14"/>
      <c r="D4326" s="10" t="s">
        <v>4714</v>
      </c>
      <c r="E4326" s="93">
        <v>451.14700000000005</v>
      </c>
      <c r="F4326" s="33">
        <f t="shared" si="148"/>
        <v>676.72050000000013</v>
      </c>
      <c r="G4326" s="11"/>
      <c r="H4326" s="126" t="s">
        <v>7535</v>
      </c>
      <c r="I4326" s="32"/>
      <c r="J4326" s="124"/>
      <c r="K4326" s="120"/>
      <c r="M4326" s="117"/>
    </row>
    <row r="4327" spans="1:13" ht="14.25" customHeight="1" x14ac:dyDescent="0.3">
      <c r="B4327" s="11" t="s">
        <v>1471</v>
      </c>
      <c r="C4327" s="14"/>
      <c r="D4327" s="10" t="s">
        <v>4650</v>
      </c>
      <c r="E4327" s="93">
        <v>354.89300000000003</v>
      </c>
      <c r="F4327" s="33">
        <f t="shared" si="148"/>
        <v>532.33950000000004</v>
      </c>
      <c r="G4327" s="11"/>
      <c r="H4327" s="126" t="s">
        <v>7535</v>
      </c>
      <c r="I4327" s="32"/>
      <c r="J4327" s="124"/>
      <c r="K4327" s="120"/>
      <c r="M4327" s="117"/>
    </row>
    <row r="4328" spans="1:13" ht="14.25" customHeight="1" x14ac:dyDescent="0.3">
      <c r="B4328" s="11" t="s">
        <v>2620</v>
      </c>
      <c r="C4328" s="14"/>
      <c r="D4328" s="10" t="s">
        <v>7437</v>
      </c>
      <c r="E4328" s="93">
        <v>525.14</v>
      </c>
      <c r="F4328" s="33">
        <f t="shared" si="148"/>
        <v>787.71</v>
      </c>
      <c r="G4328" s="11"/>
      <c r="H4328" s="126" t="s">
        <v>7540</v>
      </c>
      <c r="I4328" s="32"/>
      <c r="J4328" s="124"/>
      <c r="K4328" s="120"/>
      <c r="M4328" s="117"/>
    </row>
    <row r="4329" spans="1:13" ht="14.25" customHeight="1" x14ac:dyDescent="0.3">
      <c r="B4329" s="11" t="s">
        <v>2621</v>
      </c>
      <c r="C4329" s="14"/>
      <c r="D4329" s="10" t="s">
        <v>7488</v>
      </c>
      <c r="E4329" s="93">
        <v>2264.02</v>
      </c>
      <c r="F4329" s="33">
        <f t="shared" si="148"/>
        <v>3396.0299999999997</v>
      </c>
      <c r="G4329" s="11"/>
      <c r="H4329" s="126" t="s">
        <v>7540</v>
      </c>
      <c r="I4329" s="32"/>
      <c r="J4329" s="124"/>
      <c r="K4329" s="120"/>
      <c r="M4329" s="117"/>
    </row>
    <row r="4330" spans="1:13" ht="14.25" customHeight="1" x14ac:dyDescent="0.3">
      <c r="B4330" s="11" t="s">
        <v>2622</v>
      </c>
      <c r="C4330" s="14"/>
      <c r="D4330" s="10" t="s">
        <v>7438</v>
      </c>
      <c r="E4330" s="93">
        <v>561.79000000000008</v>
      </c>
      <c r="F4330" s="33">
        <f t="shared" si="148"/>
        <v>842.68500000000017</v>
      </c>
      <c r="G4330" s="11"/>
      <c r="H4330" s="126" t="s">
        <v>7529</v>
      </c>
      <c r="I4330" s="32"/>
      <c r="J4330" s="124"/>
      <c r="K4330" s="120"/>
      <c r="M4330" s="117"/>
    </row>
    <row r="4331" spans="1:13" ht="14.25" customHeight="1" x14ac:dyDescent="0.25">
      <c r="A4331" s="16"/>
      <c r="B4331" s="17"/>
      <c r="C4331" s="18" t="s">
        <v>2209</v>
      </c>
      <c r="D4331" s="19"/>
      <c r="E4331" s="94" t="s">
        <v>3138</v>
      </c>
      <c r="F4331" s="34" t="str">
        <f t="shared" si="148"/>
        <v/>
      </c>
      <c r="G4331" s="17"/>
      <c r="H4331" s="126" t="s">
        <v>3138</v>
      </c>
      <c r="I4331" s="32"/>
      <c r="J4331" s="124"/>
      <c r="K4331" s="120"/>
      <c r="M4331" s="117"/>
    </row>
    <row r="4332" spans="1:13" ht="14.25" customHeight="1" x14ac:dyDescent="0.3">
      <c r="A4332" s="21"/>
      <c r="B4332" s="22" t="s">
        <v>2402</v>
      </c>
      <c r="C4332" s="23"/>
      <c r="D4332" s="24" t="s">
        <v>3130</v>
      </c>
      <c r="E4332" s="95" t="s">
        <v>3629</v>
      </c>
      <c r="F4332" s="35" t="str">
        <f t="shared" si="148"/>
        <v>VENTA</v>
      </c>
      <c r="G4332" s="22" t="s">
        <v>1965</v>
      </c>
      <c r="H4332" s="126" t="s">
        <v>3138</v>
      </c>
      <c r="I4332" s="32"/>
      <c r="J4332" s="124"/>
      <c r="K4332" s="120"/>
      <c r="M4332" s="117"/>
    </row>
    <row r="4333" spans="1:13" ht="14.25" customHeight="1" x14ac:dyDescent="0.3">
      <c r="B4333" s="11" t="s">
        <v>4743</v>
      </c>
      <c r="C4333" s="14"/>
      <c r="D4333" s="10" t="s">
        <v>6351</v>
      </c>
      <c r="E4333" s="93">
        <v>2281.3900000000003</v>
      </c>
      <c r="F4333" s="33">
        <f t="shared" si="148"/>
        <v>3422.0850000000005</v>
      </c>
      <c r="G4333" s="11"/>
      <c r="H4333" s="126" t="s">
        <v>7531</v>
      </c>
      <c r="I4333" s="32"/>
      <c r="J4333" s="124"/>
      <c r="K4333" s="120"/>
      <c r="M4333" s="117"/>
    </row>
    <row r="4334" spans="1:13" ht="14.25" customHeight="1" x14ac:dyDescent="0.3">
      <c r="B4334" s="11" t="s">
        <v>1472</v>
      </c>
      <c r="C4334" s="14"/>
      <c r="D4334" s="10" t="s">
        <v>4721</v>
      </c>
      <c r="E4334" s="93">
        <v>2189.578</v>
      </c>
      <c r="F4334" s="33">
        <f t="shared" si="148"/>
        <v>3284.3670000000002</v>
      </c>
      <c r="G4334" s="11">
        <v>1</v>
      </c>
      <c r="H4334" s="126" t="s">
        <v>3138</v>
      </c>
      <c r="I4334" s="32"/>
      <c r="J4334" s="124"/>
      <c r="K4334" s="120"/>
      <c r="M4334" s="117"/>
    </row>
    <row r="4335" spans="1:13" ht="14.25" customHeight="1" x14ac:dyDescent="0.3">
      <c r="B4335" s="11" t="s">
        <v>1473</v>
      </c>
      <c r="C4335" s="14"/>
      <c r="D4335" s="10" t="s">
        <v>4720</v>
      </c>
      <c r="E4335" s="93">
        <v>2189.578</v>
      </c>
      <c r="F4335" s="33">
        <f t="shared" si="148"/>
        <v>3284.3670000000002</v>
      </c>
      <c r="G4335" s="11">
        <v>1</v>
      </c>
      <c r="H4335" s="126" t="s">
        <v>3138</v>
      </c>
      <c r="I4335" s="32"/>
      <c r="J4335" s="124"/>
      <c r="K4335" s="120"/>
      <c r="M4335" s="117"/>
    </row>
    <row r="4336" spans="1:13" ht="14.25" customHeight="1" x14ac:dyDescent="0.3">
      <c r="B4336" s="11" t="s">
        <v>1474</v>
      </c>
      <c r="C4336" s="14"/>
      <c r="D4336" s="10" t="s">
        <v>4723</v>
      </c>
      <c r="E4336" s="93">
        <v>1292.9280000000001</v>
      </c>
      <c r="F4336" s="33">
        <f t="shared" si="148"/>
        <v>1939.3920000000003</v>
      </c>
      <c r="G4336" s="11">
        <v>1</v>
      </c>
      <c r="H4336" s="126" t="s">
        <v>3138</v>
      </c>
      <c r="I4336" s="32"/>
      <c r="J4336" s="124"/>
      <c r="K4336" s="120"/>
      <c r="M4336" s="117"/>
    </row>
    <row r="4337" spans="1:13" ht="14.25" customHeight="1" x14ac:dyDescent="0.3">
      <c r="B4337" s="11" t="s">
        <v>1475</v>
      </c>
      <c r="C4337" s="14"/>
      <c r="D4337" s="10" t="s">
        <v>4722</v>
      </c>
      <c r="E4337" s="93">
        <v>1292.9280000000001</v>
      </c>
      <c r="F4337" s="33">
        <f t="shared" si="148"/>
        <v>1939.3920000000003</v>
      </c>
      <c r="G4337" s="11">
        <v>1</v>
      </c>
      <c r="H4337" s="126" t="s">
        <v>3138</v>
      </c>
      <c r="I4337" s="32"/>
      <c r="J4337" s="124"/>
      <c r="K4337" s="120"/>
      <c r="M4337" s="117"/>
    </row>
    <row r="4338" spans="1:13" ht="14.25" customHeight="1" x14ac:dyDescent="0.3">
      <c r="B4338" s="11" t="s">
        <v>1476</v>
      </c>
      <c r="C4338" s="14"/>
      <c r="D4338" s="10" t="s">
        <v>4744</v>
      </c>
      <c r="E4338" s="93">
        <v>1408.7640000000001</v>
      </c>
      <c r="F4338" s="33">
        <f t="shared" si="148"/>
        <v>2113.1460000000002</v>
      </c>
      <c r="G4338" s="11">
        <v>1</v>
      </c>
      <c r="H4338" s="126" t="s">
        <v>3138</v>
      </c>
      <c r="I4338" s="32"/>
      <c r="J4338" s="124"/>
      <c r="K4338" s="120"/>
      <c r="M4338" s="117"/>
    </row>
    <row r="4339" spans="1:13" ht="14.25" customHeight="1" x14ac:dyDescent="0.3">
      <c r="B4339" s="11" t="s">
        <v>1477</v>
      </c>
      <c r="C4339" s="14"/>
      <c r="D4339" s="10" t="s">
        <v>6082</v>
      </c>
      <c r="E4339" s="93">
        <v>1424.3810000000001</v>
      </c>
      <c r="F4339" s="33">
        <f t="shared" si="148"/>
        <v>2136.5715</v>
      </c>
      <c r="G4339" s="11">
        <v>1</v>
      </c>
      <c r="H4339" s="126" t="s">
        <v>3138</v>
      </c>
      <c r="I4339" s="32"/>
      <c r="J4339" s="124"/>
      <c r="K4339" s="120"/>
      <c r="M4339" s="117"/>
    </row>
    <row r="4340" spans="1:13" ht="14.25" customHeight="1" x14ac:dyDescent="0.3">
      <c r="B4340" s="11" t="s">
        <v>1478</v>
      </c>
      <c r="C4340" s="14"/>
      <c r="D4340" s="10" t="s">
        <v>6085</v>
      </c>
      <c r="E4340" s="93">
        <v>1186.2450000000001</v>
      </c>
      <c r="F4340" s="33">
        <f t="shared" si="148"/>
        <v>1779.3675000000003</v>
      </c>
      <c r="G4340" s="11">
        <v>1</v>
      </c>
      <c r="H4340" s="126" t="s">
        <v>3138</v>
      </c>
      <c r="I4340" s="32"/>
      <c r="J4340" s="124"/>
      <c r="K4340" s="120"/>
      <c r="M4340" s="117"/>
    </row>
    <row r="4341" spans="1:13" ht="14.25" customHeight="1" x14ac:dyDescent="0.3">
      <c r="B4341" s="11" t="s">
        <v>1479</v>
      </c>
      <c r="C4341" s="14"/>
      <c r="D4341" s="10" t="s">
        <v>4512</v>
      </c>
      <c r="E4341" s="93">
        <v>612.05799999999999</v>
      </c>
      <c r="F4341" s="33">
        <f t="shared" si="148"/>
        <v>918.08699999999999</v>
      </c>
      <c r="G4341" s="11">
        <v>1</v>
      </c>
      <c r="H4341" s="126" t="s">
        <v>3138</v>
      </c>
      <c r="I4341" s="32"/>
      <c r="J4341" s="124"/>
      <c r="K4341" s="120"/>
      <c r="M4341" s="117"/>
    </row>
    <row r="4342" spans="1:13" ht="14.25" customHeight="1" x14ac:dyDescent="0.3">
      <c r="B4342" s="11" t="s">
        <v>2700</v>
      </c>
      <c r="C4342" s="14"/>
      <c r="D4342" s="10" t="s">
        <v>8030</v>
      </c>
      <c r="E4342" s="93">
        <v>1522.7550000000001</v>
      </c>
      <c r="F4342" s="33">
        <f t="shared" si="148"/>
        <v>2284.1325000000002</v>
      </c>
      <c r="G4342" s="11"/>
      <c r="H4342" s="126" t="s">
        <v>7547</v>
      </c>
      <c r="I4342" s="32"/>
      <c r="J4342" s="124"/>
      <c r="K4342" s="120"/>
      <c r="M4342" s="117"/>
    </row>
    <row r="4343" spans="1:13" ht="14.25" customHeight="1" x14ac:dyDescent="0.3">
      <c r="B4343" s="11" t="s">
        <v>2701</v>
      </c>
      <c r="C4343" s="14"/>
      <c r="D4343" s="10" t="s">
        <v>8031</v>
      </c>
      <c r="E4343" s="93">
        <v>1303.4740000000002</v>
      </c>
      <c r="F4343" s="33">
        <f t="shared" si="148"/>
        <v>1955.2110000000002</v>
      </c>
      <c r="G4343" s="11"/>
      <c r="H4343" s="126" t="s">
        <v>7535</v>
      </c>
      <c r="I4343" s="32"/>
      <c r="J4343" s="124"/>
      <c r="K4343" s="120"/>
      <c r="M4343" s="117"/>
    </row>
    <row r="4344" spans="1:13" ht="14.25" customHeight="1" x14ac:dyDescent="0.25">
      <c r="A4344" s="16"/>
      <c r="B4344" s="17"/>
      <c r="C4344" s="18" t="s">
        <v>2210</v>
      </c>
      <c r="D4344" s="19"/>
      <c r="E4344" s="94" t="s">
        <v>3138</v>
      </c>
      <c r="F4344" s="34" t="str">
        <f t="shared" si="148"/>
        <v/>
      </c>
      <c r="G4344" s="17"/>
      <c r="H4344" s="126" t="s">
        <v>3138</v>
      </c>
      <c r="I4344" s="32"/>
      <c r="J4344" s="124"/>
      <c r="K4344" s="120"/>
      <c r="M4344" s="117"/>
    </row>
    <row r="4345" spans="1:13" ht="14.25" customHeight="1" x14ac:dyDescent="0.3">
      <c r="A4345" s="21"/>
      <c r="B4345" s="22" t="s">
        <v>2402</v>
      </c>
      <c r="C4345" s="23"/>
      <c r="D4345" s="24" t="s">
        <v>3130</v>
      </c>
      <c r="E4345" s="95" t="s">
        <v>3629</v>
      </c>
      <c r="F4345" s="35" t="str">
        <f t="shared" si="148"/>
        <v>VENTA</v>
      </c>
      <c r="G4345" s="22" t="s">
        <v>1965</v>
      </c>
      <c r="H4345" s="126" t="s">
        <v>3138</v>
      </c>
      <c r="I4345" s="32"/>
      <c r="J4345" s="124"/>
      <c r="K4345" s="120"/>
      <c r="M4345" s="117"/>
    </row>
    <row r="4346" spans="1:13" ht="14.25" customHeight="1" x14ac:dyDescent="0.3">
      <c r="B4346" s="11" t="s">
        <v>3138</v>
      </c>
      <c r="C4346" s="14"/>
      <c r="D4346" s="10" t="s">
        <v>3138</v>
      </c>
      <c r="E4346" s="93" t="s">
        <v>3138</v>
      </c>
      <c r="F4346" s="33" t="str">
        <f t="shared" si="148"/>
        <v/>
      </c>
      <c r="G4346" s="11"/>
      <c r="H4346" s="126" t="s">
        <v>3138</v>
      </c>
      <c r="I4346" s="32"/>
      <c r="J4346" s="124"/>
      <c r="K4346" s="120"/>
      <c r="M4346" s="117"/>
    </row>
    <row r="4347" spans="1:13" ht="14.25" customHeight="1" x14ac:dyDescent="0.3">
      <c r="B4347" s="11" t="s">
        <v>1480</v>
      </c>
      <c r="C4347" s="14"/>
      <c r="D4347" s="10" t="s">
        <v>4699</v>
      </c>
      <c r="E4347" s="93">
        <v>1555.5250000000001</v>
      </c>
      <c r="F4347" s="33">
        <f t="shared" si="148"/>
        <v>2333.2875000000004</v>
      </c>
      <c r="G4347" s="11">
        <v>2</v>
      </c>
      <c r="H4347" s="126" t="s">
        <v>7532</v>
      </c>
      <c r="I4347" s="32"/>
      <c r="J4347" s="124"/>
      <c r="K4347" s="120"/>
      <c r="M4347" s="117"/>
    </row>
    <row r="4348" spans="1:13" ht="14.25" customHeight="1" x14ac:dyDescent="0.3">
      <c r="B4348" s="11" t="s">
        <v>1481</v>
      </c>
      <c r="C4348" s="14"/>
      <c r="D4348" s="10" t="s">
        <v>4700</v>
      </c>
      <c r="E4348" s="93">
        <v>1725.15</v>
      </c>
      <c r="F4348" s="33">
        <f t="shared" si="148"/>
        <v>2587.7250000000004</v>
      </c>
      <c r="G4348" s="11">
        <v>2</v>
      </c>
      <c r="H4348" s="126" t="s">
        <v>7532</v>
      </c>
      <c r="I4348" s="32"/>
      <c r="J4348" s="124"/>
      <c r="K4348" s="120"/>
      <c r="M4348" s="117"/>
    </row>
    <row r="4349" spans="1:13" ht="14.25" customHeight="1" x14ac:dyDescent="0.3">
      <c r="B4349" s="11" t="s">
        <v>3138</v>
      </c>
      <c r="C4349" s="14"/>
      <c r="D4349" s="10" t="s">
        <v>3138</v>
      </c>
      <c r="E4349" s="93" t="s">
        <v>3138</v>
      </c>
      <c r="F4349" s="33" t="str">
        <f t="shared" si="148"/>
        <v/>
      </c>
      <c r="G4349" s="11"/>
      <c r="H4349" s="126" t="s">
        <v>3138</v>
      </c>
      <c r="I4349" s="32"/>
      <c r="J4349" s="124"/>
      <c r="K4349" s="120"/>
      <c r="M4349" s="117"/>
    </row>
    <row r="4350" spans="1:13" ht="14.25" customHeight="1" x14ac:dyDescent="0.25">
      <c r="A4350" s="16"/>
      <c r="B4350" s="17"/>
      <c r="C4350" s="18" t="s">
        <v>2211</v>
      </c>
      <c r="D4350" s="19"/>
      <c r="E4350" s="94" t="s">
        <v>3138</v>
      </c>
      <c r="F4350" s="34" t="str">
        <f t="shared" ref="F4350:F4413" si="151">IF(G4350="ENV.","VENTA",IF(B4350="","",E4350+E4350*A$2/100))</f>
        <v/>
      </c>
      <c r="G4350" s="17"/>
      <c r="H4350" s="126" t="s">
        <v>3138</v>
      </c>
      <c r="I4350" s="32"/>
      <c r="J4350" s="124"/>
      <c r="K4350" s="120"/>
      <c r="M4350" s="117"/>
    </row>
    <row r="4351" spans="1:13" ht="14.25" customHeight="1" x14ac:dyDescent="0.3">
      <c r="A4351" s="21"/>
      <c r="B4351" s="22" t="s">
        <v>2402</v>
      </c>
      <c r="C4351" s="23"/>
      <c r="D4351" s="24" t="s">
        <v>3130</v>
      </c>
      <c r="E4351" s="95" t="s">
        <v>3629</v>
      </c>
      <c r="F4351" s="35" t="str">
        <f t="shared" si="151"/>
        <v>VENTA</v>
      </c>
      <c r="G4351" s="22" t="s">
        <v>1965</v>
      </c>
      <c r="H4351" s="126" t="s">
        <v>3138</v>
      </c>
      <c r="I4351" s="32"/>
      <c r="J4351" s="124"/>
      <c r="K4351" s="120"/>
      <c r="M4351" s="117"/>
    </row>
    <row r="4352" spans="1:13" ht="14.25" customHeight="1" x14ac:dyDescent="0.3">
      <c r="B4352" s="11" t="s">
        <v>3138</v>
      </c>
      <c r="C4352" s="14"/>
      <c r="D4352" s="10" t="s">
        <v>3138</v>
      </c>
      <c r="E4352" s="93" t="s">
        <v>3138</v>
      </c>
      <c r="F4352" s="33" t="str">
        <f t="shared" si="151"/>
        <v/>
      </c>
      <c r="G4352" s="11"/>
      <c r="H4352" s="126" t="s">
        <v>3138</v>
      </c>
      <c r="I4352" s="32"/>
      <c r="J4352" s="124"/>
      <c r="K4352" s="120"/>
      <c r="M4352" s="117"/>
    </row>
    <row r="4353" spans="1:13" ht="14.25" customHeight="1" x14ac:dyDescent="0.3">
      <c r="B4353" s="11" t="s">
        <v>1482</v>
      </c>
      <c r="C4353" s="14"/>
      <c r="D4353" s="10" t="s">
        <v>4698</v>
      </c>
      <c r="E4353" s="93">
        <v>62.523000000000003</v>
      </c>
      <c r="F4353" s="33">
        <f t="shared" si="151"/>
        <v>93.784500000000008</v>
      </c>
      <c r="G4353" s="11">
        <v>12</v>
      </c>
      <c r="H4353" s="126" t="s">
        <v>7532</v>
      </c>
      <c r="I4353" s="32"/>
      <c r="J4353" s="124"/>
      <c r="K4353" s="120"/>
      <c r="M4353" s="117"/>
    </row>
    <row r="4354" spans="1:13" ht="14.25" customHeight="1" x14ac:dyDescent="0.3">
      <c r="B4354" s="11" t="s">
        <v>1483</v>
      </c>
      <c r="C4354" s="14"/>
      <c r="D4354" s="10" t="s">
        <v>4703</v>
      </c>
      <c r="E4354" s="93">
        <v>29.915000000000003</v>
      </c>
      <c r="F4354" s="33">
        <f t="shared" si="151"/>
        <v>44.872500000000002</v>
      </c>
      <c r="G4354" s="11">
        <v>24</v>
      </c>
      <c r="H4354" s="126" t="s">
        <v>7532</v>
      </c>
      <c r="I4354" s="32"/>
      <c r="J4354" s="124"/>
      <c r="K4354" s="120"/>
      <c r="M4354" s="117"/>
    </row>
    <row r="4355" spans="1:13" ht="14.25" customHeight="1" x14ac:dyDescent="0.25">
      <c r="A4355" s="16"/>
      <c r="B4355" s="17"/>
      <c r="C4355" s="18" t="s">
        <v>2342</v>
      </c>
      <c r="D4355" s="19"/>
      <c r="E4355" s="94" t="s">
        <v>3138</v>
      </c>
      <c r="F4355" s="34" t="str">
        <f t="shared" si="151"/>
        <v/>
      </c>
      <c r="G4355" s="17"/>
      <c r="H4355" s="126" t="s">
        <v>3138</v>
      </c>
      <c r="I4355" s="32"/>
      <c r="J4355" s="124"/>
      <c r="K4355" s="120"/>
      <c r="M4355" s="117"/>
    </row>
    <row r="4356" spans="1:13" ht="14.25" customHeight="1" x14ac:dyDescent="0.3">
      <c r="A4356" s="21"/>
      <c r="B4356" s="22" t="s">
        <v>2402</v>
      </c>
      <c r="C4356" s="23"/>
      <c r="D4356" s="24" t="s">
        <v>3130</v>
      </c>
      <c r="E4356" s="95" t="s">
        <v>3629</v>
      </c>
      <c r="F4356" s="35" t="str">
        <f t="shared" si="151"/>
        <v>VENTA</v>
      </c>
      <c r="G4356" s="22" t="s">
        <v>1965</v>
      </c>
      <c r="H4356" s="126" t="s">
        <v>3138</v>
      </c>
      <c r="I4356" s="32"/>
      <c r="J4356" s="124"/>
      <c r="K4356" s="120"/>
      <c r="M4356" s="117"/>
    </row>
    <row r="4357" spans="1:13" ht="14.25" customHeight="1" x14ac:dyDescent="0.3">
      <c r="B4357" s="11" t="s">
        <v>2918</v>
      </c>
      <c r="C4357" s="14"/>
      <c r="D4357" s="10" t="s">
        <v>6350</v>
      </c>
      <c r="E4357" s="93">
        <v>154.45000000000002</v>
      </c>
      <c r="F4357" s="33">
        <f t="shared" si="151"/>
        <v>231.67500000000001</v>
      </c>
      <c r="G4357" s="11">
        <v>1</v>
      </c>
      <c r="H4357" s="126" t="s">
        <v>7537</v>
      </c>
      <c r="I4357" s="32"/>
      <c r="J4357" s="124"/>
      <c r="K4357" s="120"/>
      <c r="M4357" s="117"/>
    </row>
    <row r="4358" spans="1:13" ht="14.25" customHeight="1" x14ac:dyDescent="0.3">
      <c r="B4358" s="11" t="s">
        <v>1484</v>
      </c>
      <c r="C4358" s="14"/>
      <c r="D4358" s="10" t="s">
        <v>4899</v>
      </c>
      <c r="E4358" s="93">
        <v>489.01400000000001</v>
      </c>
      <c r="F4358" s="33">
        <f t="shared" si="151"/>
        <v>733.52099999999996</v>
      </c>
      <c r="G4358" s="11">
        <v>2</v>
      </c>
      <c r="H4358" s="126" t="s">
        <v>3138</v>
      </c>
      <c r="I4358" s="32"/>
      <c r="J4358" s="124"/>
      <c r="K4358" s="120"/>
      <c r="M4358" s="117"/>
    </row>
    <row r="4359" spans="1:13" ht="14.25" customHeight="1" x14ac:dyDescent="0.25">
      <c r="A4359" s="16"/>
      <c r="B4359" s="17"/>
      <c r="C4359" s="18" t="s">
        <v>2212</v>
      </c>
      <c r="D4359" s="19"/>
      <c r="E4359" s="94" t="s">
        <v>3138</v>
      </c>
      <c r="F4359" s="34" t="str">
        <f t="shared" si="151"/>
        <v/>
      </c>
      <c r="G4359" s="17"/>
      <c r="H4359" s="126" t="s">
        <v>3138</v>
      </c>
      <c r="I4359" s="32"/>
      <c r="J4359" s="124"/>
      <c r="K4359" s="120"/>
      <c r="M4359" s="117"/>
    </row>
    <row r="4360" spans="1:13" ht="14.25" customHeight="1" x14ac:dyDescent="0.3">
      <c r="B4360" s="11" t="s">
        <v>1485</v>
      </c>
      <c r="C4360" s="14"/>
      <c r="D4360" s="10" t="s">
        <v>4696</v>
      </c>
      <c r="E4360" s="93">
        <v>55.425000000000004</v>
      </c>
      <c r="F4360" s="33">
        <f t="shared" si="151"/>
        <v>83.137500000000003</v>
      </c>
      <c r="G4360" s="11">
        <v>25</v>
      </c>
      <c r="H4360" s="126" t="s">
        <v>3138</v>
      </c>
      <c r="I4360" s="32"/>
      <c r="J4360" s="124"/>
      <c r="K4360" s="120"/>
      <c r="M4360" s="117"/>
    </row>
    <row r="4361" spans="1:13" ht="14.25" customHeight="1" x14ac:dyDescent="0.3">
      <c r="B4361" s="11" t="s">
        <v>1486</v>
      </c>
      <c r="C4361" s="14"/>
      <c r="D4361" s="10" t="s">
        <v>4697</v>
      </c>
      <c r="E4361" s="93">
        <v>71.391000000000005</v>
      </c>
      <c r="F4361" s="33">
        <f t="shared" si="151"/>
        <v>107.0865</v>
      </c>
      <c r="G4361" s="11">
        <v>25</v>
      </c>
      <c r="H4361" s="126" t="s">
        <v>3138</v>
      </c>
      <c r="I4361" s="32"/>
      <c r="J4361" s="124"/>
      <c r="K4361" s="120"/>
      <c r="M4361" s="117"/>
    </row>
    <row r="4362" spans="1:13" ht="14.25" customHeight="1" x14ac:dyDescent="0.3">
      <c r="B4362" s="11" t="s">
        <v>1487</v>
      </c>
      <c r="C4362" s="14"/>
      <c r="D4362" s="10" t="s">
        <v>4701</v>
      </c>
      <c r="E4362" s="93">
        <v>55.425000000000004</v>
      </c>
      <c r="F4362" s="33">
        <f t="shared" si="151"/>
        <v>83.137500000000003</v>
      </c>
      <c r="G4362" s="11">
        <v>50</v>
      </c>
      <c r="H4362" s="126" t="s">
        <v>3138</v>
      </c>
      <c r="I4362" s="32"/>
      <c r="J4362" s="124"/>
      <c r="K4362" s="120"/>
      <c r="M4362" s="117"/>
    </row>
    <row r="4363" spans="1:13" ht="14.25" customHeight="1" x14ac:dyDescent="0.3">
      <c r="B4363" s="11" t="s">
        <v>1488</v>
      </c>
      <c r="C4363" s="14"/>
      <c r="D4363" s="10" t="s">
        <v>4702</v>
      </c>
      <c r="E4363" s="93">
        <v>71.391000000000005</v>
      </c>
      <c r="F4363" s="33">
        <f t="shared" si="151"/>
        <v>107.0865</v>
      </c>
      <c r="G4363" s="11">
        <v>50</v>
      </c>
      <c r="H4363" s="126" t="s">
        <v>3138</v>
      </c>
      <c r="I4363" s="32"/>
      <c r="J4363" s="124"/>
      <c r="K4363" s="120"/>
      <c r="M4363" s="117"/>
    </row>
    <row r="4364" spans="1:13" ht="14.25" customHeight="1" x14ac:dyDescent="0.3">
      <c r="B4364" s="11" t="s">
        <v>1489</v>
      </c>
      <c r="C4364" s="14"/>
      <c r="D4364" s="10" t="s">
        <v>5117</v>
      </c>
      <c r="E4364" s="93">
        <v>48.2</v>
      </c>
      <c r="F4364" s="33">
        <f t="shared" si="151"/>
        <v>72.300000000000011</v>
      </c>
      <c r="G4364" s="11">
        <v>50</v>
      </c>
      <c r="H4364" s="126" t="s">
        <v>8134</v>
      </c>
      <c r="I4364" s="32"/>
      <c r="J4364" s="124"/>
      <c r="K4364" s="120"/>
      <c r="M4364" s="117"/>
    </row>
    <row r="4365" spans="1:13" ht="14.25" customHeight="1" x14ac:dyDescent="0.3">
      <c r="B4365" s="11" t="s">
        <v>1490</v>
      </c>
      <c r="C4365" s="14"/>
      <c r="D4365" s="10" t="s">
        <v>5118</v>
      </c>
      <c r="E4365" s="93">
        <v>49.86</v>
      </c>
      <c r="F4365" s="33">
        <f t="shared" si="151"/>
        <v>74.789999999999992</v>
      </c>
      <c r="G4365" s="11">
        <v>50</v>
      </c>
      <c r="H4365" s="126" t="s">
        <v>7559</v>
      </c>
      <c r="I4365" s="32"/>
      <c r="J4365" s="124"/>
      <c r="K4365" s="120"/>
      <c r="M4365" s="117"/>
    </row>
    <row r="4366" spans="1:13" ht="14.25" customHeight="1" x14ac:dyDescent="0.3">
      <c r="B4366" s="11" t="s">
        <v>1491</v>
      </c>
      <c r="C4366" s="14"/>
      <c r="D4366" s="10" t="s">
        <v>5115</v>
      </c>
      <c r="E4366" s="93">
        <v>48.2</v>
      </c>
      <c r="F4366" s="33">
        <f t="shared" si="151"/>
        <v>72.300000000000011</v>
      </c>
      <c r="G4366" s="11">
        <v>50</v>
      </c>
      <c r="H4366" s="126" t="s">
        <v>8134</v>
      </c>
      <c r="I4366" s="32"/>
      <c r="J4366" s="124"/>
      <c r="K4366" s="120"/>
      <c r="M4366" s="117"/>
    </row>
    <row r="4367" spans="1:13" ht="14.25" customHeight="1" x14ac:dyDescent="0.3">
      <c r="B4367" s="11" t="s">
        <v>1492</v>
      </c>
      <c r="C4367" s="14"/>
      <c r="D4367" s="10" t="s">
        <v>5116</v>
      </c>
      <c r="E4367" s="93">
        <v>49.86</v>
      </c>
      <c r="F4367" s="33">
        <f t="shared" si="151"/>
        <v>74.789999999999992</v>
      </c>
      <c r="G4367" s="11">
        <v>50</v>
      </c>
      <c r="H4367" s="126" t="s">
        <v>7559</v>
      </c>
      <c r="I4367" s="32"/>
      <c r="J4367" s="124"/>
      <c r="K4367" s="120"/>
      <c r="M4367" s="117"/>
    </row>
    <row r="4368" spans="1:13" ht="14.25" customHeight="1" x14ac:dyDescent="0.3">
      <c r="B4368" s="11" t="s">
        <v>1888</v>
      </c>
      <c r="C4368" s="14"/>
      <c r="D4368" s="10" t="s">
        <v>5113</v>
      </c>
      <c r="E4368" s="93">
        <v>48.2</v>
      </c>
      <c r="F4368" s="33">
        <f t="shared" si="151"/>
        <v>72.300000000000011</v>
      </c>
      <c r="G4368" s="11">
        <v>50</v>
      </c>
      <c r="H4368" s="126" t="s">
        <v>8134</v>
      </c>
      <c r="I4368" s="32"/>
      <c r="J4368" s="124"/>
      <c r="K4368" s="120"/>
      <c r="M4368" s="117"/>
    </row>
    <row r="4369" spans="1:13" ht="14.25" customHeight="1" x14ac:dyDescent="0.3">
      <c r="B4369" s="11" t="s">
        <v>1889</v>
      </c>
      <c r="C4369" s="14"/>
      <c r="D4369" s="10" t="s">
        <v>5114</v>
      </c>
      <c r="E4369" s="93">
        <v>49.86</v>
      </c>
      <c r="F4369" s="33">
        <f t="shared" si="151"/>
        <v>74.789999999999992</v>
      </c>
      <c r="G4369" s="11">
        <v>50</v>
      </c>
      <c r="H4369" s="126" t="s">
        <v>7559</v>
      </c>
      <c r="I4369" s="32"/>
      <c r="J4369" s="124"/>
      <c r="K4369" s="120"/>
      <c r="M4369" s="117"/>
    </row>
    <row r="4370" spans="1:13" ht="14.25" customHeight="1" x14ac:dyDescent="0.3">
      <c r="B4370" s="11" t="s">
        <v>1890</v>
      </c>
      <c r="C4370" s="14"/>
      <c r="D4370" s="10" t="s">
        <v>5111</v>
      </c>
      <c r="E4370" s="93">
        <v>48.2</v>
      </c>
      <c r="F4370" s="33">
        <f t="shared" si="151"/>
        <v>72.300000000000011</v>
      </c>
      <c r="G4370" s="11">
        <v>50</v>
      </c>
      <c r="H4370" s="126" t="s">
        <v>8134</v>
      </c>
      <c r="I4370" s="32"/>
      <c r="J4370" s="124"/>
      <c r="K4370" s="120"/>
      <c r="M4370" s="117"/>
    </row>
    <row r="4371" spans="1:13" ht="14.25" customHeight="1" x14ac:dyDescent="0.3">
      <c r="B4371" s="11" t="s">
        <v>1891</v>
      </c>
      <c r="C4371" s="14"/>
      <c r="D4371" s="10" t="s">
        <v>5112</v>
      </c>
      <c r="E4371" s="93">
        <v>49.86</v>
      </c>
      <c r="F4371" s="33">
        <f t="shared" si="151"/>
        <v>74.789999999999992</v>
      </c>
      <c r="G4371" s="11">
        <v>50</v>
      </c>
      <c r="H4371" s="126" t="s">
        <v>7559</v>
      </c>
      <c r="I4371" s="32"/>
      <c r="J4371" s="124"/>
      <c r="K4371" s="120"/>
      <c r="M4371" s="117"/>
    </row>
    <row r="4372" spans="1:13" ht="14.25" customHeight="1" x14ac:dyDescent="0.3">
      <c r="B4372" s="11" t="s">
        <v>1493</v>
      </c>
      <c r="C4372" s="14"/>
      <c r="D4372" s="10" t="s">
        <v>4715</v>
      </c>
      <c r="E4372" s="93">
        <v>262.63100000000003</v>
      </c>
      <c r="F4372" s="33">
        <f t="shared" si="151"/>
        <v>393.94650000000001</v>
      </c>
      <c r="G4372" s="11">
        <v>24</v>
      </c>
      <c r="H4372" s="126" t="s">
        <v>7527</v>
      </c>
      <c r="I4372" s="32"/>
      <c r="J4372" s="124"/>
      <c r="K4372" s="120"/>
      <c r="M4372" s="117"/>
    </row>
    <row r="4373" spans="1:13" ht="14.25" customHeight="1" x14ac:dyDescent="0.3">
      <c r="B4373" s="11" t="s">
        <v>1494</v>
      </c>
      <c r="C4373" s="14"/>
      <c r="D4373" s="10" t="s">
        <v>4718</v>
      </c>
      <c r="E4373" s="93">
        <v>312.81100000000004</v>
      </c>
      <c r="F4373" s="33">
        <f t="shared" si="151"/>
        <v>469.21650000000005</v>
      </c>
      <c r="G4373" s="11">
        <v>24</v>
      </c>
      <c r="H4373" s="126" t="s">
        <v>7527</v>
      </c>
      <c r="I4373" s="32"/>
      <c r="J4373" s="124"/>
      <c r="K4373" s="120"/>
      <c r="M4373" s="117"/>
    </row>
    <row r="4374" spans="1:13" ht="14.25" customHeight="1" x14ac:dyDescent="0.3">
      <c r="B4374" s="11" t="s">
        <v>1495</v>
      </c>
      <c r="C4374" s="14"/>
      <c r="D4374" s="10" t="s">
        <v>4717</v>
      </c>
      <c r="E4374" s="93">
        <v>360.71000000000004</v>
      </c>
      <c r="F4374" s="33">
        <f t="shared" si="151"/>
        <v>541.06500000000005</v>
      </c>
      <c r="G4374" s="11">
        <v>24</v>
      </c>
      <c r="H4374" s="126" t="s">
        <v>7527</v>
      </c>
      <c r="I4374" s="32"/>
      <c r="J4374" s="124"/>
      <c r="K4374" s="120"/>
      <c r="M4374" s="117"/>
    </row>
    <row r="4375" spans="1:13" ht="14.25" customHeight="1" x14ac:dyDescent="0.3">
      <c r="B4375" s="11" t="s">
        <v>1496</v>
      </c>
      <c r="C4375" s="14"/>
      <c r="D4375" s="10" t="s">
        <v>4730</v>
      </c>
      <c r="E4375" s="93">
        <v>242.21100000000001</v>
      </c>
      <c r="F4375" s="33">
        <f t="shared" si="151"/>
        <v>363.31650000000002</v>
      </c>
      <c r="G4375" s="11">
        <v>24</v>
      </c>
      <c r="H4375" s="126" t="s">
        <v>7527</v>
      </c>
      <c r="I4375" s="32"/>
      <c r="J4375" s="124"/>
      <c r="K4375" s="120"/>
      <c r="M4375" s="117"/>
    </row>
    <row r="4376" spans="1:13" ht="14.25" customHeight="1" x14ac:dyDescent="0.3">
      <c r="B4376" s="11" t="s">
        <v>1497</v>
      </c>
      <c r="C4376" s="14"/>
      <c r="D4376" s="10" t="s">
        <v>4734</v>
      </c>
      <c r="E4376" s="93">
        <v>293.04300000000001</v>
      </c>
      <c r="F4376" s="33">
        <f t="shared" si="151"/>
        <v>439.56450000000001</v>
      </c>
      <c r="G4376" s="11">
        <v>24</v>
      </c>
      <c r="H4376" s="126" t="s">
        <v>7530</v>
      </c>
      <c r="I4376" s="32"/>
      <c r="J4376" s="124"/>
      <c r="K4376" s="120"/>
      <c r="M4376" s="117"/>
    </row>
    <row r="4377" spans="1:13" ht="14.25" customHeight="1" x14ac:dyDescent="0.3">
      <c r="B4377" s="11" t="s">
        <v>3102</v>
      </c>
      <c r="C4377" s="14"/>
      <c r="D4377" s="10" t="s">
        <v>6347</v>
      </c>
      <c r="E4377" s="93">
        <v>98.67</v>
      </c>
      <c r="F4377" s="33">
        <f t="shared" si="151"/>
        <v>148.005</v>
      </c>
      <c r="G4377" s="11">
        <v>24</v>
      </c>
      <c r="H4377" s="126" t="s">
        <v>8092</v>
      </c>
      <c r="I4377" s="32"/>
      <c r="J4377" s="124"/>
      <c r="K4377" s="120"/>
      <c r="M4377" s="117"/>
    </row>
    <row r="4378" spans="1:13" ht="14.25" customHeight="1" x14ac:dyDescent="0.3">
      <c r="B4378" s="11" t="s">
        <v>3103</v>
      </c>
      <c r="C4378" s="14"/>
      <c r="D4378" s="10" t="s">
        <v>6348</v>
      </c>
      <c r="E4378" s="93">
        <v>50.480000000000004</v>
      </c>
      <c r="F4378" s="33">
        <f t="shared" si="151"/>
        <v>75.72</v>
      </c>
      <c r="G4378" s="11">
        <v>24</v>
      </c>
      <c r="H4378" s="126" t="s">
        <v>7558</v>
      </c>
      <c r="I4378" s="32"/>
      <c r="J4378" s="124"/>
      <c r="K4378" s="120"/>
      <c r="M4378" s="117"/>
    </row>
    <row r="4379" spans="1:13" ht="14.25" customHeight="1" x14ac:dyDescent="0.25">
      <c r="A4379" s="16"/>
      <c r="B4379" s="17"/>
      <c r="C4379" s="18" t="s">
        <v>2213</v>
      </c>
      <c r="D4379" s="19"/>
      <c r="E4379" s="94" t="s">
        <v>3138</v>
      </c>
      <c r="F4379" s="34" t="str">
        <f t="shared" si="151"/>
        <v/>
      </c>
      <c r="G4379" s="17"/>
      <c r="H4379" s="126" t="s">
        <v>3138</v>
      </c>
      <c r="I4379" s="32"/>
      <c r="J4379" s="124"/>
      <c r="K4379" s="120"/>
      <c r="M4379" s="117"/>
    </row>
    <row r="4380" spans="1:13" ht="14.25" customHeight="1" x14ac:dyDescent="0.3">
      <c r="B4380" s="11" t="s">
        <v>3138</v>
      </c>
      <c r="C4380" s="14"/>
      <c r="D4380" s="10" t="s">
        <v>3138</v>
      </c>
      <c r="E4380" s="93" t="s">
        <v>3138</v>
      </c>
      <c r="F4380" s="33" t="str">
        <f t="shared" si="151"/>
        <v/>
      </c>
      <c r="G4380" s="11"/>
      <c r="H4380" s="126" t="s">
        <v>3138</v>
      </c>
      <c r="I4380" s="32"/>
      <c r="J4380" s="124"/>
      <c r="K4380" s="120"/>
      <c r="M4380" s="117"/>
    </row>
    <row r="4381" spans="1:13" ht="14.25" customHeight="1" x14ac:dyDescent="0.3">
      <c r="B4381" s="11" t="s">
        <v>2659</v>
      </c>
      <c r="C4381" s="14"/>
      <c r="D4381" s="10" t="s">
        <v>5074</v>
      </c>
      <c r="E4381" s="93">
        <v>137</v>
      </c>
      <c r="F4381" s="33">
        <f t="shared" si="151"/>
        <v>205.5</v>
      </c>
      <c r="G4381" s="11">
        <v>50</v>
      </c>
      <c r="H4381" s="126" t="s">
        <v>7531</v>
      </c>
      <c r="I4381" s="32"/>
      <c r="J4381" s="124"/>
      <c r="K4381" s="120"/>
      <c r="M4381" s="117"/>
    </row>
    <row r="4382" spans="1:13" ht="14.25" customHeight="1" x14ac:dyDescent="0.3">
      <c r="B4382" s="11" t="s">
        <v>2660</v>
      </c>
      <c r="C4382" s="14"/>
      <c r="D4382" s="10" t="s">
        <v>5075</v>
      </c>
      <c r="E4382" s="93">
        <v>126.73</v>
      </c>
      <c r="F4382" s="33">
        <f t="shared" si="151"/>
        <v>190.095</v>
      </c>
      <c r="G4382" s="11">
        <v>50</v>
      </c>
      <c r="H4382" s="126" t="s">
        <v>7531</v>
      </c>
      <c r="I4382" s="32"/>
      <c r="J4382" s="124"/>
      <c r="K4382" s="120"/>
      <c r="M4382" s="117"/>
    </row>
    <row r="4383" spans="1:13" ht="14.25" customHeight="1" x14ac:dyDescent="0.3">
      <c r="B4383" s="11" t="s">
        <v>2661</v>
      </c>
      <c r="C4383" s="14"/>
      <c r="D4383" s="10" t="s">
        <v>5076</v>
      </c>
      <c r="E4383" s="93">
        <v>101.74000000000001</v>
      </c>
      <c r="F4383" s="33">
        <f t="shared" si="151"/>
        <v>152.61000000000001</v>
      </c>
      <c r="G4383" s="11">
        <v>50</v>
      </c>
      <c r="H4383" s="126" t="s">
        <v>7555</v>
      </c>
      <c r="I4383" s="32"/>
      <c r="J4383" s="124"/>
      <c r="K4383" s="120"/>
      <c r="M4383" s="117"/>
    </row>
    <row r="4384" spans="1:13" ht="14.25" customHeight="1" x14ac:dyDescent="0.3">
      <c r="B4384" s="11" t="s">
        <v>2662</v>
      </c>
      <c r="C4384" s="14"/>
      <c r="D4384" s="10" t="s">
        <v>5077</v>
      </c>
      <c r="E4384" s="93">
        <v>88.47</v>
      </c>
      <c r="F4384" s="33">
        <f t="shared" si="151"/>
        <v>132.70499999999998</v>
      </c>
      <c r="G4384" s="11">
        <v>50</v>
      </c>
      <c r="H4384" s="126" t="s">
        <v>7560</v>
      </c>
      <c r="I4384" s="32"/>
      <c r="J4384" s="124"/>
      <c r="K4384" s="120"/>
      <c r="M4384" s="117"/>
    </row>
    <row r="4385" spans="1:13" ht="14.25" customHeight="1" x14ac:dyDescent="0.3">
      <c r="B4385" s="11" t="s">
        <v>2663</v>
      </c>
      <c r="C4385" s="14"/>
      <c r="D4385" s="10" t="s">
        <v>5105</v>
      </c>
      <c r="E4385" s="93">
        <v>62.830000000000005</v>
      </c>
      <c r="F4385" s="33">
        <f t="shared" si="151"/>
        <v>94.245000000000005</v>
      </c>
      <c r="G4385" s="11">
        <v>50</v>
      </c>
      <c r="H4385" s="126" t="s">
        <v>7540</v>
      </c>
      <c r="I4385" s="32"/>
      <c r="J4385" s="124"/>
      <c r="K4385" s="120"/>
      <c r="M4385" s="117"/>
    </row>
    <row r="4386" spans="1:13" ht="14.25" customHeight="1" x14ac:dyDescent="0.3">
      <c r="B4386" s="11" t="s">
        <v>2664</v>
      </c>
      <c r="C4386" s="14"/>
      <c r="D4386" s="10" t="s">
        <v>5106</v>
      </c>
      <c r="E4386" s="93">
        <v>53.32</v>
      </c>
      <c r="F4386" s="33">
        <f t="shared" si="151"/>
        <v>79.98</v>
      </c>
      <c r="G4386" s="11">
        <v>50</v>
      </c>
      <c r="H4386" s="126" t="s">
        <v>7530</v>
      </c>
      <c r="I4386" s="32"/>
      <c r="J4386" s="124"/>
      <c r="K4386" s="120"/>
      <c r="M4386" s="117"/>
    </row>
    <row r="4387" spans="1:13" ht="14.25" customHeight="1" x14ac:dyDescent="0.3">
      <c r="B4387" s="11" t="s">
        <v>2665</v>
      </c>
      <c r="C4387" s="14"/>
      <c r="D4387" s="10" t="s">
        <v>5107</v>
      </c>
      <c r="E4387" s="93">
        <v>59.120000000000005</v>
      </c>
      <c r="F4387" s="33">
        <f t="shared" si="151"/>
        <v>88.68</v>
      </c>
      <c r="G4387" s="11">
        <v>50</v>
      </c>
      <c r="H4387" s="126" t="s">
        <v>7531</v>
      </c>
      <c r="I4387" s="32"/>
      <c r="J4387" s="124"/>
      <c r="K4387" s="120"/>
      <c r="M4387" s="117"/>
    </row>
    <row r="4388" spans="1:13" ht="14.25" customHeight="1" x14ac:dyDescent="0.3">
      <c r="B4388" s="11" t="s">
        <v>2666</v>
      </c>
      <c r="C4388" s="14"/>
      <c r="D4388" s="10" t="s">
        <v>5108</v>
      </c>
      <c r="E4388" s="93">
        <v>62.830000000000005</v>
      </c>
      <c r="F4388" s="33">
        <f t="shared" si="151"/>
        <v>94.245000000000005</v>
      </c>
      <c r="G4388" s="11">
        <v>50</v>
      </c>
      <c r="H4388" s="126" t="s">
        <v>7540</v>
      </c>
      <c r="I4388" s="32"/>
      <c r="J4388" s="124"/>
      <c r="K4388" s="120"/>
      <c r="M4388" s="117"/>
    </row>
    <row r="4389" spans="1:13" ht="14.25" customHeight="1" x14ac:dyDescent="0.3">
      <c r="B4389" s="11" t="s">
        <v>2667</v>
      </c>
      <c r="C4389" s="14"/>
      <c r="D4389" s="10" t="s">
        <v>5109</v>
      </c>
      <c r="E4389" s="93">
        <v>53.32</v>
      </c>
      <c r="F4389" s="33">
        <f t="shared" si="151"/>
        <v>79.98</v>
      </c>
      <c r="G4389" s="11">
        <v>50</v>
      </c>
      <c r="H4389" s="126" t="s">
        <v>7530</v>
      </c>
      <c r="I4389" s="32"/>
      <c r="J4389" s="124"/>
      <c r="K4389" s="120"/>
      <c r="M4389" s="117"/>
    </row>
    <row r="4390" spans="1:13" ht="14.25" customHeight="1" x14ac:dyDescent="0.3">
      <c r="B4390" s="11" t="s">
        <v>2668</v>
      </c>
      <c r="C4390" s="14"/>
      <c r="D4390" s="10" t="s">
        <v>5110</v>
      </c>
      <c r="E4390" s="93">
        <v>59.120000000000005</v>
      </c>
      <c r="F4390" s="33">
        <f t="shared" si="151"/>
        <v>88.68</v>
      </c>
      <c r="G4390" s="11">
        <v>50</v>
      </c>
      <c r="H4390" s="126" t="s">
        <v>7531</v>
      </c>
      <c r="I4390" s="32"/>
      <c r="J4390" s="124"/>
      <c r="K4390" s="120"/>
      <c r="M4390" s="117"/>
    </row>
    <row r="4391" spans="1:13" ht="14.25" customHeight="1" x14ac:dyDescent="0.3">
      <c r="B4391" s="82"/>
      <c r="C4391" s="85"/>
      <c r="D4391" s="81"/>
      <c r="F4391" s="93"/>
      <c r="G4391" s="82"/>
      <c r="H4391" s="126" t="s">
        <v>3138</v>
      </c>
      <c r="I4391" s="32"/>
      <c r="J4391" s="124"/>
      <c r="K4391" s="120"/>
      <c r="M4391" s="117"/>
    </row>
    <row r="4392" spans="1:13" ht="14.25" customHeight="1" x14ac:dyDescent="0.25">
      <c r="A4392" s="16"/>
      <c r="B4392" s="17"/>
      <c r="C4392" s="18" t="s">
        <v>2214</v>
      </c>
      <c r="D4392" s="19"/>
      <c r="E4392" s="94" t="s">
        <v>3138</v>
      </c>
      <c r="F4392" s="34" t="str">
        <f t="shared" si="151"/>
        <v/>
      </c>
      <c r="G4392" s="17"/>
      <c r="H4392" s="126" t="s">
        <v>3138</v>
      </c>
      <c r="I4392" s="32"/>
      <c r="J4392" s="124"/>
      <c r="K4392" s="120"/>
      <c r="M4392" s="117"/>
    </row>
    <row r="4393" spans="1:13" ht="14.25" customHeight="1" x14ac:dyDescent="0.3">
      <c r="A4393" s="21"/>
      <c r="B4393" s="22" t="s">
        <v>2402</v>
      </c>
      <c r="C4393" s="23"/>
      <c r="D4393" s="24" t="s">
        <v>3130</v>
      </c>
      <c r="E4393" s="95" t="s">
        <v>3629</v>
      </c>
      <c r="F4393" s="35" t="str">
        <f t="shared" si="151"/>
        <v>VENTA</v>
      </c>
      <c r="G4393" s="22" t="s">
        <v>1965</v>
      </c>
      <c r="H4393" s="126" t="s">
        <v>3138</v>
      </c>
      <c r="I4393" s="32"/>
      <c r="J4393" s="124"/>
      <c r="K4393" s="120"/>
      <c r="M4393" s="117"/>
    </row>
    <row r="4394" spans="1:13" ht="14.25" customHeight="1" x14ac:dyDescent="0.3">
      <c r="B4394" s="63" t="s">
        <v>5290</v>
      </c>
      <c r="C4394" s="67"/>
      <c r="D4394" s="62" t="s">
        <v>6873</v>
      </c>
      <c r="E4394" s="93">
        <v>2022.5650000000001</v>
      </c>
      <c r="F4394" s="74">
        <f>IF(G4394="ENV.","VENTA",IF(B4394="","",E4394+E4394*A$2/100))</f>
        <v>3033.8474999999999</v>
      </c>
      <c r="G4394" s="63">
        <v>1</v>
      </c>
      <c r="H4394" s="126" t="s">
        <v>3138</v>
      </c>
      <c r="I4394" s="32"/>
      <c r="J4394" s="124"/>
      <c r="K4394" s="120"/>
      <c r="M4394" s="117"/>
    </row>
    <row r="4395" spans="1:13" ht="14.25" customHeight="1" x14ac:dyDescent="0.3">
      <c r="B4395" s="63" t="s">
        <v>5291</v>
      </c>
      <c r="C4395" s="67"/>
      <c r="D4395" s="62" t="s">
        <v>6874</v>
      </c>
      <c r="E4395" s="93">
        <v>2256.1950000000002</v>
      </c>
      <c r="F4395" s="74">
        <f>IF(G4395="ENV.","VENTA",IF(B4395="","",E4395+E4395*A$2/100))</f>
        <v>3384.2925000000005</v>
      </c>
      <c r="G4395" s="63">
        <v>1</v>
      </c>
      <c r="H4395" s="126" t="s">
        <v>3138</v>
      </c>
      <c r="I4395" s="32"/>
      <c r="J4395" s="124"/>
      <c r="K4395" s="120"/>
      <c r="M4395" s="117"/>
    </row>
    <row r="4396" spans="1:13" ht="14.25" customHeight="1" x14ac:dyDescent="0.3">
      <c r="B4396" s="11" t="s">
        <v>3332</v>
      </c>
      <c r="C4396" s="14"/>
      <c r="D4396" s="10" t="s">
        <v>4725</v>
      </c>
      <c r="E4396" s="93">
        <v>95.353999999999999</v>
      </c>
      <c r="F4396" s="33">
        <f t="shared" si="151"/>
        <v>143.03100000000001</v>
      </c>
      <c r="G4396" s="11">
        <v>12</v>
      </c>
      <c r="H4396" s="126" t="s">
        <v>7532</v>
      </c>
      <c r="I4396" s="32"/>
      <c r="J4396" s="124"/>
      <c r="K4396" s="120"/>
      <c r="M4396" s="117"/>
    </row>
    <row r="4397" spans="1:13" ht="14.25" customHeight="1" x14ac:dyDescent="0.3">
      <c r="B4397" s="11" t="s">
        <v>3333</v>
      </c>
      <c r="C4397" s="14"/>
      <c r="D4397" s="10" t="s">
        <v>4726</v>
      </c>
      <c r="E4397" s="93">
        <v>123.137</v>
      </c>
      <c r="F4397" s="33">
        <f t="shared" si="151"/>
        <v>184.7055</v>
      </c>
      <c r="G4397" s="11">
        <v>12</v>
      </c>
      <c r="H4397" s="126" t="s">
        <v>7532</v>
      </c>
      <c r="I4397" s="32"/>
      <c r="J4397" s="124"/>
      <c r="K4397" s="120"/>
      <c r="M4397" s="117"/>
    </row>
    <row r="4398" spans="1:13" ht="14.25" customHeight="1" x14ac:dyDescent="0.3">
      <c r="B4398" s="11" t="s">
        <v>3334</v>
      </c>
      <c r="C4398" s="14"/>
      <c r="D4398" s="10" t="s">
        <v>4727</v>
      </c>
      <c r="E4398" s="93">
        <v>159.11700000000002</v>
      </c>
      <c r="F4398" s="33">
        <f t="shared" si="151"/>
        <v>238.67550000000003</v>
      </c>
      <c r="G4398" s="11">
        <v>12</v>
      </c>
      <c r="H4398" s="126" t="s">
        <v>7532</v>
      </c>
      <c r="I4398" s="32"/>
      <c r="J4398" s="124"/>
      <c r="K4398" s="120"/>
      <c r="M4398" s="117"/>
    </row>
    <row r="4399" spans="1:13" ht="14.25" customHeight="1" x14ac:dyDescent="0.3">
      <c r="A4399" s="3"/>
      <c r="B4399" s="11" t="s">
        <v>3335</v>
      </c>
      <c r="C4399" s="14"/>
      <c r="D4399" s="10" t="s">
        <v>4728</v>
      </c>
      <c r="E4399" s="93">
        <v>233.74200000000002</v>
      </c>
      <c r="F4399" s="33">
        <f t="shared" si="151"/>
        <v>350.61300000000006</v>
      </c>
      <c r="G4399" s="11">
        <v>12</v>
      </c>
      <c r="H4399" s="126" t="s">
        <v>7532</v>
      </c>
      <c r="I4399" s="32"/>
      <c r="J4399" s="124"/>
      <c r="K4399" s="120"/>
      <c r="M4399" s="117"/>
    </row>
    <row r="4400" spans="1:13" ht="14.25" customHeight="1" x14ac:dyDescent="0.3">
      <c r="A4400" s="3"/>
      <c r="B4400" s="11" t="s">
        <v>1498</v>
      </c>
      <c r="C4400" s="14"/>
      <c r="D4400" s="10" t="s">
        <v>4709</v>
      </c>
      <c r="E4400" s="93">
        <v>114.07600000000001</v>
      </c>
      <c r="F4400" s="33">
        <f t="shared" si="151"/>
        <v>171.114</v>
      </c>
      <c r="G4400" s="11">
        <v>20</v>
      </c>
      <c r="H4400" s="126" t="s">
        <v>7532</v>
      </c>
      <c r="I4400" s="32"/>
      <c r="J4400" s="124"/>
      <c r="K4400" s="120"/>
      <c r="M4400" s="117"/>
    </row>
    <row r="4401" spans="1:13" ht="14.25" customHeight="1" x14ac:dyDescent="0.3">
      <c r="A4401" s="3"/>
      <c r="B4401" s="11" t="s">
        <v>1499</v>
      </c>
      <c r="C4401" s="14"/>
      <c r="D4401" s="10" t="s">
        <v>4710</v>
      </c>
      <c r="E4401" s="93">
        <v>164.38800000000001</v>
      </c>
      <c r="F4401" s="33">
        <f t="shared" si="151"/>
        <v>246.58199999999999</v>
      </c>
      <c r="G4401" s="11">
        <v>20</v>
      </c>
      <c r="H4401" s="126" t="s">
        <v>7532</v>
      </c>
      <c r="I4401" s="32"/>
      <c r="J4401" s="124"/>
      <c r="K4401" s="120"/>
      <c r="M4401" s="117"/>
    </row>
    <row r="4402" spans="1:13" ht="14.25" customHeight="1" x14ac:dyDescent="0.3">
      <c r="A4402" s="3"/>
      <c r="B4402" s="11" t="s">
        <v>1500</v>
      </c>
      <c r="C4402" s="14"/>
      <c r="D4402" s="10" t="s">
        <v>4711</v>
      </c>
      <c r="E4402" s="93">
        <v>202.67100000000002</v>
      </c>
      <c r="F4402" s="33">
        <f t="shared" si="151"/>
        <v>304.00650000000002</v>
      </c>
      <c r="G4402" s="11">
        <v>20</v>
      </c>
      <c r="H4402" s="126" t="s">
        <v>7532</v>
      </c>
      <c r="I4402" s="32"/>
      <c r="J4402" s="124"/>
      <c r="K4402" s="120"/>
      <c r="M4402" s="117"/>
    </row>
    <row r="4403" spans="1:13" ht="14.25" customHeight="1" x14ac:dyDescent="0.3">
      <c r="A4403" s="3"/>
      <c r="B4403" s="11" t="s">
        <v>1501</v>
      </c>
      <c r="C4403" s="14"/>
      <c r="D4403" s="10" t="s">
        <v>4712</v>
      </c>
      <c r="E4403" s="93">
        <v>238.577</v>
      </c>
      <c r="F4403" s="33">
        <f t="shared" si="151"/>
        <v>357.8655</v>
      </c>
      <c r="G4403" s="11">
        <v>20</v>
      </c>
      <c r="H4403" s="126" t="s">
        <v>7532</v>
      </c>
      <c r="I4403" s="32"/>
      <c r="J4403" s="124"/>
      <c r="K4403" s="120"/>
      <c r="M4403" s="117"/>
    </row>
    <row r="4404" spans="1:13" ht="14.25" customHeight="1" x14ac:dyDescent="0.3">
      <c r="A4404" s="3"/>
      <c r="B4404" s="11" t="s">
        <v>1502</v>
      </c>
      <c r="C4404" s="14"/>
      <c r="D4404" s="10" t="s">
        <v>4713</v>
      </c>
      <c r="E4404" s="93">
        <v>258.57300000000004</v>
      </c>
      <c r="F4404" s="33">
        <f t="shared" si="151"/>
        <v>387.85950000000003</v>
      </c>
      <c r="G4404" s="11">
        <v>20</v>
      </c>
      <c r="H4404" s="126" t="s">
        <v>7532</v>
      </c>
      <c r="I4404" s="32"/>
      <c r="J4404" s="124"/>
      <c r="K4404" s="120"/>
      <c r="M4404" s="117"/>
    </row>
    <row r="4405" spans="1:13" ht="14.25" customHeight="1" x14ac:dyDescent="0.3">
      <c r="A4405" s="3"/>
      <c r="B4405" s="11" t="s">
        <v>1503</v>
      </c>
      <c r="C4405" s="14"/>
      <c r="D4405" s="10" t="s">
        <v>4731</v>
      </c>
      <c r="E4405" s="93">
        <v>154.232</v>
      </c>
      <c r="F4405" s="33">
        <f t="shared" si="151"/>
        <v>231.34800000000001</v>
      </c>
      <c r="G4405" s="11">
        <v>12</v>
      </c>
      <c r="H4405" s="126" t="s">
        <v>7532</v>
      </c>
      <c r="I4405" s="32"/>
      <c r="J4405" s="124"/>
      <c r="K4405" s="120"/>
      <c r="M4405" s="117"/>
    </row>
    <row r="4406" spans="1:13" ht="14.25" customHeight="1" x14ac:dyDescent="0.3">
      <c r="A4406" s="3"/>
      <c r="B4406" s="11" t="s">
        <v>1504</v>
      </c>
      <c r="C4406" s="14"/>
      <c r="D4406" s="10" t="s">
        <v>4732</v>
      </c>
      <c r="E4406" s="93">
        <v>217.72800000000001</v>
      </c>
      <c r="F4406" s="33">
        <f t="shared" si="151"/>
        <v>326.59199999999998</v>
      </c>
      <c r="G4406" s="11">
        <v>12</v>
      </c>
      <c r="H4406" s="126" t="s">
        <v>7532</v>
      </c>
      <c r="I4406" s="32"/>
      <c r="J4406" s="124"/>
      <c r="K4406" s="120"/>
      <c r="M4406" s="117"/>
    </row>
    <row r="4407" spans="1:13" ht="14.25" customHeight="1" x14ac:dyDescent="0.3">
      <c r="A4407" s="3"/>
      <c r="B4407" s="11" t="s">
        <v>1505</v>
      </c>
      <c r="C4407" s="14"/>
      <c r="D4407" s="10" t="s">
        <v>4733</v>
      </c>
      <c r="E4407" s="93">
        <v>306.81800000000004</v>
      </c>
      <c r="F4407" s="33">
        <f t="shared" si="151"/>
        <v>460.22700000000009</v>
      </c>
      <c r="G4407" s="11">
        <v>12</v>
      </c>
      <c r="H4407" s="126" t="s">
        <v>7532</v>
      </c>
      <c r="I4407" s="32"/>
      <c r="J4407" s="124"/>
      <c r="K4407" s="120"/>
      <c r="M4407" s="117"/>
    </row>
    <row r="4408" spans="1:13" ht="14.25" customHeight="1" x14ac:dyDescent="0.3">
      <c r="A4408" s="3"/>
      <c r="B4408" s="11" t="s">
        <v>1506</v>
      </c>
      <c r="C4408" s="14"/>
      <c r="D4408" s="10" t="s">
        <v>4745</v>
      </c>
      <c r="E4408" s="93">
        <v>227.61100000000002</v>
      </c>
      <c r="F4408" s="33">
        <f>IF(G4408="ENV.","VENTA",IF(B4408="","",E4408+E4408*A$2/100))</f>
        <v>341.41650000000004</v>
      </c>
      <c r="G4408" s="11">
        <v>20</v>
      </c>
      <c r="H4408" s="126" t="s">
        <v>7532</v>
      </c>
      <c r="I4408" s="32"/>
      <c r="J4408" s="124"/>
      <c r="K4408" s="120"/>
      <c r="M4408" s="117"/>
    </row>
    <row r="4409" spans="1:13" ht="14.25" customHeight="1" x14ac:dyDescent="0.3">
      <c r="A4409" s="3"/>
      <c r="B4409" s="11" t="s">
        <v>1507</v>
      </c>
      <c r="C4409" s="14"/>
      <c r="D4409" s="10" t="s">
        <v>4746</v>
      </c>
      <c r="E4409" s="93">
        <v>292.24900000000002</v>
      </c>
      <c r="F4409" s="33">
        <f>IF(G4409="ENV.","VENTA",IF(B4409="","",E4409+E4409*A$2/100))</f>
        <v>438.37350000000004</v>
      </c>
      <c r="G4409" s="11">
        <v>20</v>
      </c>
      <c r="H4409" s="126" t="s">
        <v>7532</v>
      </c>
      <c r="I4409" s="32"/>
      <c r="J4409" s="124"/>
      <c r="K4409" s="120"/>
      <c r="M4409" s="117"/>
    </row>
    <row r="4410" spans="1:13" ht="14.25" customHeight="1" x14ac:dyDescent="0.3">
      <c r="A4410" s="3"/>
      <c r="B4410" s="11" t="s">
        <v>1508</v>
      </c>
      <c r="C4410" s="14"/>
      <c r="D4410" s="10" t="s">
        <v>4747</v>
      </c>
      <c r="E4410" s="93">
        <v>333.59800000000001</v>
      </c>
      <c r="F4410" s="33">
        <f>IF(G4410="ENV.","VENTA",IF(B4410="","",E4410+E4410*A$2/100))</f>
        <v>500.39700000000005</v>
      </c>
      <c r="G4410" s="11">
        <v>20</v>
      </c>
      <c r="H4410" s="126" t="s">
        <v>7532</v>
      </c>
      <c r="I4410" s="32"/>
      <c r="J4410" s="124"/>
      <c r="K4410" s="120"/>
      <c r="M4410" s="117"/>
    </row>
    <row r="4411" spans="1:13" ht="14.25" customHeight="1" x14ac:dyDescent="0.3">
      <c r="A4411" s="3"/>
      <c r="B4411" s="11" t="s">
        <v>1509</v>
      </c>
      <c r="C4411" s="14"/>
      <c r="D4411" s="10" t="s">
        <v>4748</v>
      </c>
      <c r="E4411" s="93">
        <v>353.35</v>
      </c>
      <c r="F4411" s="33">
        <f>IF(G4411="ENV.","VENTA",IF(B4411="","",E4411+E4411*A$2/100))</f>
        <v>530.02500000000009</v>
      </c>
      <c r="G4411" s="11">
        <v>20</v>
      </c>
      <c r="H4411" s="126" t="s">
        <v>7532</v>
      </c>
      <c r="I4411" s="32"/>
      <c r="J4411" s="124"/>
      <c r="K4411" s="120"/>
      <c r="M4411" s="117"/>
    </row>
    <row r="4412" spans="1:13" ht="14.25" customHeight="1" x14ac:dyDescent="0.3">
      <c r="A4412" s="3"/>
      <c r="B4412" s="11" t="s">
        <v>5450</v>
      </c>
      <c r="C4412" s="14"/>
      <c r="D4412" s="10" t="s">
        <v>5451</v>
      </c>
      <c r="E4412" s="93">
        <v>141.208</v>
      </c>
      <c r="F4412" s="33">
        <f t="shared" si="151"/>
        <v>211.81200000000001</v>
      </c>
      <c r="G4412" s="11">
        <v>20</v>
      </c>
      <c r="H4412" s="126" t="s">
        <v>7532</v>
      </c>
      <c r="I4412" s="32"/>
      <c r="J4412" s="124"/>
      <c r="K4412" s="120"/>
      <c r="M4412" s="117"/>
    </row>
    <row r="4413" spans="1:13" ht="14.25" customHeight="1" x14ac:dyDescent="0.3">
      <c r="A4413" s="3"/>
      <c r="B4413" s="11" t="s">
        <v>5452</v>
      </c>
      <c r="C4413" s="14"/>
      <c r="D4413" s="10" t="s">
        <v>5453</v>
      </c>
      <c r="E4413" s="93">
        <v>207.274</v>
      </c>
      <c r="F4413" s="33">
        <f t="shared" si="151"/>
        <v>310.911</v>
      </c>
      <c r="G4413" s="11">
        <v>20</v>
      </c>
      <c r="H4413" s="126" t="s">
        <v>7532</v>
      </c>
      <c r="I4413" s="32"/>
      <c r="J4413" s="124"/>
      <c r="K4413" s="120"/>
      <c r="M4413" s="117"/>
    </row>
    <row r="4414" spans="1:13" ht="14.25" customHeight="1" x14ac:dyDescent="0.3">
      <c r="A4414" s="3"/>
      <c r="B4414" s="11" t="s">
        <v>5454</v>
      </c>
      <c r="C4414" s="14"/>
      <c r="D4414" s="10" t="s">
        <v>5455</v>
      </c>
      <c r="E4414" s="93">
        <v>288.69100000000003</v>
      </c>
      <c r="F4414" s="33">
        <f t="shared" ref="F4414:F4486" si="152">IF(G4414="ENV.","VENTA",IF(B4414="","",E4414+E4414*A$2/100))</f>
        <v>433.03650000000005</v>
      </c>
      <c r="G4414" s="11">
        <v>20</v>
      </c>
      <c r="H4414" s="126" t="s">
        <v>7532</v>
      </c>
      <c r="I4414" s="32"/>
      <c r="J4414" s="124"/>
      <c r="K4414" s="120"/>
      <c r="M4414" s="117"/>
    </row>
    <row r="4415" spans="1:13" ht="14.25" customHeight="1" x14ac:dyDescent="0.3">
      <c r="B4415" s="11" t="s">
        <v>5456</v>
      </c>
      <c r="C4415" s="14"/>
      <c r="D4415" s="10" t="s">
        <v>5457</v>
      </c>
      <c r="E4415" s="93">
        <v>395.28700000000003</v>
      </c>
      <c r="F4415" s="33">
        <f t="shared" si="152"/>
        <v>592.93050000000005</v>
      </c>
      <c r="G4415" s="11">
        <v>20</v>
      </c>
      <c r="H4415" s="126" t="s">
        <v>7532</v>
      </c>
      <c r="I4415" s="32"/>
      <c r="J4415" s="124"/>
      <c r="K4415" s="120"/>
      <c r="M4415" s="117"/>
    </row>
    <row r="4416" spans="1:13" ht="14.25" customHeight="1" x14ac:dyDescent="0.25">
      <c r="A4416" s="16"/>
      <c r="B4416" s="17"/>
      <c r="C4416" s="18" t="s">
        <v>2215</v>
      </c>
      <c r="D4416" s="19"/>
      <c r="E4416" s="94" t="s">
        <v>3138</v>
      </c>
      <c r="F4416" s="34" t="str">
        <f t="shared" si="152"/>
        <v/>
      </c>
      <c r="G4416" s="17"/>
      <c r="H4416" s="126" t="s">
        <v>3138</v>
      </c>
      <c r="I4416" s="32"/>
      <c r="J4416" s="124"/>
      <c r="K4416" s="120"/>
      <c r="M4416" s="117"/>
    </row>
    <row r="4417" spans="1:13" ht="14.25" customHeight="1" x14ac:dyDescent="0.3">
      <c r="A4417" s="21"/>
      <c r="B4417" s="22" t="s">
        <v>2402</v>
      </c>
      <c r="C4417" s="23"/>
      <c r="D4417" s="24" t="s">
        <v>3130</v>
      </c>
      <c r="E4417" s="95" t="s">
        <v>3629</v>
      </c>
      <c r="F4417" s="35" t="str">
        <f t="shared" si="152"/>
        <v>VENTA</v>
      </c>
      <c r="G4417" s="22" t="s">
        <v>1965</v>
      </c>
      <c r="H4417" s="126" t="s">
        <v>3138</v>
      </c>
      <c r="I4417" s="32"/>
      <c r="J4417" s="124"/>
      <c r="K4417" s="120"/>
      <c r="M4417" s="117"/>
    </row>
    <row r="4418" spans="1:13" ht="14.25" customHeight="1" x14ac:dyDescent="0.3">
      <c r="B4418" s="11" t="s">
        <v>3138</v>
      </c>
      <c r="C4418" s="14"/>
      <c r="D4418" s="10" t="s">
        <v>3138</v>
      </c>
      <c r="E4418" s="93" t="s">
        <v>3138</v>
      </c>
      <c r="F4418" s="33" t="str">
        <f t="shared" si="152"/>
        <v/>
      </c>
      <c r="G4418" s="11"/>
      <c r="H4418" s="126" t="s">
        <v>3138</v>
      </c>
      <c r="I4418" s="32"/>
      <c r="J4418" s="124"/>
      <c r="K4418" s="120"/>
      <c r="M4418" s="117"/>
    </row>
    <row r="4419" spans="1:13" ht="14.25" customHeight="1" x14ac:dyDescent="0.3">
      <c r="B4419" s="11" t="s">
        <v>1510</v>
      </c>
      <c r="C4419" s="14"/>
      <c r="D4419" s="10" t="s">
        <v>4740</v>
      </c>
      <c r="E4419" s="93">
        <v>10.641</v>
      </c>
      <c r="F4419" s="33">
        <f t="shared" si="152"/>
        <v>15.961499999999999</v>
      </c>
      <c r="G4419" s="11">
        <v>100</v>
      </c>
      <c r="H4419" s="126" t="s">
        <v>7532</v>
      </c>
      <c r="I4419" s="32"/>
      <c r="J4419" s="124"/>
      <c r="K4419" s="120"/>
      <c r="M4419" s="117"/>
    </row>
    <row r="4420" spans="1:13" ht="14.25" customHeight="1" x14ac:dyDescent="0.3">
      <c r="B4420" s="11" t="s">
        <v>1511</v>
      </c>
      <c r="C4420" s="14"/>
      <c r="D4420" s="10" t="s">
        <v>4741</v>
      </c>
      <c r="E4420" s="93">
        <v>18.632999999999999</v>
      </c>
      <c r="F4420" s="33">
        <f t="shared" si="152"/>
        <v>27.9495</v>
      </c>
      <c r="G4420" s="11">
        <v>100</v>
      </c>
      <c r="H4420" s="126" t="s">
        <v>7532</v>
      </c>
      <c r="I4420" s="32"/>
      <c r="J4420" s="124"/>
      <c r="K4420" s="120"/>
      <c r="M4420" s="117"/>
    </row>
    <row r="4421" spans="1:13" ht="14.25" customHeight="1" x14ac:dyDescent="0.25">
      <c r="A4421" s="16"/>
      <c r="B4421" s="17"/>
      <c r="C4421" s="18" t="s">
        <v>2216</v>
      </c>
      <c r="D4421" s="19"/>
      <c r="E4421" s="94" t="s">
        <v>3138</v>
      </c>
      <c r="F4421" s="34" t="str">
        <f t="shared" si="152"/>
        <v/>
      </c>
      <c r="G4421" s="17"/>
      <c r="H4421" s="126" t="s">
        <v>3138</v>
      </c>
      <c r="I4421" s="32"/>
      <c r="J4421" s="124"/>
      <c r="K4421" s="120"/>
      <c r="M4421" s="117"/>
    </row>
    <row r="4422" spans="1:13" ht="14.25" customHeight="1" x14ac:dyDescent="0.3">
      <c r="A4422" s="21"/>
      <c r="B4422" s="22" t="s">
        <v>2402</v>
      </c>
      <c r="C4422" s="23"/>
      <c r="D4422" s="24" t="s">
        <v>3130</v>
      </c>
      <c r="E4422" s="95" t="s">
        <v>3629</v>
      </c>
      <c r="F4422" s="35" t="str">
        <f t="shared" si="152"/>
        <v>VENTA</v>
      </c>
      <c r="G4422" s="22" t="s">
        <v>1965</v>
      </c>
      <c r="H4422" s="126" t="s">
        <v>3138</v>
      </c>
      <c r="I4422" s="32"/>
      <c r="J4422" s="124"/>
      <c r="K4422" s="120"/>
      <c r="M4422" s="117"/>
    </row>
    <row r="4423" spans="1:13" ht="14.25" customHeight="1" x14ac:dyDescent="0.3">
      <c r="B4423" s="11" t="s">
        <v>5449</v>
      </c>
      <c r="C4423" s="14"/>
      <c r="D4423" s="10" t="s">
        <v>6207</v>
      </c>
      <c r="E4423" s="93">
        <v>1240.18</v>
      </c>
      <c r="F4423" s="33">
        <f>IF(G4423="ENV.","VENTA",IF(B4423="","",E4423+E4423*A$2/100))</f>
        <v>1860.27</v>
      </c>
      <c r="G4423" s="11">
        <v>1</v>
      </c>
      <c r="H4423" s="126" t="s">
        <v>7531</v>
      </c>
      <c r="I4423" s="32"/>
      <c r="J4423" s="124"/>
      <c r="K4423" s="120"/>
      <c r="M4423" s="117"/>
    </row>
    <row r="4424" spans="1:13" ht="14.25" customHeight="1" x14ac:dyDescent="0.3">
      <c r="B4424" s="11" t="s">
        <v>5448</v>
      </c>
      <c r="C4424" s="14"/>
      <c r="D4424" s="10" t="s">
        <v>6349</v>
      </c>
      <c r="E4424" s="93">
        <v>1518.91</v>
      </c>
      <c r="F4424" s="33">
        <f>IF(G4424="ENV.","VENTA",IF(B4424="","",E4424+E4424*A$2/100))</f>
        <v>2278.3650000000002</v>
      </c>
      <c r="G4424" s="11">
        <v>1</v>
      </c>
      <c r="H4424" s="126" t="s">
        <v>7531</v>
      </c>
      <c r="I4424" s="32"/>
      <c r="J4424" s="124"/>
      <c r="K4424" s="120"/>
      <c r="M4424" s="117"/>
    </row>
    <row r="4425" spans="1:13" ht="14.25" customHeight="1" x14ac:dyDescent="0.3">
      <c r="B4425" s="11"/>
      <c r="C4425" s="14"/>
      <c r="D4425" s="10" t="s">
        <v>3138</v>
      </c>
      <c r="E4425" s="93" t="s">
        <v>3138</v>
      </c>
      <c r="F4425" s="33" t="str">
        <f>IF(G4425="ENV.","VENTA",IF(B4425="","",E4425+E4425*A$2/100))</f>
        <v/>
      </c>
      <c r="G4425" s="11">
        <v>1</v>
      </c>
      <c r="H4425" s="126" t="s">
        <v>3138</v>
      </c>
      <c r="I4425" s="32"/>
      <c r="J4425" s="124"/>
      <c r="K4425" s="120"/>
      <c r="M4425" s="117"/>
    </row>
    <row r="4426" spans="1:13" ht="14.25" customHeight="1" x14ac:dyDescent="0.3">
      <c r="B4426" s="11" t="s">
        <v>1512</v>
      </c>
      <c r="C4426" s="14"/>
      <c r="D4426" s="10" t="s">
        <v>4757</v>
      </c>
      <c r="E4426" s="93">
        <v>3342.1880000000001</v>
      </c>
      <c r="F4426" s="33">
        <f t="shared" si="152"/>
        <v>5013.2820000000002</v>
      </c>
      <c r="G4426" s="11">
        <v>1</v>
      </c>
      <c r="H4426" s="126" t="s">
        <v>7540</v>
      </c>
      <c r="I4426" s="32"/>
      <c r="J4426" s="124"/>
      <c r="K4426" s="120"/>
      <c r="M4426" s="117"/>
    </row>
    <row r="4427" spans="1:13" ht="14.25" customHeight="1" x14ac:dyDescent="0.3">
      <c r="B4427" s="11" t="s">
        <v>1513</v>
      </c>
      <c r="C4427" s="14"/>
      <c r="D4427" s="10" t="s">
        <v>4758</v>
      </c>
      <c r="E4427" s="93">
        <v>4365.7750000000005</v>
      </c>
      <c r="F4427" s="33">
        <f t="shared" si="152"/>
        <v>6548.6625000000004</v>
      </c>
      <c r="G4427" s="11">
        <v>1</v>
      </c>
      <c r="H4427" s="126" t="s">
        <v>7531</v>
      </c>
      <c r="I4427" s="32"/>
      <c r="J4427" s="124"/>
      <c r="K4427" s="120"/>
      <c r="M4427" s="117"/>
    </row>
    <row r="4428" spans="1:13" ht="14.25" customHeight="1" x14ac:dyDescent="0.3">
      <c r="B4428" s="11" t="s">
        <v>1514</v>
      </c>
      <c r="C4428" s="14"/>
      <c r="D4428" s="10" t="s">
        <v>6352</v>
      </c>
      <c r="E4428" s="93">
        <v>1459.42</v>
      </c>
      <c r="F4428" s="33">
        <f t="shared" si="152"/>
        <v>2189.13</v>
      </c>
      <c r="G4428" s="11">
        <v>1</v>
      </c>
      <c r="H4428" s="126" t="s">
        <v>7531</v>
      </c>
      <c r="I4428" s="32"/>
      <c r="J4428" s="124"/>
      <c r="K4428" s="120"/>
      <c r="M4428" s="117"/>
    </row>
    <row r="4429" spans="1:13" ht="14.25" customHeight="1" x14ac:dyDescent="0.25">
      <c r="A4429" s="16"/>
      <c r="B4429" s="17"/>
      <c r="C4429" s="18" t="s">
        <v>2217</v>
      </c>
      <c r="D4429" s="19"/>
      <c r="E4429" s="94" t="s">
        <v>3138</v>
      </c>
      <c r="F4429" s="34" t="str">
        <f t="shared" si="152"/>
        <v/>
      </c>
      <c r="G4429" s="17"/>
      <c r="H4429" s="126" t="s">
        <v>3138</v>
      </c>
      <c r="I4429" s="32"/>
      <c r="J4429" s="124"/>
      <c r="K4429" s="120"/>
      <c r="M4429" s="117"/>
    </row>
    <row r="4430" spans="1:13" ht="14.25" customHeight="1" x14ac:dyDescent="0.3">
      <c r="A4430" s="21"/>
      <c r="B4430" s="22" t="s">
        <v>2402</v>
      </c>
      <c r="C4430" s="23"/>
      <c r="D4430" s="24" t="s">
        <v>3130</v>
      </c>
      <c r="E4430" s="95" t="s">
        <v>3629</v>
      </c>
      <c r="F4430" s="35" t="str">
        <f t="shared" si="152"/>
        <v>VENTA</v>
      </c>
      <c r="G4430" s="22" t="s">
        <v>1965</v>
      </c>
      <c r="H4430" s="126" t="s">
        <v>3138</v>
      </c>
      <c r="I4430" s="32"/>
      <c r="J4430" s="124"/>
      <c r="K4430" s="120"/>
      <c r="M4430" s="117"/>
    </row>
    <row r="4431" spans="1:13" ht="14.25" customHeight="1" x14ac:dyDescent="0.3">
      <c r="B4431" s="11" t="s">
        <v>3138</v>
      </c>
      <c r="C4431" s="14"/>
      <c r="D4431" s="10" t="s">
        <v>3138</v>
      </c>
      <c r="E4431" s="93" t="s">
        <v>3138</v>
      </c>
      <c r="F4431" s="33" t="str">
        <f t="shared" si="152"/>
        <v/>
      </c>
      <c r="G4431" s="11"/>
      <c r="H4431" s="126" t="s">
        <v>3138</v>
      </c>
      <c r="I4431" s="32"/>
      <c r="J4431" s="124"/>
      <c r="K4431" s="120"/>
      <c r="M4431" s="117"/>
    </row>
    <row r="4432" spans="1:13" ht="14.25" customHeight="1" x14ac:dyDescent="0.3">
      <c r="B4432" s="11" t="s">
        <v>1515</v>
      </c>
      <c r="C4432" s="14"/>
      <c r="D4432" s="10" t="s">
        <v>4823</v>
      </c>
      <c r="E4432" s="93">
        <v>4239.4560000000001</v>
      </c>
      <c r="F4432" s="33">
        <f t="shared" si="152"/>
        <v>6359.1840000000002</v>
      </c>
      <c r="G4432" s="11">
        <v>1</v>
      </c>
      <c r="H4432" s="126" t="s">
        <v>7532</v>
      </c>
      <c r="I4432" s="32"/>
      <c r="J4432" s="124"/>
      <c r="K4432" s="120"/>
      <c r="M4432" s="117"/>
    </row>
    <row r="4433" spans="1:13" ht="14.25" customHeight="1" x14ac:dyDescent="0.3">
      <c r="B4433" s="11"/>
      <c r="C4433" s="14"/>
      <c r="D4433" s="10" t="s">
        <v>3138</v>
      </c>
      <c r="E4433" s="93" t="s">
        <v>3138</v>
      </c>
      <c r="F4433" s="33" t="str">
        <f t="shared" si="152"/>
        <v/>
      </c>
      <c r="G4433" s="11">
        <v>1</v>
      </c>
      <c r="H4433" s="126" t="s">
        <v>3138</v>
      </c>
      <c r="I4433" s="32"/>
      <c r="J4433" s="124"/>
      <c r="K4433" s="120"/>
      <c r="M4433" s="117"/>
    </row>
    <row r="4434" spans="1:13" ht="14.25" customHeight="1" x14ac:dyDescent="0.3">
      <c r="B4434" s="11"/>
      <c r="C4434" s="14"/>
      <c r="D4434" s="10" t="s">
        <v>3138</v>
      </c>
      <c r="E4434" s="93" t="s">
        <v>3138</v>
      </c>
      <c r="F4434" s="33" t="str">
        <f t="shared" si="152"/>
        <v/>
      </c>
      <c r="G4434" s="11">
        <v>1</v>
      </c>
      <c r="H4434" s="126" t="s">
        <v>3138</v>
      </c>
      <c r="I4434" s="32"/>
      <c r="J4434" s="124"/>
      <c r="K4434" s="120"/>
      <c r="M4434" s="117"/>
    </row>
    <row r="4435" spans="1:13" ht="14.25" customHeight="1" x14ac:dyDescent="0.3">
      <c r="B4435" s="11" t="s">
        <v>1516</v>
      </c>
      <c r="C4435" s="14"/>
      <c r="D4435" s="10" t="s">
        <v>4824</v>
      </c>
      <c r="E4435" s="93">
        <v>2734.491</v>
      </c>
      <c r="F4435" s="33">
        <f t="shared" si="152"/>
        <v>4101.7365</v>
      </c>
      <c r="G4435" s="11">
        <v>1</v>
      </c>
      <c r="H4435" s="126" t="s">
        <v>3138</v>
      </c>
      <c r="I4435" s="32"/>
      <c r="J4435" s="124"/>
      <c r="K4435" s="120"/>
      <c r="M4435" s="117"/>
    </row>
    <row r="4436" spans="1:13" ht="14.25" customHeight="1" x14ac:dyDescent="0.25">
      <c r="A4436" s="16"/>
      <c r="B4436" s="17"/>
      <c r="C4436" s="18" t="s">
        <v>2218</v>
      </c>
      <c r="D4436" s="19"/>
      <c r="E4436" s="94" t="s">
        <v>3138</v>
      </c>
      <c r="F4436" s="34" t="str">
        <f t="shared" si="152"/>
        <v/>
      </c>
      <c r="G4436" s="17"/>
      <c r="H4436" s="126" t="s">
        <v>3138</v>
      </c>
      <c r="I4436" s="32"/>
      <c r="J4436" s="124"/>
      <c r="K4436" s="120"/>
      <c r="M4436" s="117"/>
    </row>
    <row r="4437" spans="1:13" ht="14.25" customHeight="1" x14ac:dyDescent="0.3">
      <c r="A4437" s="21"/>
      <c r="B4437" s="22" t="s">
        <v>2402</v>
      </c>
      <c r="C4437" s="23"/>
      <c r="D4437" s="24" t="s">
        <v>3130</v>
      </c>
      <c r="E4437" s="95" t="s">
        <v>3629</v>
      </c>
      <c r="F4437" s="35" t="str">
        <f t="shared" si="152"/>
        <v>VENTA</v>
      </c>
      <c r="G4437" s="22" t="s">
        <v>1965</v>
      </c>
      <c r="H4437" s="126" t="s">
        <v>3138</v>
      </c>
      <c r="I4437" s="32"/>
      <c r="J4437" s="124"/>
      <c r="K4437" s="120"/>
      <c r="M4437" s="117"/>
    </row>
    <row r="4438" spans="1:13" ht="14.25" customHeight="1" x14ac:dyDescent="0.3">
      <c r="B4438" s="11" t="s">
        <v>3138</v>
      </c>
      <c r="C4438" s="14"/>
      <c r="D4438" s="10" t="s">
        <v>3138</v>
      </c>
      <c r="E4438" s="93" t="s">
        <v>3138</v>
      </c>
      <c r="F4438" s="33" t="str">
        <f t="shared" si="152"/>
        <v/>
      </c>
      <c r="G4438" s="11"/>
      <c r="H4438" s="126" t="s">
        <v>3138</v>
      </c>
      <c r="I4438" s="32"/>
      <c r="J4438" s="124"/>
      <c r="K4438" s="120"/>
      <c r="M4438" s="117"/>
    </row>
    <row r="4439" spans="1:13" ht="14.25" customHeight="1" x14ac:dyDescent="0.3">
      <c r="B4439" s="11" t="s">
        <v>1517</v>
      </c>
      <c r="C4439" s="14"/>
      <c r="D4439" s="10" t="s">
        <v>5125</v>
      </c>
      <c r="E4439" s="93">
        <v>181.71</v>
      </c>
      <c r="F4439" s="33">
        <f t="shared" si="152"/>
        <v>272.565</v>
      </c>
      <c r="G4439" s="11">
        <v>1</v>
      </c>
      <c r="H4439" s="126" t="s">
        <v>7536</v>
      </c>
      <c r="I4439" s="32"/>
      <c r="J4439" s="124"/>
      <c r="K4439" s="120"/>
      <c r="M4439" s="117"/>
    </row>
    <row r="4440" spans="1:13" ht="14.25" customHeight="1" x14ac:dyDescent="0.3">
      <c r="B4440" s="82"/>
      <c r="C4440" s="85"/>
      <c r="D4440" s="81"/>
      <c r="F4440" s="93"/>
      <c r="G4440" s="82"/>
      <c r="H4440" s="126" t="s">
        <v>3138</v>
      </c>
      <c r="I4440" s="32"/>
      <c r="J4440" s="124"/>
      <c r="K4440" s="120"/>
      <c r="M4440" s="117"/>
    </row>
    <row r="4441" spans="1:13" ht="14.25" customHeight="1" x14ac:dyDescent="0.25">
      <c r="A4441" s="16"/>
      <c r="B4441" s="17"/>
      <c r="C4441" s="18" t="s">
        <v>2219</v>
      </c>
      <c r="D4441" s="19"/>
      <c r="E4441" s="94" t="s">
        <v>3138</v>
      </c>
      <c r="F4441" s="34" t="str">
        <f t="shared" si="152"/>
        <v/>
      </c>
      <c r="G4441" s="17"/>
      <c r="H4441" s="126" t="s">
        <v>3138</v>
      </c>
      <c r="I4441" s="32"/>
      <c r="J4441" s="124"/>
      <c r="K4441" s="120"/>
      <c r="M4441" s="117"/>
    </row>
    <row r="4442" spans="1:13" ht="14.25" customHeight="1" x14ac:dyDescent="0.3">
      <c r="A4442" s="21"/>
      <c r="B4442" s="22" t="s">
        <v>2402</v>
      </c>
      <c r="C4442" s="23"/>
      <c r="D4442" s="24" t="s">
        <v>3130</v>
      </c>
      <c r="E4442" s="95" t="s">
        <v>3629</v>
      </c>
      <c r="F4442" s="35" t="str">
        <f t="shared" si="152"/>
        <v>VENTA</v>
      </c>
      <c r="G4442" s="22" t="s">
        <v>1965</v>
      </c>
      <c r="H4442" s="126" t="s">
        <v>3138</v>
      </c>
      <c r="I4442" s="32"/>
      <c r="J4442" s="124"/>
      <c r="K4442" s="120"/>
      <c r="M4442" s="117"/>
    </row>
    <row r="4443" spans="1:13" ht="14.25" customHeight="1" x14ac:dyDescent="0.3">
      <c r="B4443" s="11" t="s">
        <v>3138</v>
      </c>
      <c r="C4443" s="14"/>
      <c r="D4443" s="10" t="s">
        <v>3138</v>
      </c>
      <c r="E4443" s="93" t="s">
        <v>3138</v>
      </c>
      <c r="F4443" s="33" t="str">
        <f t="shared" si="152"/>
        <v/>
      </c>
      <c r="G4443" s="11"/>
      <c r="H4443" s="126" t="s">
        <v>3138</v>
      </c>
      <c r="I4443" s="32"/>
      <c r="J4443" s="124"/>
      <c r="K4443" s="120"/>
      <c r="M4443" s="117"/>
    </row>
    <row r="4444" spans="1:13" ht="14.25" customHeight="1" x14ac:dyDescent="0.3">
      <c r="B4444" s="11" t="s">
        <v>1518</v>
      </c>
      <c r="C4444" s="14"/>
      <c r="D4444" s="10" t="s">
        <v>5119</v>
      </c>
      <c r="E4444" s="93">
        <v>130.44</v>
      </c>
      <c r="F4444" s="33">
        <f t="shared" si="152"/>
        <v>195.66</v>
      </c>
      <c r="G4444" s="11">
        <v>10</v>
      </c>
      <c r="H4444" s="126" t="s">
        <v>7531</v>
      </c>
      <c r="I4444" s="32"/>
      <c r="J4444" s="124"/>
      <c r="K4444" s="120"/>
      <c r="M4444" s="117"/>
    </row>
    <row r="4445" spans="1:13" ht="14.25" customHeight="1" x14ac:dyDescent="0.3">
      <c r="B4445" s="11" t="s">
        <v>1519</v>
      </c>
      <c r="C4445" s="14"/>
      <c r="D4445" s="10" t="s">
        <v>5120</v>
      </c>
      <c r="E4445" s="93">
        <v>128.06</v>
      </c>
      <c r="F4445" s="33">
        <f t="shared" si="152"/>
        <v>192.09</v>
      </c>
      <c r="G4445" s="11">
        <v>10</v>
      </c>
      <c r="H4445" s="126" t="s">
        <v>7531</v>
      </c>
      <c r="I4445" s="32"/>
      <c r="J4445" s="124"/>
      <c r="K4445" s="120"/>
      <c r="M4445" s="117"/>
    </row>
    <row r="4446" spans="1:13" ht="14.25" customHeight="1" x14ac:dyDescent="0.3">
      <c r="B4446" s="11" t="s">
        <v>1520</v>
      </c>
      <c r="C4446" s="14"/>
      <c r="D4446" s="10" t="s">
        <v>5121</v>
      </c>
      <c r="E4446" s="93">
        <v>128.06</v>
      </c>
      <c r="F4446" s="33">
        <f t="shared" si="152"/>
        <v>192.09</v>
      </c>
      <c r="G4446" s="11">
        <v>10</v>
      </c>
      <c r="H4446" s="126" t="s">
        <v>7531</v>
      </c>
      <c r="I4446" s="32"/>
      <c r="J4446" s="124"/>
      <c r="K4446" s="120"/>
      <c r="M4446" s="117"/>
    </row>
    <row r="4447" spans="1:13" ht="14.25" customHeight="1" x14ac:dyDescent="0.3">
      <c r="B4447" s="11" t="s">
        <v>1521</v>
      </c>
      <c r="C4447" s="14"/>
      <c r="D4447" s="10" t="s">
        <v>5122</v>
      </c>
      <c r="E4447" s="93">
        <v>128.06</v>
      </c>
      <c r="F4447" s="33">
        <f t="shared" si="152"/>
        <v>192.09</v>
      </c>
      <c r="G4447" s="11">
        <v>10</v>
      </c>
      <c r="H4447" s="126" t="s">
        <v>7531</v>
      </c>
      <c r="I4447" s="32"/>
      <c r="J4447" s="124"/>
      <c r="K4447" s="120"/>
      <c r="M4447" s="117"/>
    </row>
    <row r="4448" spans="1:13" ht="14.25" customHeight="1" x14ac:dyDescent="0.3">
      <c r="B4448" s="11" t="s">
        <v>1522</v>
      </c>
      <c r="C4448" s="14"/>
      <c r="D4448" s="10" t="s">
        <v>5123</v>
      </c>
      <c r="E4448" s="93">
        <v>127.46000000000001</v>
      </c>
      <c r="F4448" s="33">
        <f t="shared" si="152"/>
        <v>191.19</v>
      </c>
      <c r="G4448" s="11">
        <v>10</v>
      </c>
      <c r="H4448" s="126" t="s">
        <v>7531</v>
      </c>
      <c r="I4448" s="32"/>
      <c r="J4448" s="124"/>
      <c r="K4448" s="120"/>
      <c r="M4448" s="117"/>
    </row>
    <row r="4449" spans="1:13" ht="14.25" customHeight="1" x14ac:dyDescent="0.3">
      <c r="B4449" s="11" t="s">
        <v>1523</v>
      </c>
      <c r="C4449" s="14"/>
      <c r="D4449" s="10" t="s">
        <v>5124</v>
      </c>
      <c r="E4449" s="93">
        <v>125.46000000000001</v>
      </c>
      <c r="F4449" s="33">
        <f t="shared" si="152"/>
        <v>188.19</v>
      </c>
      <c r="G4449" s="11">
        <v>10</v>
      </c>
      <c r="H4449" s="126" t="s">
        <v>7531</v>
      </c>
      <c r="I4449" s="32"/>
      <c r="J4449" s="124"/>
      <c r="K4449" s="120"/>
      <c r="M4449" s="117"/>
    </row>
    <row r="4450" spans="1:13" ht="14.25" customHeight="1" x14ac:dyDescent="0.25">
      <c r="A4450" s="16"/>
      <c r="B4450" s="17"/>
      <c r="C4450" s="18" t="s">
        <v>2649</v>
      </c>
      <c r="D4450" s="19"/>
      <c r="E4450" s="94" t="s">
        <v>3138</v>
      </c>
      <c r="F4450" s="34" t="str">
        <f t="shared" si="152"/>
        <v/>
      </c>
      <c r="G4450" s="17"/>
      <c r="H4450" s="126" t="s">
        <v>3138</v>
      </c>
      <c r="I4450" s="32"/>
      <c r="J4450" s="124"/>
      <c r="K4450" s="120"/>
      <c r="M4450" s="117"/>
    </row>
    <row r="4451" spans="1:13" ht="14.25" customHeight="1" x14ac:dyDescent="0.3">
      <c r="A4451" s="21"/>
      <c r="B4451" s="22" t="s">
        <v>2402</v>
      </c>
      <c r="C4451" s="23"/>
      <c r="D4451" s="24" t="s">
        <v>3130</v>
      </c>
      <c r="E4451" s="95" t="s">
        <v>3629</v>
      </c>
      <c r="F4451" s="35" t="str">
        <f t="shared" si="152"/>
        <v>VENTA</v>
      </c>
      <c r="G4451" s="22" t="s">
        <v>1965</v>
      </c>
      <c r="H4451" s="126" t="s">
        <v>3138</v>
      </c>
      <c r="I4451" s="32"/>
      <c r="J4451" s="124"/>
      <c r="K4451" s="120"/>
      <c r="M4451" s="117"/>
    </row>
    <row r="4452" spans="1:13" ht="14.25" customHeight="1" x14ac:dyDescent="0.3">
      <c r="B4452" s="11" t="s">
        <v>3138</v>
      </c>
      <c r="C4452" s="14"/>
      <c r="D4452" s="10" t="s">
        <v>3138</v>
      </c>
      <c r="E4452" s="93" t="s">
        <v>3138</v>
      </c>
      <c r="F4452" s="33" t="str">
        <f t="shared" si="152"/>
        <v/>
      </c>
      <c r="G4452" s="11"/>
      <c r="H4452" s="126" t="s">
        <v>3138</v>
      </c>
      <c r="I4452" s="32"/>
      <c r="J4452" s="124"/>
      <c r="K4452" s="120"/>
      <c r="M4452" s="117"/>
    </row>
    <row r="4453" spans="1:13" ht="14.25" customHeight="1" x14ac:dyDescent="0.3">
      <c r="B4453" s="11" t="s">
        <v>2650</v>
      </c>
      <c r="C4453" s="14"/>
      <c r="D4453" s="10" t="s">
        <v>5574</v>
      </c>
      <c r="E4453" s="93">
        <v>12.703000000000001</v>
      </c>
      <c r="F4453" s="33">
        <f t="shared" si="152"/>
        <v>19.054500000000001</v>
      </c>
      <c r="G4453" s="11"/>
      <c r="H4453" s="126" t="s">
        <v>3138</v>
      </c>
      <c r="I4453" s="32"/>
      <c r="J4453" s="124"/>
      <c r="K4453" s="120"/>
      <c r="M4453" s="117"/>
    </row>
    <row r="4454" spans="1:13" ht="14.25" customHeight="1" x14ac:dyDescent="0.3">
      <c r="B4454" s="11" t="s">
        <v>2651</v>
      </c>
      <c r="C4454" s="14"/>
      <c r="D4454" s="10" t="s">
        <v>5575</v>
      </c>
      <c r="E4454" s="93">
        <v>20.073</v>
      </c>
      <c r="F4454" s="33">
        <f t="shared" si="152"/>
        <v>30.109500000000001</v>
      </c>
      <c r="G4454" s="11"/>
      <c r="H4454" s="126" t="s">
        <v>3138</v>
      </c>
      <c r="I4454" s="32"/>
      <c r="J4454" s="124"/>
      <c r="K4454" s="120"/>
      <c r="M4454" s="117"/>
    </row>
    <row r="4455" spans="1:13" ht="14.25" customHeight="1" x14ac:dyDescent="0.25">
      <c r="A4455" s="16"/>
      <c r="B4455" s="17"/>
      <c r="C4455" s="18" t="s">
        <v>2220</v>
      </c>
      <c r="D4455" s="19"/>
      <c r="E4455" s="94" t="s">
        <v>3138</v>
      </c>
      <c r="F4455" s="34" t="str">
        <f t="shared" si="152"/>
        <v/>
      </c>
      <c r="G4455" s="17"/>
      <c r="H4455" s="126" t="s">
        <v>3138</v>
      </c>
      <c r="I4455" s="32"/>
      <c r="J4455" s="124"/>
      <c r="K4455" s="120"/>
      <c r="M4455" s="117"/>
    </row>
    <row r="4456" spans="1:13" ht="14.25" customHeight="1" x14ac:dyDescent="0.3">
      <c r="A4456" s="21"/>
      <c r="B4456" s="22" t="s">
        <v>2402</v>
      </c>
      <c r="C4456" s="23"/>
      <c r="D4456" s="24" t="s">
        <v>3130</v>
      </c>
      <c r="E4456" s="95" t="s">
        <v>3629</v>
      </c>
      <c r="F4456" s="35" t="str">
        <f t="shared" si="152"/>
        <v>VENTA</v>
      </c>
      <c r="G4456" s="22" t="s">
        <v>1965</v>
      </c>
      <c r="H4456" s="126" t="s">
        <v>3138</v>
      </c>
      <c r="I4456" s="32"/>
      <c r="J4456" s="124"/>
      <c r="K4456" s="120"/>
      <c r="M4456" s="117"/>
    </row>
    <row r="4457" spans="1:13" ht="14.25" customHeight="1" x14ac:dyDescent="0.3">
      <c r="B4457" s="63" t="s">
        <v>6645</v>
      </c>
      <c r="C4457" s="67"/>
      <c r="D4457" s="62" t="s">
        <v>7484</v>
      </c>
      <c r="E4457" s="93">
        <v>1932.0590000000002</v>
      </c>
      <c r="F4457" s="74">
        <f t="shared" ref="F4457:F4462" si="153">IF(G4457="ENV.","VENTA",IF(B4457="","",E4457+E4457*A$2/100))</f>
        <v>2898.0885000000003</v>
      </c>
      <c r="G4457" s="63">
        <v>6</v>
      </c>
      <c r="H4457" s="126" t="s">
        <v>3138</v>
      </c>
      <c r="I4457" s="32"/>
      <c r="J4457" s="124"/>
      <c r="K4457" s="120"/>
      <c r="M4457" s="117"/>
    </row>
    <row r="4458" spans="1:13" ht="14.25" customHeight="1" x14ac:dyDescent="0.3">
      <c r="B4458" s="63" t="s">
        <v>6646</v>
      </c>
      <c r="C4458" s="67"/>
      <c r="D4458" s="62" t="s">
        <v>7485</v>
      </c>
      <c r="E4458" s="93">
        <v>1932.0590000000002</v>
      </c>
      <c r="F4458" s="74">
        <f t="shared" si="153"/>
        <v>2898.0885000000003</v>
      </c>
      <c r="G4458" s="63">
        <v>6</v>
      </c>
      <c r="H4458" s="126" t="s">
        <v>3138</v>
      </c>
      <c r="I4458" s="32"/>
      <c r="J4458" s="124"/>
      <c r="K4458" s="120"/>
      <c r="M4458" s="117"/>
    </row>
    <row r="4459" spans="1:13" ht="14.25" customHeight="1" x14ac:dyDescent="0.3">
      <c r="B4459" s="63" t="s">
        <v>6647</v>
      </c>
      <c r="C4459" s="67"/>
      <c r="D4459" s="62" t="s">
        <v>7486</v>
      </c>
      <c r="E4459" s="93">
        <v>1932.0590000000002</v>
      </c>
      <c r="F4459" s="74">
        <f t="shared" si="153"/>
        <v>2898.0885000000003</v>
      </c>
      <c r="G4459" s="63">
        <v>6</v>
      </c>
      <c r="H4459" s="126" t="s">
        <v>3138</v>
      </c>
      <c r="I4459" s="32"/>
      <c r="J4459" s="124"/>
      <c r="K4459" s="120"/>
      <c r="M4459" s="117"/>
    </row>
    <row r="4460" spans="1:13" ht="14.25" customHeight="1" x14ac:dyDescent="0.3">
      <c r="B4460" s="63" t="s">
        <v>6648</v>
      </c>
      <c r="C4460" s="67"/>
      <c r="D4460" s="62" t="s">
        <v>7487</v>
      </c>
      <c r="E4460" s="93">
        <v>1932.0590000000002</v>
      </c>
      <c r="F4460" s="74">
        <f t="shared" si="153"/>
        <v>2898.0885000000003</v>
      </c>
      <c r="G4460" s="63">
        <v>6</v>
      </c>
      <c r="H4460" s="126" t="s">
        <v>3138</v>
      </c>
      <c r="I4460" s="32"/>
      <c r="J4460" s="124"/>
      <c r="K4460" s="120"/>
      <c r="M4460" s="117"/>
    </row>
    <row r="4461" spans="1:13" ht="14.25" customHeight="1" x14ac:dyDescent="0.3">
      <c r="B4461" s="63" t="s">
        <v>6638</v>
      </c>
      <c r="C4461" s="67"/>
      <c r="D4461" s="62" t="s">
        <v>7482</v>
      </c>
      <c r="E4461" s="93">
        <v>1932.0590000000002</v>
      </c>
      <c r="F4461" s="74">
        <f t="shared" si="153"/>
        <v>2898.0885000000003</v>
      </c>
      <c r="G4461" s="63">
        <v>6</v>
      </c>
      <c r="H4461" s="126" t="s">
        <v>3138</v>
      </c>
      <c r="I4461" s="32"/>
      <c r="J4461" s="124"/>
      <c r="K4461" s="120"/>
      <c r="M4461" s="117"/>
    </row>
    <row r="4462" spans="1:13" ht="14.25" customHeight="1" x14ac:dyDescent="0.3">
      <c r="B4462" s="63" t="s">
        <v>6639</v>
      </c>
      <c r="C4462" s="67"/>
      <c r="D4462" s="62" t="s">
        <v>7483</v>
      </c>
      <c r="E4462" s="93">
        <v>1932.0590000000002</v>
      </c>
      <c r="F4462" s="74">
        <f t="shared" si="153"/>
        <v>2898.0885000000003</v>
      </c>
      <c r="G4462" s="63">
        <v>6</v>
      </c>
      <c r="H4462" s="126" t="s">
        <v>3138</v>
      </c>
      <c r="I4462" s="32"/>
      <c r="J4462" s="124"/>
      <c r="K4462" s="120"/>
      <c r="M4462" s="117"/>
    </row>
    <row r="4463" spans="1:13" ht="14.25" customHeight="1" x14ac:dyDescent="0.3">
      <c r="B4463" s="11" t="s">
        <v>2221</v>
      </c>
      <c r="C4463" s="14"/>
      <c r="D4463" s="10" t="s">
        <v>3917</v>
      </c>
      <c r="E4463" s="93">
        <v>4.0880000000000001</v>
      </c>
      <c r="F4463" s="33">
        <f t="shared" si="152"/>
        <v>6.1319999999999997</v>
      </c>
      <c r="G4463" s="11">
        <v>6</v>
      </c>
      <c r="H4463" s="126" t="s">
        <v>7528</v>
      </c>
      <c r="I4463" s="32"/>
      <c r="J4463" s="124"/>
      <c r="K4463" s="120"/>
      <c r="M4463" s="117"/>
    </row>
    <row r="4464" spans="1:13" ht="14.25" customHeight="1" x14ac:dyDescent="0.3">
      <c r="B4464" s="11" t="s">
        <v>2222</v>
      </c>
      <c r="C4464" s="14"/>
      <c r="D4464" s="10" t="s">
        <v>3918</v>
      </c>
      <c r="E4464" s="93">
        <v>7.9990000000000006</v>
      </c>
      <c r="F4464" s="33">
        <f t="shared" si="152"/>
        <v>11.9985</v>
      </c>
      <c r="G4464" s="11">
        <v>6</v>
      </c>
      <c r="H4464" s="126" t="s">
        <v>7528</v>
      </c>
      <c r="I4464" s="32"/>
      <c r="J4464" s="124"/>
      <c r="K4464" s="120"/>
      <c r="M4464" s="117"/>
    </row>
    <row r="4465" spans="1:13" ht="14.25" customHeight="1" x14ac:dyDescent="0.3">
      <c r="B4465" s="11" t="s">
        <v>2223</v>
      </c>
      <c r="C4465" s="14"/>
      <c r="D4465" s="10" t="s">
        <v>3919</v>
      </c>
      <c r="E4465" s="93">
        <v>13.141</v>
      </c>
      <c r="F4465" s="33">
        <f t="shared" si="152"/>
        <v>19.711500000000001</v>
      </c>
      <c r="G4465" s="11">
        <v>6</v>
      </c>
      <c r="H4465" s="126" t="s">
        <v>7528</v>
      </c>
      <c r="I4465" s="32"/>
      <c r="J4465" s="124"/>
      <c r="K4465" s="120"/>
      <c r="M4465" s="117"/>
    </row>
    <row r="4466" spans="1:13" ht="14.25" customHeight="1" x14ac:dyDescent="0.3">
      <c r="B4466" s="11" t="s">
        <v>2224</v>
      </c>
      <c r="C4466" s="14"/>
      <c r="D4466" s="10" t="s">
        <v>3920</v>
      </c>
      <c r="E4466" s="93">
        <v>18.398</v>
      </c>
      <c r="F4466" s="33">
        <f t="shared" si="152"/>
        <v>27.597000000000001</v>
      </c>
      <c r="G4466" s="11"/>
      <c r="H4466" s="126" t="s">
        <v>7528</v>
      </c>
      <c r="I4466" s="32"/>
      <c r="J4466" s="124"/>
      <c r="K4466" s="120"/>
      <c r="M4466" s="117"/>
    </row>
    <row r="4467" spans="1:13" ht="14.25" customHeight="1" x14ac:dyDescent="0.3">
      <c r="B4467" s="11" t="s">
        <v>2225</v>
      </c>
      <c r="C4467" s="14"/>
      <c r="D4467" s="10" t="s">
        <v>3921</v>
      </c>
      <c r="E4467" s="93">
        <v>4.0880000000000001</v>
      </c>
      <c r="F4467" s="33">
        <f t="shared" si="152"/>
        <v>6.1319999999999997</v>
      </c>
      <c r="G4467" s="11">
        <v>6</v>
      </c>
      <c r="H4467" s="126" t="s">
        <v>7528</v>
      </c>
      <c r="I4467" s="32"/>
      <c r="J4467" s="124"/>
      <c r="K4467" s="120"/>
      <c r="M4467" s="117"/>
    </row>
    <row r="4468" spans="1:13" ht="14.25" customHeight="1" x14ac:dyDescent="0.3">
      <c r="B4468" s="11" t="s">
        <v>2226</v>
      </c>
      <c r="C4468" s="14"/>
      <c r="D4468" s="10" t="s">
        <v>3922</v>
      </c>
      <c r="E4468" s="93">
        <v>6.8140000000000001</v>
      </c>
      <c r="F4468" s="33">
        <f t="shared" si="152"/>
        <v>10.221</v>
      </c>
      <c r="G4468" s="11">
        <v>6</v>
      </c>
      <c r="H4468" s="126" t="s">
        <v>7528</v>
      </c>
      <c r="I4468" s="32"/>
      <c r="J4468" s="124"/>
      <c r="K4468" s="120"/>
      <c r="M4468" s="117"/>
    </row>
    <row r="4469" spans="1:13" ht="14.25" customHeight="1" x14ac:dyDescent="0.3">
      <c r="B4469" s="11" t="s">
        <v>2227</v>
      </c>
      <c r="C4469" s="14"/>
      <c r="D4469" s="10" t="s">
        <v>3923</v>
      </c>
      <c r="E4469" s="93">
        <v>10.822000000000001</v>
      </c>
      <c r="F4469" s="33">
        <f t="shared" si="152"/>
        <v>16.233000000000001</v>
      </c>
      <c r="G4469" s="11">
        <v>6</v>
      </c>
      <c r="H4469" s="126" t="s">
        <v>7528</v>
      </c>
      <c r="I4469" s="32"/>
      <c r="J4469" s="124"/>
      <c r="K4469" s="120"/>
      <c r="M4469" s="117"/>
    </row>
    <row r="4470" spans="1:13" ht="14.25" customHeight="1" x14ac:dyDescent="0.3">
      <c r="B4470" s="11" t="s">
        <v>2228</v>
      </c>
      <c r="C4470" s="14"/>
      <c r="D4470" s="10" t="s">
        <v>3924</v>
      </c>
      <c r="E4470" s="93">
        <v>15.332000000000001</v>
      </c>
      <c r="F4470" s="33">
        <f t="shared" si="152"/>
        <v>22.998000000000001</v>
      </c>
      <c r="G4470" s="11">
        <v>6</v>
      </c>
      <c r="H4470" s="126" t="s">
        <v>7528</v>
      </c>
      <c r="I4470" s="32"/>
      <c r="J4470" s="124"/>
      <c r="K4470" s="120"/>
      <c r="M4470" s="117"/>
    </row>
    <row r="4471" spans="1:13" ht="14.25" customHeight="1" x14ac:dyDescent="0.3">
      <c r="B4471" s="11" t="s">
        <v>1524</v>
      </c>
      <c r="C4471" s="14"/>
      <c r="D4471" s="10" t="s">
        <v>3916</v>
      </c>
      <c r="E4471" s="93">
        <v>289.60700000000003</v>
      </c>
      <c r="F4471" s="33">
        <f t="shared" si="152"/>
        <v>434.41050000000007</v>
      </c>
      <c r="G4471" s="11">
        <v>6</v>
      </c>
      <c r="H4471" s="126" t="s">
        <v>7528</v>
      </c>
      <c r="I4471" s="32"/>
      <c r="J4471" s="124"/>
      <c r="K4471" s="120"/>
      <c r="M4471" s="117"/>
    </row>
    <row r="4472" spans="1:13" ht="14.25" customHeight="1" x14ac:dyDescent="0.3">
      <c r="B4472" s="11" t="s">
        <v>1525</v>
      </c>
      <c r="C4472" s="14"/>
      <c r="D4472" s="10" t="s">
        <v>6096</v>
      </c>
      <c r="E4472" s="93">
        <v>457.84300000000002</v>
      </c>
      <c r="F4472" s="33">
        <f t="shared" si="152"/>
        <v>686.7645</v>
      </c>
      <c r="G4472" s="11">
        <v>6</v>
      </c>
      <c r="H4472" s="126" t="s">
        <v>7528</v>
      </c>
      <c r="I4472" s="32"/>
      <c r="J4472" s="124"/>
      <c r="K4472" s="120"/>
      <c r="M4472" s="117"/>
    </row>
    <row r="4473" spans="1:13" ht="14.25" customHeight="1" x14ac:dyDescent="0.3">
      <c r="B4473" s="11" t="s">
        <v>3400</v>
      </c>
      <c r="C4473" s="14"/>
      <c r="D4473" s="10" t="s">
        <v>6131</v>
      </c>
      <c r="E4473" s="93">
        <v>126.17700000000001</v>
      </c>
      <c r="F4473" s="33">
        <f t="shared" si="152"/>
        <v>189.2655</v>
      </c>
      <c r="G4473" s="11">
        <v>10</v>
      </c>
      <c r="H4473" s="126" t="s">
        <v>7528</v>
      </c>
      <c r="I4473" s="32"/>
      <c r="J4473" s="124"/>
      <c r="K4473" s="120"/>
      <c r="M4473" s="117"/>
    </row>
    <row r="4474" spans="1:13" ht="14.25" customHeight="1" x14ac:dyDescent="0.3">
      <c r="B4474" s="11" t="s">
        <v>3434</v>
      </c>
      <c r="C4474" s="14"/>
      <c r="D4474" s="10" t="s">
        <v>6132</v>
      </c>
      <c r="E4474" s="93">
        <v>152.614</v>
      </c>
      <c r="F4474" s="33">
        <f t="shared" si="152"/>
        <v>228.92099999999999</v>
      </c>
      <c r="G4474" s="11">
        <v>10</v>
      </c>
      <c r="H4474" s="126" t="s">
        <v>7528</v>
      </c>
      <c r="I4474" s="32"/>
      <c r="J4474" s="124"/>
      <c r="K4474" s="120"/>
      <c r="M4474" s="117"/>
    </row>
    <row r="4475" spans="1:13" ht="14.25" customHeight="1" x14ac:dyDescent="0.3">
      <c r="B4475" s="11" t="s">
        <v>3402</v>
      </c>
      <c r="C4475" s="14"/>
      <c r="D4475" s="10" t="s">
        <v>6133</v>
      </c>
      <c r="E4475" s="93">
        <v>171.84100000000001</v>
      </c>
      <c r="F4475" s="33">
        <f t="shared" si="152"/>
        <v>257.76150000000001</v>
      </c>
      <c r="G4475" s="11">
        <v>10</v>
      </c>
      <c r="H4475" s="126" t="s">
        <v>7528</v>
      </c>
      <c r="I4475" s="32"/>
      <c r="J4475" s="124"/>
      <c r="K4475" s="120"/>
      <c r="M4475" s="117"/>
    </row>
    <row r="4476" spans="1:13" ht="14.25" customHeight="1" x14ac:dyDescent="0.3">
      <c r="B4476" s="11" t="s">
        <v>3403</v>
      </c>
      <c r="C4476" s="14"/>
      <c r="D4476" s="10" t="s">
        <v>6134</v>
      </c>
      <c r="E4476" s="93">
        <v>193.47200000000001</v>
      </c>
      <c r="F4476" s="33">
        <f t="shared" si="152"/>
        <v>290.20800000000003</v>
      </c>
      <c r="G4476" s="11">
        <v>10</v>
      </c>
      <c r="H4476" s="126" t="s">
        <v>7528</v>
      </c>
      <c r="I4476" s="32"/>
      <c r="J4476" s="124"/>
      <c r="K4476" s="120"/>
      <c r="M4476" s="117"/>
    </row>
    <row r="4477" spans="1:13" ht="14.25" customHeight="1" x14ac:dyDescent="0.3">
      <c r="B4477" s="11" t="s">
        <v>3404</v>
      </c>
      <c r="C4477" s="14"/>
      <c r="D4477" s="10" t="s">
        <v>6135</v>
      </c>
      <c r="E4477" s="93">
        <v>272.78300000000002</v>
      </c>
      <c r="F4477" s="33">
        <f t="shared" si="152"/>
        <v>409.17450000000002</v>
      </c>
      <c r="G4477" s="11">
        <v>10</v>
      </c>
      <c r="H4477" s="126" t="s">
        <v>7528</v>
      </c>
      <c r="I4477" s="32"/>
      <c r="J4477" s="124"/>
      <c r="K4477" s="120"/>
      <c r="M4477" s="117"/>
    </row>
    <row r="4478" spans="1:13" ht="14.25" customHeight="1" x14ac:dyDescent="0.25">
      <c r="A4478" s="16"/>
      <c r="B4478" s="17"/>
      <c r="C4478" s="18" t="s">
        <v>2483</v>
      </c>
      <c r="D4478" s="19"/>
      <c r="E4478" s="94" t="s">
        <v>3138</v>
      </c>
      <c r="F4478" s="34" t="str">
        <f t="shared" si="152"/>
        <v/>
      </c>
      <c r="G4478" s="17"/>
      <c r="H4478" s="126" t="s">
        <v>3138</v>
      </c>
      <c r="I4478" s="32"/>
      <c r="J4478" s="124"/>
      <c r="K4478" s="120"/>
      <c r="M4478" s="117"/>
    </row>
    <row r="4479" spans="1:13" ht="14.25" customHeight="1" x14ac:dyDescent="0.3">
      <c r="A4479" s="21"/>
      <c r="B4479" s="22" t="s">
        <v>2402</v>
      </c>
      <c r="C4479" s="23"/>
      <c r="D4479" s="24" t="s">
        <v>3130</v>
      </c>
      <c r="E4479" s="95" t="s">
        <v>3629</v>
      </c>
      <c r="F4479" s="35" t="str">
        <f t="shared" si="152"/>
        <v>VENTA</v>
      </c>
      <c r="G4479" s="22" t="s">
        <v>1965</v>
      </c>
      <c r="H4479" s="126" t="s">
        <v>3138</v>
      </c>
      <c r="I4479" s="32"/>
      <c r="J4479" s="124"/>
      <c r="K4479" s="120"/>
      <c r="M4479" s="117"/>
    </row>
    <row r="4480" spans="1:13" ht="14.25" customHeight="1" x14ac:dyDescent="0.3">
      <c r="A4480" s="8"/>
      <c r="B4480" s="11"/>
      <c r="C4480" s="14"/>
      <c r="D4480" s="10" t="s">
        <v>3138</v>
      </c>
      <c r="E4480" s="93" t="s">
        <v>3138</v>
      </c>
      <c r="F4480" s="33" t="str">
        <f t="shared" si="152"/>
        <v/>
      </c>
      <c r="G4480" s="11"/>
      <c r="H4480" s="126" t="s">
        <v>3138</v>
      </c>
      <c r="I4480" s="32"/>
      <c r="J4480" s="124"/>
      <c r="K4480" s="120"/>
      <c r="M4480" s="117"/>
    </row>
    <row r="4481" spans="1:13" ht="14.25" customHeight="1" x14ac:dyDescent="0.3">
      <c r="B4481" s="11" t="s">
        <v>3535</v>
      </c>
      <c r="C4481" s="14"/>
      <c r="D4481" s="10" t="s">
        <v>3879</v>
      </c>
      <c r="E4481" s="93">
        <v>9657</v>
      </c>
      <c r="F4481" s="33">
        <f t="shared" si="152"/>
        <v>14485.5</v>
      </c>
      <c r="G4481" s="11">
        <v>1</v>
      </c>
      <c r="H4481" s="126" t="s">
        <v>3138</v>
      </c>
      <c r="I4481" s="32"/>
      <c r="J4481" s="124"/>
      <c r="K4481" s="120"/>
      <c r="M4481" s="117"/>
    </row>
    <row r="4482" spans="1:13" ht="14.25" customHeight="1" x14ac:dyDescent="0.3">
      <c r="B4482" s="11" t="s">
        <v>3536</v>
      </c>
      <c r="C4482" s="14"/>
      <c r="D4482" s="10" t="s">
        <v>3880</v>
      </c>
      <c r="E4482" s="93">
        <v>13296.5</v>
      </c>
      <c r="F4482" s="33">
        <f t="shared" si="152"/>
        <v>19944.75</v>
      </c>
      <c r="G4482" s="11">
        <v>1</v>
      </c>
      <c r="H4482" s="126" t="s">
        <v>3138</v>
      </c>
      <c r="I4482" s="32"/>
      <c r="J4482" s="124"/>
      <c r="K4482" s="120"/>
      <c r="M4482" s="117"/>
    </row>
    <row r="4483" spans="1:13" ht="14.25" customHeight="1" x14ac:dyDescent="0.3">
      <c r="B4483" s="11" t="s">
        <v>3555</v>
      </c>
      <c r="C4483" s="14"/>
      <c r="D4483" s="10" t="s">
        <v>3878</v>
      </c>
      <c r="E4483" s="93">
        <v>19575</v>
      </c>
      <c r="F4483" s="33">
        <f t="shared" si="152"/>
        <v>29362.5</v>
      </c>
      <c r="G4483" s="11">
        <v>1</v>
      </c>
      <c r="H4483" s="126" t="s">
        <v>8062</v>
      </c>
      <c r="I4483" s="32"/>
      <c r="J4483" s="124"/>
      <c r="K4483" s="120"/>
      <c r="M4483" s="117"/>
    </row>
    <row r="4484" spans="1:13" ht="14.25" customHeight="1" x14ac:dyDescent="0.3">
      <c r="B4484" s="11" t="s">
        <v>3539</v>
      </c>
      <c r="C4484" s="14"/>
      <c r="D4484" s="10" t="s">
        <v>3891</v>
      </c>
      <c r="E4484" s="93">
        <v>11527.5</v>
      </c>
      <c r="F4484" s="33">
        <f t="shared" si="152"/>
        <v>17291.25</v>
      </c>
      <c r="G4484" s="11">
        <v>1</v>
      </c>
      <c r="H4484" s="126" t="s">
        <v>7534</v>
      </c>
      <c r="I4484" s="32"/>
      <c r="J4484" s="124"/>
      <c r="K4484" s="120"/>
      <c r="M4484" s="117"/>
    </row>
    <row r="4485" spans="1:13" ht="14.25" customHeight="1" x14ac:dyDescent="0.3">
      <c r="B4485" s="11" t="s">
        <v>3540</v>
      </c>
      <c r="C4485" s="14"/>
      <c r="D4485" s="10" t="s">
        <v>3892</v>
      </c>
      <c r="E4485" s="93">
        <v>14935</v>
      </c>
      <c r="F4485" s="33">
        <f t="shared" si="152"/>
        <v>22402.5</v>
      </c>
      <c r="G4485" s="11">
        <v>1</v>
      </c>
      <c r="H4485" s="126" t="s">
        <v>3138</v>
      </c>
      <c r="I4485" s="32"/>
      <c r="J4485" s="124"/>
      <c r="K4485" s="120"/>
      <c r="M4485" s="117"/>
    </row>
    <row r="4486" spans="1:13" ht="14.25" customHeight="1" x14ac:dyDescent="0.3">
      <c r="B4486" s="11" t="s">
        <v>3556</v>
      </c>
      <c r="C4486" s="14"/>
      <c r="D4486" s="10" t="s">
        <v>3890</v>
      </c>
      <c r="E4486" s="93">
        <v>21677.5</v>
      </c>
      <c r="F4486" s="33">
        <f t="shared" si="152"/>
        <v>32516.25</v>
      </c>
      <c r="G4486" s="11">
        <v>1</v>
      </c>
      <c r="H4486" s="126" t="s">
        <v>8062</v>
      </c>
      <c r="I4486" s="32"/>
      <c r="J4486" s="124"/>
      <c r="K4486" s="120"/>
      <c r="M4486" s="117"/>
    </row>
    <row r="4487" spans="1:13" ht="14.25" customHeight="1" x14ac:dyDescent="0.3">
      <c r="B4487" s="11" t="s">
        <v>3590</v>
      </c>
      <c r="C4487" s="14"/>
      <c r="D4487" s="10" t="s">
        <v>3768</v>
      </c>
      <c r="E4487" s="93">
        <v>1304.4450000000002</v>
      </c>
      <c r="F4487" s="33">
        <f t="shared" ref="F4487:F4557" si="154">IF(G4487="ENV.","VENTA",IF(B4487="","",E4487+E4487*A$2/100))</f>
        <v>1956.6675000000002</v>
      </c>
      <c r="G4487" s="11"/>
      <c r="H4487" s="126" t="s">
        <v>7535</v>
      </c>
      <c r="I4487" s="32"/>
      <c r="J4487" s="124"/>
      <c r="K4487" s="120"/>
      <c r="M4487" s="117"/>
    </row>
    <row r="4488" spans="1:13" ht="14.25" customHeight="1" x14ac:dyDescent="0.3">
      <c r="B4488" s="11" t="s">
        <v>3591</v>
      </c>
      <c r="C4488" s="14"/>
      <c r="D4488" s="10" t="s">
        <v>3769</v>
      </c>
      <c r="E4488" s="93">
        <v>1365.9760000000001</v>
      </c>
      <c r="F4488" s="33">
        <f t="shared" si="154"/>
        <v>2048.9639999999999</v>
      </c>
      <c r="G4488" s="11"/>
      <c r="H4488" s="126" t="s">
        <v>7535</v>
      </c>
      <c r="I4488" s="32"/>
      <c r="J4488" s="124"/>
      <c r="K4488" s="120"/>
      <c r="M4488" s="117"/>
    </row>
    <row r="4489" spans="1:13" ht="14.25" customHeight="1" x14ac:dyDescent="0.3">
      <c r="B4489" s="82" t="s">
        <v>2688</v>
      </c>
      <c r="C4489" s="85"/>
      <c r="D4489" s="81" t="s">
        <v>7977</v>
      </c>
      <c r="E4489" s="93">
        <v>558.053</v>
      </c>
      <c r="F4489" s="93">
        <f t="shared" ref="F4489:F4490" si="155">IF(G4489="ENV.","VENTA",IF(B4489="","",E4489+E4489*A$2/100))</f>
        <v>837.07950000000005</v>
      </c>
      <c r="G4489" s="82"/>
      <c r="H4489" s="126" t="s">
        <v>3138</v>
      </c>
      <c r="I4489" s="32"/>
      <c r="J4489" s="124"/>
      <c r="K4489" s="120"/>
      <c r="M4489" s="117"/>
    </row>
    <row r="4490" spans="1:13" ht="14.25" customHeight="1" x14ac:dyDescent="0.3">
      <c r="B4490" s="82" t="s">
        <v>5299</v>
      </c>
      <c r="C4490" s="85"/>
      <c r="D4490" s="81" t="e">
        <v>#N/A</v>
      </c>
      <c r="E4490" s="93" t="e">
        <v>#N/A</v>
      </c>
      <c r="F4490" s="93" t="e">
        <f t="shared" si="155"/>
        <v>#N/A</v>
      </c>
      <c r="G4490" s="82"/>
      <c r="H4490" s="126" t="e">
        <v>#N/A</v>
      </c>
      <c r="I4490" s="32"/>
      <c r="J4490" s="124"/>
      <c r="K4490" s="120"/>
      <c r="M4490" s="117"/>
    </row>
    <row r="4491" spans="1:13" ht="14.25" customHeight="1" x14ac:dyDescent="0.3">
      <c r="B4491" s="11" t="s">
        <v>3644</v>
      </c>
      <c r="C4491" s="14"/>
      <c r="D4491" s="10" t="s">
        <v>3701</v>
      </c>
      <c r="E4491" s="93">
        <v>3654</v>
      </c>
      <c r="F4491" s="33">
        <f t="shared" si="154"/>
        <v>5481</v>
      </c>
      <c r="G4491" s="11"/>
      <c r="H4491" s="126" t="s">
        <v>7551</v>
      </c>
      <c r="I4491" s="32"/>
      <c r="J4491" s="124"/>
      <c r="K4491" s="120"/>
      <c r="M4491" s="117"/>
    </row>
    <row r="4492" spans="1:13" ht="14.25" customHeight="1" x14ac:dyDescent="0.3">
      <c r="B4492" s="11" t="s">
        <v>3571</v>
      </c>
      <c r="C4492" s="14"/>
      <c r="D4492" s="10" t="s">
        <v>3702</v>
      </c>
      <c r="E4492" s="93">
        <v>3262.5</v>
      </c>
      <c r="F4492" s="33">
        <f t="shared" si="154"/>
        <v>4893.75</v>
      </c>
      <c r="G4492" s="11"/>
      <c r="H4492" s="126" t="s">
        <v>7551</v>
      </c>
      <c r="I4492" s="32"/>
      <c r="J4492" s="124"/>
      <c r="K4492" s="120"/>
      <c r="M4492" s="117"/>
    </row>
    <row r="4493" spans="1:13" ht="14.25" customHeight="1" x14ac:dyDescent="0.25">
      <c r="A4493" s="16"/>
      <c r="B4493" s="17"/>
      <c r="C4493" s="18" t="s">
        <v>2229</v>
      </c>
      <c r="D4493" s="19"/>
      <c r="E4493" s="94" t="s">
        <v>3138</v>
      </c>
      <c r="F4493" s="34" t="str">
        <f t="shared" si="154"/>
        <v/>
      </c>
      <c r="G4493" s="17"/>
      <c r="H4493" s="126" t="s">
        <v>3138</v>
      </c>
      <c r="I4493" s="32"/>
      <c r="J4493" s="124"/>
      <c r="K4493" s="120"/>
      <c r="M4493" s="117"/>
    </row>
    <row r="4494" spans="1:13" ht="14.25" customHeight="1" x14ac:dyDescent="0.3">
      <c r="A4494" s="21"/>
      <c r="B4494" s="22" t="s">
        <v>2402</v>
      </c>
      <c r="C4494" s="23"/>
      <c r="D4494" s="24" t="s">
        <v>3130</v>
      </c>
      <c r="E4494" s="95" t="s">
        <v>3629</v>
      </c>
      <c r="F4494" s="35" t="str">
        <f t="shared" si="154"/>
        <v>VENTA</v>
      </c>
      <c r="G4494" s="22" t="s">
        <v>1965</v>
      </c>
      <c r="H4494" s="126" t="s">
        <v>3138</v>
      </c>
      <c r="I4494" s="32"/>
      <c r="J4494" s="124"/>
      <c r="K4494" s="120"/>
      <c r="M4494" s="117"/>
    </row>
    <row r="4495" spans="1:13" ht="14.25" customHeight="1" x14ac:dyDescent="0.3">
      <c r="B4495" s="11" t="s">
        <v>3138</v>
      </c>
      <c r="C4495" s="14"/>
      <c r="D4495" s="10" t="s">
        <v>3138</v>
      </c>
      <c r="E4495" s="93" t="s">
        <v>3138</v>
      </c>
      <c r="F4495" s="33" t="str">
        <f t="shared" si="154"/>
        <v/>
      </c>
      <c r="G4495" s="11"/>
      <c r="H4495" s="126" t="s">
        <v>3138</v>
      </c>
      <c r="I4495" s="32"/>
      <c r="J4495" s="124"/>
      <c r="K4495" s="120"/>
      <c r="M4495" s="117"/>
    </row>
    <row r="4496" spans="1:13" ht="14.25" customHeight="1" x14ac:dyDescent="0.3">
      <c r="B4496" s="11" t="s">
        <v>1526</v>
      </c>
      <c r="C4496" s="14"/>
      <c r="D4496" s="10" t="s">
        <v>7230</v>
      </c>
      <c r="E4496" s="93">
        <v>42.456000000000003</v>
      </c>
      <c r="F4496" s="33">
        <f t="shared" si="154"/>
        <v>63.684000000000005</v>
      </c>
      <c r="G4496" s="11">
        <v>1</v>
      </c>
      <c r="H4496" s="126" t="s">
        <v>7535</v>
      </c>
      <c r="I4496" s="32"/>
      <c r="J4496" s="124"/>
      <c r="K4496" s="120"/>
      <c r="M4496" s="117"/>
    </row>
    <row r="4497" spans="1:13" ht="14.25" customHeight="1" x14ac:dyDescent="0.3">
      <c r="B4497" s="11" t="s">
        <v>1527</v>
      </c>
      <c r="C4497" s="14"/>
      <c r="D4497" s="10" t="s">
        <v>7257</v>
      </c>
      <c r="E4497" s="93">
        <v>119.88900000000001</v>
      </c>
      <c r="F4497" s="33">
        <f t="shared" si="154"/>
        <v>179.83350000000002</v>
      </c>
      <c r="G4497" s="11">
        <v>1</v>
      </c>
      <c r="H4497" s="126" t="s">
        <v>7535</v>
      </c>
      <c r="I4497" s="32"/>
      <c r="J4497" s="124"/>
      <c r="K4497" s="120"/>
      <c r="M4497" s="117"/>
    </row>
    <row r="4498" spans="1:13" ht="14.25" customHeight="1" x14ac:dyDescent="0.25">
      <c r="A4498" s="16"/>
      <c r="B4498" s="17"/>
      <c r="C4498" s="18" t="s">
        <v>2230</v>
      </c>
      <c r="D4498" s="19"/>
      <c r="E4498" s="94" t="s">
        <v>3138</v>
      </c>
      <c r="F4498" s="34" t="str">
        <f t="shared" si="154"/>
        <v/>
      </c>
      <c r="G4498" s="17"/>
      <c r="H4498" s="126" t="s">
        <v>3138</v>
      </c>
      <c r="I4498" s="32"/>
      <c r="J4498" s="124"/>
      <c r="K4498" s="120"/>
      <c r="M4498" s="117"/>
    </row>
    <row r="4499" spans="1:13" ht="14.25" customHeight="1" x14ac:dyDescent="0.3">
      <c r="A4499" s="21"/>
      <c r="B4499" s="22" t="s">
        <v>2402</v>
      </c>
      <c r="C4499" s="23"/>
      <c r="D4499" s="24" t="s">
        <v>3130</v>
      </c>
      <c r="E4499" s="95" t="s">
        <v>3629</v>
      </c>
      <c r="F4499" s="35" t="str">
        <f t="shared" si="154"/>
        <v>VENTA</v>
      </c>
      <c r="G4499" s="22" t="s">
        <v>1965</v>
      </c>
      <c r="H4499" s="126" t="s">
        <v>3138</v>
      </c>
      <c r="I4499" s="32"/>
      <c r="J4499" s="124"/>
      <c r="K4499" s="120"/>
      <c r="M4499" s="117"/>
    </row>
    <row r="4500" spans="1:13" ht="14.25" customHeight="1" x14ac:dyDescent="0.3">
      <c r="B4500" s="130" t="s">
        <v>5478</v>
      </c>
      <c r="C4500" s="14"/>
      <c r="D4500" s="10" t="s">
        <v>7012</v>
      </c>
      <c r="E4500" s="93">
        <v>239.13400000000001</v>
      </c>
      <c r="F4500" s="33">
        <f t="shared" si="154"/>
        <v>358.70100000000002</v>
      </c>
      <c r="G4500" s="11">
        <v>1</v>
      </c>
      <c r="H4500" s="126" t="s">
        <v>7534</v>
      </c>
      <c r="I4500" s="32"/>
      <c r="J4500" s="124"/>
      <c r="K4500" s="120"/>
      <c r="M4500" s="117"/>
    </row>
    <row r="4501" spans="1:13" ht="14.25" customHeight="1" x14ac:dyDescent="0.3">
      <c r="B4501" s="130" t="s">
        <v>5479</v>
      </c>
      <c r="C4501" s="14"/>
      <c r="D4501" s="10" t="s">
        <v>7013</v>
      </c>
      <c r="E4501" s="93">
        <v>400.95400000000001</v>
      </c>
      <c r="F4501" s="33">
        <f t="shared" si="154"/>
        <v>601.43100000000004</v>
      </c>
      <c r="G4501" s="11">
        <v>1</v>
      </c>
      <c r="H4501" s="126" t="s">
        <v>7534</v>
      </c>
      <c r="I4501" s="32"/>
      <c r="J4501" s="124"/>
      <c r="K4501" s="120"/>
      <c r="M4501" s="117"/>
    </row>
    <row r="4502" spans="1:13" ht="14.25" customHeight="1" x14ac:dyDescent="0.3">
      <c r="B4502" s="82" t="s">
        <v>1528</v>
      </c>
      <c r="C4502" s="14"/>
      <c r="D4502" s="10" t="s">
        <v>7208</v>
      </c>
      <c r="E4502" s="93">
        <v>250.59800000000001</v>
      </c>
      <c r="F4502" s="33">
        <f t="shared" si="154"/>
        <v>375.89700000000005</v>
      </c>
      <c r="G4502" s="11">
        <v>1</v>
      </c>
      <c r="H4502" s="126" t="s">
        <v>7534</v>
      </c>
      <c r="I4502" s="32"/>
      <c r="J4502" s="124"/>
      <c r="K4502" s="120"/>
      <c r="M4502" s="117"/>
    </row>
    <row r="4503" spans="1:13" ht="14.25" customHeight="1" x14ac:dyDescent="0.3">
      <c r="B4503" s="82" t="s">
        <v>1529</v>
      </c>
      <c r="C4503" s="14"/>
      <c r="D4503" s="10" t="s">
        <v>7209</v>
      </c>
      <c r="E4503" s="93">
        <v>250.59800000000001</v>
      </c>
      <c r="F4503" s="33">
        <f t="shared" si="154"/>
        <v>375.89700000000005</v>
      </c>
      <c r="G4503" s="11">
        <v>1</v>
      </c>
      <c r="H4503" s="126" t="s">
        <v>7534</v>
      </c>
      <c r="I4503" s="32"/>
      <c r="J4503" s="124"/>
      <c r="K4503" s="120"/>
      <c r="M4503" s="117"/>
    </row>
    <row r="4504" spans="1:13" ht="14.25" customHeight="1" x14ac:dyDescent="0.25">
      <c r="A4504" s="16"/>
      <c r="B4504" s="17"/>
      <c r="C4504" s="18" t="s">
        <v>2231</v>
      </c>
      <c r="D4504" s="19"/>
      <c r="E4504" s="94" t="s">
        <v>3138</v>
      </c>
      <c r="F4504" s="34" t="str">
        <f t="shared" si="154"/>
        <v/>
      </c>
      <c r="G4504" s="17"/>
      <c r="H4504" s="126" t="s">
        <v>3138</v>
      </c>
      <c r="I4504" s="32"/>
      <c r="J4504" s="124"/>
      <c r="K4504" s="120"/>
      <c r="M4504" s="117"/>
    </row>
    <row r="4505" spans="1:13" ht="14.25" customHeight="1" x14ac:dyDescent="0.3">
      <c r="A4505" s="21"/>
      <c r="B4505" s="22" t="s">
        <v>2402</v>
      </c>
      <c r="C4505" s="23"/>
      <c r="D4505" s="24" t="s">
        <v>3130</v>
      </c>
      <c r="E4505" s="95" t="s">
        <v>3629</v>
      </c>
      <c r="F4505" s="35" t="str">
        <f t="shared" si="154"/>
        <v>VENTA</v>
      </c>
      <c r="G4505" s="22" t="s">
        <v>1965</v>
      </c>
      <c r="H4505" s="126" t="s">
        <v>3138</v>
      </c>
      <c r="I4505" s="32"/>
      <c r="J4505" s="124"/>
      <c r="K4505" s="120"/>
      <c r="M4505" s="117"/>
    </row>
    <row r="4506" spans="1:13" ht="14.25" customHeight="1" x14ac:dyDescent="0.3">
      <c r="B4506" s="63" t="s">
        <v>5476</v>
      </c>
      <c r="C4506" s="67"/>
      <c r="D4506" s="62" t="s">
        <v>7919</v>
      </c>
      <c r="E4506" s="93">
        <v>4.1189999999999998</v>
      </c>
      <c r="F4506" s="74">
        <f>IF(G4506="ENV.","VENTA",IF(B4506="","",E4506+E4506*A$2/100))</f>
        <v>6.1784999999999997</v>
      </c>
      <c r="G4506" s="63">
        <v>2000</v>
      </c>
      <c r="H4506" s="126" t="s">
        <v>7543</v>
      </c>
      <c r="I4506" s="32"/>
      <c r="J4506" s="124"/>
      <c r="K4506" s="120"/>
      <c r="M4506" s="117"/>
    </row>
    <row r="4507" spans="1:13" ht="14.25" customHeight="1" x14ac:dyDescent="0.3">
      <c r="B4507" s="63" t="s">
        <v>5477</v>
      </c>
      <c r="C4507" s="67"/>
      <c r="D4507" s="62" t="s">
        <v>7893</v>
      </c>
      <c r="E4507" s="93">
        <v>7.1530000000000005</v>
      </c>
      <c r="F4507" s="74">
        <f>IF(G4507="ENV.","VENTA",IF(B4507="","",E4507+E4507*A$2/100))</f>
        <v>10.729500000000002</v>
      </c>
      <c r="G4507" s="63">
        <v>1000</v>
      </c>
      <c r="H4507" s="126" t="s">
        <v>7543</v>
      </c>
      <c r="I4507" s="32"/>
      <c r="J4507" s="124"/>
      <c r="K4507" s="120"/>
      <c r="M4507" s="117"/>
    </row>
    <row r="4508" spans="1:13" ht="14.25" customHeight="1" x14ac:dyDescent="0.3">
      <c r="B4508" s="63" t="s">
        <v>5475</v>
      </c>
      <c r="C4508" s="67"/>
      <c r="D4508" s="62" t="s">
        <v>7917</v>
      </c>
      <c r="E4508" s="93">
        <v>12.774000000000001</v>
      </c>
      <c r="F4508" s="74">
        <f>IF(G4508="ENV.","VENTA",IF(B4508="","",E4508+E4508*A$2/100))</f>
        <v>19.161000000000001</v>
      </c>
      <c r="G4508" s="63">
        <v>500</v>
      </c>
      <c r="H4508" s="126" t="s">
        <v>7543</v>
      </c>
      <c r="I4508" s="32"/>
      <c r="J4508" s="124"/>
      <c r="K4508" s="120"/>
      <c r="M4508" s="117"/>
    </row>
    <row r="4509" spans="1:13" ht="14.25" customHeight="1" x14ac:dyDescent="0.3">
      <c r="B4509" s="63" t="s">
        <v>5528</v>
      </c>
      <c r="C4509" s="67"/>
      <c r="D4509" s="62" t="s">
        <v>7918</v>
      </c>
      <c r="E4509" s="93">
        <v>24.649000000000001</v>
      </c>
      <c r="F4509" s="74">
        <f>IF(G4509="ENV.","VENTA",IF(B4509="","",E4509+E4509*A$2/100))</f>
        <v>36.973500000000001</v>
      </c>
      <c r="G4509" s="63">
        <v>500</v>
      </c>
      <c r="H4509" s="126" t="s">
        <v>7543</v>
      </c>
      <c r="I4509" s="32"/>
      <c r="J4509" s="124"/>
      <c r="K4509" s="120"/>
      <c r="M4509" s="117"/>
    </row>
    <row r="4510" spans="1:13" ht="14.25" customHeight="1" x14ac:dyDescent="0.3">
      <c r="B4510" s="11" t="s">
        <v>1530</v>
      </c>
      <c r="C4510" s="14"/>
      <c r="D4510" s="10" t="s">
        <v>4795</v>
      </c>
      <c r="E4510" s="93">
        <v>1.488</v>
      </c>
      <c r="F4510" s="33">
        <f t="shared" si="154"/>
        <v>2.2320000000000002</v>
      </c>
      <c r="G4510" s="11">
        <v>2000</v>
      </c>
      <c r="H4510" s="126" t="s">
        <v>3138</v>
      </c>
      <c r="I4510" s="32"/>
      <c r="J4510" s="124"/>
      <c r="K4510" s="120"/>
      <c r="M4510" s="117"/>
    </row>
    <row r="4511" spans="1:13" ht="14.25" customHeight="1" x14ac:dyDescent="0.3">
      <c r="B4511" s="11" t="s">
        <v>1531</v>
      </c>
      <c r="C4511" s="14"/>
      <c r="D4511" s="10" t="s">
        <v>4796</v>
      </c>
      <c r="E4511" s="93">
        <v>3.0230000000000001</v>
      </c>
      <c r="F4511" s="33">
        <f t="shared" si="154"/>
        <v>4.5345000000000004</v>
      </c>
      <c r="G4511" s="11">
        <v>1000</v>
      </c>
      <c r="H4511" s="126" t="s">
        <v>3138</v>
      </c>
      <c r="I4511" s="32"/>
      <c r="J4511" s="124"/>
      <c r="K4511" s="120"/>
      <c r="M4511" s="117"/>
    </row>
    <row r="4512" spans="1:13" ht="14.25" customHeight="1" x14ac:dyDescent="0.3">
      <c r="B4512" s="11" t="s">
        <v>1532</v>
      </c>
      <c r="C4512" s="14"/>
      <c r="D4512" s="10" t="s">
        <v>4794</v>
      </c>
      <c r="E4512" s="93">
        <v>5.5270000000000001</v>
      </c>
      <c r="F4512" s="33">
        <f>IF(G4512="ENV.","VENTA",IF(B4512="","",E4512+E4512*A$2/100))</f>
        <v>8.2904999999999998</v>
      </c>
      <c r="G4512" s="11">
        <v>500</v>
      </c>
      <c r="H4512" s="126" t="s">
        <v>3138</v>
      </c>
      <c r="I4512" s="32"/>
      <c r="J4512" s="124"/>
      <c r="K4512" s="120"/>
      <c r="M4512" s="117"/>
    </row>
    <row r="4513" spans="1:13" ht="14.25" customHeight="1" x14ac:dyDescent="0.3">
      <c r="B4513" s="11" t="s">
        <v>5502</v>
      </c>
      <c r="C4513" s="14"/>
      <c r="D4513" s="10" t="s">
        <v>7894</v>
      </c>
      <c r="E4513" s="93">
        <v>11.385</v>
      </c>
      <c r="F4513" s="33">
        <f t="shared" si="154"/>
        <v>17.077500000000001</v>
      </c>
      <c r="G4513" s="11">
        <v>500</v>
      </c>
      <c r="H4513" s="126" t="s">
        <v>7543</v>
      </c>
      <c r="I4513" s="32"/>
      <c r="J4513" s="124"/>
      <c r="K4513" s="120"/>
      <c r="M4513" s="117"/>
    </row>
    <row r="4514" spans="1:13" ht="14.25" customHeight="1" x14ac:dyDescent="0.3">
      <c r="B4514" s="11" t="s">
        <v>1533</v>
      </c>
      <c r="C4514" s="14"/>
      <c r="D4514" s="10" t="s">
        <v>4779</v>
      </c>
      <c r="E4514" s="93">
        <v>1.087</v>
      </c>
      <c r="F4514" s="33">
        <f t="shared" si="154"/>
        <v>1.6305000000000001</v>
      </c>
      <c r="G4514" s="11">
        <v>200</v>
      </c>
      <c r="H4514" s="126" t="s">
        <v>3138</v>
      </c>
      <c r="I4514" s="32"/>
      <c r="J4514" s="124"/>
      <c r="K4514" s="120"/>
      <c r="M4514" s="117"/>
    </row>
    <row r="4515" spans="1:13" ht="14.25" customHeight="1" x14ac:dyDescent="0.3">
      <c r="B4515" s="11" t="s">
        <v>1534</v>
      </c>
      <c r="C4515" s="14"/>
      <c r="D4515" s="10" t="s">
        <v>4780</v>
      </c>
      <c r="E4515" s="93">
        <v>1.123</v>
      </c>
      <c r="F4515" s="33">
        <f t="shared" si="154"/>
        <v>1.6844999999999999</v>
      </c>
      <c r="G4515" s="11">
        <v>200</v>
      </c>
      <c r="H4515" s="126" t="s">
        <v>3138</v>
      </c>
      <c r="I4515" s="32"/>
      <c r="J4515" s="124"/>
      <c r="K4515" s="120"/>
      <c r="M4515" s="117"/>
    </row>
    <row r="4516" spans="1:13" ht="14.25" customHeight="1" x14ac:dyDescent="0.3">
      <c r="B4516" s="11" t="s">
        <v>1535</v>
      </c>
      <c r="C4516" s="14"/>
      <c r="D4516" s="10" t="s">
        <v>4781</v>
      </c>
      <c r="E4516" s="93">
        <v>1.8120000000000001</v>
      </c>
      <c r="F4516" s="33">
        <f t="shared" si="154"/>
        <v>2.718</v>
      </c>
      <c r="G4516" s="11">
        <v>100</v>
      </c>
      <c r="H4516" s="126" t="s">
        <v>3138</v>
      </c>
      <c r="I4516" s="32"/>
      <c r="J4516" s="124"/>
      <c r="K4516" s="120"/>
      <c r="M4516" s="117"/>
    </row>
    <row r="4517" spans="1:13" ht="14.25" customHeight="1" x14ac:dyDescent="0.3">
      <c r="B4517" s="11" t="s">
        <v>1536</v>
      </c>
      <c r="C4517" s="14"/>
      <c r="D4517" s="10" t="s">
        <v>4784</v>
      </c>
      <c r="E4517" s="93">
        <v>3.1710000000000003</v>
      </c>
      <c r="F4517" s="33">
        <f t="shared" si="154"/>
        <v>4.7565000000000008</v>
      </c>
      <c r="G4517" s="11">
        <v>100</v>
      </c>
      <c r="H4517" s="126" t="s">
        <v>3138</v>
      </c>
      <c r="I4517" s="32"/>
      <c r="J4517" s="124"/>
      <c r="K4517" s="120"/>
      <c r="M4517" s="117"/>
    </row>
    <row r="4518" spans="1:13" ht="14.25" customHeight="1" x14ac:dyDescent="0.3">
      <c r="B4518" s="11" t="s">
        <v>1537</v>
      </c>
      <c r="C4518" s="14"/>
      <c r="D4518" s="10" t="s">
        <v>4776</v>
      </c>
      <c r="E4518" s="93">
        <v>6.2510000000000003</v>
      </c>
      <c r="F4518" s="33">
        <f t="shared" si="154"/>
        <v>9.3765000000000001</v>
      </c>
      <c r="G4518" s="11">
        <v>50</v>
      </c>
      <c r="H4518" s="126" t="s">
        <v>3138</v>
      </c>
      <c r="I4518" s="32"/>
      <c r="J4518" s="124"/>
      <c r="K4518" s="120"/>
      <c r="M4518" s="117"/>
    </row>
    <row r="4519" spans="1:13" ht="14.25" customHeight="1" x14ac:dyDescent="0.3">
      <c r="B4519" s="11" t="s">
        <v>1538</v>
      </c>
      <c r="C4519" s="14"/>
      <c r="D4519" s="10" t="s">
        <v>4777</v>
      </c>
      <c r="E4519" s="93">
        <v>12.120000000000001</v>
      </c>
      <c r="F4519" s="33">
        <f t="shared" si="154"/>
        <v>18.18</v>
      </c>
      <c r="G4519" s="11">
        <v>25</v>
      </c>
      <c r="H4519" s="126" t="s">
        <v>3138</v>
      </c>
      <c r="I4519" s="32"/>
      <c r="J4519" s="124"/>
      <c r="K4519" s="120"/>
      <c r="M4519" s="117"/>
    </row>
    <row r="4520" spans="1:13" ht="14.25" customHeight="1" x14ac:dyDescent="0.3">
      <c r="B4520" s="11" t="s">
        <v>1539</v>
      </c>
      <c r="C4520" s="14"/>
      <c r="D4520" s="10" t="s">
        <v>4778</v>
      </c>
      <c r="E4520" s="93">
        <v>18.029</v>
      </c>
      <c r="F4520" s="33">
        <f t="shared" si="154"/>
        <v>27.043500000000002</v>
      </c>
      <c r="G4520" s="11">
        <v>20</v>
      </c>
      <c r="H4520" s="126" t="s">
        <v>3138</v>
      </c>
      <c r="I4520" s="32"/>
      <c r="J4520" s="124"/>
      <c r="K4520" s="120"/>
      <c r="M4520" s="117"/>
    </row>
    <row r="4521" spans="1:13" ht="14.25" customHeight="1" x14ac:dyDescent="0.3">
      <c r="B4521" s="11" t="s">
        <v>1540</v>
      </c>
      <c r="C4521" s="14"/>
      <c r="D4521" s="10" t="s">
        <v>4790</v>
      </c>
      <c r="E4521" s="93">
        <v>0.70700000000000007</v>
      </c>
      <c r="F4521" s="33">
        <f t="shared" si="154"/>
        <v>1.0605000000000002</v>
      </c>
      <c r="G4521" s="11">
        <v>1000</v>
      </c>
      <c r="H4521" s="126" t="s">
        <v>3138</v>
      </c>
      <c r="I4521" s="32"/>
      <c r="J4521" s="124"/>
      <c r="K4521" s="120"/>
      <c r="M4521" s="117"/>
    </row>
    <row r="4522" spans="1:13" ht="14.25" customHeight="1" x14ac:dyDescent="0.3">
      <c r="B4522" s="11" t="s">
        <v>1541</v>
      </c>
      <c r="C4522" s="14"/>
      <c r="D4522" s="10" t="s">
        <v>4791</v>
      </c>
      <c r="E4522" s="93">
        <v>0.75700000000000001</v>
      </c>
      <c r="F4522" s="33">
        <f t="shared" si="154"/>
        <v>1.1355</v>
      </c>
      <c r="G4522" s="11">
        <v>1000</v>
      </c>
      <c r="H4522" s="126" t="s">
        <v>3138</v>
      </c>
      <c r="I4522" s="32"/>
      <c r="J4522" s="124"/>
      <c r="K4522" s="120"/>
      <c r="M4522" s="117"/>
    </row>
    <row r="4523" spans="1:13" ht="14.25" customHeight="1" x14ac:dyDescent="0.3">
      <c r="B4523" s="11" t="s">
        <v>1542</v>
      </c>
      <c r="C4523" s="14"/>
      <c r="D4523" s="10" t="s">
        <v>4792</v>
      </c>
      <c r="E4523" s="93">
        <v>1.0370000000000001</v>
      </c>
      <c r="F4523" s="33">
        <f t="shared" si="154"/>
        <v>1.5555000000000003</v>
      </c>
      <c r="G4523" s="11">
        <v>2000</v>
      </c>
      <c r="H4523" s="126" t="s">
        <v>3138</v>
      </c>
      <c r="I4523" s="32"/>
      <c r="J4523" s="124"/>
      <c r="K4523" s="120"/>
      <c r="M4523" s="117"/>
    </row>
    <row r="4524" spans="1:13" ht="14.25" customHeight="1" x14ac:dyDescent="0.3">
      <c r="B4524" s="11" t="s">
        <v>1543</v>
      </c>
      <c r="C4524" s="14"/>
      <c r="D4524" s="10" t="s">
        <v>4793</v>
      </c>
      <c r="E4524" s="93">
        <v>2.1640000000000001</v>
      </c>
      <c r="F4524" s="33">
        <f t="shared" si="154"/>
        <v>3.2460000000000004</v>
      </c>
      <c r="G4524" s="11">
        <v>1000</v>
      </c>
      <c r="H4524" s="126" t="s">
        <v>3138</v>
      </c>
      <c r="I4524" s="32"/>
      <c r="J4524" s="124"/>
      <c r="K4524" s="120"/>
      <c r="M4524" s="117"/>
    </row>
    <row r="4525" spans="1:13" ht="14.25" customHeight="1" x14ac:dyDescent="0.3">
      <c r="A4525" s="3"/>
      <c r="B4525" s="11" t="s">
        <v>1544</v>
      </c>
      <c r="C4525" s="14"/>
      <c r="D4525" s="10" t="s">
        <v>4787</v>
      </c>
      <c r="E4525" s="93">
        <v>4.1859999999999999</v>
      </c>
      <c r="F4525" s="33">
        <f t="shared" si="154"/>
        <v>6.2789999999999999</v>
      </c>
      <c r="G4525" s="11">
        <v>500</v>
      </c>
      <c r="H4525" s="126" t="s">
        <v>3138</v>
      </c>
      <c r="I4525" s="32"/>
      <c r="J4525" s="124"/>
      <c r="K4525" s="120"/>
      <c r="M4525" s="117"/>
    </row>
    <row r="4526" spans="1:13" ht="14.25" customHeight="1" x14ac:dyDescent="0.3">
      <c r="A4526" s="3"/>
      <c r="B4526" s="11" t="s">
        <v>1545</v>
      </c>
      <c r="C4526" s="14"/>
      <c r="D4526" s="10" t="s">
        <v>4788</v>
      </c>
      <c r="E4526" s="93">
        <v>8.6289999999999996</v>
      </c>
      <c r="F4526" s="33">
        <f t="shared" si="154"/>
        <v>12.9435</v>
      </c>
      <c r="G4526" s="11">
        <v>250</v>
      </c>
      <c r="H4526" s="126" t="s">
        <v>3138</v>
      </c>
      <c r="I4526" s="32"/>
      <c r="J4526" s="124"/>
      <c r="K4526" s="120"/>
      <c r="M4526" s="117"/>
    </row>
    <row r="4527" spans="1:13" ht="14.25" customHeight="1" x14ac:dyDescent="0.3">
      <c r="A4527" s="3"/>
      <c r="B4527" s="11" t="s">
        <v>1546</v>
      </c>
      <c r="C4527" s="14"/>
      <c r="D4527" s="10" t="s">
        <v>4789</v>
      </c>
      <c r="E4527" s="93">
        <v>13.25</v>
      </c>
      <c r="F4527" s="33">
        <f t="shared" si="154"/>
        <v>19.875</v>
      </c>
      <c r="G4527" s="11">
        <v>200</v>
      </c>
      <c r="H4527" s="126" t="s">
        <v>3138</v>
      </c>
      <c r="I4527" s="32"/>
      <c r="J4527" s="124"/>
      <c r="K4527" s="120"/>
      <c r="M4527" s="117"/>
    </row>
    <row r="4528" spans="1:13" ht="14.25" customHeight="1" x14ac:dyDescent="0.3">
      <c r="A4528" s="3"/>
      <c r="B4528" s="11" t="s">
        <v>1547</v>
      </c>
      <c r="C4528" s="14"/>
      <c r="D4528" s="10" t="s">
        <v>4769</v>
      </c>
      <c r="E4528" s="93">
        <v>0.86099999999999999</v>
      </c>
      <c r="F4528" s="33">
        <f t="shared" si="154"/>
        <v>1.2915000000000001</v>
      </c>
      <c r="G4528" s="11">
        <v>200</v>
      </c>
      <c r="H4528" s="126" t="s">
        <v>3138</v>
      </c>
      <c r="I4528" s="32"/>
      <c r="J4528" s="124"/>
      <c r="K4528" s="120"/>
      <c r="M4528" s="117"/>
    </row>
    <row r="4529" spans="1:13" ht="14.25" customHeight="1" x14ac:dyDescent="0.3">
      <c r="A4529" s="3"/>
      <c r="B4529" s="11" t="s">
        <v>1548</v>
      </c>
      <c r="C4529" s="14"/>
      <c r="D4529" s="10" t="s">
        <v>4770</v>
      </c>
      <c r="E4529" s="93">
        <v>0.89700000000000002</v>
      </c>
      <c r="F4529" s="33">
        <f t="shared" si="154"/>
        <v>1.3454999999999999</v>
      </c>
      <c r="G4529" s="11">
        <v>200</v>
      </c>
      <c r="H4529" s="126" t="s">
        <v>3138</v>
      </c>
      <c r="I4529" s="32"/>
      <c r="J4529" s="124"/>
      <c r="K4529" s="120"/>
      <c r="M4529" s="117"/>
    </row>
    <row r="4530" spans="1:13" ht="14.25" customHeight="1" x14ac:dyDescent="0.3">
      <c r="A4530" s="3"/>
      <c r="B4530" s="11" t="s">
        <v>1549</v>
      </c>
      <c r="C4530" s="14"/>
      <c r="D4530" s="10" t="s">
        <v>4772</v>
      </c>
      <c r="E4530" s="93">
        <v>1.359</v>
      </c>
      <c r="F4530" s="33">
        <f t="shared" si="154"/>
        <v>2.0385</v>
      </c>
      <c r="G4530" s="11">
        <v>100</v>
      </c>
      <c r="H4530" s="126" t="s">
        <v>3138</v>
      </c>
      <c r="I4530" s="32"/>
      <c r="J4530" s="124"/>
      <c r="K4530" s="120"/>
      <c r="M4530" s="117"/>
    </row>
    <row r="4531" spans="1:13" ht="14.25" customHeight="1" x14ac:dyDescent="0.3">
      <c r="A4531" s="3"/>
      <c r="B4531" s="11" t="s">
        <v>1550</v>
      </c>
      <c r="C4531" s="14"/>
      <c r="D4531" s="10" t="s">
        <v>4775</v>
      </c>
      <c r="E4531" s="93">
        <v>2.7360000000000002</v>
      </c>
      <c r="F4531" s="33">
        <f t="shared" si="154"/>
        <v>4.1040000000000001</v>
      </c>
      <c r="G4531" s="11">
        <v>100</v>
      </c>
      <c r="H4531" s="126" t="s">
        <v>3138</v>
      </c>
      <c r="I4531" s="32"/>
      <c r="J4531" s="124"/>
      <c r="K4531" s="120"/>
      <c r="M4531" s="117"/>
    </row>
    <row r="4532" spans="1:13" ht="14.25" customHeight="1" x14ac:dyDescent="0.3">
      <c r="A4532" s="3"/>
      <c r="B4532" s="11" t="s">
        <v>1551</v>
      </c>
      <c r="C4532" s="14"/>
      <c r="D4532" s="10" t="s">
        <v>4766</v>
      </c>
      <c r="E4532" s="93">
        <v>5.2910000000000004</v>
      </c>
      <c r="F4532" s="33">
        <f t="shared" si="154"/>
        <v>7.9365000000000006</v>
      </c>
      <c r="G4532" s="11">
        <v>50</v>
      </c>
      <c r="H4532" s="126" t="s">
        <v>3138</v>
      </c>
      <c r="I4532" s="32"/>
      <c r="J4532" s="124"/>
      <c r="K4532" s="120"/>
      <c r="M4532" s="117"/>
    </row>
    <row r="4533" spans="1:13" ht="14.25" customHeight="1" x14ac:dyDescent="0.3">
      <c r="A4533" s="3"/>
      <c r="B4533" s="11" t="s">
        <v>1552</v>
      </c>
      <c r="C4533" s="14"/>
      <c r="D4533" s="10" t="s">
        <v>4767</v>
      </c>
      <c r="E4533" s="93">
        <v>10.74</v>
      </c>
      <c r="F4533" s="33">
        <f t="shared" si="154"/>
        <v>16.11</v>
      </c>
      <c r="G4533" s="11">
        <v>25</v>
      </c>
      <c r="H4533" s="126" t="s">
        <v>3138</v>
      </c>
      <c r="I4533" s="32"/>
      <c r="J4533" s="124"/>
      <c r="K4533" s="120"/>
      <c r="M4533" s="117"/>
    </row>
    <row r="4534" spans="1:13" ht="14.25" customHeight="1" x14ac:dyDescent="0.3">
      <c r="A4534" s="3"/>
      <c r="B4534" s="11" t="s">
        <v>1553</v>
      </c>
      <c r="C4534" s="14"/>
      <c r="D4534" s="10" t="s">
        <v>4768</v>
      </c>
      <c r="E4534" s="93">
        <v>15.583</v>
      </c>
      <c r="F4534" s="33">
        <f t="shared" si="154"/>
        <v>23.374500000000001</v>
      </c>
      <c r="G4534" s="11">
        <v>20</v>
      </c>
      <c r="H4534" s="126" t="s">
        <v>3138</v>
      </c>
      <c r="I4534" s="32"/>
      <c r="J4534" s="124"/>
      <c r="K4534" s="120"/>
      <c r="M4534" s="117"/>
    </row>
    <row r="4535" spans="1:13" ht="14.25" customHeight="1" x14ac:dyDescent="0.3">
      <c r="A4535" s="3"/>
      <c r="B4535" s="11" t="s">
        <v>1554</v>
      </c>
      <c r="C4535" s="14"/>
      <c r="D4535" s="10" t="s">
        <v>4809</v>
      </c>
      <c r="E4535" s="93">
        <v>2.7</v>
      </c>
      <c r="F4535" s="33">
        <f t="shared" si="154"/>
        <v>4.0500000000000007</v>
      </c>
      <c r="G4535" s="11">
        <v>100</v>
      </c>
      <c r="H4535" s="126" t="s">
        <v>3138</v>
      </c>
      <c r="I4535" s="32"/>
      <c r="J4535" s="124"/>
      <c r="K4535" s="120"/>
      <c r="M4535" s="117"/>
    </row>
    <row r="4536" spans="1:13" ht="14.25" customHeight="1" x14ac:dyDescent="0.3">
      <c r="A4536" s="3"/>
      <c r="B4536" s="11" t="s">
        <v>1555</v>
      </c>
      <c r="C4536" s="14"/>
      <c r="D4536" s="10" t="s">
        <v>4810</v>
      </c>
      <c r="E4536" s="93">
        <v>5.4180000000000001</v>
      </c>
      <c r="F4536" s="33">
        <f t="shared" si="154"/>
        <v>8.1270000000000007</v>
      </c>
      <c r="G4536" s="11">
        <v>50</v>
      </c>
      <c r="H4536" s="126" t="s">
        <v>3138</v>
      </c>
      <c r="I4536" s="32"/>
      <c r="J4536" s="124"/>
      <c r="K4536" s="120"/>
      <c r="M4536" s="117"/>
    </row>
    <row r="4537" spans="1:13" ht="14.25" customHeight="1" x14ac:dyDescent="0.3">
      <c r="A4537" s="3"/>
      <c r="B4537" s="11" t="s">
        <v>1556</v>
      </c>
      <c r="C4537" s="14"/>
      <c r="D4537" s="10" t="s">
        <v>4808</v>
      </c>
      <c r="E4537" s="93">
        <v>11.089</v>
      </c>
      <c r="F4537" s="33">
        <f t="shared" si="154"/>
        <v>16.633500000000002</v>
      </c>
      <c r="G4537" s="11">
        <v>25</v>
      </c>
      <c r="H4537" s="126" t="s">
        <v>3138</v>
      </c>
      <c r="I4537" s="32"/>
      <c r="J4537" s="124"/>
      <c r="K4537" s="120"/>
      <c r="M4537" s="117"/>
    </row>
    <row r="4538" spans="1:13" ht="14.25" customHeight="1" x14ac:dyDescent="0.3">
      <c r="A4538" s="3"/>
      <c r="B4538" s="11" t="s">
        <v>1557</v>
      </c>
      <c r="C4538" s="14"/>
      <c r="D4538" s="10" t="s">
        <v>4812</v>
      </c>
      <c r="E4538" s="93">
        <v>3.3340000000000001</v>
      </c>
      <c r="F4538" s="33">
        <f t="shared" si="154"/>
        <v>5.0010000000000003</v>
      </c>
      <c r="G4538" s="11">
        <v>100</v>
      </c>
      <c r="H4538" s="126" t="s">
        <v>3138</v>
      </c>
      <c r="I4538" s="32"/>
      <c r="J4538" s="124"/>
      <c r="K4538" s="120"/>
      <c r="M4538" s="117"/>
    </row>
    <row r="4539" spans="1:13" ht="14.25" customHeight="1" x14ac:dyDescent="0.3">
      <c r="A4539" s="3"/>
      <c r="B4539" s="11" t="s">
        <v>1558</v>
      </c>
      <c r="C4539" s="14"/>
      <c r="D4539" s="10" t="s">
        <v>4813</v>
      </c>
      <c r="E4539" s="93">
        <v>6.8130000000000006</v>
      </c>
      <c r="F4539" s="33">
        <f t="shared" si="154"/>
        <v>10.2195</v>
      </c>
      <c r="G4539" s="11">
        <v>50</v>
      </c>
      <c r="H4539" s="126" t="s">
        <v>3138</v>
      </c>
      <c r="I4539" s="32"/>
      <c r="J4539" s="124"/>
      <c r="K4539" s="120"/>
      <c r="M4539" s="117"/>
    </row>
    <row r="4540" spans="1:13" ht="14.25" customHeight="1" x14ac:dyDescent="0.3">
      <c r="A4540" s="3"/>
      <c r="B4540" s="11" t="s">
        <v>1559</v>
      </c>
      <c r="C4540" s="14"/>
      <c r="D4540" s="10" t="s">
        <v>4811</v>
      </c>
      <c r="E4540" s="93">
        <v>14.423</v>
      </c>
      <c r="F4540" s="33">
        <f t="shared" si="154"/>
        <v>21.634499999999999</v>
      </c>
      <c r="G4540" s="11">
        <v>50</v>
      </c>
      <c r="H4540" s="126" t="s">
        <v>3138</v>
      </c>
      <c r="I4540" s="32"/>
      <c r="J4540" s="124"/>
      <c r="K4540" s="120"/>
      <c r="M4540" s="117"/>
    </row>
    <row r="4541" spans="1:13" ht="14.25" customHeight="1" x14ac:dyDescent="0.3">
      <c r="B4541" s="11" t="s">
        <v>3425</v>
      </c>
      <c r="C4541" s="14"/>
      <c r="D4541" s="10" t="s">
        <v>6138</v>
      </c>
      <c r="E4541" s="93">
        <v>7.9980000000000002</v>
      </c>
      <c r="F4541" s="33">
        <f t="shared" si="154"/>
        <v>11.997</v>
      </c>
      <c r="G4541" s="11"/>
      <c r="H4541" s="126" t="s">
        <v>7555</v>
      </c>
      <c r="I4541" s="32"/>
      <c r="J4541" s="124"/>
      <c r="K4541" s="120"/>
      <c r="M4541" s="117"/>
    </row>
    <row r="4542" spans="1:13" ht="14.25" customHeight="1" x14ac:dyDescent="0.3">
      <c r="A4542"/>
      <c r="B4542" s="11" t="s">
        <v>3426</v>
      </c>
      <c r="C4542" s="14"/>
      <c r="D4542" s="10" t="s">
        <v>6139</v>
      </c>
      <c r="E4542" s="93">
        <v>9.8109999999999999</v>
      </c>
      <c r="F4542" s="33">
        <f t="shared" si="154"/>
        <v>14.7165</v>
      </c>
      <c r="G4542" s="11"/>
      <c r="H4542" s="126" t="s">
        <v>7555</v>
      </c>
      <c r="I4542" s="32"/>
      <c r="J4542" s="124"/>
      <c r="K4542" s="120"/>
      <c r="M4542" s="117"/>
    </row>
    <row r="4543" spans="1:13" ht="14.25" customHeight="1" x14ac:dyDescent="0.3">
      <c r="B4543" s="11" t="s">
        <v>3427</v>
      </c>
      <c r="C4543" s="14"/>
      <c r="D4543" s="10" t="s">
        <v>6140</v>
      </c>
      <c r="E4543" s="93">
        <v>7.548</v>
      </c>
      <c r="F4543" s="33">
        <f t="shared" si="154"/>
        <v>11.321999999999999</v>
      </c>
      <c r="G4543" s="11"/>
      <c r="H4543" s="126" t="s">
        <v>7555</v>
      </c>
      <c r="I4543" s="32"/>
      <c r="J4543" s="124"/>
      <c r="K4543" s="120"/>
      <c r="M4543" s="117"/>
    </row>
    <row r="4544" spans="1:13" ht="14.25" customHeight="1" x14ac:dyDescent="0.3">
      <c r="B4544" s="11" t="s">
        <v>3428</v>
      </c>
      <c r="C4544" s="14"/>
      <c r="D4544" s="10" t="s">
        <v>6141</v>
      </c>
      <c r="E4544" s="93">
        <v>10.862</v>
      </c>
      <c r="F4544" s="33">
        <f t="shared" si="154"/>
        <v>16.292999999999999</v>
      </c>
      <c r="G4544" s="11"/>
      <c r="H4544" s="126" t="s">
        <v>7555</v>
      </c>
      <c r="I4544" s="32"/>
      <c r="J4544" s="124"/>
      <c r="K4544" s="120"/>
      <c r="M4544" s="117"/>
    </row>
    <row r="4545" spans="1:13" ht="14.25" customHeight="1" x14ac:dyDescent="0.3">
      <c r="B4545" s="11" t="s">
        <v>3423</v>
      </c>
      <c r="C4545" s="14"/>
      <c r="D4545" s="10" t="s">
        <v>6136</v>
      </c>
      <c r="E4545" s="93">
        <v>19.234000000000002</v>
      </c>
      <c r="F4545" s="33">
        <f t="shared" si="154"/>
        <v>28.851000000000003</v>
      </c>
      <c r="G4545" s="11"/>
      <c r="H4545" s="126" t="s">
        <v>7555</v>
      </c>
      <c r="I4545" s="32"/>
      <c r="J4545" s="124"/>
      <c r="K4545" s="120"/>
      <c r="M4545" s="117"/>
    </row>
    <row r="4546" spans="1:13" ht="14.25" customHeight="1" x14ac:dyDescent="0.3">
      <c r="B4546" s="11" t="s">
        <v>3424</v>
      </c>
      <c r="C4546" s="14"/>
      <c r="D4546" s="10" t="s">
        <v>6137</v>
      </c>
      <c r="E4546" s="93">
        <v>42.548999999999999</v>
      </c>
      <c r="F4546" s="33">
        <f t="shared" si="154"/>
        <v>63.823499999999996</v>
      </c>
      <c r="G4546" s="11"/>
      <c r="H4546" s="126" t="s">
        <v>7555</v>
      </c>
      <c r="I4546" s="32"/>
      <c r="J4546" s="124"/>
      <c r="K4546" s="120"/>
      <c r="M4546" s="117"/>
    </row>
    <row r="4547" spans="1:13" ht="14.25" customHeight="1" x14ac:dyDescent="0.3">
      <c r="A4547"/>
      <c r="B4547" s="11" t="s">
        <v>2681</v>
      </c>
      <c r="C4547" s="14"/>
      <c r="D4547" s="10" t="s">
        <v>5803</v>
      </c>
      <c r="E4547" s="93">
        <v>10.083</v>
      </c>
      <c r="F4547" s="33">
        <f t="shared" si="154"/>
        <v>15.124500000000001</v>
      </c>
      <c r="G4547" s="11"/>
      <c r="H4547" s="126" t="s">
        <v>7555</v>
      </c>
      <c r="I4547" s="32"/>
      <c r="J4547" s="124"/>
      <c r="K4547" s="120"/>
      <c r="M4547" s="117"/>
    </row>
    <row r="4548" spans="1:13" ht="14.25" customHeight="1" x14ac:dyDescent="0.3">
      <c r="B4548" s="11" t="s">
        <v>2682</v>
      </c>
      <c r="C4548" s="14"/>
      <c r="D4548" s="10" t="s">
        <v>5804</v>
      </c>
      <c r="E4548" s="93">
        <v>20.848000000000003</v>
      </c>
      <c r="F4548" s="33">
        <f t="shared" si="154"/>
        <v>31.272000000000006</v>
      </c>
      <c r="G4548" s="11"/>
      <c r="H4548" s="126" t="s">
        <v>7555</v>
      </c>
      <c r="I4548" s="32"/>
      <c r="J4548" s="124"/>
      <c r="K4548" s="120"/>
      <c r="M4548" s="117"/>
    </row>
    <row r="4549" spans="1:13" ht="14.25" customHeight="1" x14ac:dyDescent="0.3">
      <c r="B4549" s="11" t="s">
        <v>2683</v>
      </c>
      <c r="C4549" s="14"/>
      <c r="D4549" s="10" t="s">
        <v>5802</v>
      </c>
      <c r="E4549" s="93">
        <v>36.036000000000001</v>
      </c>
      <c r="F4549" s="33">
        <f t="shared" si="154"/>
        <v>54.054000000000002</v>
      </c>
      <c r="G4549" s="11"/>
      <c r="H4549" s="126" t="s">
        <v>7555</v>
      </c>
      <c r="I4549" s="32"/>
      <c r="J4549" s="124"/>
      <c r="K4549" s="120"/>
      <c r="M4549" s="117"/>
    </row>
    <row r="4550" spans="1:13" ht="14.25" customHeight="1" x14ac:dyDescent="0.3">
      <c r="B4550" s="11" t="s">
        <v>2684</v>
      </c>
      <c r="C4550" s="14"/>
      <c r="D4550" s="10" t="s">
        <v>6585</v>
      </c>
      <c r="E4550" s="93">
        <v>9.7220000000000013</v>
      </c>
      <c r="F4550" s="33">
        <f t="shared" si="154"/>
        <v>14.583000000000002</v>
      </c>
      <c r="G4550" s="11"/>
      <c r="H4550" s="126" t="s">
        <v>7555</v>
      </c>
      <c r="I4550" s="32"/>
      <c r="J4550" s="124"/>
      <c r="K4550" s="120"/>
      <c r="M4550" s="117"/>
    </row>
    <row r="4551" spans="1:13" ht="14.25" customHeight="1" x14ac:dyDescent="0.3">
      <c r="B4551" s="11" t="s">
        <v>2685</v>
      </c>
      <c r="C4551" s="14"/>
      <c r="D4551" s="10" t="s">
        <v>6586</v>
      </c>
      <c r="E4551" s="93">
        <v>20.311</v>
      </c>
      <c r="F4551" s="33">
        <f t="shared" si="154"/>
        <v>30.4665</v>
      </c>
      <c r="G4551" s="11"/>
      <c r="H4551" s="126" t="s">
        <v>7555</v>
      </c>
      <c r="I4551" s="32"/>
      <c r="J4551" s="124"/>
      <c r="K4551" s="120"/>
      <c r="M4551" s="117"/>
    </row>
    <row r="4552" spans="1:13" ht="14.25" customHeight="1" x14ac:dyDescent="0.3">
      <c r="B4552" s="11" t="s">
        <v>2686</v>
      </c>
      <c r="C4552" s="14"/>
      <c r="D4552" s="10" t="s">
        <v>6584</v>
      </c>
      <c r="E4552" s="93">
        <v>34.328000000000003</v>
      </c>
      <c r="F4552" s="33">
        <f t="shared" si="154"/>
        <v>51.492000000000004</v>
      </c>
      <c r="G4552" s="11"/>
      <c r="H4552" s="126" t="s">
        <v>7555</v>
      </c>
      <c r="I4552" s="32"/>
      <c r="J4552" s="124"/>
      <c r="K4552" s="120"/>
      <c r="M4552" s="117"/>
    </row>
    <row r="4553" spans="1:13" ht="14.25" customHeight="1" x14ac:dyDescent="0.3">
      <c r="B4553" s="11" t="s">
        <v>1892</v>
      </c>
      <c r="C4553" s="14"/>
      <c r="D4553" s="10" t="s">
        <v>7895</v>
      </c>
      <c r="E4553" s="93">
        <v>2.9750000000000001</v>
      </c>
      <c r="F4553" s="33">
        <f t="shared" si="154"/>
        <v>4.4625000000000004</v>
      </c>
      <c r="G4553" s="11">
        <v>25</v>
      </c>
      <c r="H4553" s="126" t="s">
        <v>7543</v>
      </c>
      <c r="I4553" s="32"/>
      <c r="J4553" s="124"/>
      <c r="K4553" s="120"/>
      <c r="M4553" s="117"/>
    </row>
    <row r="4554" spans="1:13" ht="14.25" customHeight="1" x14ac:dyDescent="0.3">
      <c r="B4554" s="11" t="s">
        <v>1560</v>
      </c>
      <c r="C4554" s="14"/>
      <c r="D4554" s="10" t="s">
        <v>4829</v>
      </c>
      <c r="E4554" s="93">
        <v>12.201000000000001</v>
      </c>
      <c r="F4554" s="33">
        <f t="shared" si="154"/>
        <v>18.301500000000001</v>
      </c>
      <c r="G4554" s="11"/>
      <c r="H4554" s="126" t="s">
        <v>3138</v>
      </c>
      <c r="I4554" s="32"/>
      <c r="J4554" s="124"/>
      <c r="K4554" s="120"/>
      <c r="M4554" s="117"/>
    </row>
    <row r="4555" spans="1:13" ht="14.25" customHeight="1" x14ac:dyDescent="0.3">
      <c r="B4555" s="11" t="s">
        <v>1561</v>
      </c>
      <c r="C4555" s="14"/>
      <c r="D4555" s="10" t="s">
        <v>4782</v>
      </c>
      <c r="E4555" s="93">
        <v>6.931</v>
      </c>
      <c r="F4555" s="33">
        <f t="shared" si="154"/>
        <v>10.3965</v>
      </c>
      <c r="G4555" s="11">
        <v>10</v>
      </c>
      <c r="H4555" s="126" t="s">
        <v>3138</v>
      </c>
      <c r="I4555" s="32"/>
      <c r="J4555" s="124"/>
      <c r="K4555" s="120"/>
      <c r="M4555" s="117"/>
    </row>
    <row r="4556" spans="1:13" ht="14.25" customHeight="1" x14ac:dyDescent="0.3">
      <c r="B4556" s="11" t="s">
        <v>1562</v>
      </c>
      <c r="C4556" s="14"/>
      <c r="D4556" s="10" t="s">
        <v>4783</v>
      </c>
      <c r="E4556" s="93">
        <v>8.0180000000000007</v>
      </c>
      <c r="F4556" s="33">
        <f t="shared" si="154"/>
        <v>12.027000000000001</v>
      </c>
      <c r="G4556" s="11">
        <v>20</v>
      </c>
      <c r="H4556" s="126" t="s">
        <v>3138</v>
      </c>
      <c r="I4556" s="32"/>
      <c r="J4556" s="124"/>
      <c r="K4556" s="120"/>
      <c r="M4556" s="117"/>
    </row>
    <row r="4557" spans="1:13" ht="14.25" customHeight="1" x14ac:dyDescent="0.25">
      <c r="A4557" s="16"/>
      <c r="B4557" s="17"/>
      <c r="C4557" s="18" t="s">
        <v>2005</v>
      </c>
      <c r="D4557" s="19"/>
      <c r="E4557" s="94" t="s">
        <v>3138</v>
      </c>
      <c r="F4557" s="34" t="str">
        <f t="shared" si="154"/>
        <v/>
      </c>
      <c r="G4557" s="17"/>
      <c r="H4557" s="126" t="s">
        <v>3138</v>
      </c>
      <c r="I4557" s="32"/>
      <c r="J4557" s="124"/>
      <c r="K4557" s="120"/>
      <c r="M4557" s="117"/>
    </row>
    <row r="4558" spans="1:13" ht="14.25" customHeight="1" x14ac:dyDescent="0.3">
      <c r="A4558" s="21"/>
      <c r="B4558" s="22" t="s">
        <v>2402</v>
      </c>
      <c r="C4558" s="23"/>
      <c r="D4558" s="24" t="s">
        <v>3130</v>
      </c>
      <c r="E4558" s="95" t="s">
        <v>3629</v>
      </c>
      <c r="F4558" s="35" t="str">
        <f t="shared" ref="F4558:F4647" si="156">IF(G4558="ENV.","VENTA",IF(B4558="","",E4558+E4558*A$2/100))</f>
        <v>VENTA</v>
      </c>
      <c r="G4558" s="22" t="s">
        <v>1965</v>
      </c>
      <c r="H4558" s="126" t="s">
        <v>3138</v>
      </c>
      <c r="I4558" s="32"/>
      <c r="J4558" s="124"/>
      <c r="K4558" s="120"/>
      <c r="M4558" s="117"/>
    </row>
    <row r="4559" spans="1:13" ht="14.25" customHeight="1" x14ac:dyDescent="0.3">
      <c r="B4559" s="11" t="s">
        <v>1563</v>
      </c>
      <c r="C4559" s="14"/>
      <c r="D4559" s="10" t="s">
        <v>6088</v>
      </c>
      <c r="E4559" s="93">
        <v>43.5</v>
      </c>
      <c r="F4559" s="33">
        <f t="shared" si="156"/>
        <v>65.25</v>
      </c>
      <c r="G4559" s="11">
        <v>12</v>
      </c>
      <c r="H4559" s="126" t="s">
        <v>7528</v>
      </c>
      <c r="I4559" s="32"/>
      <c r="J4559" s="124"/>
      <c r="K4559" s="120"/>
      <c r="M4559" s="117"/>
    </row>
    <row r="4560" spans="1:13" ht="14.25" customHeight="1" x14ac:dyDescent="0.3">
      <c r="B4560" s="11" t="s">
        <v>1564</v>
      </c>
      <c r="C4560" s="14"/>
      <c r="D4560" s="10" t="s">
        <v>6089</v>
      </c>
      <c r="E4560" s="93">
        <v>66.338000000000008</v>
      </c>
      <c r="F4560" s="33">
        <f t="shared" si="156"/>
        <v>99.507000000000005</v>
      </c>
      <c r="G4560" s="11">
        <v>12</v>
      </c>
      <c r="H4560" s="126" t="s">
        <v>7528</v>
      </c>
      <c r="I4560" s="32"/>
      <c r="J4560" s="124"/>
      <c r="K4560" s="120"/>
      <c r="M4560" s="117"/>
    </row>
    <row r="4561" spans="1:13" ht="14.25" customHeight="1" x14ac:dyDescent="0.3">
      <c r="B4561" s="11" t="s">
        <v>1565</v>
      </c>
      <c r="C4561" s="14"/>
      <c r="D4561" s="10" t="s">
        <v>6091</v>
      </c>
      <c r="E4561" s="93">
        <v>67.424999999999997</v>
      </c>
      <c r="F4561" s="33">
        <f t="shared" si="156"/>
        <v>101.13749999999999</v>
      </c>
      <c r="G4561" s="11">
        <v>12</v>
      </c>
      <c r="H4561" s="126" t="s">
        <v>7528</v>
      </c>
      <c r="I4561" s="32"/>
      <c r="J4561" s="124"/>
      <c r="K4561" s="120"/>
      <c r="M4561" s="117"/>
    </row>
    <row r="4562" spans="1:13" ht="14.25" customHeight="1" x14ac:dyDescent="0.3">
      <c r="B4562" s="11" t="s">
        <v>1566</v>
      </c>
      <c r="C4562" s="14"/>
      <c r="D4562" s="10" t="s">
        <v>6092</v>
      </c>
      <c r="E4562" s="93">
        <v>107.66300000000001</v>
      </c>
      <c r="F4562" s="33">
        <f t="shared" si="156"/>
        <v>161.49450000000002</v>
      </c>
      <c r="G4562" s="11">
        <v>12</v>
      </c>
      <c r="H4562" s="126" t="s">
        <v>7528</v>
      </c>
      <c r="I4562" s="32"/>
      <c r="J4562" s="124"/>
      <c r="K4562" s="120"/>
      <c r="M4562" s="117"/>
    </row>
    <row r="4563" spans="1:13" ht="14.25" customHeight="1" x14ac:dyDescent="0.3">
      <c r="B4563" s="11" t="s">
        <v>1567</v>
      </c>
      <c r="C4563" s="14"/>
      <c r="D4563" s="10" t="s">
        <v>3444</v>
      </c>
      <c r="E4563" s="93">
        <v>29.987300000000001</v>
      </c>
      <c r="F4563" s="33">
        <f t="shared" si="156"/>
        <v>44.98095</v>
      </c>
      <c r="G4563" s="11">
        <v>12</v>
      </c>
      <c r="H4563" s="126" t="s">
        <v>3138</v>
      </c>
      <c r="I4563" s="32"/>
      <c r="J4563" s="124"/>
      <c r="K4563" s="120"/>
      <c r="M4563" s="117"/>
    </row>
    <row r="4564" spans="1:13" ht="14.25" customHeight="1" x14ac:dyDescent="0.3">
      <c r="B4564" s="11" t="s">
        <v>3566</v>
      </c>
      <c r="C4564" s="14"/>
      <c r="D4564" s="10" t="s">
        <v>7509</v>
      </c>
      <c r="E4564" s="93">
        <v>21.277800000000003</v>
      </c>
      <c r="F4564" s="33">
        <f t="shared" si="156"/>
        <v>31.916700000000006</v>
      </c>
      <c r="G4564" s="11">
        <v>12</v>
      </c>
      <c r="H4564" s="126" t="s">
        <v>8135</v>
      </c>
      <c r="I4564" s="32"/>
      <c r="J4564" s="124"/>
      <c r="K4564" s="120"/>
      <c r="M4564" s="117"/>
    </row>
    <row r="4565" spans="1:13" ht="14.25" customHeight="1" x14ac:dyDescent="0.3">
      <c r="B4565" s="11" t="s">
        <v>3567</v>
      </c>
      <c r="C4565" s="14"/>
      <c r="D4565" s="10" t="s">
        <v>7510</v>
      </c>
      <c r="E4565" s="93">
        <v>39.122199999999999</v>
      </c>
      <c r="F4565" s="33">
        <f t="shared" si="156"/>
        <v>58.683300000000003</v>
      </c>
      <c r="G4565" s="11">
        <v>12</v>
      </c>
      <c r="H4565" s="126" t="s">
        <v>8135</v>
      </c>
      <c r="I4565" s="32"/>
      <c r="J4565" s="124"/>
      <c r="K4565" s="120"/>
      <c r="M4565" s="117"/>
    </row>
    <row r="4566" spans="1:13" ht="14.25" customHeight="1" x14ac:dyDescent="0.3">
      <c r="B4566" s="11" t="s">
        <v>3568</v>
      </c>
      <c r="C4566" s="14"/>
      <c r="D4566" s="10" t="s">
        <v>3875</v>
      </c>
      <c r="E4566" s="93">
        <v>45.516000000000005</v>
      </c>
      <c r="F4566" s="33">
        <f t="shared" si="156"/>
        <v>68.274000000000001</v>
      </c>
      <c r="G4566" s="11">
        <v>12</v>
      </c>
      <c r="H4566" s="126" t="s">
        <v>7532</v>
      </c>
      <c r="I4566" s="32"/>
      <c r="J4566" s="124"/>
      <c r="K4566" s="120"/>
      <c r="M4566" s="117"/>
    </row>
    <row r="4567" spans="1:13" ht="14.25" customHeight="1" x14ac:dyDescent="0.3">
      <c r="B4567" s="11" t="s">
        <v>3569</v>
      </c>
      <c r="C4567" s="14"/>
      <c r="D4567" s="10" t="s">
        <v>3876</v>
      </c>
      <c r="E4567" s="93">
        <v>75.850000000000009</v>
      </c>
      <c r="F4567" s="33">
        <f t="shared" si="156"/>
        <v>113.77500000000001</v>
      </c>
      <c r="G4567" s="11">
        <v>12</v>
      </c>
      <c r="H4567" s="126" t="s">
        <v>7529</v>
      </c>
      <c r="I4567" s="32"/>
      <c r="J4567" s="124"/>
      <c r="K4567" s="120"/>
      <c r="M4567" s="117"/>
    </row>
    <row r="4568" spans="1:13" ht="14.25" customHeight="1" x14ac:dyDescent="0.3">
      <c r="B4568" s="11" t="s">
        <v>3554</v>
      </c>
      <c r="C4568" s="14"/>
      <c r="D4568" s="10" t="s">
        <v>3877</v>
      </c>
      <c r="E4568" s="93">
        <v>230.72400000000002</v>
      </c>
      <c r="F4568" s="33">
        <f t="shared" si="156"/>
        <v>346.08600000000001</v>
      </c>
      <c r="G4568" s="11">
        <v>12</v>
      </c>
      <c r="H4568" s="126" t="s">
        <v>3138</v>
      </c>
      <c r="I4568" s="32"/>
      <c r="J4568" s="124"/>
      <c r="K4568" s="120"/>
      <c r="M4568" s="117"/>
    </row>
    <row r="4569" spans="1:13" ht="14.25" customHeight="1" x14ac:dyDescent="0.3">
      <c r="B4569" s="11"/>
      <c r="C4569" s="14"/>
      <c r="D4569" s="10" t="s">
        <v>3138</v>
      </c>
      <c r="E4569" s="93" t="s">
        <v>3138</v>
      </c>
      <c r="F4569" s="33" t="str">
        <f t="shared" si="156"/>
        <v/>
      </c>
      <c r="G4569" s="11">
        <v>12</v>
      </c>
      <c r="H4569" s="126" t="s">
        <v>3138</v>
      </c>
      <c r="I4569" s="32"/>
      <c r="J4569" s="124"/>
      <c r="K4569" s="120"/>
      <c r="M4569" s="117"/>
    </row>
    <row r="4570" spans="1:13" ht="14.25" customHeight="1" x14ac:dyDescent="0.25">
      <c r="A4570" s="16"/>
      <c r="B4570" s="17"/>
      <c r="C4570" s="18" t="s">
        <v>2232</v>
      </c>
      <c r="D4570" s="19"/>
      <c r="E4570" s="94" t="s">
        <v>3138</v>
      </c>
      <c r="F4570" s="34" t="str">
        <f t="shared" si="156"/>
        <v/>
      </c>
      <c r="G4570" s="17"/>
      <c r="H4570" s="126" t="s">
        <v>3138</v>
      </c>
      <c r="I4570" s="32"/>
      <c r="J4570" s="124"/>
      <c r="K4570" s="120"/>
      <c r="M4570" s="117"/>
    </row>
    <row r="4571" spans="1:13" ht="14.25" customHeight="1" x14ac:dyDescent="0.3">
      <c r="A4571" s="21"/>
      <c r="B4571" s="22" t="s">
        <v>2402</v>
      </c>
      <c r="C4571" s="23"/>
      <c r="D4571" s="24" t="s">
        <v>3130</v>
      </c>
      <c r="E4571" s="95" t="s">
        <v>3629</v>
      </c>
      <c r="F4571" s="35" t="str">
        <f t="shared" si="156"/>
        <v>VENTA</v>
      </c>
      <c r="G4571" s="22" t="s">
        <v>1965</v>
      </c>
      <c r="H4571" s="126" t="s">
        <v>3138</v>
      </c>
      <c r="I4571" s="32"/>
      <c r="J4571" s="124"/>
      <c r="K4571" s="120"/>
      <c r="M4571" s="117"/>
    </row>
    <row r="4572" spans="1:13" ht="14.25" customHeight="1" x14ac:dyDescent="0.3">
      <c r="B4572" s="11" t="s">
        <v>1568</v>
      </c>
      <c r="C4572" s="14"/>
      <c r="D4572" s="10" t="s">
        <v>7269</v>
      </c>
      <c r="E4572" s="93">
        <v>511.10400000000004</v>
      </c>
      <c r="F4572" s="33">
        <f t="shared" si="156"/>
        <v>766.65600000000006</v>
      </c>
      <c r="G4572" s="11">
        <v>25</v>
      </c>
      <c r="H4572" s="126" t="s">
        <v>7527</v>
      </c>
      <c r="I4572" s="32"/>
      <c r="J4572" s="124"/>
      <c r="K4572" s="120"/>
      <c r="M4572" s="117"/>
    </row>
    <row r="4573" spans="1:13" ht="14.25" customHeight="1" x14ac:dyDescent="0.3">
      <c r="B4573" s="11" t="s">
        <v>1569</v>
      </c>
      <c r="C4573" s="14"/>
      <c r="D4573" s="10" t="s">
        <v>7268</v>
      </c>
      <c r="E4573" s="93">
        <v>482.86799999999999</v>
      </c>
      <c r="F4573" s="33">
        <f t="shared" si="156"/>
        <v>724.30200000000002</v>
      </c>
      <c r="G4573" s="11"/>
      <c r="H4573" s="126" t="s">
        <v>7527</v>
      </c>
      <c r="I4573" s="32"/>
      <c r="J4573" s="124"/>
      <c r="K4573" s="120"/>
      <c r="M4573" s="117"/>
    </row>
    <row r="4574" spans="1:13" ht="14.25" customHeight="1" x14ac:dyDescent="0.3">
      <c r="A4574"/>
      <c r="B4574" s="11" t="s">
        <v>3613</v>
      </c>
      <c r="C4574" s="14"/>
      <c r="D4574" s="10" t="s">
        <v>7848</v>
      </c>
      <c r="E4574" s="93">
        <v>7804.8280000000004</v>
      </c>
      <c r="F4574" s="33">
        <f t="shared" si="156"/>
        <v>11707.242</v>
      </c>
      <c r="G4574" s="11"/>
      <c r="H4574" s="126" t="s">
        <v>7535</v>
      </c>
      <c r="I4574" s="32"/>
      <c r="J4574" s="124"/>
      <c r="K4574" s="120"/>
      <c r="M4574" s="117"/>
    </row>
    <row r="4575" spans="1:13" ht="14.25" customHeight="1" x14ac:dyDescent="0.3">
      <c r="B4575" s="11" t="s">
        <v>1570</v>
      </c>
      <c r="C4575" s="14"/>
      <c r="D4575" s="10" t="s">
        <v>4817</v>
      </c>
      <c r="E4575" s="93">
        <v>179.06900000000002</v>
      </c>
      <c r="F4575" s="33">
        <f t="shared" si="156"/>
        <v>268.60350000000005</v>
      </c>
      <c r="G4575" s="11">
        <v>30</v>
      </c>
      <c r="H4575" s="126" t="s">
        <v>7534</v>
      </c>
      <c r="I4575" s="32"/>
      <c r="J4575" s="124"/>
      <c r="K4575" s="120"/>
      <c r="M4575" s="117"/>
    </row>
    <row r="4576" spans="1:13" ht="14.25" customHeight="1" x14ac:dyDescent="0.3">
      <c r="B4576" s="11" t="s">
        <v>1571</v>
      </c>
      <c r="C4576" s="14"/>
      <c r="D4576" s="10" t="s">
        <v>4815</v>
      </c>
      <c r="E4576" s="93">
        <v>223.69200000000001</v>
      </c>
      <c r="F4576" s="33">
        <f t="shared" si="156"/>
        <v>335.53800000000001</v>
      </c>
      <c r="G4576" s="11">
        <v>30</v>
      </c>
      <c r="H4576" s="126" t="s">
        <v>7534</v>
      </c>
      <c r="I4576" s="32"/>
      <c r="J4576" s="124"/>
      <c r="K4576" s="120"/>
      <c r="M4576" s="117"/>
    </row>
    <row r="4577" spans="1:13" ht="14.25" customHeight="1" x14ac:dyDescent="0.3">
      <c r="B4577" s="11" t="s">
        <v>1572</v>
      </c>
      <c r="C4577" s="14"/>
      <c r="D4577" s="10" t="s">
        <v>4816</v>
      </c>
      <c r="E4577" s="93">
        <v>268.47200000000004</v>
      </c>
      <c r="F4577" s="33">
        <f t="shared" si="156"/>
        <v>402.70800000000008</v>
      </c>
      <c r="G4577" s="11">
        <v>30</v>
      </c>
      <c r="H4577" s="126" t="s">
        <v>7534</v>
      </c>
      <c r="I4577" s="32"/>
      <c r="J4577" s="124"/>
      <c r="K4577" s="120"/>
      <c r="M4577" s="117"/>
    </row>
    <row r="4578" spans="1:13" ht="14.25" customHeight="1" x14ac:dyDescent="0.3">
      <c r="B4578" s="63" t="s">
        <v>5470</v>
      </c>
      <c r="C4578" s="67"/>
      <c r="D4578" s="62" t="s">
        <v>6390</v>
      </c>
      <c r="E4578" s="93">
        <v>319.59800000000001</v>
      </c>
      <c r="F4578" s="74">
        <f>IF(G4578="ENV.","VENTA",IF(B4578="","",E4578+E4578*A$2/100))</f>
        <v>479.39700000000005</v>
      </c>
      <c r="G4578" s="63">
        <v>30</v>
      </c>
      <c r="H4578" s="126" t="s">
        <v>7534</v>
      </c>
      <c r="I4578" s="32"/>
      <c r="J4578" s="124"/>
      <c r="K4578" s="120"/>
      <c r="M4578" s="117"/>
    </row>
    <row r="4579" spans="1:13" ht="14.25" customHeight="1" x14ac:dyDescent="0.3">
      <c r="B4579" s="63" t="s">
        <v>5468</v>
      </c>
      <c r="C4579" s="67"/>
      <c r="D4579" s="62" t="s">
        <v>6389</v>
      </c>
      <c r="E4579" s="93">
        <v>342.96600000000001</v>
      </c>
      <c r="F4579" s="74">
        <f>IF(G4579="ENV.","VENTA",IF(B4579="","",E4579+E4579*A$2/100))</f>
        <v>514.44900000000007</v>
      </c>
      <c r="G4579" s="63">
        <v>30</v>
      </c>
      <c r="H4579" s="126" t="s">
        <v>7534</v>
      </c>
      <c r="I4579" s="32"/>
      <c r="J4579" s="124"/>
      <c r="K4579" s="120"/>
      <c r="M4579" s="117"/>
    </row>
    <row r="4580" spans="1:13" ht="14.25" customHeight="1" x14ac:dyDescent="0.3">
      <c r="B4580" s="63" t="s">
        <v>5469</v>
      </c>
      <c r="C4580" s="67"/>
      <c r="D4580" s="62" t="s">
        <v>6390</v>
      </c>
      <c r="E4580" s="93">
        <v>382.339</v>
      </c>
      <c r="F4580" s="74">
        <f>IF(G4580="ENV.","VENTA",IF(B4580="","",E4580+E4580*A$2/100))</f>
        <v>573.50850000000003</v>
      </c>
      <c r="G4580" s="63">
        <v>30</v>
      </c>
      <c r="H4580" s="126" t="s">
        <v>7534</v>
      </c>
      <c r="I4580" s="32"/>
      <c r="J4580" s="124"/>
      <c r="K4580" s="120"/>
      <c r="M4580" s="117"/>
    </row>
    <row r="4581" spans="1:13" ht="14.25" customHeight="1" x14ac:dyDescent="0.3">
      <c r="B4581" s="11" t="s">
        <v>2540</v>
      </c>
      <c r="C4581" s="14"/>
      <c r="D4581" s="10" t="s">
        <v>4786</v>
      </c>
      <c r="E4581" s="93">
        <v>671.23200000000008</v>
      </c>
      <c r="F4581" s="33">
        <f t="shared" si="156"/>
        <v>1006.8480000000002</v>
      </c>
      <c r="G4581" s="11">
        <v>25</v>
      </c>
      <c r="H4581" s="126" t="s">
        <v>7532</v>
      </c>
      <c r="I4581" s="32"/>
      <c r="J4581" s="124"/>
      <c r="K4581" s="120"/>
      <c r="M4581" s="117"/>
    </row>
    <row r="4582" spans="1:13" ht="14.25" customHeight="1" x14ac:dyDescent="0.3">
      <c r="B4582" s="11" t="s">
        <v>2547</v>
      </c>
      <c r="C4582" s="14"/>
      <c r="D4582" s="10" t="s">
        <v>4785</v>
      </c>
      <c r="E4582" s="93">
        <v>671.23200000000008</v>
      </c>
      <c r="F4582" s="33">
        <f t="shared" si="156"/>
        <v>1006.8480000000002</v>
      </c>
      <c r="G4582" s="11">
        <v>25</v>
      </c>
      <c r="H4582" s="126" t="s">
        <v>7532</v>
      </c>
      <c r="I4582" s="32"/>
      <c r="J4582" s="124"/>
      <c r="K4582" s="120"/>
      <c r="M4582" s="117"/>
    </row>
    <row r="4583" spans="1:13" ht="14.25" customHeight="1" x14ac:dyDescent="0.3">
      <c r="B4583" s="11" t="s">
        <v>3506</v>
      </c>
      <c r="C4583" s="14"/>
      <c r="D4583" s="10" t="s">
        <v>7987</v>
      </c>
      <c r="E4583" s="93">
        <v>360.47</v>
      </c>
      <c r="F4583" s="33">
        <f t="shared" si="156"/>
        <v>540.70500000000004</v>
      </c>
      <c r="G4583" s="11">
        <v>25</v>
      </c>
      <c r="H4583" s="126" t="s">
        <v>7535</v>
      </c>
      <c r="I4583" s="32"/>
      <c r="J4583" s="124"/>
      <c r="K4583" s="120"/>
      <c r="M4583" s="117"/>
    </row>
    <row r="4584" spans="1:13" ht="14.25" customHeight="1" x14ac:dyDescent="0.25">
      <c r="A4584" s="16"/>
      <c r="B4584" s="17"/>
      <c r="C4584" s="18" t="s">
        <v>2233</v>
      </c>
      <c r="D4584" s="19"/>
      <c r="E4584" s="94" t="s">
        <v>3138</v>
      </c>
      <c r="F4584" s="34" t="str">
        <f t="shared" si="156"/>
        <v/>
      </c>
      <c r="G4584" s="17"/>
      <c r="H4584" s="126" t="s">
        <v>3138</v>
      </c>
      <c r="I4584" s="32"/>
      <c r="J4584" s="124"/>
      <c r="K4584" s="120"/>
      <c r="M4584" s="117"/>
    </row>
    <row r="4585" spans="1:13" ht="14.25" customHeight="1" x14ac:dyDescent="0.3">
      <c r="A4585" s="21"/>
      <c r="B4585" s="22" t="s">
        <v>2402</v>
      </c>
      <c r="C4585" s="23"/>
      <c r="D4585" s="24" t="s">
        <v>3130</v>
      </c>
      <c r="E4585" s="95" t="s">
        <v>3629</v>
      </c>
      <c r="F4585" s="35" t="str">
        <f t="shared" si="156"/>
        <v>VENTA</v>
      </c>
      <c r="G4585" s="22" t="s">
        <v>1965</v>
      </c>
      <c r="H4585" s="126" t="s">
        <v>3138</v>
      </c>
      <c r="I4585" s="32"/>
      <c r="J4585" s="124"/>
      <c r="K4585" s="120"/>
      <c r="M4585" s="117"/>
    </row>
    <row r="4586" spans="1:13" ht="14.25" customHeight="1" x14ac:dyDescent="0.3">
      <c r="B4586" s="11" t="s">
        <v>3138</v>
      </c>
      <c r="C4586" s="14"/>
      <c r="D4586" s="10" t="s">
        <v>3138</v>
      </c>
      <c r="E4586" s="93" t="s">
        <v>3138</v>
      </c>
      <c r="F4586" s="33" t="str">
        <f t="shared" si="156"/>
        <v/>
      </c>
      <c r="G4586" s="11"/>
      <c r="H4586" s="126" t="s">
        <v>3138</v>
      </c>
      <c r="I4586" s="32"/>
      <c r="J4586" s="124"/>
      <c r="K4586" s="120"/>
      <c r="M4586" s="117"/>
    </row>
    <row r="4587" spans="1:13" ht="14.25" customHeight="1" x14ac:dyDescent="0.3">
      <c r="B4587" s="11" t="s">
        <v>1573</v>
      </c>
      <c r="C4587" s="14"/>
      <c r="D4587" s="10" t="s">
        <v>6101</v>
      </c>
      <c r="E4587" s="93">
        <v>2252.433</v>
      </c>
      <c r="F4587" s="33">
        <f t="shared" si="156"/>
        <v>3378.6495</v>
      </c>
      <c r="G4587" s="11">
        <v>1</v>
      </c>
      <c r="H4587" s="126" t="s">
        <v>7528</v>
      </c>
      <c r="I4587" s="32"/>
      <c r="J4587" s="124"/>
      <c r="K4587" s="120"/>
      <c r="M4587" s="117"/>
    </row>
    <row r="4588" spans="1:13" ht="14.25" customHeight="1" x14ac:dyDescent="0.3">
      <c r="A4588"/>
      <c r="B4588" s="11" t="s">
        <v>1574</v>
      </c>
      <c r="C4588" s="14"/>
      <c r="D4588" s="10" t="s">
        <v>6098</v>
      </c>
      <c r="E4588" s="93">
        <v>2443.377</v>
      </c>
      <c r="F4588" s="33">
        <f t="shared" si="156"/>
        <v>3665.0654999999997</v>
      </c>
      <c r="G4588" s="11">
        <v>1</v>
      </c>
      <c r="H4588" s="126" t="s">
        <v>7528</v>
      </c>
      <c r="I4588" s="32"/>
      <c r="J4588" s="124"/>
      <c r="K4588" s="120"/>
      <c r="M4588" s="117"/>
    </row>
    <row r="4589" spans="1:13" ht="14.25" customHeight="1" x14ac:dyDescent="0.3">
      <c r="B4589" s="11" t="s">
        <v>1575</v>
      </c>
      <c r="C4589" s="14"/>
      <c r="D4589" s="10" t="s">
        <v>6097</v>
      </c>
      <c r="E4589" s="93">
        <v>2352.5480000000002</v>
      </c>
      <c r="F4589" s="33">
        <f t="shared" si="156"/>
        <v>3528.8220000000001</v>
      </c>
      <c r="G4589" s="11">
        <v>1</v>
      </c>
      <c r="H4589" s="126" t="s">
        <v>7528</v>
      </c>
      <c r="I4589" s="32"/>
      <c r="J4589" s="124"/>
      <c r="K4589" s="120"/>
      <c r="M4589" s="117"/>
    </row>
    <row r="4590" spans="1:13" ht="14.25" customHeight="1" x14ac:dyDescent="0.3">
      <c r="B4590" s="11" t="s">
        <v>1576</v>
      </c>
      <c r="C4590" s="14"/>
      <c r="D4590" s="10" t="s">
        <v>6105</v>
      </c>
      <c r="E4590" s="93">
        <v>1870.547</v>
      </c>
      <c r="F4590" s="33">
        <f t="shared" si="156"/>
        <v>2805.8204999999998</v>
      </c>
      <c r="G4590" s="11">
        <v>1</v>
      </c>
      <c r="H4590" s="126" t="s">
        <v>7528</v>
      </c>
      <c r="I4590" s="32"/>
      <c r="J4590" s="124"/>
      <c r="K4590" s="120"/>
      <c r="M4590" s="117"/>
    </row>
    <row r="4591" spans="1:13" ht="14.25" customHeight="1" x14ac:dyDescent="0.3">
      <c r="B4591" s="11" t="s">
        <v>1577</v>
      </c>
      <c r="C4591" s="14"/>
      <c r="D4591" s="10" t="s">
        <v>6106</v>
      </c>
      <c r="E4591" s="93">
        <v>1915.076</v>
      </c>
      <c r="F4591" s="33">
        <f t="shared" si="156"/>
        <v>2872.614</v>
      </c>
      <c r="G4591" s="11">
        <v>1</v>
      </c>
      <c r="H4591" s="126" t="s">
        <v>7528</v>
      </c>
      <c r="I4591" s="32"/>
      <c r="J4591" s="124"/>
      <c r="K4591" s="120"/>
      <c r="M4591" s="117"/>
    </row>
    <row r="4592" spans="1:13" ht="14.25" customHeight="1" x14ac:dyDescent="0.3">
      <c r="B4592" s="11" t="s">
        <v>1578</v>
      </c>
      <c r="C4592" s="14"/>
      <c r="D4592" s="10" t="s">
        <v>6107</v>
      </c>
      <c r="E4592" s="93">
        <v>1959.5490000000002</v>
      </c>
      <c r="F4592" s="33">
        <f t="shared" si="156"/>
        <v>2939.3235000000004</v>
      </c>
      <c r="G4592" s="11">
        <v>1</v>
      </c>
      <c r="H4592" s="126" t="s">
        <v>7528</v>
      </c>
      <c r="I4592" s="32"/>
      <c r="J4592" s="124"/>
      <c r="K4592" s="120"/>
      <c r="M4592" s="117"/>
    </row>
    <row r="4593" spans="1:13" ht="14.25" customHeight="1" x14ac:dyDescent="0.3">
      <c r="B4593" s="11"/>
      <c r="C4593" s="14"/>
      <c r="D4593" s="10" t="s">
        <v>3138</v>
      </c>
      <c r="E4593" s="93" t="s">
        <v>3138</v>
      </c>
      <c r="F4593" s="33" t="str">
        <f t="shared" si="156"/>
        <v/>
      </c>
      <c r="G4593" s="11">
        <v>6</v>
      </c>
      <c r="H4593" s="126" t="s">
        <v>3138</v>
      </c>
      <c r="I4593" s="32"/>
      <c r="J4593" s="124"/>
      <c r="K4593" s="120"/>
      <c r="M4593" s="117"/>
    </row>
    <row r="4594" spans="1:13" ht="14.25" customHeight="1" x14ac:dyDescent="0.3">
      <c r="B4594" s="11" t="s">
        <v>6470</v>
      </c>
      <c r="C4594" s="14"/>
      <c r="D4594" s="10" t="s">
        <v>7046</v>
      </c>
      <c r="E4594" s="93">
        <v>358.58100000000002</v>
      </c>
      <c r="F4594" s="33">
        <f t="shared" si="156"/>
        <v>537.87149999999997</v>
      </c>
      <c r="G4594" s="11">
        <v>6</v>
      </c>
      <c r="H4594" s="126" t="s">
        <v>3138</v>
      </c>
      <c r="I4594" s="32"/>
      <c r="J4594" s="124"/>
      <c r="K4594" s="120"/>
      <c r="M4594" s="117"/>
    </row>
    <row r="4595" spans="1:13" ht="14.25" customHeight="1" x14ac:dyDescent="0.3">
      <c r="B4595" s="11"/>
      <c r="C4595" s="14"/>
      <c r="D4595" s="10" t="s">
        <v>3138</v>
      </c>
      <c r="E4595" s="93" t="s">
        <v>3138</v>
      </c>
      <c r="F4595" s="33" t="str">
        <f t="shared" si="156"/>
        <v/>
      </c>
      <c r="G4595" s="11"/>
      <c r="H4595" s="126" t="s">
        <v>3138</v>
      </c>
      <c r="I4595" s="32"/>
      <c r="J4595" s="124"/>
      <c r="K4595" s="120"/>
      <c r="M4595" s="117"/>
    </row>
    <row r="4596" spans="1:13" ht="14.25" customHeight="1" x14ac:dyDescent="0.3">
      <c r="B4596" s="11" t="s">
        <v>1579</v>
      </c>
      <c r="C4596" s="14"/>
      <c r="D4596" s="10" t="s">
        <v>6357</v>
      </c>
      <c r="E4596" s="93">
        <v>2192.0100000000002</v>
      </c>
      <c r="F4596" s="33">
        <f t="shared" si="156"/>
        <v>3288.0150000000003</v>
      </c>
      <c r="G4596" s="11">
        <v>1</v>
      </c>
      <c r="H4596" s="126" t="s">
        <v>7542</v>
      </c>
      <c r="I4596" s="32"/>
      <c r="J4596" s="124"/>
      <c r="K4596" s="120"/>
      <c r="M4596" s="117"/>
    </row>
    <row r="4597" spans="1:13" ht="14.25" customHeight="1" x14ac:dyDescent="0.3">
      <c r="B4597" s="11" t="s">
        <v>1580</v>
      </c>
      <c r="C4597" s="14"/>
      <c r="D4597" s="10" t="s">
        <v>6358</v>
      </c>
      <c r="E4597" s="93">
        <v>2192.0100000000002</v>
      </c>
      <c r="F4597" s="33">
        <f t="shared" si="156"/>
        <v>3288.0150000000003</v>
      </c>
      <c r="G4597" s="11">
        <v>1</v>
      </c>
      <c r="H4597" s="126" t="s">
        <v>7542</v>
      </c>
      <c r="I4597" s="32"/>
      <c r="J4597" s="124"/>
      <c r="K4597" s="120"/>
      <c r="M4597" s="117"/>
    </row>
    <row r="4598" spans="1:13" ht="14.25" customHeight="1" x14ac:dyDescent="0.3">
      <c r="B4598" s="11" t="s">
        <v>1581</v>
      </c>
      <c r="C4598" s="14"/>
      <c r="D4598" s="10" t="s">
        <v>6355</v>
      </c>
      <c r="E4598" s="93">
        <v>2355.84</v>
      </c>
      <c r="F4598" s="33">
        <f t="shared" si="156"/>
        <v>3533.76</v>
      </c>
      <c r="G4598" s="11">
        <v>1</v>
      </c>
      <c r="H4598" s="126" t="s">
        <v>7560</v>
      </c>
      <c r="I4598" s="32"/>
      <c r="J4598" s="124"/>
      <c r="K4598" s="120"/>
      <c r="M4598" s="117"/>
    </row>
    <row r="4599" spans="1:13" ht="14.25" customHeight="1" x14ac:dyDescent="0.3">
      <c r="B4599" s="11" t="s">
        <v>1582</v>
      </c>
      <c r="C4599" s="14"/>
      <c r="D4599" s="10" t="s">
        <v>6353</v>
      </c>
      <c r="E4599" s="93">
        <v>2355.84</v>
      </c>
      <c r="F4599" s="33">
        <f t="shared" si="156"/>
        <v>3533.76</v>
      </c>
      <c r="G4599" s="11">
        <v>1</v>
      </c>
      <c r="H4599" s="126" t="s">
        <v>7560</v>
      </c>
      <c r="I4599" s="32"/>
      <c r="J4599" s="124"/>
      <c r="K4599" s="120"/>
      <c r="M4599" s="117"/>
    </row>
    <row r="4600" spans="1:13" ht="14.25" customHeight="1" x14ac:dyDescent="0.3">
      <c r="B4600" s="11" t="s">
        <v>1583</v>
      </c>
      <c r="C4600" s="14"/>
      <c r="D4600" s="10" t="s">
        <v>6356</v>
      </c>
      <c r="E4600" s="93">
        <v>2904.9900000000002</v>
      </c>
      <c r="F4600" s="33">
        <f t="shared" si="156"/>
        <v>4357.4850000000006</v>
      </c>
      <c r="G4600" s="11">
        <v>1</v>
      </c>
      <c r="H4600" s="126" t="s">
        <v>7560</v>
      </c>
      <c r="I4600" s="32"/>
      <c r="J4600" s="124"/>
      <c r="K4600" s="120"/>
      <c r="M4600" s="117"/>
    </row>
    <row r="4601" spans="1:13" ht="14.25" customHeight="1" x14ac:dyDescent="0.3">
      <c r="B4601" s="11" t="s">
        <v>1584</v>
      </c>
      <c r="C4601" s="14"/>
      <c r="D4601" s="10" t="s">
        <v>6354</v>
      </c>
      <c r="E4601" s="93">
        <v>2904.9900000000002</v>
      </c>
      <c r="F4601" s="33">
        <f t="shared" si="156"/>
        <v>4357.4850000000006</v>
      </c>
      <c r="G4601" s="11">
        <v>1</v>
      </c>
      <c r="H4601" s="126" t="s">
        <v>7560</v>
      </c>
      <c r="I4601" s="32"/>
      <c r="J4601" s="124"/>
      <c r="K4601" s="120"/>
      <c r="M4601" s="117"/>
    </row>
    <row r="4602" spans="1:13" ht="14.25" customHeight="1" x14ac:dyDescent="0.25">
      <c r="A4602" s="16"/>
      <c r="B4602" s="17"/>
      <c r="C4602" s="18" t="s">
        <v>2234</v>
      </c>
      <c r="D4602" s="19"/>
      <c r="E4602" s="94" t="s">
        <v>3138</v>
      </c>
      <c r="F4602" s="34" t="str">
        <f t="shared" si="156"/>
        <v/>
      </c>
      <c r="G4602" s="17"/>
      <c r="H4602" s="126" t="s">
        <v>3138</v>
      </c>
      <c r="I4602" s="32"/>
      <c r="J4602" s="124"/>
      <c r="K4602" s="120"/>
      <c r="M4602" s="117"/>
    </row>
    <row r="4603" spans="1:13" ht="14.25" customHeight="1" x14ac:dyDescent="0.3">
      <c r="A4603" s="21"/>
      <c r="B4603" s="22" t="s">
        <v>2402</v>
      </c>
      <c r="C4603" s="23"/>
      <c r="D4603" s="24" t="s">
        <v>3130</v>
      </c>
      <c r="E4603" s="95" t="s">
        <v>3629</v>
      </c>
      <c r="F4603" s="35" t="str">
        <f t="shared" si="156"/>
        <v>VENTA</v>
      </c>
      <c r="G4603" s="22" t="s">
        <v>1965</v>
      </c>
      <c r="H4603" s="126" t="s">
        <v>3138</v>
      </c>
      <c r="I4603" s="32"/>
      <c r="J4603" s="124"/>
      <c r="K4603" s="120"/>
      <c r="M4603" s="117"/>
    </row>
    <row r="4604" spans="1:13" ht="14.25" customHeight="1" x14ac:dyDescent="0.3">
      <c r="B4604" s="11" t="s">
        <v>1585</v>
      </c>
      <c r="C4604" s="14"/>
      <c r="D4604" s="10" t="s">
        <v>6208</v>
      </c>
      <c r="E4604" s="93">
        <v>8025.415</v>
      </c>
      <c r="F4604" s="33">
        <f t="shared" si="156"/>
        <v>12038.122499999999</v>
      </c>
      <c r="G4604" s="11">
        <v>1</v>
      </c>
      <c r="H4604" s="126" t="s">
        <v>7531</v>
      </c>
      <c r="I4604" s="32"/>
      <c r="J4604" s="124"/>
      <c r="K4604" s="120"/>
      <c r="M4604" s="117"/>
    </row>
    <row r="4605" spans="1:13" ht="14.25" customHeight="1" x14ac:dyDescent="0.3">
      <c r="B4605" s="82" t="s">
        <v>5471</v>
      </c>
      <c r="C4605" s="85"/>
      <c r="D4605" s="81" t="s">
        <v>7290</v>
      </c>
      <c r="E4605" s="93">
        <v>2675.3980000000001</v>
      </c>
      <c r="F4605" s="93">
        <f t="shared" ref="F4605" si="157">IF(G4605="ENV.","VENTA",IF(B4605="","",E4605+E4605*A$2/100))</f>
        <v>4013.0969999999998</v>
      </c>
      <c r="G4605" s="82">
        <v>1</v>
      </c>
      <c r="H4605" s="126" t="s">
        <v>3138</v>
      </c>
      <c r="I4605" s="32"/>
      <c r="J4605" s="124"/>
      <c r="K4605" s="120"/>
      <c r="M4605" s="117"/>
    </row>
    <row r="4606" spans="1:13" ht="14.25" customHeight="1" x14ac:dyDescent="0.3">
      <c r="B4606" s="11" t="s">
        <v>2557</v>
      </c>
      <c r="C4606" s="14"/>
      <c r="D4606" s="10" t="s">
        <v>6113</v>
      </c>
      <c r="E4606" s="93">
        <v>2802.9660000000003</v>
      </c>
      <c r="F4606" s="33">
        <f t="shared" si="156"/>
        <v>4204.4490000000005</v>
      </c>
      <c r="G4606" s="11">
        <v>1</v>
      </c>
      <c r="H4606" s="126" t="s">
        <v>3138</v>
      </c>
      <c r="I4606" s="32"/>
      <c r="J4606" s="124"/>
      <c r="K4606" s="120"/>
      <c r="M4606" s="117"/>
    </row>
    <row r="4607" spans="1:13" ht="14.25" customHeight="1" x14ac:dyDescent="0.3">
      <c r="B4607" s="11" t="s">
        <v>2558</v>
      </c>
      <c r="C4607" s="14"/>
      <c r="D4607" s="10" t="s">
        <v>6114</v>
      </c>
      <c r="E4607" s="93">
        <v>3505.6559999999999</v>
      </c>
      <c r="F4607" s="33">
        <f t="shared" si="156"/>
        <v>5258.4840000000004</v>
      </c>
      <c r="G4607" s="11">
        <v>1</v>
      </c>
      <c r="H4607" s="126" t="s">
        <v>3138</v>
      </c>
      <c r="I4607" s="32"/>
      <c r="J4607" s="124"/>
      <c r="K4607" s="120"/>
      <c r="M4607" s="117"/>
    </row>
    <row r="4608" spans="1:13" ht="14.25" customHeight="1" x14ac:dyDescent="0.3">
      <c r="B4608" s="11" t="s">
        <v>1586</v>
      </c>
      <c r="C4608" s="14"/>
      <c r="D4608" s="10" t="s">
        <v>4804</v>
      </c>
      <c r="E4608" s="93">
        <v>7691.7460000000001</v>
      </c>
      <c r="F4608" s="33">
        <f t="shared" si="156"/>
        <v>11537.619000000001</v>
      </c>
      <c r="G4608" s="11">
        <v>1</v>
      </c>
      <c r="H4608" s="126" t="s">
        <v>7540</v>
      </c>
      <c r="I4608" s="32"/>
      <c r="J4608" s="124"/>
      <c r="K4608" s="120"/>
      <c r="M4608" s="117"/>
    </row>
    <row r="4609" spans="1:13" ht="14.25" customHeight="1" x14ac:dyDescent="0.3">
      <c r="B4609" s="11" t="s">
        <v>1587</v>
      </c>
      <c r="C4609" s="14"/>
      <c r="D4609" s="10" t="s">
        <v>4805</v>
      </c>
      <c r="E4609" s="93">
        <v>8528.4410000000007</v>
      </c>
      <c r="F4609" s="33">
        <f t="shared" si="156"/>
        <v>12792.661500000002</v>
      </c>
      <c r="G4609" s="11">
        <v>1</v>
      </c>
      <c r="H4609" s="126" t="s">
        <v>7540</v>
      </c>
      <c r="I4609" s="32"/>
      <c r="J4609" s="124"/>
      <c r="K4609" s="120"/>
      <c r="M4609" s="117"/>
    </row>
    <row r="4610" spans="1:13" ht="14.25" customHeight="1" x14ac:dyDescent="0.3">
      <c r="B4610" s="11" t="s">
        <v>1588</v>
      </c>
      <c r="C4610" s="14"/>
      <c r="D4610" s="10" t="s">
        <v>4806</v>
      </c>
      <c r="E4610" s="93">
        <v>10646.423000000001</v>
      </c>
      <c r="F4610" s="33">
        <f t="shared" si="156"/>
        <v>15969.6345</v>
      </c>
      <c r="G4610" s="11">
        <v>1</v>
      </c>
      <c r="H4610" s="126" t="s">
        <v>7540</v>
      </c>
      <c r="I4610" s="32"/>
      <c r="J4610" s="124"/>
      <c r="K4610" s="120"/>
      <c r="M4610" s="117"/>
    </row>
    <row r="4611" spans="1:13" ht="14.25" customHeight="1" x14ac:dyDescent="0.3">
      <c r="B4611" s="82" t="s">
        <v>1591</v>
      </c>
      <c r="C4611" s="85"/>
      <c r="D4611" s="81" t="s">
        <v>4803</v>
      </c>
      <c r="E4611" s="93">
        <v>12973.683000000001</v>
      </c>
      <c r="F4611" s="93">
        <f t="shared" ref="F4611" si="158">IF(G4611="ENV.","VENTA",IF(B4611="","",E4611+E4611*A$2/100))</f>
        <v>19460.5245</v>
      </c>
      <c r="G4611" s="82">
        <v>1</v>
      </c>
      <c r="H4611" s="126" t="s">
        <v>7540</v>
      </c>
      <c r="I4611" s="32"/>
      <c r="J4611" s="124"/>
      <c r="K4611" s="120"/>
      <c r="M4611" s="117"/>
    </row>
    <row r="4612" spans="1:13" ht="14.25" customHeight="1" x14ac:dyDescent="0.3">
      <c r="B4612" s="11" t="s">
        <v>8039</v>
      </c>
      <c r="C4612" s="14"/>
      <c r="D4612" s="10" t="s">
        <v>8061</v>
      </c>
      <c r="E4612" s="93">
        <v>2496.83</v>
      </c>
      <c r="F4612" s="33">
        <f t="shared" si="156"/>
        <v>3745.2449999999999</v>
      </c>
      <c r="G4612" s="11">
        <v>1</v>
      </c>
      <c r="H4612" s="126" t="s">
        <v>3138</v>
      </c>
      <c r="I4612" s="32"/>
      <c r="J4612" s="124"/>
      <c r="K4612" s="120"/>
      <c r="M4612" s="117"/>
    </row>
    <row r="4613" spans="1:13" ht="14.25" customHeight="1" x14ac:dyDescent="0.3">
      <c r="B4613" s="11" t="s">
        <v>1589</v>
      </c>
      <c r="C4613" s="14"/>
      <c r="D4613" s="10" t="s">
        <v>8090</v>
      </c>
      <c r="E4613" s="93">
        <v>2660.8430000000003</v>
      </c>
      <c r="F4613" s="33">
        <f t="shared" si="156"/>
        <v>3991.2645000000002</v>
      </c>
      <c r="G4613" s="11">
        <v>1</v>
      </c>
      <c r="H4613" s="126" t="s">
        <v>3138</v>
      </c>
      <c r="I4613" s="32"/>
      <c r="J4613" s="124"/>
      <c r="K4613" s="120"/>
      <c r="M4613" s="117"/>
    </row>
    <row r="4614" spans="1:13" ht="14.25" customHeight="1" x14ac:dyDescent="0.3">
      <c r="B4614" s="11" t="s">
        <v>1590</v>
      </c>
      <c r="C4614" s="14"/>
      <c r="D4614" s="10" t="s">
        <v>8089</v>
      </c>
      <c r="E4614" s="93">
        <v>2803.549</v>
      </c>
      <c r="F4614" s="33">
        <f t="shared" si="156"/>
        <v>4205.3235000000004</v>
      </c>
      <c r="G4614" s="11">
        <v>1</v>
      </c>
      <c r="H4614" s="126" t="s">
        <v>3138</v>
      </c>
      <c r="I4614" s="32"/>
      <c r="J4614" s="124"/>
      <c r="K4614" s="120"/>
      <c r="M4614" s="117"/>
    </row>
    <row r="4615" spans="1:13" ht="14.25" customHeight="1" x14ac:dyDescent="0.3">
      <c r="B4615" s="82"/>
      <c r="C4615" s="85"/>
      <c r="D4615" s="81"/>
      <c r="F4615" s="93"/>
      <c r="G4615" s="82"/>
      <c r="H4615" s="126" t="s">
        <v>3138</v>
      </c>
      <c r="I4615" s="32"/>
      <c r="J4615" s="124"/>
      <c r="K4615" s="120"/>
      <c r="M4615" s="117"/>
    </row>
    <row r="4616" spans="1:13" ht="14.25" customHeight="1" x14ac:dyDescent="0.25">
      <c r="A4616" s="16"/>
      <c r="B4616" s="17"/>
      <c r="C4616" s="18" t="s">
        <v>6475</v>
      </c>
      <c r="D4616" s="19"/>
      <c r="E4616" s="94" t="s">
        <v>3138</v>
      </c>
      <c r="F4616" s="34" t="str">
        <f>IF(G4616="ENV.","VENTA",IF(B4616="","",E4616+E4616*A$2/100))</f>
        <v/>
      </c>
      <c r="G4616" s="17"/>
      <c r="H4616" s="126" t="s">
        <v>3138</v>
      </c>
      <c r="I4616" s="32"/>
      <c r="J4616" s="124"/>
      <c r="K4616" s="120"/>
      <c r="M4616" s="117"/>
    </row>
    <row r="4617" spans="1:13" ht="14.25" customHeight="1" x14ac:dyDescent="0.3">
      <c r="A4617" s="21"/>
      <c r="B4617" s="22" t="s">
        <v>2402</v>
      </c>
      <c r="C4617" s="23"/>
      <c r="D4617" s="24" t="s">
        <v>3130</v>
      </c>
      <c r="E4617" s="95" t="s">
        <v>3629</v>
      </c>
      <c r="F4617" s="35" t="str">
        <f>IF(G4617="ENV.","VENTA",IF(B4617="","",E4617+E4617*A$2/100))</f>
        <v>VENTA</v>
      </c>
      <c r="G4617" s="22" t="s">
        <v>1965</v>
      </c>
      <c r="H4617" s="126" t="s">
        <v>3138</v>
      </c>
      <c r="I4617" s="32"/>
      <c r="J4617" s="124"/>
      <c r="K4617" s="120"/>
      <c r="M4617" s="117"/>
    </row>
    <row r="4618" spans="1:13" ht="14.25" customHeight="1" x14ac:dyDescent="0.3">
      <c r="B4618" s="11" t="s">
        <v>5463</v>
      </c>
      <c r="C4618" s="14"/>
      <c r="D4618" s="10" t="s">
        <v>7390</v>
      </c>
      <c r="E4618" s="93">
        <v>127.05800000000001</v>
      </c>
      <c r="F4618" s="33">
        <f>IF(G4618="ENV.","VENTA",IF(B4618="","",E4618+E4618*A$2/100))</f>
        <v>190.58700000000002</v>
      </c>
      <c r="G4618" s="11">
        <v>33</v>
      </c>
      <c r="H4618" s="126" t="s">
        <v>7535</v>
      </c>
      <c r="I4618" s="32"/>
      <c r="J4618" s="124"/>
      <c r="K4618" s="120"/>
      <c r="M4618" s="117"/>
    </row>
    <row r="4619" spans="1:13" ht="14.25" customHeight="1" x14ac:dyDescent="0.3">
      <c r="B4619" s="11" t="s">
        <v>5464</v>
      </c>
      <c r="C4619" s="14"/>
      <c r="D4619" s="10" t="s">
        <v>7405</v>
      </c>
      <c r="E4619" s="93">
        <v>168.108</v>
      </c>
      <c r="F4619" s="33">
        <f>IF(G4619="ENV.","VENTA",IF(B4619="","",E4619+E4619*A$2/100))</f>
        <v>252.16200000000001</v>
      </c>
      <c r="G4619" s="11">
        <v>25</v>
      </c>
      <c r="H4619" s="126" t="s">
        <v>7535</v>
      </c>
      <c r="I4619" s="32"/>
      <c r="J4619" s="124"/>
      <c r="K4619" s="120"/>
      <c r="M4619" s="117"/>
    </row>
    <row r="4620" spans="1:13" ht="14.25" customHeight="1" x14ac:dyDescent="0.3">
      <c r="B4620" s="11" t="s">
        <v>5347</v>
      </c>
      <c r="C4620" s="14"/>
      <c r="D4620" s="10" t="s">
        <v>7978</v>
      </c>
      <c r="E4620" s="93">
        <v>235.70400000000001</v>
      </c>
      <c r="F4620" s="33">
        <f>IF(G4620="ENV.","VENTA",IF(B4620="","",E4620+E4620*A$2/100))</f>
        <v>353.55600000000004</v>
      </c>
      <c r="G4620" s="11">
        <v>5</v>
      </c>
      <c r="H4620" s="126" t="s">
        <v>7535</v>
      </c>
      <c r="I4620" s="32"/>
      <c r="J4620" s="124"/>
      <c r="K4620" s="120"/>
      <c r="M4620" s="117"/>
    </row>
    <row r="4621" spans="1:13" ht="14.25" customHeight="1" x14ac:dyDescent="0.25">
      <c r="A4621" s="16"/>
      <c r="B4621" s="17"/>
      <c r="C4621" s="18" t="s">
        <v>2235</v>
      </c>
      <c r="D4621" s="19"/>
      <c r="E4621" s="94" t="s">
        <v>3138</v>
      </c>
      <c r="F4621" s="34" t="str">
        <f t="shared" si="156"/>
        <v/>
      </c>
      <c r="G4621" s="17"/>
      <c r="H4621" s="126" t="s">
        <v>3138</v>
      </c>
      <c r="I4621" s="32"/>
      <c r="J4621" s="124"/>
      <c r="K4621" s="120"/>
      <c r="M4621" s="117"/>
    </row>
    <row r="4622" spans="1:13" ht="14.25" customHeight="1" x14ac:dyDescent="0.3">
      <c r="B4622" s="11" t="s">
        <v>2554</v>
      </c>
      <c r="C4622" s="14"/>
      <c r="D4622" s="10" t="s">
        <v>6093</v>
      </c>
      <c r="E4622" s="93">
        <v>182.11100000000002</v>
      </c>
      <c r="F4622" s="33">
        <f t="shared" si="156"/>
        <v>273.16650000000004</v>
      </c>
      <c r="G4622" s="11">
        <v>12</v>
      </c>
      <c r="H4622" s="126" t="s">
        <v>7549</v>
      </c>
      <c r="I4622" s="32"/>
      <c r="J4622" s="124"/>
      <c r="K4622" s="120"/>
      <c r="M4622" s="117"/>
    </row>
    <row r="4623" spans="1:13" ht="14.25" customHeight="1" x14ac:dyDescent="0.3">
      <c r="B4623" s="11" t="s">
        <v>2555</v>
      </c>
      <c r="C4623" s="14"/>
      <c r="D4623" s="10" t="s">
        <v>6094</v>
      </c>
      <c r="E4623" s="93">
        <v>189.71800000000002</v>
      </c>
      <c r="F4623" s="33">
        <f t="shared" si="156"/>
        <v>284.577</v>
      </c>
      <c r="G4623" s="11">
        <v>12</v>
      </c>
      <c r="H4623" s="126" t="s">
        <v>7549</v>
      </c>
      <c r="I4623" s="32"/>
      <c r="J4623" s="124"/>
      <c r="K4623" s="120"/>
      <c r="M4623" s="117"/>
    </row>
    <row r="4624" spans="1:13" ht="14.25" customHeight="1" x14ac:dyDescent="0.3">
      <c r="B4624" s="11" t="s">
        <v>2556</v>
      </c>
      <c r="C4624" s="14"/>
      <c r="D4624" s="10" t="s">
        <v>6095</v>
      </c>
      <c r="E4624" s="93">
        <v>218.33700000000002</v>
      </c>
      <c r="F4624" s="33">
        <f t="shared" si="156"/>
        <v>327.50550000000004</v>
      </c>
      <c r="G4624" s="11">
        <v>12</v>
      </c>
      <c r="H4624" s="126" t="s">
        <v>7549</v>
      </c>
      <c r="I4624" s="32"/>
      <c r="J4624" s="124"/>
      <c r="K4624" s="120"/>
      <c r="M4624" s="117"/>
    </row>
    <row r="4625" spans="1:13" ht="14.25" customHeight="1" x14ac:dyDescent="0.3">
      <c r="B4625" s="11" t="s">
        <v>1592</v>
      </c>
      <c r="C4625" s="14"/>
      <c r="D4625" s="10" t="s">
        <v>6087</v>
      </c>
      <c r="E4625" s="93">
        <v>330.38499999999999</v>
      </c>
      <c r="F4625" s="33">
        <f t="shared" si="156"/>
        <v>495.57749999999999</v>
      </c>
      <c r="G4625" s="11">
        <v>12</v>
      </c>
      <c r="H4625" s="126" t="s">
        <v>7549</v>
      </c>
      <c r="I4625" s="32"/>
      <c r="J4625" s="124"/>
      <c r="K4625" s="120"/>
      <c r="M4625" s="117"/>
    </row>
    <row r="4626" spans="1:13" ht="14.25" customHeight="1" x14ac:dyDescent="0.3">
      <c r="B4626" s="11" t="s">
        <v>3533</v>
      </c>
      <c r="C4626" s="14"/>
      <c r="D4626" s="10" t="s">
        <v>4771</v>
      </c>
      <c r="E4626" s="93">
        <v>293.541</v>
      </c>
      <c r="F4626" s="33">
        <f t="shared" si="156"/>
        <v>440.31150000000002</v>
      </c>
      <c r="G4626" s="11">
        <v>10</v>
      </c>
      <c r="H4626" s="126" t="s">
        <v>7532</v>
      </c>
      <c r="I4626" s="32"/>
      <c r="J4626" s="124"/>
      <c r="K4626" s="120"/>
      <c r="M4626" s="117"/>
    </row>
    <row r="4627" spans="1:13" ht="14.25" customHeight="1" x14ac:dyDescent="0.3">
      <c r="B4627" s="11" t="s">
        <v>3534</v>
      </c>
      <c r="C4627" s="14"/>
      <c r="D4627" s="10" t="s">
        <v>4774</v>
      </c>
      <c r="E4627" s="93">
        <v>360.26400000000001</v>
      </c>
      <c r="F4627" s="33">
        <f t="shared" si="156"/>
        <v>540.39599999999996</v>
      </c>
      <c r="G4627" s="11">
        <v>10</v>
      </c>
      <c r="H4627" s="126" t="s">
        <v>7532</v>
      </c>
      <c r="I4627" s="32"/>
      <c r="J4627" s="124"/>
      <c r="K4627" s="120"/>
      <c r="M4627" s="117"/>
    </row>
    <row r="4628" spans="1:13" ht="14.25" customHeight="1" x14ac:dyDescent="0.3">
      <c r="B4628" s="11" t="s">
        <v>3534</v>
      </c>
      <c r="C4628" s="14"/>
      <c r="D4628" s="10" t="s">
        <v>4774</v>
      </c>
      <c r="E4628" s="93">
        <v>360.26400000000001</v>
      </c>
      <c r="F4628" s="33">
        <f t="shared" si="156"/>
        <v>540.39599999999996</v>
      </c>
      <c r="G4628" s="11">
        <v>10</v>
      </c>
      <c r="H4628" s="126" t="s">
        <v>7532</v>
      </c>
      <c r="I4628" s="32"/>
      <c r="J4628" s="124"/>
      <c r="K4628" s="120"/>
      <c r="M4628" s="117"/>
    </row>
    <row r="4629" spans="1:13" ht="14.25" customHeight="1" x14ac:dyDescent="0.3">
      <c r="B4629" s="11" t="s">
        <v>3532</v>
      </c>
      <c r="C4629" s="14"/>
      <c r="D4629" s="10" t="s">
        <v>4765</v>
      </c>
      <c r="E4629" s="93">
        <v>410.49700000000001</v>
      </c>
      <c r="F4629" s="33">
        <f t="shared" si="156"/>
        <v>615.74549999999999</v>
      </c>
      <c r="G4629" s="11">
        <v>10</v>
      </c>
      <c r="H4629" s="126" t="s">
        <v>7532</v>
      </c>
      <c r="I4629" s="32"/>
      <c r="J4629" s="124"/>
      <c r="K4629" s="120"/>
      <c r="M4629" s="117"/>
    </row>
    <row r="4630" spans="1:13" ht="14.25" customHeight="1" x14ac:dyDescent="0.25">
      <c r="A4630" s="16"/>
      <c r="B4630" s="86"/>
      <c r="C4630" s="87" t="s">
        <v>7526</v>
      </c>
      <c r="D4630" s="88"/>
      <c r="E4630" s="94" t="s">
        <v>3138</v>
      </c>
      <c r="F4630" s="94" t="str">
        <f t="shared" ref="F4630:F4634" si="159">IF(G4630="ENV.","VENTA",IF(B4630="","",E4630+E4630*A$2/100))</f>
        <v/>
      </c>
      <c r="G4630" s="86"/>
      <c r="H4630" s="126" t="s">
        <v>3138</v>
      </c>
      <c r="I4630" s="32"/>
      <c r="J4630" s="124"/>
      <c r="K4630" s="120"/>
      <c r="M4630" s="117"/>
    </row>
    <row r="4631" spans="1:13" ht="13.9" customHeight="1" x14ac:dyDescent="0.3">
      <c r="B4631" s="82" t="s">
        <v>7111</v>
      </c>
      <c r="C4631" s="85"/>
      <c r="D4631" s="81" t="s">
        <v>7970</v>
      </c>
      <c r="E4631" s="93">
        <v>42664.683000000005</v>
      </c>
      <c r="F4631" s="93">
        <f t="shared" si="159"/>
        <v>63997.024500000007</v>
      </c>
      <c r="G4631" s="82">
        <v>1</v>
      </c>
      <c r="H4631" s="126" t="s">
        <v>3138</v>
      </c>
      <c r="I4631" s="32"/>
      <c r="J4631" s="124"/>
      <c r="K4631" s="120"/>
      <c r="M4631" s="117"/>
    </row>
    <row r="4632" spans="1:13" ht="13.9" customHeight="1" x14ac:dyDescent="0.3">
      <c r="B4632" s="82" t="s">
        <v>7112</v>
      </c>
      <c r="C4632" s="85"/>
      <c r="D4632" s="81" t="s">
        <v>7971</v>
      </c>
      <c r="E4632" s="93">
        <v>44729.216</v>
      </c>
      <c r="F4632" s="93">
        <f t="shared" si="159"/>
        <v>67093.823999999993</v>
      </c>
      <c r="G4632" s="82">
        <v>1</v>
      </c>
      <c r="H4632" s="126" t="s">
        <v>3138</v>
      </c>
      <c r="I4632" s="32"/>
      <c r="J4632" s="124"/>
      <c r="K4632" s="120"/>
      <c r="M4632" s="117"/>
    </row>
    <row r="4633" spans="1:13" ht="14.25" customHeight="1" x14ac:dyDescent="0.3">
      <c r="B4633" s="82" t="s">
        <v>7113</v>
      </c>
      <c r="C4633" s="85"/>
      <c r="D4633" s="81" t="s">
        <v>7972</v>
      </c>
      <c r="E4633" s="93">
        <v>47252.53</v>
      </c>
      <c r="F4633" s="93">
        <f t="shared" si="159"/>
        <v>70878.794999999998</v>
      </c>
      <c r="G4633" s="82">
        <v>1</v>
      </c>
      <c r="H4633" s="126" t="s">
        <v>3138</v>
      </c>
      <c r="I4633" s="32"/>
      <c r="J4633" s="124"/>
      <c r="K4633" s="120"/>
      <c r="M4633" s="117"/>
    </row>
    <row r="4634" spans="1:13" ht="14.25" customHeight="1" x14ac:dyDescent="0.25">
      <c r="A4634" s="16"/>
      <c r="B4634" s="17"/>
      <c r="C4634" s="18" t="s">
        <v>5514</v>
      </c>
      <c r="D4634" s="19"/>
      <c r="E4634" s="94" t="s">
        <v>3138</v>
      </c>
      <c r="F4634" s="34" t="str">
        <f t="shared" si="159"/>
        <v/>
      </c>
      <c r="G4634" s="17"/>
      <c r="H4634" s="126" t="s">
        <v>3138</v>
      </c>
      <c r="I4634" s="32"/>
      <c r="J4634" s="124"/>
      <c r="K4634" s="120"/>
      <c r="M4634" s="117"/>
    </row>
    <row r="4635" spans="1:13" ht="13.9" customHeight="1" x14ac:dyDescent="0.3">
      <c r="B4635" s="11" t="s">
        <v>6471</v>
      </c>
      <c r="C4635" s="14"/>
      <c r="D4635" s="10" t="s">
        <v>6472</v>
      </c>
      <c r="E4635" s="93">
        <v>8143.5740000000005</v>
      </c>
      <c r="F4635" s="33">
        <f>IF(G4635="ENV.","VENTA",IF(B4635="","",E4635+E4635*A$2/100))</f>
        <v>12215.361000000001</v>
      </c>
      <c r="G4635" s="11">
        <v>1</v>
      </c>
      <c r="H4635" s="126" t="s">
        <v>3138</v>
      </c>
      <c r="I4635" s="32"/>
      <c r="J4635" s="124"/>
      <c r="K4635" s="120"/>
      <c r="M4635" s="117"/>
    </row>
    <row r="4636" spans="1:13" ht="13.9" customHeight="1" x14ac:dyDescent="0.3">
      <c r="B4636" s="11" t="s">
        <v>1758</v>
      </c>
      <c r="C4636" s="14"/>
      <c r="D4636" s="10" t="s">
        <v>6086</v>
      </c>
      <c r="E4636" s="93">
        <v>5881.2260000000006</v>
      </c>
      <c r="F4636" s="33">
        <f>IF(G4636="ENV.","VENTA",IF(B4636="","",E4636+E4636*A$2/100))</f>
        <v>8821.8389999999999</v>
      </c>
      <c r="G4636" s="11">
        <v>1</v>
      </c>
      <c r="H4636" s="126" t="s">
        <v>7527</v>
      </c>
      <c r="I4636" s="32"/>
      <c r="J4636" s="124"/>
      <c r="K4636" s="120"/>
      <c r="M4636" s="117"/>
    </row>
    <row r="4637" spans="1:13" ht="14.25" customHeight="1" x14ac:dyDescent="0.3">
      <c r="B4637" s="11" t="s">
        <v>5462</v>
      </c>
      <c r="C4637" s="14"/>
      <c r="D4637" s="10" t="s">
        <v>6090</v>
      </c>
      <c r="E4637" s="93">
        <v>6778.7880000000005</v>
      </c>
      <c r="F4637" s="33">
        <f>IF(G4637="ENV.","VENTA",IF(B4637="","",E4637+E4637*A$2/100))</f>
        <v>10168.182000000001</v>
      </c>
      <c r="G4637" s="11">
        <v>1</v>
      </c>
      <c r="H4637" s="126" t="s">
        <v>7527</v>
      </c>
      <c r="I4637" s="32"/>
      <c r="J4637" s="124"/>
      <c r="K4637" s="120"/>
      <c r="M4637" s="117"/>
    </row>
    <row r="4638" spans="1:13" ht="14.25" customHeight="1" x14ac:dyDescent="0.3">
      <c r="B4638" s="11" t="s">
        <v>5506</v>
      </c>
      <c r="C4638" s="14"/>
      <c r="D4638" s="10" t="s">
        <v>6104</v>
      </c>
      <c r="E4638" s="93">
        <v>8059.9870000000001</v>
      </c>
      <c r="F4638" s="33">
        <f>IF(G4638="ENV.","VENTA",IF(B4638="","",E4638+E4638*A$2/100))</f>
        <v>12089.9805</v>
      </c>
      <c r="G4638" s="11">
        <v>1</v>
      </c>
      <c r="H4638" s="126" t="s">
        <v>7527</v>
      </c>
      <c r="I4638" s="32"/>
      <c r="J4638" s="124"/>
      <c r="K4638" s="120"/>
      <c r="M4638" s="117"/>
    </row>
    <row r="4639" spans="1:13" ht="14.25" customHeight="1" x14ac:dyDescent="0.3">
      <c r="B4639" s="11" t="s">
        <v>5466</v>
      </c>
      <c r="C4639" s="14"/>
      <c r="D4639" s="10" t="s">
        <v>6103</v>
      </c>
      <c r="E4639" s="93">
        <v>10027.589</v>
      </c>
      <c r="F4639" s="33">
        <f>IF(G4639="ENV.","VENTA",IF(B4639="","",E4639+E4639*A$2/100))</f>
        <v>15041.3835</v>
      </c>
      <c r="G4639" s="11">
        <v>1</v>
      </c>
      <c r="H4639" s="126" t="s">
        <v>7527</v>
      </c>
      <c r="I4639" s="32"/>
      <c r="J4639" s="124"/>
      <c r="K4639" s="120"/>
      <c r="M4639" s="117"/>
    </row>
    <row r="4640" spans="1:13" ht="14.25" customHeight="1" x14ac:dyDescent="0.3">
      <c r="B4640" s="11" t="s">
        <v>2880</v>
      </c>
      <c r="C4640" s="14"/>
      <c r="D4640" s="10" t="s">
        <v>5813</v>
      </c>
      <c r="E4640" s="93">
        <v>425.012</v>
      </c>
      <c r="F4640" s="33">
        <f t="shared" ref="F4640:F4645" si="160">IF(G4640="ENV.","VENTA",IF(B4640="","",E4640+E4640*A$2/100))</f>
        <v>637.51800000000003</v>
      </c>
      <c r="G4640" s="11">
        <v>100</v>
      </c>
      <c r="H4640" s="126" t="s">
        <v>7527</v>
      </c>
      <c r="I4640" s="32"/>
      <c r="J4640" s="124"/>
      <c r="K4640" s="120"/>
      <c r="M4640" s="117"/>
    </row>
    <row r="4641" spans="1:13" ht="14.25" customHeight="1" x14ac:dyDescent="0.3">
      <c r="B4641" s="11" t="s">
        <v>2881</v>
      </c>
      <c r="C4641" s="14"/>
      <c r="D4641" s="10" t="s">
        <v>5814</v>
      </c>
      <c r="E4641" s="93">
        <v>463.63200000000001</v>
      </c>
      <c r="F4641" s="33">
        <f t="shared" si="160"/>
        <v>695.44799999999998</v>
      </c>
      <c r="G4641" s="11"/>
      <c r="H4641" s="126" t="s">
        <v>7527</v>
      </c>
      <c r="I4641" s="32"/>
      <c r="J4641" s="124"/>
      <c r="K4641" s="120"/>
      <c r="M4641" s="117"/>
    </row>
    <row r="4642" spans="1:13" ht="14.25" customHeight="1" x14ac:dyDescent="0.3">
      <c r="B4642" s="11" t="s">
        <v>2882</v>
      </c>
      <c r="C4642" s="14"/>
      <c r="D4642" s="10" t="s">
        <v>5815</v>
      </c>
      <c r="E4642" s="93">
        <v>545.52499999999998</v>
      </c>
      <c r="F4642" s="33">
        <f t="shared" si="160"/>
        <v>818.28749999999991</v>
      </c>
      <c r="G4642" s="11">
        <v>1</v>
      </c>
      <c r="H4642" s="126" t="s">
        <v>7527</v>
      </c>
      <c r="I4642" s="32"/>
      <c r="J4642" s="124"/>
      <c r="K4642" s="120"/>
      <c r="M4642" s="117"/>
    </row>
    <row r="4643" spans="1:13" ht="14.25" customHeight="1" x14ac:dyDescent="0.3">
      <c r="B4643" s="11" t="s">
        <v>2883</v>
      </c>
      <c r="C4643" s="14"/>
      <c r="D4643" s="10" t="s">
        <v>5812</v>
      </c>
      <c r="E4643" s="93">
        <v>425.012</v>
      </c>
      <c r="F4643" s="33">
        <f t="shared" si="160"/>
        <v>637.51800000000003</v>
      </c>
      <c r="G4643" s="11">
        <v>1</v>
      </c>
      <c r="H4643" s="126" t="s">
        <v>7527</v>
      </c>
      <c r="I4643" s="32"/>
      <c r="J4643" s="124"/>
      <c r="K4643" s="120"/>
      <c r="M4643" s="117"/>
    </row>
    <row r="4644" spans="1:13" ht="14.25" customHeight="1" x14ac:dyDescent="0.3">
      <c r="B4644" s="11" t="s">
        <v>2884</v>
      </c>
      <c r="C4644" s="14"/>
      <c r="D4644" s="10" t="s">
        <v>5816</v>
      </c>
      <c r="E4644" s="93">
        <v>463.63200000000001</v>
      </c>
      <c r="F4644" s="33">
        <f t="shared" si="160"/>
        <v>695.44799999999998</v>
      </c>
      <c r="G4644" s="11">
        <v>1</v>
      </c>
      <c r="H4644" s="126" t="s">
        <v>7527</v>
      </c>
      <c r="I4644" s="32"/>
      <c r="J4644" s="124"/>
      <c r="K4644" s="120"/>
      <c r="M4644" s="117"/>
    </row>
    <row r="4645" spans="1:13" ht="14.25" customHeight="1" x14ac:dyDescent="0.3">
      <c r="B4645" s="11" t="s">
        <v>2885</v>
      </c>
      <c r="C4645" s="14"/>
      <c r="D4645" s="10" t="s">
        <v>5811</v>
      </c>
      <c r="E4645" s="93">
        <v>545.52499999999998</v>
      </c>
      <c r="F4645" s="33">
        <f t="shared" si="160"/>
        <v>818.28749999999991</v>
      </c>
      <c r="G4645" s="11">
        <v>1</v>
      </c>
      <c r="H4645" s="126" t="s">
        <v>7527</v>
      </c>
      <c r="I4645" s="32"/>
      <c r="J4645" s="124"/>
      <c r="K4645" s="120"/>
      <c r="M4645" s="117"/>
    </row>
    <row r="4646" spans="1:13" ht="14.25" customHeight="1" x14ac:dyDescent="0.25">
      <c r="A4646" s="16"/>
      <c r="B4646" s="17"/>
      <c r="C4646" s="18" t="s">
        <v>6476</v>
      </c>
      <c r="D4646" s="19"/>
      <c r="E4646" s="94" t="s">
        <v>3138</v>
      </c>
      <c r="F4646" s="34" t="str">
        <f t="shared" si="156"/>
        <v/>
      </c>
      <c r="G4646" s="17"/>
      <c r="H4646" s="126" t="s">
        <v>3138</v>
      </c>
      <c r="I4646" s="32"/>
      <c r="J4646" s="124"/>
      <c r="K4646" s="120"/>
      <c r="M4646" s="117"/>
    </row>
    <row r="4647" spans="1:13" ht="14.25" customHeight="1" x14ac:dyDescent="0.3">
      <c r="A4647" s="21"/>
      <c r="B4647" s="22" t="s">
        <v>2402</v>
      </c>
      <c r="C4647" s="23"/>
      <c r="D4647" s="24" t="s">
        <v>3130</v>
      </c>
      <c r="E4647" s="95" t="s">
        <v>3629</v>
      </c>
      <c r="F4647" s="35" t="str">
        <f t="shared" si="156"/>
        <v>VENTA</v>
      </c>
      <c r="G4647" s="22" t="s">
        <v>1965</v>
      </c>
      <c r="H4647" s="126" t="s">
        <v>3138</v>
      </c>
      <c r="I4647" s="32"/>
      <c r="J4647" s="124"/>
      <c r="K4647" s="120"/>
      <c r="M4647" s="117"/>
    </row>
    <row r="4648" spans="1:13" ht="14.25" customHeight="1" x14ac:dyDescent="0.3">
      <c r="B4648" s="11" t="s">
        <v>3138</v>
      </c>
      <c r="C4648" s="14"/>
      <c r="D4648" s="10" t="s">
        <v>3138</v>
      </c>
      <c r="E4648" s="93" t="s">
        <v>3138</v>
      </c>
      <c r="F4648" s="33" t="str">
        <f t="shared" ref="F4648:F4707" si="161">IF(G4648="ENV.","VENTA",IF(B4648="","",E4648+E4648*A$2/100))</f>
        <v/>
      </c>
      <c r="G4648" s="11"/>
      <c r="H4648" s="126" t="s">
        <v>3138</v>
      </c>
      <c r="I4648" s="32"/>
      <c r="J4648" s="124"/>
      <c r="K4648" s="120"/>
      <c r="M4648" s="117"/>
    </row>
    <row r="4649" spans="1:13" ht="14.25" customHeight="1" x14ac:dyDescent="0.3">
      <c r="B4649" s="11" t="s">
        <v>1593</v>
      </c>
      <c r="C4649" s="14"/>
      <c r="D4649" s="10" t="s">
        <v>4797</v>
      </c>
      <c r="E4649" s="93">
        <v>25.817</v>
      </c>
      <c r="F4649" s="33">
        <f t="shared" si="161"/>
        <v>38.725499999999997</v>
      </c>
      <c r="G4649" s="11">
        <v>100</v>
      </c>
      <c r="H4649" s="126" t="s">
        <v>7534</v>
      </c>
      <c r="I4649" s="32"/>
      <c r="J4649" s="124"/>
      <c r="K4649" s="120"/>
      <c r="M4649" s="117"/>
    </row>
    <row r="4650" spans="1:13" ht="14.25" customHeight="1" x14ac:dyDescent="0.3">
      <c r="B4650" s="11" t="s">
        <v>1594</v>
      </c>
      <c r="C4650" s="14"/>
      <c r="D4650" s="10" t="s">
        <v>4798</v>
      </c>
      <c r="E4650" s="93">
        <v>44.048000000000002</v>
      </c>
      <c r="F4650" s="33">
        <f t="shared" si="161"/>
        <v>66.072000000000003</v>
      </c>
      <c r="G4650" s="11">
        <v>100</v>
      </c>
      <c r="H4650" s="126" t="s">
        <v>7534</v>
      </c>
      <c r="I4650" s="32"/>
      <c r="J4650" s="124"/>
      <c r="K4650" s="120"/>
      <c r="M4650" s="117"/>
    </row>
    <row r="4651" spans="1:13" ht="14.25" customHeight="1" x14ac:dyDescent="0.3">
      <c r="B4651" s="11" t="s">
        <v>3138</v>
      </c>
      <c r="C4651" s="14"/>
      <c r="D4651" s="10" t="s">
        <v>3138</v>
      </c>
      <c r="E4651" s="93" t="s">
        <v>3138</v>
      </c>
      <c r="F4651" s="33" t="str">
        <f t="shared" si="161"/>
        <v/>
      </c>
      <c r="G4651" s="11"/>
      <c r="H4651" s="126" t="s">
        <v>3138</v>
      </c>
      <c r="I4651" s="32"/>
      <c r="J4651" s="124"/>
      <c r="K4651" s="120"/>
      <c r="M4651" s="117"/>
    </row>
    <row r="4652" spans="1:13" ht="14.25" customHeight="1" x14ac:dyDescent="0.25">
      <c r="A4652" s="16"/>
      <c r="B4652" s="17"/>
      <c r="C4652" s="18" t="s">
        <v>2236</v>
      </c>
      <c r="D4652" s="19"/>
      <c r="E4652" s="94" t="s">
        <v>3138</v>
      </c>
      <c r="F4652" s="34" t="str">
        <f t="shared" si="161"/>
        <v/>
      </c>
      <c r="G4652" s="17"/>
      <c r="H4652" s="126" t="s">
        <v>3138</v>
      </c>
      <c r="I4652" s="32"/>
      <c r="J4652" s="124"/>
      <c r="K4652" s="120"/>
      <c r="M4652" s="117"/>
    </row>
    <row r="4653" spans="1:13" ht="14.25" customHeight="1" x14ac:dyDescent="0.3">
      <c r="A4653" s="21"/>
      <c r="B4653" s="22" t="s">
        <v>2402</v>
      </c>
      <c r="C4653" s="23"/>
      <c r="D4653" s="24" t="s">
        <v>3130</v>
      </c>
      <c r="E4653" s="95" t="s">
        <v>3629</v>
      </c>
      <c r="F4653" s="35" t="str">
        <f t="shared" si="161"/>
        <v>VENTA</v>
      </c>
      <c r="G4653" s="22" t="s">
        <v>1965</v>
      </c>
      <c r="H4653" s="126" t="s">
        <v>3138</v>
      </c>
      <c r="I4653" s="32"/>
      <c r="J4653" s="124"/>
      <c r="K4653" s="120"/>
      <c r="M4653" s="117"/>
    </row>
    <row r="4654" spans="1:13" ht="14.25" customHeight="1" x14ac:dyDescent="0.3">
      <c r="B4654" s="11" t="s">
        <v>3637</v>
      </c>
      <c r="C4654" s="14"/>
      <c r="D4654" s="10" t="s">
        <v>6112</v>
      </c>
      <c r="E4654" s="93">
        <v>696.92200000000003</v>
      </c>
      <c r="F4654" s="33">
        <f t="shared" si="161"/>
        <v>1045.383</v>
      </c>
      <c r="G4654" s="11"/>
      <c r="H4654" s="126" t="s">
        <v>3138</v>
      </c>
      <c r="I4654" s="32"/>
      <c r="J4654" s="124"/>
      <c r="K4654" s="120"/>
      <c r="M4654" s="117"/>
    </row>
    <row r="4655" spans="1:13" ht="14.25" customHeight="1" x14ac:dyDescent="0.3">
      <c r="B4655" s="11" t="s">
        <v>1595</v>
      </c>
      <c r="C4655" s="14"/>
      <c r="D4655" s="10" t="s">
        <v>7014</v>
      </c>
      <c r="E4655" s="93">
        <v>827.08</v>
      </c>
      <c r="F4655" s="33">
        <f t="shared" si="161"/>
        <v>1240.6200000000001</v>
      </c>
      <c r="G4655" s="11">
        <v>1</v>
      </c>
      <c r="H4655" s="126" t="s">
        <v>7534</v>
      </c>
      <c r="I4655" s="32"/>
      <c r="J4655" s="124"/>
      <c r="K4655" s="120"/>
      <c r="M4655" s="117"/>
    </row>
    <row r="4656" spans="1:13" ht="14.25" customHeight="1" x14ac:dyDescent="0.3">
      <c r="B4656" s="11" t="s">
        <v>1596</v>
      </c>
      <c r="C4656" s="14"/>
      <c r="D4656" s="10" t="s">
        <v>4801</v>
      </c>
      <c r="E4656" s="93">
        <v>1151.298</v>
      </c>
      <c r="F4656" s="33">
        <f t="shared" si="161"/>
        <v>1726.9470000000001</v>
      </c>
      <c r="G4656" s="11">
        <v>1</v>
      </c>
      <c r="H4656" s="126" t="s">
        <v>3138</v>
      </c>
      <c r="I4656" s="32"/>
      <c r="J4656" s="124"/>
      <c r="K4656" s="120"/>
      <c r="M4656" s="117"/>
    </row>
    <row r="4657" spans="1:13" ht="14.25" customHeight="1" x14ac:dyDescent="0.3">
      <c r="B4657" s="11" t="s">
        <v>1597</v>
      </c>
      <c r="C4657" s="14"/>
      <c r="D4657" s="10" t="s">
        <v>4807</v>
      </c>
      <c r="E4657" s="93">
        <v>3669.2670000000003</v>
      </c>
      <c r="F4657" s="33">
        <f t="shared" si="161"/>
        <v>5503.9005000000006</v>
      </c>
      <c r="G4657" s="11">
        <v>1</v>
      </c>
      <c r="H4657" s="126" t="s">
        <v>7534</v>
      </c>
      <c r="I4657" s="32"/>
      <c r="J4657" s="124"/>
      <c r="K4657" s="120"/>
      <c r="M4657" s="117"/>
    </row>
    <row r="4658" spans="1:13" ht="14.25" customHeight="1" x14ac:dyDescent="0.3">
      <c r="B4658" s="11" t="s">
        <v>1598</v>
      </c>
      <c r="C4658" s="14"/>
      <c r="D4658" s="10" t="s">
        <v>6115</v>
      </c>
      <c r="E4658" s="93">
        <v>12230.199000000001</v>
      </c>
      <c r="F4658" s="33">
        <f t="shared" si="161"/>
        <v>18345.298500000001</v>
      </c>
      <c r="G4658" s="11">
        <v>1</v>
      </c>
      <c r="H4658" s="126" t="s">
        <v>7528</v>
      </c>
      <c r="I4658" s="32"/>
      <c r="J4658" s="124"/>
      <c r="K4658" s="120"/>
      <c r="M4658" s="117"/>
    </row>
    <row r="4659" spans="1:13" ht="14.25" customHeight="1" x14ac:dyDescent="0.3">
      <c r="B4659" s="11" t="s">
        <v>1599</v>
      </c>
      <c r="C4659" s="14"/>
      <c r="D4659" s="10" t="s">
        <v>4218</v>
      </c>
      <c r="E4659" s="93">
        <v>4083.1330000000003</v>
      </c>
      <c r="F4659" s="33">
        <f t="shared" si="161"/>
        <v>6124.6995000000006</v>
      </c>
      <c r="G4659" s="11">
        <v>1</v>
      </c>
      <c r="H4659" s="126" t="s">
        <v>7534</v>
      </c>
      <c r="I4659" s="32"/>
      <c r="J4659" s="124"/>
      <c r="K4659" s="120"/>
      <c r="M4659" s="117"/>
    </row>
    <row r="4660" spans="1:13" ht="14.25" customHeight="1" x14ac:dyDescent="0.3">
      <c r="B4660" s="11" t="s">
        <v>1600</v>
      </c>
      <c r="C4660" s="14"/>
      <c r="D4660" s="10" t="s">
        <v>4220</v>
      </c>
      <c r="E4660" s="93">
        <v>4083.1330000000003</v>
      </c>
      <c r="F4660" s="33">
        <f t="shared" si="161"/>
        <v>6124.6995000000006</v>
      </c>
      <c r="G4660" s="11">
        <v>1</v>
      </c>
      <c r="H4660" s="126" t="s">
        <v>7534</v>
      </c>
      <c r="I4660" s="32"/>
      <c r="J4660" s="124"/>
      <c r="K4660" s="120"/>
      <c r="M4660" s="117"/>
    </row>
    <row r="4661" spans="1:13" ht="14.25" customHeight="1" x14ac:dyDescent="0.3">
      <c r="B4661" s="11" t="s">
        <v>1601</v>
      </c>
      <c r="C4661" s="14"/>
      <c r="D4661" s="10" t="s">
        <v>4219</v>
      </c>
      <c r="E4661" s="93">
        <v>4155.4030000000002</v>
      </c>
      <c r="F4661" s="33">
        <f t="shared" si="161"/>
        <v>6233.1045000000004</v>
      </c>
      <c r="G4661" s="11">
        <v>1</v>
      </c>
      <c r="H4661" s="126" t="s">
        <v>7534</v>
      </c>
      <c r="I4661" s="32"/>
      <c r="J4661" s="124"/>
      <c r="K4661" s="120"/>
      <c r="M4661" s="117"/>
    </row>
    <row r="4662" spans="1:13" ht="14.25" customHeight="1" x14ac:dyDescent="0.3">
      <c r="B4662" s="11" t="s">
        <v>3398</v>
      </c>
      <c r="C4662" s="14"/>
      <c r="D4662" s="10" t="s">
        <v>4820</v>
      </c>
      <c r="E4662" s="93">
        <v>516.74300000000005</v>
      </c>
      <c r="F4662" s="33">
        <f t="shared" si="161"/>
        <v>775.11450000000013</v>
      </c>
      <c r="G4662" s="11">
        <v>1</v>
      </c>
      <c r="H4662" s="126" t="s">
        <v>3138</v>
      </c>
      <c r="I4662" s="32"/>
      <c r="J4662" s="124"/>
      <c r="K4662" s="120"/>
      <c r="M4662" s="117"/>
    </row>
    <row r="4663" spans="1:13" ht="14.25" customHeight="1" x14ac:dyDescent="0.3">
      <c r="B4663" s="11" t="s">
        <v>3401</v>
      </c>
      <c r="C4663" s="14"/>
      <c r="D4663" s="10" t="s">
        <v>4822</v>
      </c>
      <c r="E4663" s="93">
        <v>516.74300000000005</v>
      </c>
      <c r="F4663" s="33">
        <f t="shared" si="161"/>
        <v>775.11450000000013</v>
      </c>
      <c r="G4663" s="11">
        <v>1</v>
      </c>
      <c r="H4663" s="126" t="s">
        <v>3138</v>
      </c>
      <c r="I4663" s="32"/>
      <c r="J4663" s="124"/>
      <c r="K4663" s="120"/>
      <c r="M4663" s="117"/>
    </row>
    <row r="4664" spans="1:13" ht="14.25" customHeight="1" x14ac:dyDescent="0.3">
      <c r="B4664" s="11" t="s">
        <v>3399</v>
      </c>
      <c r="C4664" s="14"/>
      <c r="D4664" s="10" t="s">
        <v>4821</v>
      </c>
      <c r="E4664" s="93">
        <v>516.74300000000005</v>
      </c>
      <c r="F4664" s="33">
        <f t="shared" si="161"/>
        <v>775.11450000000013</v>
      </c>
      <c r="G4664" s="11">
        <v>1</v>
      </c>
      <c r="H4664" s="126" t="s">
        <v>3138</v>
      </c>
      <c r="I4664" s="32"/>
      <c r="J4664" s="124"/>
      <c r="K4664" s="120"/>
      <c r="M4664" s="117"/>
    </row>
    <row r="4665" spans="1:13" ht="14.25" customHeight="1" x14ac:dyDescent="0.3">
      <c r="B4665" s="11" t="s">
        <v>3138</v>
      </c>
      <c r="C4665" s="14"/>
      <c r="D4665" s="10" t="s">
        <v>3138</v>
      </c>
      <c r="E4665" s="93" t="s">
        <v>3138</v>
      </c>
      <c r="F4665" s="33" t="str">
        <f t="shared" si="161"/>
        <v/>
      </c>
      <c r="G4665" s="11"/>
      <c r="H4665" s="126" t="s">
        <v>3138</v>
      </c>
      <c r="I4665" s="32"/>
      <c r="J4665" s="124"/>
      <c r="K4665" s="120"/>
      <c r="M4665" s="117"/>
    </row>
    <row r="4666" spans="1:13" ht="14.25" customHeight="1" x14ac:dyDescent="0.25">
      <c r="A4666" s="16"/>
      <c r="B4666" s="17"/>
      <c r="C4666" s="18" t="s">
        <v>2237</v>
      </c>
      <c r="D4666" s="19"/>
      <c r="E4666" s="94" t="s">
        <v>3138</v>
      </c>
      <c r="F4666" s="34" t="str">
        <f t="shared" si="161"/>
        <v/>
      </c>
      <c r="G4666" s="17"/>
      <c r="H4666" s="126" t="s">
        <v>3138</v>
      </c>
      <c r="I4666" s="32"/>
      <c r="J4666" s="124"/>
      <c r="K4666" s="120"/>
      <c r="M4666" s="117"/>
    </row>
    <row r="4667" spans="1:13" ht="14.25" customHeight="1" x14ac:dyDescent="0.3">
      <c r="A4667" s="21"/>
      <c r="B4667" s="22" t="s">
        <v>2402</v>
      </c>
      <c r="C4667" s="23"/>
      <c r="D4667" s="24" t="s">
        <v>3130</v>
      </c>
      <c r="E4667" s="95" t="s">
        <v>3629</v>
      </c>
      <c r="F4667" s="35" t="str">
        <f t="shared" si="161"/>
        <v>VENTA</v>
      </c>
      <c r="G4667" s="22" t="s">
        <v>1965</v>
      </c>
      <c r="H4667" s="126" t="s">
        <v>3138</v>
      </c>
      <c r="I4667" s="32"/>
      <c r="J4667" s="124"/>
      <c r="K4667" s="120"/>
      <c r="M4667" s="117"/>
    </row>
    <row r="4668" spans="1:13" ht="14.25" customHeight="1" x14ac:dyDescent="0.3">
      <c r="B4668" s="11"/>
      <c r="C4668" s="14"/>
      <c r="D4668" s="10" t="s">
        <v>3138</v>
      </c>
      <c r="E4668" s="93" t="s">
        <v>3138</v>
      </c>
      <c r="F4668" s="33" t="str">
        <f t="shared" si="161"/>
        <v/>
      </c>
      <c r="G4668" s="11"/>
      <c r="H4668" s="126" t="s">
        <v>3138</v>
      </c>
      <c r="I4668" s="32"/>
      <c r="J4668" s="124"/>
      <c r="K4668" s="120"/>
      <c r="M4668" s="117"/>
    </row>
    <row r="4669" spans="1:13" ht="14.25" customHeight="1" x14ac:dyDescent="0.3">
      <c r="B4669" s="11"/>
      <c r="C4669" s="14"/>
      <c r="D4669" s="10" t="s">
        <v>3138</v>
      </c>
      <c r="E4669" s="93" t="s">
        <v>3138</v>
      </c>
      <c r="F4669" s="33" t="str">
        <f t="shared" si="161"/>
        <v/>
      </c>
      <c r="G4669" s="11"/>
      <c r="H4669" s="126" t="s">
        <v>3138</v>
      </c>
      <c r="I4669" s="32"/>
      <c r="J4669" s="124"/>
      <c r="K4669" s="120"/>
      <c r="M4669" s="117"/>
    </row>
    <row r="4670" spans="1:13" ht="14.25" customHeight="1" x14ac:dyDescent="0.3">
      <c r="B4670" s="11" t="s">
        <v>1602</v>
      </c>
      <c r="C4670" s="14"/>
      <c r="D4670" s="10" t="s">
        <v>6111</v>
      </c>
      <c r="E4670" s="93">
        <v>3240.288</v>
      </c>
      <c r="F4670" s="33">
        <f t="shared" si="161"/>
        <v>4860.4319999999998</v>
      </c>
      <c r="G4670" s="11">
        <v>1</v>
      </c>
      <c r="H4670" s="126" t="s">
        <v>3138</v>
      </c>
      <c r="I4670" s="32"/>
      <c r="J4670" s="124"/>
      <c r="K4670" s="120"/>
      <c r="M4670" s="117"/>
    </row>
    <row r="4671" spans="1:13" ht="14.25" customHeight="1" x14ac:dyDescent="0.3">
      <c r="B4671" s="11" t="s">
        <v>1603</v>
      </c>
      <c r="C4671" s="14"/>
      <c r="D4671" s="10" t="s">
        <v>6109</v>
      </c>
      <c r="E4671" s="93">
        <v>2932.3870000000002</v>
      </c>
      <c r="F4671" s="33">
        <f t="shared" si="161"/>
        <v>4398.5805</v>
      </c>
      <c r="G4671" s="11">
        <v>1</v>
      </c>
      <c r="H4671" s="126" t="s">
        <v>3138</v>
      </c>
      <c r="I4671" s="32"/>
      <c r="J4671" s="124"/>
      <c r="K4671" s="120"/>
      <c r="M4671" s="117"/>
    </row>
    <row r="4672" spans="1:13" ht="14.25" customHeight="1" x14ac:dyDescent="0.3">
      <c r="B4672" s="11" t="s">
        <v>1604</v>
      </c>
      <c r="C4672" s="14"/>
      <c r="D4672" s="10" t="s">
        <v>6110</v>
      </c>
      <c r="E4672" s="93">
        <v>2932.3870000000002</v>
      </c>
      <c r="F4672" s="33">
        <f t="shared" si="161"/>
        <v>4398.5805</v>
      </c>
      <c r="G4672" s="11">
        <v>1</v>
      </c>
      <c r="H4672" s="126" t="s">
        <v>3138</v>
      </c>
      <c r="I4672" s="32"/>
      <c r="J4672" s="124"/>
      <c r="K4672" s="120"/>
      <c r="M4672" s="117"/>
    </row>
    <row r="4673" spans="1:13" ht="14.25" customHeight="1" x14ac:dyDescent="0.3">
      <c r="B4673" s="11" t="s">
        <v>1605</v>
      </c>
      <c r="C4673" s="14"/>
      <c r="D4673" s="10" t="s">
        <v>4799</v>
      </c>
      <c r="E4673" s="93">
        <v>2013.5440000000001</v>
      </c>
      <c r="F4673" s="33">
        <f t="shared" si="161"/>
        <v>3020.3160000000003</v>
      </c>
      <c r="G4673" s="11">
        <v>1</v>
      </c>
      <c r="H4673" s="126" t="s">
        <v>3138</v>
      </c>
      <c r="I4673" s="32"/>
      <c r="J4673" s="124"/>
      <c r="K4673" s="120"/>
      <c r="M4673" s="117"/>
    </row>
    <row r="4674" spans="1:13" ht="14.25" customHeight="1" x14ac:dyDescent="0.3">
      <c r="B4674" s="11" t="s">
        <v>1606</v>
      </c>
      <c r="C4674" s="14"/>
      <c r="D4674" s="10" t="s">
        <v>7015</v>
      </c>
      <c r="E4674" s="93">
        <v>1513.433</v>
      </c>
      <c r="F4674" s="33">
        <f t="shared" si="161"/>
        <v>2270.1495</v>
      </c>
      <c r="G4674" s="11">
        <v>1</v>
      </c>
      <c r="H4674" s="126" t="s">
        <v>7534</v>
      </c>
      <c r="I4674" s="32"/>
      <c r="J4674" s="124"/>
      <c r="K4674" s="120"/>
      <c r="M4674" s="117"/>
    </row>
    <row r="4675" spans="1:13" ht="14.25" customHeight="1" x14ac:dyDescent="0.3">
      <c r="B4675" s="11" t="s">
        <v>1607</v>
      </c>
      <c r="C4675" s="14"/>
      <c r="D4675" s="10" t="s">
        <v>4825</v>
      </c>
      <c r="E4675" s="93">
        <v>3435.1480000000001</v>
      </c>
      <c r="F4675" s="33">
        <f t="shared" si="161"/>
        <v>5152.7219999999998</v>
      </c>
      <c r="G4675" s="11">
        <v>1</v>
      </c>
      <c r="H4675" s="126" t="s">
        <v>7528</v>
      </c>
      <c r="I4675" s="32"/>
      <c r="J4675" s="124"/>
      <c r="K4675" s="120"/>
      <c r="M4675" s="117"/>
    </row>
    <row r="4676" spans="1:13" ht="14.25" customHeight="1" x14ac:dyDescent="0.3">
      <c r="B4676" s="11"/>
      <c r="C4676" s="14"/>
      <c r="D4676" s="10" t="s">
        <v>3138</v>
      </c>
      <c r="E4676" s="93" t="s">
        <v>3138</v>
      </c>
      <c r="F4676" s="33" t="str">
        <f t="shared" si="161"/>
        <v/>
      </c>
      <c r="G4676" s="11">
        <v>1</v>
      </c>
      <c r="H4676" s="126" t="s">
        <v>3138</v>
      </c>
      <c r="I4676" s="32"/>
      <c r="J4676" s="124"/>
      <c r="K4676" s="120"/>
      <c r="M4676" s="117"/>
    </row>
    <row r="4677" spans="1:13" ht="14.25" customHeight="1" x14ac:dyDescent="0.25">
      <c r="A4677" s="16"/>
      <c r="B4677" s="17"/>
      <c r="C4677" s="18" t="s">
        <v>2238</v>
      </c>
      <c r="D4677" s="19" t="s">
        <v>3138</v>
      </c>
      <c r="E4677" s="94" t="s">
        <v>3138</v>
      </c>
      <c r="F4677" s="34" t="str">
        <f t="shared" si="161"/>
        <v/>
      </c>
      <c r="G4677" s="17"/>
      <c r="H4677" s="126" t="s">
        <v>3138</v>
      </c>
      <c r="I4677" s="32"/>
      <c r="J4677" s="124"/>
      <c r="K4677" s="120"/>
      <c r="M4677" s="117"/>
    </row>
    <row r="4678" spans="1:13" ht="14.25" customHeight="1" x14ac:dyDescent="0.3">
      <c r="A4678" s="21"/>
      <c r="B4678" s="22" t="s">
        <v>2402</v>
      </c>
      <c r="C4678" s="23"/>
      <c r="D4678" s="24" t="s">
        <v>3130</v>
      </c>
      <c r="E4678" s="95" t="s">
        <v>3629</v>
      </c>
      <c r="F4678" s="35" t="str">
        <f t="shared" si="161"/>
        <v>VENTA</v>
      </c>
      <c r="G4678" s="22" t="s">
        <v>1965</v>
      </c>
      <c r="H4678" s="126" t="s">
        <v>3138</v>
      </c>
      <c r="I4678" s="32"/>
      <c r="J4678" s="124"/>
      <c r="K4678" s="120"/>
      <c r="M4678" s="117"/>
    </row>
    <row r="4679" spans="1:13" ht="14.25" customHeight="1" x14ac:dyDescent="0.3">
      <c r="B4679" s="11" t="s">
        <v>1608</v>
      </c>
      <c r="C4679" s="14"/>
      <c r="D4679" s="10" t="s">
        <v>7016</v>
      </c>
      <c r="E4679" s="93">
        <v>1139.932</v>
      </c>
      <c r="F4679" s="33">
        <f t="shared" si="161"/>
        <v>1709.8980000000001</v>
      </c>
      <c r="G4679" s="11">
        <v>1</v>
      </c>
      <c r="H4679" s="126" t="s">
        <v>7534</v>
      </c>
      <c r="I4679" s="32"/>
      <c r="J4679" s="124"/>
      <c r="K4679" s="120"/>
      <c r="M4679" s="117"/>
    </row>
    <row r="4680" spans="1:13" ht="14.25" customHeight="1" x14ac:dyDescent="0.3">
      <c r="B4680" s="11" t="s">
        <v>3537</v>
      </c>
      <c r="C4680" s="14"/>
      <c r="D4680" s="10" t="s">
        <v>7666</v>
      </c>
      <c r="E4680" s="93">
        <v>1422.63</v>
      </c>
      <c r="F4680" s="33">
        <f t="shared" si="161"/>
        <v>2133.9450000000002</v>
      </c>
      <c r="G4680" s="11">
        <v>1</v>
      </c>
      <c r="H4680" s="126" t="s">
        <v>7531</v>
      </c>
      <c r="I4680" s="32"/>
      <c r="J4680" s="124"/>
      <c r="K4680" s="120"/>
      <c r="M4680" s="117"/>
    </row>
    <row r="4681" spans="1:13" ht="14.25" customHeight="1" x14ac:dyDescent="0.3">
      <c r="B4681" s="11" t="s">
        <v>3538</v>
      </c>
      <c r="C4681" s="14"/>
      <c r="D4681" s="10" t="s">
        <v>7667</v>
      </c>
      <c r="E4681" s="93">
        <v>1407.17</v>
      </c>
      <c r="F4681" s="33">
        <f t="shared" si="161"/>
        <v>2110.7550000000001</v>
      </c>
      <c r="G4681" s="11">
        <v>1</v>
      </c>
      <c r="H4681" s="126" t="s">
        <v>7531</v>
      </c>
      <c r="I4681" s="32"/>
      <c r="J4681" s="124"/>
      <c r="K4681" s="120"/>
      <c r="M4681" s="117"/>
    </row>
    <row r="4682" spans="1:13" ht="14.25" customHeight="1" x14ac:dyDescent="0.3">
      <c r="B4682" s="82"/>
      <c r="C4682" s="85"/>
      <c r="D4682" s="81"/>
      <c r="F4682" s="93"/>
      <c r="G4682" s="82"/>
      <c r="H4682" s="126" t="s">
        <v>3138</v>
      </c>
      <c r="I4682" s="32"/>
      <c r="J4682" s="124"/>
      <c r="K4682" s="120"/>
      <c r="M4682" s="117"/>
    </row>
    <row r="4683" spans="1:13" ht="14.25" customHeight="1" x14ac:dyDescent="0.25">
      <c r="A4683" s="16"/>
      <c r="B4683" s="17"/>
      <c r="C4683" s="18" t="s">
        <v>2239</v>
      </c>
      <c r="D4683" s="19"/>
      <c r="E4683" s="94" t="s">
        <v>3138</v>
      </c>
      <c r="F4683" s="34" t="str">
        <f t="shared" si="161"/>
        <v/>
      </c>
      <c r="G4683" s="17"/>
      <c r="H4683" s="126" t="s">
        <v>3138</v>
      </c>
      <c r="I4683" s="32"/>
      <c r="J4683" s="124"/>
      <c r="K4683" s="120"/>
      <c r="M4683" s="117"/>
    </row>
    <row r="4684" spans="1:13" ht="14.25" customHeight="1" x14ac:dyDescent="0.3">
      <c r="A4684" s="21"/>
      <c r="B4684" s="22" t="s">
        <v>2402</v>
      </c>
      <c r="C4684" s="23"/>
      <c r="D4684" s="24" t="s">
        <v>3130</v>
      </c>
      <c r="E4684" s="95" t="s">
        <v>3629</v>
      </c>
      <c r="F4684" s="35" t="str">
        <f t="shared" si="161"/>
        <v>VENTA</v>
      </c>
      <c r="G4684" s="22" t="s">
        <v>1965</v>
      </c>
      <c r="H4684" s="126" t="s">
        <v>3138</v>
      </c>
      <c r="I4684" s="32"/>
      <c r="J4684" s="124"/>
      <c r="K4684" s="120"/>
      <c r="M4684" s="117"/>
    </row>
    <row r="4685" spans="1:13" ht="14.25" customHeight="1" x14ac:dyDescent="0.3">
      <c r="B4685" s="11" t="s">
        <v>3138</v>
      </c>
      <c r="C4685" s="14"/>
      <c r="D4685" s="10" t="s">
        <v>3138</v>
      </c>
      <c r="E4685" s="93" t="s">
        <v>3138</v>
      </c>
      <c r="F4685" s="33" t="str">
        <f t="shared" si="161"/>
        <v/>
      </c>
      <c r="G4685" s="11"/>
      <c r="H4685" s="126" t="s">
        <v>3138</v>
      </c>
      <c r="I4685" s="32"/>
      <c r="J4685" s="124"/>
      <c r="K4685" s="120"/>
      <c r="M4685" s="117"/>
    </row>
    <row r="4686" spans="1:13" ht="14.25" customHeight="1" x14ac:dyDescent="0.3">
      <c r="B4686" s="11" t="s">
        <v>1609</v>
      </c>
      <c r="C4686" s="14"/>
      <c r="D4686" s="10" t="s">
        <v>6099</v>
      </c>
      <c r="E4686" s="93">
        <v>29.09</v>
      </c>
      <c r="F4686" s="33">
        <f t="shared" si="161"/>
        <v>43.634999999999998</v>
      </c>
      <c r="G4686" s="11">
        <v>10</v>
      </c>
      <c r="H4686" s="126" t="s">
        <v>3138</v>
      </c>
      <c r="I4686" s="32"/>
      <c r="J4686" s="124"/>
      <c r="K4686" s="120"/>
      <c r="M4686" s="117"/>
    </row>
    <row r="4687" spans="1:13" ht="14.25" customHeight="1" x14ac:dyDescent="0.3">
      <c r="B4687" s="11" t="s">
        <v>1610</v>
      </c>
      <c r="C4687" s="14"/>
      <c r="D4687" s="10" t="s">
        <v>6100</v>
      </c>
      <c r="E4687" s="93">
        <v>30.955000000000002</v>
      </c>
      <c r="F4687" s="33">
        <f t="shared" si="161"/>
        <v>46.432500000000005</v>
      </c>
      <c r="G4687" s="11">
        <v>10</v>
      </c>
      <c r="H4687" s="126" t="s">
        <v>3138</v>
      </c>
      <c r="I4687" s="32"/>
      <c r="J4687" s="124"/>
      <c r="K4687" s="120"/>
      <c r="M4687" s="117"/>
    </row>
    <row r="4688" spans="1:13" ht="14.25" customHeight="1" x14ac:dyDescent="0.25">
      <c r="A4688" s="16"/>
      <c r="B4688" s="17"/>
      <c r="C4688" s="18" t="s">
        <v>2240</v>
      </c>
      <c r="D4688" s="19"/>
      <c r="E4688" s="94" t="s">
        <v>3138</v>
      </c>
      <c r="F4688" s="34" t="str">
        <f t="shared" si="161"/>
        <v/>
      </c>
      <c r="G4688" s="17"/>
      <c r="H4688" s="126" t="s">
        <v>3138</v>
      </c>
      <c r="I4688" s="32"/>
      <c r="J4688" s="124"/>
      <c r="K4688" s="120"/>
      <c r="M4688" s="117"/>
    </row>
    <row r="4689" spans="1:13" ht="14.25" customHeight="1" x14ac:dyDescent="0.3">
      <c r="A4689" s="21"/>
      <c r="B4689" s="22" t="s">
        <v>2402</v>
      </c>
      <c r="C4689" s="23"/>
      <c r="D4689" s="24" t="s">
        <v>3130</v>
      </c>
      <c r="E4689" s="95" t="s">
        <v>3629</v>
      </c>
      <c r="F4689" s="35" t="str">
        <f t="shared" si="161"/>
        <v>VENTA</v>
      </c>
      <c r="G4689" s="22" t="s">
        <v>1965</v>
      </c>
      <c r="H4689" s="126" t="s">
        <v>3138</v>
      </c>
      <c r="I4689" s="32"/>
      <c r="J4689" s="124"/>
      <c r="K4689" s="120"/>
      <c r="M4689" s="117"/>
    </row>
    <row r="4690" spans="1:13" ht="14.25" customHeight="1" x14ac:dyDescent="0.3">
      <c r="B4690" s="11" t="s">
        <v>2377</v>
      </c>
      <c r="C4690" s="14"/>
      <c r="D4690" s="10" t="s">
        <v>7064</v>
      </c>
      <c r="E4690" s="93">
        <v>10.200000000000001</v>
      </c>
      <c r="F4690" s="33">
        <f t="shared" si="161"/>
        <v>15.3</v>
      </c>
      <c r="G4690" s="11">
        <v>100</v>
      </c>
      <c r="H4690" s="126" t="s">
        <v>8142</v>
      </c>
      <c r="I4690" s="32"/>
      <c r="J4690" s="124"/>
      <c r="K4690" s="120"/>
      <c r="M4690" s="117"/>
    </row>
    <row r="4691" spans="1:13" ht="14.25" customHeight="1" x14ac:dyDescent="0.3">
      <c r="B4691" s="11" t="s">
        <v>2378</v>
      </c>
      <c r="C4691" s="14"/>
      <c r="D4691" s="10" t="s">
        <v>7068</v>
      </c>
      <c r="E4691" s="93">
        <v>10.96</v>
      </c>
      <c r="F4691" s="33">
        <f t="shared" si="161"/>
        <v>16.440000000000001</v>
      </c>
      <c r="G4691" s="11">
        <v>100</v>
      </c>
      <c r="H4691" s="126" t="s">
        <v>8157</v>
      </c>
      <c r="I4691" s="32"/>
      <c r="J4691" s="124"/>
      <c r="K4691" s="120"/>
      <c r="M4691" s="117"/>
    </row>
    <row r="4692" spans="1:13" ht="14.25" customHeight="1" x14ac:dyDescent="0.3">
      <c r="B4692" s="11" t="s">
        <v>2379</v>
      </c>
      <c r="C4692" s="14"/>
      <c r="D4692" s="10" t="s">
        <v>7067</v>
      </c>
      <c r="E4692" s="93">
        <v>10.110000000000001</v>
      </c>
      <c r="F4692" s="33">
        <f t="shared" si="161"/>
        <v>15.165000000000003</v>
      </c>
      <c r="G4692" s="11">
        <v>100</v>
      </c>
      <c r="H4692" s="126" t="s">
        <v>8136</v>
      </c>
      <c r="I4692" s="32"/>
      <c r="J4692" s="124"/>
      <c r="K4692" s="120"/>
      <c r="M4692" s="117"/>
    </row>
    <row r="4693" spans="1:13" ht="14.25" customHeight="1" x14ac:dyDescent="0.3">
      <c r="B4693" s="11" t="s">
        <v>2380</v>
      </c>
      <c r="C4693" s="14"/>
      <c r="D4693" s="10" t="s">
        <v>7069</v>
      </c>
      <c r="E4693" s="93">
        <v>12.59</v>
      </c>
      <c r="F4693" s="33">
        <f t="shared" si="161"/>
        <v>18.884999999999998</v>
      </c>
      <c r="G4693" s="11">
        <v>100</v>
      </c>
      <c r="H4693" s="126" t="s">
        <v>8157</v>
      </c>
      <c r="I4693" s="32"/>
      <c r="J4693" s="124"/>
      <c r="K4693" s="120"/>
      <c r="M4693" s="117"/>
    </row>
    <row r="4694" spans="1:13" ht="14.25" customHeight="1" x14ac:dyDescent="0.3">
      <c r="B4694" s="11" t="s">
        <v>2381</v>
      </c>
      <c r="C4694" s="14"/>
      <c r="D4694" s="10" t="s">
        <v>7070</v>
      </c>
      <c r="E4694" s="93">
        <v>15.620000000000001</v>
      </c>
      <c r="F4694" s="33">
        <f t="shared" si="161"/>
        <v>23.43</v>
      </c>
      <c r="G4694" s="11">
        <v>100</v>
      </c>
      <c r="H4694" s="126" t="s">
        <v>8157</v>
      </c>
      <c r="I4694" s="32"/>
      <c r="J4694" s="124"/>
      <c r="K4694" s="120"/>
      <c r="M4694" s="117"/>
    </row>
    <row r="4695" spans="1:13" ht="14.25" customHeight="1" x14ac:dyDescent="0.3">
      <c r="B4695" s="11" t="s">
        <v>2382</v>
      </c>
      <c r="C4695" s="14"/>
      <c r="D4695" s="10" t="s">
        <v>7072</v>
      </c>
      <c r="E4695" s="93">
        <v>17.420000000000002</v>
      </c>
      <c r="F4695" s="33">
        <f t="shared" si="161"/>
        <v>26.130000000000003</v>
      </c>
      <c r="G4695" s="11">
        <v>100</v>
      </c>
      <c r="H4695" s="126" t="s">
        <v>8157</v>
      </c>
      <c r="I4695" s="32"/>
      <c r="J4695" s="124"/>
      <c r="K4695" s="120"/>
      <c r="M4695" s="117"/>
    </row>
    <row r="4696" spans="1:13" ht="14.25" customHeight="1" x14ac:dyDescent="0.3">
      <c r="B4696" s="11" t="s">
        <v>2383</v>
      </c>
      <c r="C4696" s="14"/>
      <c r="D4696" s="10" t="s">
        <v>7073</v>
      </c>
      <c r="E4696" s="93">
        <v>23.130000000000003</v>
      </c>
      <c r="F4696" s="33">
        <f t="shared" si="161"/>
        <v>34.695000000000007</v>
      </c>
      <c r="G4696" s="11">
        <v>100</v>
      </c>
      <c r="H4696" s="126" t="s">
        <v>8157</v>
      </c>
      <c r="I4696" s="32"/>
      <c r="J4696" s="124"/>
      <c r="K4696" s="120"/>
      <c r="M4696" s="117"/>
    </row>
    <row r="4697" spans="1:13" ht="14.25" customHeight="1" x14ac:dyDescent="0.3">
      <c r="A4697" s="3"/>
      <c r="B4697" s="11" t="s">
        <v>2384</v>
      </c>
      <c r="C4697" s="14"/>
      <c r="D4697" s="10" t="s">
        <v>7065</v>
      </c>
      <c r="E4697" s="93">
        <v>1750.48</v>
      </c>
      <c r="F4697" s="33">
        <f t="shared" si="161"/>
        <v>2625.7200000000003</v>
      </c>
      <c r="G4697" s="11">
        <v>100</v>
      </c>
      <c r="H4697" s="126" t="s">
        <v>8158</v>
      </c>
      <c r="I4697" s="32"/>
      <c r="J4697" s="124"/>
      <c r="K4697" s="120"/>
      <c r="M4697" s="117"/>
    </row>
    <row r="4698" spans="1:13" ht="14.25" customHeight="1" x14ac:dyDescent="0.3">
      <c r="A4698" s="3"/>
      <c r="B4698" s="11" t="s">
        <v>2385</v>
      </c>
      <c r="C4698" s="14"/>
      <c r="D4698" s="10" t="s">
        <v>7060</v>
      </c>
      <c r="E4698" s="93">
        <v>4.7200000000000006</v>
      </c>
      <c r="F4698" s="33">
        <f t="shared" si="161"/>
        <v>7.080000000000001</v>
      </c>
      <c r="G4698" s="11">
        <v>100</v>
      </c>
      <c r="H4698" s="126" t="s">
        <v>8157</v>
      </c>
      <c r="I4698" s="32"/>
      <c r="J4698" s="124"/>
      <c r="K4698" s="120"/>
      <c r="M4698" s="117"/>
    </row>
    <row r="4699" spans="1:13" ht="14.25" customHeight="1" x14ac:dyDescent="0.3">
      <c r="A4699" s="3"/>
      <c r="B4699" s="11" t="s">
        <v>2386</v>
      </c>
      <c r="C4699" s="14"/>
      <c r="D4699" s="10" t="s">
        <v>7061</v>
      </c>
      <c r="E4699" s="93">
        <v>6.29</v>
      </c>
      <c r="F4699" s="33">
        <f t="shared" si="161"/>
        <v>9.4350000000000005</v>
      </c>
      <c r="G4699" s="11">
        <v>100</v>
      </c>
      <c r="H4699" s="126" t="s">
        <v>8157</v>
      </c>
      <c r="I4699" s="32"/>
      <c r="J4699" s="124"/>
      <c r="K4699" s="120"/>
      <c r="M4699" s="117"/>
    </row>
    <row r="4700" spans="1:13" ht="14.25" customHeight="1" x14ac:dyDescent="0.3">
      <c r="A4700" s="3"/>
      <c r="B4700" s="11" t="s">
        <v>2387</v>
      </c>
      <c r="C4700" s="14"/>
      <c r="D4700" s="10" t="s">
        <v>7062</v>
      </c>
      <c r="E4700" s="93">
        <v>7.75</v>
      </c>
      <c r="F4700" s="33">
        <f t="shared" si="161"/>
        <v>11.625</v>
      </c>
      <c r="G4700" s="11">
        <v>100</v>
      </c>
      <c r="H4700" s="126" t="s">
        <v>8157</v>
      </c>
      <c r="I4700" s="32"/>
      <c r="J4700" s="124"/>
      <c r="K4700" s="120"/>
      <c r="M4700" s="117"/>
    </row>
    <row r="4701" spans="1:13" ht="14.25" customHeight="1" x14ac:dyDescent="0.3">
      <c r="A4701" s="3"/>
      <c r="B4701" s="11" t="s">
        <v>2388</v>
      </c>
      <c r="C4701" s="14"/>
      <c r="D4701" s="10" t="s">
        <v>7063</v>
      </c>
      <c r="E4701" s="93">
        <v>9.25</v>
      </c>
      <c r="F4701" s="33">
        <f t="shared" si="161"/>
        <v>13.875</v>
      </c>
      <c r="G4701" s="11">
        <v>100</v>
      </c>
      <c r="H4701" s="126" t="s">
        <v>8157</v>
      </c>
      <c r="I4701" s="32"/>
      <c r="J4701" s="124"/>
      <c r="K4701" s="120"/>
      <c r="M4701" s="117"/>
    </row>
    <row r="4702" spans="1:13" ht="14.25" customHeight="1" x14ac:dyDescent="0.3">
      <c r="A4702" s="3"/>
      <c r="B4702" s="11" t="s">
        <v>2389</v>
      </c>
      <c r="C4702" s="14"/>
      <c r="D4702" s="10" t="s">
        <v>7066</v>
      </c>
      <c r="E4702" s="93">
        <v>10.47</v>
      </c>
      <c r="F4702" s="33">
        <f t="shared" si="161"/>
        <v>15.705000000000002</v>
      </c>
      <c r="G4702" s="11">
        <v>100</v>
      </c>
      <c r="H4702" s="126" t="s">
        <v>8157</v>
      </c>
      <c r="I4702" s="32"/>
      <c r="J4702" s="124"/>
      <c r="K4702" s="120"/>
      <c r="M4702" s="117"/>
    </row>
    <row r="4703" spans="1:13" ht="14.25" customHeight="1" x14ac:dyDescent="0.3">
      <c r="A4703" s="3"/>
      <c r="B4703" s="11" t="s">
        <v>2390</v>
      </c>
      <c r="C4703" s="14"/>
      <c r="D4703" s="10" t="s">
        <v>4863</v>
      </c>
      <c r="E4703" s="93">
        <v>27.060000000000002</v>
      </c>
      <c r="F4703" s="33">
        <f t="shared" si="161"/>
        <v>40.590000000000003</v>
      </c>
      <c r="G4703" s="11">
        <v>100</v>
      </c>
      <c r="H4703" s="126" t="s">
        <v>8157</v>
      </c>
      <c r="I4703" s="32"/>
      <c r="J4703" s="124"/>
      <c r="K4703" s="120"/>
      <c r="M4703" s="117"/>
    </row>
    <row r="4704" spans="1:13" ht="14.25" customHeight="1" x14ac:dyDescent="0.3">
      <c r="A4704" s="3"/>
      <c r="B4704" s="11" t="s">
        <v>2391</v>
      </c>
      <c r="C4704" s="14"/>
      <c r="D4704" s="10" t="s">
        <v>4864</v>
      </c>
      <c r="E4704" s="93">
        <v>36.99</v>
      </c>
      <c r="F4704" s="33">
        <f t="shared" si="161"/>
        <v>55.484999999999999</v>
      </c>
      <c r="G4704" s="11">
        <v>100</v>
      </c>
      <c r="H4704" s="126" t="s">
        <v>8157</v>
      </c>
      <c r="I4704" s="32"/>
      <c r="J4704" s="124"/>
      <c r="K4704" s="120"/>
      <c r="M4704" s="117"/>
    </row>
    <row r="4705" spans="1:13" ht="14.25" customHeight="1" x14ac:dyDescent="0.3">
      <c r="A4705" s="3"/>
      <c r="B4705" s="11" t="s">
        <v>2392</v>
      </c>
      <c r="C4705" s="14"/>
      <c r="D4705" s="10" t="s">
        <v>4865</v>
      </c>
      <c r="E4705" s="93">
        <v>48.730000000000004</v>
      </c>
      <c r="F4705" s="33">
        <f t="shared" si="161"/>
        <v>73.094999999999999</v>
      </c>
      <c r="G4705" s="11">
        <v>100</v>
      </c>
      <c r="H4705" s="126" t="s">
        <v>8157</v>
      </c>
      <c r="I4705" s="32"/>
      <c r="J4705" s="124"/>
      <c r="K4705" s="120"/>
      <c r="M4705" s="117"/>
    </row>
    <row r="4706" spans="1:13" ht="14.25" customHeight="1" x14ac:dyDescent="0.3">
      <c r="A4706" s="3"/>
      <c r="B4706" s="11" t="s">
        <v>2393</v>
      </c>
      <c r="C4706" s="14"/>
      <c r="D4706" s="10" t="s">
        <v>4866</v>
      </c>
      <c r="E4706" s="93">
        <v>58.78</v>
      </c>
      <c r="F4706" s="33">
        <f t="shared" si="161"/>
        <v>88.17</v>
      </c>
      <c r="G4706" s="11">
        <v>100</v>
      </c>
      <c r="H4706" s="126" t="s">
        <v>8157</v>
      </c>
      <c r="I4706" s="32"/>
      <c r="J4706" s="124"/>
      <c r="K4706" s="120"/>
      <c r="M4706" s="117"/>
    </row>
    <row r="4707" spans="1:13" ht="14.25" customHeight="1" x14ac:dyDescent="0.3">
      <c r="A4707" s="3"/>
      <c r="B4707" s="11" t="s">
        <v>2394</v>
      </c>
      <c r="C4707" s="14"/>
      <c r="D4707" s="10" t="s">
        <v>7058</v>
      </c>
      <c r="E4707" s="93">
        <v>795.67000000000007</v>
      </c>
      <c r="F4707" s="33">
        <f t="shared" si="161"/>
        <v>1193.5050000000001</v>
      </c>
      <c r="G4707" s="11">
        <v>100</v>
      </c>
      <c r="H4707" s="126" t="s">
        <v>8158</v>
      </c>
      <c r="I4707" s="32"/>
      <c r="J4707" s="124"/>
      <c r="K4707" s="120"/>
      <c r="M4707" s="117"/>
    </row>
    <row r="4708" spans="1:13" ht="14.25" customHeight="1" x14ac:dyDescent="0.3">
      <c r="A4708" s="3"/>
      <c r="B4708" s="11" t="s">
        <v>2395</v>
      </c>
      <c r="C4708" s="14"/>
      <c r="D4708" s="10" t="s">
        <v>7071</v>
      </c>
      <c r="E4708" s="93">
        <v>16.95</v>
      </c>
      <c r="F4708" s="33">
        <f t="shared" ref="F4708:F4772" si="162">IF(G4708="ENV.","VENTA",IF(B4708="","",E4708+E4708*A$2/100))</f>
        <v>25.424999999999997</v>
      </c>
      <c r="G4708" s="11">
        <v>100</v>
      </c>
      <c r="H4708" s="126" t="s">
        <v>8157</v>
      </c>
      <c r="I4708" s="32"/>
      <c r="J4708" s="124"/>
      <c r="K4708" s="120"/>
      <c r="M4708" s="117"/>
    </row>
    <row r="4709" spans="1:13" ht="14.25" customHeight="1" x14ac:dyDescent="0.3">
      <c r="A4709" s="3"/>
      <c r="B4709" s="11" t="s">
        <v>2396</v>
      </c>
      <c r="C4709" s="14"/>
      <c r="D4709" s="10" t="s">
        <v>8127</v>
      </c>
      <c r="E4709" s="93">
        <v>19</v>
      </c>
      <c r="F4709" s="33">
        <f t="shared" si="162"/>
        <v>28.5</v>
      </c>
      <c r="G4709" s="11">
        <v>100</v>
      </c>
      <c r="H4709" s="126" t="s">
        <v>8157</v>
      </c>
      <c r="I4709" s="32"/>
      <c r="J4709" s="124"/>
      <c r="K4709" s="120"/>
      <c r="M4709" s="117"/>
    </row>
    <row r="4710" spans="1:13" ht="14.25" customHeight="1" x14ac:dyDescent="0.3">
      <c r="A4710" s="3"/>
      <c r="B4710" s="11" t="s">
        <v>2397</v>
      </c>
      <c r="C4710" s="14"/>
      <c r="D4710" s="10" t="s">
        <v>7074</v>
      </c>
      <c r="E4710" s="93">
        <v>23.970000000000002</v>
      </c>
      <c r="F4710" s="33">
        <f t="shared" si="162"/>
        <v>35.955000000000005</v>
      </c>
      <c r="G4710" s="11">
        <v>100</v>
      </c>
      <c r="H4710" s="126" t="s">
        <v>8157</v>
      </c>
      <c r="I4710" s="32"/>
      <c r="J4710" s="124"/>
      <c r="K4710" s="120"/>
      <c r="M4710" s="117"/>
    </row>
    <row r="4711" spans="1:13" ht="14.25" customHeight="1" x14ac:dyDescent="0.3">
      <c r="A4711" s="3"/>
      <c r="B4711" s="11" t="s">
        <v>2398</v>
      </c>
      <c r="C4711" s="14"/>
      <c r="D4711" s="10" t="s">
        <v>7075</v>
      </c>
      <c r="E4711" s="93">
        <v>26.39</v>
      </c>
      <c r="F4711" s="33">
        <f t="shared" si="162"/>
        <v>39.585000000000001</v>
      </c>
      <c r="G4711" s="11">
        <v>100</v>
      </c>
      <c r="H4711" s="126" t="s">
        <v>8157</v>
      </c>
      <c r="I4711" s="32"/>
      <c r="J4711" s="124"/>
      <c r="K4711" s="120"/>
      <c r="M4711" s="117"/>
    </row>
    <row r="4712" spans="1:13" ht="14.25" customHeight="1" x14ac:dyDescent="0.3">
      <c r="A4712" s="3"/>
      <c r="B4712" s="11" t="s">
        <v>2399</v>
      </c>
      <c r="C4712" s="14"/>
      <c r="D4712" s="10" t="s">
        <v>7076</v>
      </c>
      <c r="E4712" s="93">
        <v>34.15</v>
      </c>
      <c r="F4712" s="33">
        <f t="shared" si="162"/>
        <v>51.224999999999994</v>
      </c>
      <c r="G4712" s="11">
        <v>100</v>
      </c>
      <c r="H4712" s="126" t="s">
        <v>8157</v>
      </c>
      <c r="I4712" s="32"/>
      <c r="J4712" s="124"/>
      <c r="K4712" s="120"/>
      <c r="M4712" s="117"/>
    </row>
    <row r="4713" spans="1:13" ht="14.25" customHeight="1" x14ac:dyDescent="0.3">
      <c r="B4713" s="11" t="s">
        <v>2400</v>
      </c>
      <c r="C4713" s="14"/>
      <c r="D4713" s="10" t="s">
        <v>7078</v>
      </c>
      <c r="E4713" s="93">
        <v>41.160000000000004</v>
      </c>
      <c r="F4713" s="33">
        <f t="shared" si="162"/>
        <v>61.74</v>
      </c>
      <c r="G4713" s="11">
        <v>100</v>
      </c>
      <c r="H4713" s="126" t="s">
        <v>8157</v>
      </c>
      <c r="I4713" s="32"/>
      <c r="J4713" s="124"/>
      <c r="K4713" s="120"/>
      <c r="M4713" s="117"/>
    </row>
    <row r="4714" spans="1:13" ht="14.25" customHeight="1" x14ac:dyDescent="0.25">
      <c r="A4714" s="16"/>
      <c r="B4714" s="17"/>
      <c r="C4714" s="18" t="s">
        <v>2241</v>
      </c>
      <c r="D4714" s="19"/>
      <c r="E4714" s="94" t="s">
        <v>3138</v>
      </c>
      <c r="F4714" s="34" t="str">
        <f t="shared" si="162"/>
        <v/>
      </c>
      <c r="G4714" s="17"/>
      <c r="H4714" s="126" t="s">
        <v>3138</v>
      </c>
      <c r="I4714" s="32"/>
      <c r="J4714" s="124"/>
      <c r="K4714" s="120"/>
      <c r="M4714" s="117"/>
    </row>
    <row r="4715" spans="1:13" ht="13.9" customHeight="1" x14ac:dyDescent="0.3">
      <c r="A4715" s="21"/>
      <c r="B4715" s="22" t="s">
        <v>2402</v>
      </c>
      <c r="C4715" s="23"/>
      <c r="D4715" s="24" t="s">
        <v>3130</v>
      </c>
      <c r="E4715" s="95" t="s">
        <v>3629</v>
      </c>
      <c r="F4715" s="35" t="str">
        <f t="shared" si="162"/>
        <v>VENTA</v>
      </c>
      <c r="G4715" s="22" t="s">
        <v>1965</v>
      </c>
      <c r="H4715" s="126" t="s">
        <v>3138</v>
      </c>
      <c r="I4715" s="32"/>
      <c r="J4715" s="124"/>
      <c r="K4715" s="120"/>
      <c r="M4715" s="117"/>
    </row>
    <row r="4716" spans="1:13" ht="14.25" customHeight="1" x14ac:dyDescent="0.3">
      <c r="B4716" s="11" t="s">
        <v>1611</v>
      </c>
      <c r="C4716" s="14"/>
      <c r="D4716" s="10" t="s">
        <v>8088</v>
      </c>
      <c r="E4716" s="93">
        <v>1.377</v>
      </c>
      <c r="F4716" s="33">
        <f>IF(G4716="ENV.","VENTA",IF(B4716="","",E4716+E4716*A$2/100))</f>
        <v>2.0655000000000001</v>
      </c>
      <c r="G4716" s="11">
        <v>144</v>
      </c>
      <c r="H4716" s="126" t="s">
        <v>3138</v>
      </c>
      <c r="I4716" s="32"/>
      <c r="J4716" s="124"/>
      <c r="K4716" s="120"/>
      <c r="M4716" s="117"/>
    </row>
    <row r="4717" spans="1:13" ht="14.25" customHeight="1" x14ac:dyDescent="0.3">
      <c r="B4717" s="11" t="s">
        <v>5467</v>
      </c>
      <c r="C4717" s="14"/>
      <c r="D4717" s="10" t="s">
        <v>7668</v>
      </c>
      <c r="E4717" s="93">
        <v>67.656000000000006</v>
      </c>
      <c r="F4717" s="33">
        <f t="shared" si="162"/>
        <v>101.48400000000001</v>
      </c>
      <c r="G4717" s="11">
        <v>144</v>
      </c>
      <c r="H4717" s="126" t="s">
        <v>3138</v>
      </c>
      <c r="I4717" s="32"/>
      <c r="J4717" s="124"/>
      <c r="K4717" s="120"/>
      <c r="M4717" s="117"/>
    </row>
    <row r="4718" spans="1:13" ht="14.25" customHeight="1" x14ac:dyDescent="0.25">
      <c r="A4718" s="16"/>
      <c r="B4718" s="17"/>
      <c r="C4718" s="18" t="s">
        <v>2242</v>
      </c>
      <c r="D4718" s="19"/>
      <c r="E4718" s="94" t="s">
        <v>3138</v>
      </c>
      <c r="F4718" s="34" t="str">
        <f t="shared" si="162"/>
        <v/>
      </c>
      <c r="G4718" s="17"/>
      <c r="H4718" s="126" t="s">
        <v>3138</v>
      </c>
      <c r="I4718" s="32"/>
      <c r="J4718" s="124"/>
      <c r="K4718" s="120"/>
      <c r="M4718" s="117"/>
    </row>
    <row r="4719" spans="1:13" ht="14.25" customHeight="1" x14ac:dyDescent="0.3">
      <c r="A4719" s="21"/>
      <c r="B4719" s="22" t="s">
        <v>2402</v>
      </c>
      <c r="C4719" s="23"/>
      <c r="D4719" s="24" t="s">
        <v>3130</v>
      </c>
      <c r="E4719" s="95" t="s">
        <v>3629</v>
      </c>
      <c r="F4719" s="35" t="str">
        <f t="shared" si="162"/>
        <v>VENTA</v>
      </c>
      <c r="G4719" s="22" t="s">
        <v>1965</v>
      </c>
      <c r="H4719" s="126" t="s">
        <v>3138</v>
      </c>
      <c r="I4719" s="32"/>
      <c r="J4719" s="124"/>
      <c r="K4719" s="120"/>
      <c r="M4719" s="117"/>
    </row>
    <row r="4720" spans="1:13" ht="14.25" customHeight="1" x14ac:dyDescent="0.3">
      <c r="B4720" s="11" t="s">
        <v>1612</v>
      </c>
      <c r="C4720" s="14"/>
      <c r="D4720" s="10" t="s">
        <v>4826</v>
      </c>
      <c r="E4720" s="93">
        <v>79.951000000000008</v>
      </c>
      <c r="F4720" s="33">
        <f t="shared" si="162"/>
        <v>119.9265</v>
      </c>
      <c r="G4720" s="11">
        <v>2</v>
      </c>
      <c r="H4720" s="126" t="s">
        <v>3138</v>
      </c>
      <c r="I4720" s="32"/>
      <c r="J4720" s="124"/>
      <c r="K4720" s="120"/>
      <c r="M4720" s="117"/>
    </row>
    <row r="4721" spans="1:13" ht="14.25" customHeight="1" x14ac:dyDescent="0.3">
      <c r="B4721" s="11" t="s">
        <v>1613</v>
      </c>
      <c r="C4721" s="14"/>
      <c r="D4721" s="10" t="e">
        <v>#N/A</v>
      </c>
      <c r="E4721" s="93" t="e">
        <v>#N/A</v>
      </c>
      <c r="F4721" s="33" t="e">
        <f t="shared" si="162"/>
        <v>#N/A</v>
      </c>
      <c r="G4721" s="11">
        <v>2</v>
      </c>
      <c r="H4721" s="126" t="e">
        <v>#N/A</v>
      </c>
      <c r="I4721" s="32"/>
      <c r="J4721" s="124"/>
      <c r="K4721" s="120"/>
      <c r="M4721" s="117"/>
    </row>
    <row r="4722" spans="1:13" ht="14.25" customHeight="1" x14ac:dyDescent="0.3">
      <c r="B4722" s="11" t="s">
        <v>1614</v>
      </c>
      <c r="C4722" s="14"/>
      <c r="D4722" s="10" t="s">
        <v>4827</v>
      </c>
      <c r="E4722" s="93">
        <v>76.710999999999999</v>
      </c>
      <c r="F4722" s="33">
        <f t="shared" si="162"/>
        <v>115.06649999999999</v>
      </c>
      <c r="G4722" s="11">
        <v>2</v>
      </c>
      <c r="H4722" s="126" t="s">
        <v>3138</v>
      </c>
      <c r="I4722" s="32"/>
      <c r="J4722" s="124"/>
      <c r="K4722" s="120"/>
      <c r="M4722" s="117"/>
    </row>
    <row r="4723" spans="1:13" ht="14.25" customHeight="1" x14ac:dyDescent="0.3">
      <c r="B4723" s="11" t="s">
        <v>1615</v>
      </c>
      <c r="C4723" s="14"/>
      <c r="D4723" s="10" t="e">
        <v>#N/A</v>
      </c>
      <c r="E4723" s="93" t="e">
        <v>#N/A</v>
      </c>
      <c r="F4723" s="33" t="e">
        <f t="shared" si="162"/>
        <v>#N/A</v>
      </c>
      <c r="G4723" s="11">
        <v>2</v>
      </c>
      <c r="H4723" s="126" t="e">
        <v>#N/A</v>
      </c>
      <c r="I4723" s="32"/>
      <c r="J4723" s="124"/>
      <c r="K4723" s="120"/>
      <c r="M4723" s="117"/>
    </row>
    <row r="4724" spans="1:13" ht="14.25" customHeight="1" x14ac:dyDescent="0.25">
      <c r="A4724" s="16"/>
      <c r="B4724" s="17"/>
      <c r="C4724" s="18" t="s">
        <v>2243</v>
      </c>
      <c r="D4724" s="19"/>
      <c r="E4724" s="94" t="s">
        <v>3138</v>
      </c>
      <c r="F4724" s="34" t="str">
        <f t="shared" si="162"/>
        <v/>
      </c>
      <c r="G4724" s="17"/>
      <c r="H4724" s="126" t="s">
        <v>3138</v>
      </c>
      <c r="I4724" s="32"/>
      <c r="J4724" s="124"/>
      <c r="K4724" s="120"/>
      <c r="M4724" s="117"/>
    </row>
    <row r="4725" spans="1:13" ht="14.25" customHeight="1" x14ac:dyDescent="0.3">
      <c r="A4725" s="21"/>
      <c r="B4725" s="22" t="s">
        <v>2402</v>
      </c>
      <c r="C4725" s="23"/>
      <c r="D4725" s="24" t="s">
        <v>3130</v>
      </c>
      <c r="E4725" s="95" t="s">
        <v>3629</v>
      </c>
      <c r="F4725" s="35" t="str">
        <f t="shared" si="162"/>
        <v>VENTA</v>
      </c>
      <c r="G4725" s="22" t="s">
        <v>1965</v>
      </c>
      <c r="H4725" s="126" t="s">
        <v>3138</v>
      </c>
      <c r="I4725" s="32"/>
      <c r="J4725" s="124"/>
      <c r="K4725" s="120"/>
      <c r="M4725" s="117"/>
    </row>
    <row r="4726" spans="1:13" ht="14.25" customHeight="1" x14ac:dyDescent="0.3">
      <c r="B4726" s="11" t="s">
        <v>3138</v>
      </c>
      <c r="C4726" s="14"/>
      <c r="D4726" s="10" t="s">
        <v>3138</v>
      </c>
      <c r="E4726" s="93" t="s">
        <v>3138</v>
      </c>
      <c r="F4726" s="33" t="str">
        <f t="shared" si="162"/>
        <v/>
      </c>
      <c r="G4726" s="11"/>
      <c r="H4726" s="126" t="s">
        <v>3138</v>
      </c>
      <c r="I4726" s="32"/>
      <c r="J4726" s="124"/>
      <c r="K4726" s="120"/>
      <c r="M4726" s="117"/>
    </row>
    <row r="4727" spans="1:13" ht="14.25" customHeight="1" x14ac:dyDescent="0.3">
      <c r="B4727" s="11" t="s">
        <v>1616</v>
      </c>
      <c r="C4727" s="14"/>
      <c r="D4727" s="10" t="s">
        <v>8132</v>
      </c>
      <c r="E4727" s="93">
        <v>55.555600000000005</v>
      </c>
      <c r="F4727" s="33">
        <f t="shared" si="162"/>
        <v>83.333400000000012</v>
      </c>
      <c r="G4727" s="11">
        <v>100</v>
      </c>
      <c r="H4727" s="126" t="s">
        <v>8135</v>
      </c>
      <c r="I4727" s="32"/>
      <c r="J4727" s="124"/>
      <c r="K4727" s="120"/>
      <c r="M4727" s="117"/>
    </row>
    <row r="4728" spans="1:13" ht="14.25" customHeight="1" x14ac:dyDescent="0.3">
      <c r="B4728" s="11" t="s">
        <v>1617</v>
      </c>
      <c r="C4728" s="14"/>
      <c r="D4728" s="10" t="s">
        <v>8133</v>
      </c>
      <c r="E4728" s="93">
        <v>55.555600000000005</v>
      </c>
      <c r="F4728" s="33">
        <f t="shared" si="162"/>
        <v>83.333400000000012</v>
      </c>
      <c r="G4728" s="11">
        <v>100</v>
      </c>
      <c r="H4728" s="126" t="s">
        <v>8135</v>
      </c>
      <c r="I4728" s="32"/>
      <c r="J4728" s="124"/>
      <c r="K4728" s="120"/>
      <c r="M4728" s="117"/>
    </row>
    <row r="4729" spans="1:13" ht="14.25" customHeight="1" x14ac:dyDescent="0.3">
      <c r="B4729" s="11" t="s">
        <v>3138</v>
      </c>
      <c r="C4729" s="14"/>
      <c r="D4729" s="10" t="s">
        <v>3138</v>
      </c>
      <c r="E4729" s="93" t="s">
        <v>3138</v>
      </c>
      <c r="F4729" s="33" t="str">
        <f t="shared" si="162"/>
        <v/>
      </c>
      <c r="G4729" s="11"/>
      <c r="H4729" s="126" t="s">
        <v>3138</v>
      </c>
      <c r="I4729" s="32"/>
      <c r="J4729" s="124"/>
      <c r="K4729" s="120"/>
      <c r="M4729" s="117"/>
    </row>
    <row r="4730" spans="1:13" ht="14.25" customHeight="1" x14ac:dyDescent="0.25">
      <c r="A4730" s="16"/>
      <c r="B4730" s="17"/>
      <c r="C4730" s="18" t="s">
        <v>2244</v>
      </c>
      <c r="D4730" s="19"/>
      <c r="E4730" s="94" t="s">
        <v>3138</v>
      </c>
      <c r="F4730" s="34" t="str">
        <f t="shared" si="162"/>
        <v/>
      </c>
      <c r="G4730" s="17"/>
      <c r="H4730" s="126" t="s">
        <v>3138</v>
      </c>
      <c r="I4730" s="32"/>
      <c r="J4730" s="124"/>
      <c r="K4730" s="120"/>
      <c r="M4730" s="117"/>
    </row>
    <row r="4731" spans="1:13" ht="14.25" customHeight="1" x14ac:dyDescent="0.3">
      <c r="A4731" s="21"/>
      <c r="B4731" s="22" t="s">
        <v>2402</v>
      </c>
      <c r="C4731" s="23"/>
      <c r="D4731" s="24" t="s">
        <v>3130</v>
      </c>
      <c r="E4731" s="95" t="s">
        <v>3629</v>
      </c>
      <c r="F4731" s="35" t="str">
        <f t="shared" si="162"/>
        <v>VENTA</v>
      </c>
      <c r="G4731" s="22" t="s">
        <v>1965</v>
      </c>
      <c r="H4731" s="126" t="s">
        <v>3138</v>
      </c>
      <c r="I4731" s="32"/>
      <c r="J4731" s="124"/>
      <c r="K4731" s="120"/>
      <c r="M4731" s="117"/>
    </row>
    <row r="4732" spans="1:13" ht="14.25" customHeight="1" x14ac:dyDescent="0.3">
      <c r="B4732" s="11" t="s">
        <v>3339</v>
      </c>
      <c r="C4732" s="14"/>
      <c r="D4732" s="10" t="s">
        <v>4993</v>
      </c>
      <c r="E4732" s="93">
        <v>0.9830000000000001</v>
      </c>
      <c r="F4732" s="33">
        <f t="shared" si="162"/>
        <v>1.4745000000000001</v>
      </c>
      <c r="G4732" s="11">
        <v>200</v>
      </c>
      <c r="H4732" s="126" t="s">
        <v>7535</v>
      </c>
      <c r="I4732" s="32"/>
      <c r="J4732" s="124"/>
      <c r="K4732" s="120"/>
      <c r="M4732" s="117"/>
    </row>
    <row r="4733" spans="1:13" ht="14.25" customHeight="1" x14ac:dyDescent="0.3">
      <c r="B4733" s="11" t="s">
        <v>3340</v>
      </c>
      <c r="C4733" s="14"/>
      <c r="D4733" s="10" t="s">
        <v>4994</v>
      </c>
      <c r="E4733" s="93">
        <v>0.9830000000000001</v>
      </c>
      <c r="F4733" s="33">
        <f t="shared" si="162"/>
        <v>1.4745000000000001</v>
      </c>
      <c r="G4733" s="11">
        <v>200</v>
      </c>
      <c r="H4733" s="126" t="s">
        <v>7535</v>
      </c>
      <c r="I4733" s="32"/>
      <c r="J4733" s="124"/>
      <c r="K4733" s="120"/>
      <c r="M4733" s="117"/>
    </row>
    <row r="4734" spans="1:13" ht="14.25" customHeight="1" x14ac:dyDescent="0.3">
      <c r="B4734" s="11" t="s">
        <v>2474</v>
      </c>
      <c r="C4734" s="14"/>
      <c r="D4734" s="10" t="s">
        <v>4995</v>
      </c>
      <c r="E4734" s="93">
        <v>1.05</v>
      </c>
      <c r="F4734" s="33">
        <f t="shared" si="162"/>
        <v>1.5750000000000002</v>
      </c>
      <c r="G4734" s="11">
        <v>200</v>
      </c>
      <c r="H4734" s="126" t="s">
        <v>7535</v>
      </c>
      <c r="I4734" s="32"/>
      <c r="J4734" s="124"/>
      <c r="K4734" s="120"/>
      <c r="M4734" s="117"/>
    </row>
    <row r="4735" spans="1:13" ht="14.25" customHeight="1" x14ac:dyDescent="0.3">
      <c r="B4735" s="11" t="s">
        <v>3341</v>
      </c>
      <c r="C4735" s="14"/>
      <c r="D4735" s="10" t="s">
        <v>4996</v>
      </c>
      <c r="E4735" s="93">
        <v>1.2410000000000001</v>
      </c>
      <c r="F4735" s="33">
        <f t="shared" si="162"/>
        <v>1.8615000000000002</v>
      </c>
      <c r="G4735" s="11">
        <v>200</v>
      </c>
      <c r="H4735" s="126" t="s">
        <v>7535</v>
      </c>
      <c r="I4735" s="32"/>
      <c r="J4735" s="124"/>
      <c r="K4735" s="120"/>
      <c r="M4735" s="117"/>
    </row>
    <row r="4736" spans="1:13" ht="14.25" customHeight="1" x14ac:dyDescent="0.3">
      <c r="B4736" s="11" t="s">
        <v>3342</v>
      </c>
      <c r="C4736" s="14"/>
      <c r="D4736" s="10" t="s">
        <v>4997</v>
      </c>
      <c r="E4736" s="93">
        <v>1.369</v>
      </c>
      <c r="F4736" s="33">
        <f t="shared" si="162"/>
        <v>2.0535000000000001</v>
      </c>
      <c r="G4736" s="11">
        <v>200</v>
      </c>
      <c r="H4736" s="126" t="s">
        <v>7535</v>
      </c>
      <c r="I4736" s="32"/>
      <c r="J4736" s="124"/>
      <c r="K4736" s="120"/>
      <c r="M4736" s="117"/>
    </row>
    <row r="4737" spans="1:13" ht="14.25" customHeight="1" x14ac:dyDescent="0.3">
      <c r="B4737" s="11" t="s">
        <v>3343</v>
      </c>
      <c r="C4737" s="14"/>
      <c r="D4737" s="10" t="s">
        <v>4998</v>
      </c>
      <c r="E4737" s="93">
        <v>1.548</v>
      </c>
      <c r="F4737" s="33">
        <f t="shared" si="162"/>
        <v>2.3220000000000001</v>
      </c>
      <c r="G4737" s="11">
        <v>200</v>
      </c>
      <c r="H4737" s="126" t="s">
        <v>7535</v>
      </c>
      <c r="I4737" s="32"/>
      <c r="J4737" s="124"/>
      <c r="K4737" s="120"/>
      <c r="M4737" s="117"/>
    </row>
    <row r="4738" spans="1:13" ht="14.25" customHeight="1" x14ac:dyDescent="0.3">
      <c r="A4738" s="3"/>
      <c r="B4738" s="11" t="s">
        <v>3344</v>
      </c>
      <c r="C4738" s="14"/>
      <c r="D4738" s="10" t="s">
        <v>4999</v>
      </c>
      <c r="E4738" s="93">
        <v>1.8150000000000002</v>
      </c>
      <c r="F4738" s="33">
        <f t="shared" si="162"/>
        <v>2.7225000000000001</v>
      </c>
      <c r="G4738" s="11">
        <v>200</v>
      </c>
      <c r="H4738" s="126" t="s">
        <v>7535</v>
      </c>
      <c r="I4738" s="32"/>
      <c r="J4738" s="124"/>
      <c r="K4738" s="120"/>
      <c r="M4738" s="117"/>
    </row>
    <row r="4739" spans="1:13" ht="14.25" customHeight="1" x14ac:dyDescent="0.3">
      <c r="A4739" s="3"/>
      <c r="B4739" s="11" t="s">
        <v>2475</v>
      </c>
      <c r="C4739" s="14"/>
      <c r="D4739" s="10" t="s">
        <v>5000</v>
      </c>
      <c r="E4739" s="93">
        <v>2.0169999999999999</v>
      </c>
      <c r="F4739" s="33">
        <f t="shared" si="162"/>
        <v>3.0255000000000001</v>
      </c>
      <c r="G4739" s="11">
        <v>200</v>
      </c>
      <c r="H4739" s="126" t="s">
        <v>7535</v>
      </c>
      <c r="I4739" s="32"/>
      <c r="J4739" s="124"/>
      <c r="K4739" s="120"/>
      <c r="M4739" s="117"/>
    </row>
    <row r="4740" spans="1:13" ht="14.25" customHeight="1" x14ac:dyDescent="0.3">
      <c r="A4740" s="3"/>
      <c r="B4740" s="11" t="s">
        <v>3345</v>
      </c>
      <c r="C4740" s="14"/>
      <c r="D4740" s="10" t="s">
        <v>5001</v>
      </c>
      <c r="E4740" s="93">
        <v>1.3220000000000001</v>
      </c>
      <c r="F4740" s="33">
        <f t="shared" si="162"/>
        <v>1.9830000000000001</v>
      </c>
      <c r="G4740" s="11">
        <v>200</v>
      </c>
      <c r="H4740" s="126" t="s">
        <v>7535</v>
      </c>
      <c r="I4740" s="32"/>
      <c r="J4740" s="124"/>
      <c r="K4740" s="120"/>
      <c r="M4740" s="117"/>
    </row>
    <row r="4741" spans="1:13" ht="14.25" customHeight="1" x14ac:dyDescent="0.3">
      <c r="A4741" s="3"/>
      <c r="B4741" s="11" t="s">
        <v>3346</v>
      </c>
      <c r="C4741" s="14"/>
      <c r="D4741" s="10" t="s">
        <v>5002</v>
      </c>
      <c r="E4741" s="93">
        <v>1.504</v>
      </c>
      <c r="F4741" s="33">
        <f t="shared" si="162"/>
        <v>2.2560000000000002</v>
      </c>
      <c r="G4741" s="11">
        <v>200</v>
      </c>
      <c r="H4741" s="126" t="s">
        <v>7535</v>
      </c>
      <c r="I4741" s="32"/>
      <c r="J4741" s="124"/>
      <c r="K4741" s="120"/>
      <c r="M4741" s="117"/>
    </row>
    <row r="4742" spans="1:13" ht="14.25" customHeight="1" x14ac:dyDescent="0.3">
      <c r="A4742" s="3"/>
      <c r="B4742" s="11" t="s">
        <v>3347</v>
      </c>
      <c r="C4742" s="14"/>
      <c r="D4742" s="10" t="s">
        <v>5003</v>
      </c>
      <c r="E4742" s="93">
        <v>1.6940000000000002</v>
      </c>
      <c r="F4742" s="33">
        <f t="shared" si="162"/>
        <v>2.5410000000000004</v>
      </c>
      <c r="G4742" s="11">
        <v>200</v>
      </c>
      <c r="H4742" s="126" t="s">
        <v>7535</v>
      </c>
      <c r="I4742" s="32"/>
      <c r="J4742" s="124"/>
      <c r="K4742" s="120"/>
      <c r="M4742" s="117"/>
    </row>
    <row r="4743" spans="1:13" ht="14.25" customHeight="1" x14ac:dyDescent="0.3">
      <c r="A4743" s="3"/>
      <c r="B4743" s="11" t="s">
        <v>3348</v>
      </c>
      <c r="C4743" s="14"/>
      <c r="D4743" s="10" t="s">
        <v>5004</v>
      </c>
      <c r="E4743" s="93">
        <v>1.8820000000000001</v>
      </c>
      <c r="F4743" s="33">
        <f t="shared" si="162"/>
        <v>2.8230000000000004</v>
      </c>
      <c r="G4743" s="11">
        <v>200</v>
      </c>
      <c r="H4743" s="126" t="s">
        <v>7535</v>
      </c>
      <c r="I4743" s="32"/>
      <c r="J4743" s="124"/>
      <c r="K4743" s="120"/>
      <c r="M4743" s="117"/>
    </row>
    <row r="4744" spans="1:13" ht="14.25" customHeight="1" x14ac:dyDescent="0.3">
      <c r="A4744" s="3"/>
      <c r="B4744" s="11" t="s">
        <v>3349</v>
      </c>
      <c r="C4744" s="14"/>
      <c r="D4744" s="10" t="s">
        <v>5005</v>
      </c>
      <c r="E4744" s="93">
        <v>2.2190000000000003</v>
      </c>
      <c r="F4744" s="33">
        <f t="shared" si="162"/>
        <v>3.3285000000000005</v>
      </c>
      <c r="G4744" s="11">
        <v>200</v>
      </c>
      <c r="H4744" s="126" t="s">
        <v>7535</v>
      </c>
      <c r="I4744" s="32"/>
      <c r="J4744" s="124"/>
      <c r="K4744" s="120"/>
      <c r="M4744" s="117"/>
    </row>
    <row r="4745" spans="1:13" ht="14.25" customHeight="1" x14ac:dyDescent="0.3">
      <c r="A4745" s="3"/>
      <c r="B4745" s="11" t="s">
        <v>3350</v>
      </c>
      <c r="C4745" s="14"/>
      <c r="D4745" s="10" t="s">
        <v>5006</v>
      </c>
      <c r="E4745" s="93">
        <v>2.4540000000000002</v>
      </c>
      <c r="F4745" s="33">
        <f t="shared" si="162"/>
        <v>3.681</v>
      </c>
      <c r="G4745" s="11">
        <v>200</v>
      </c>
      <c r="H4745" s="126" t="s">
        <v>7535</v>
      </c>
      <c r="I4745" s="32"/>
      <c r="J4745" s="124"/>
      <c r="K4745" s="120"/>
      <c r="M4745" s="117"/>
    </row>
    <row r="4746" spans="1:13" ht="14.25" customHeight="1" x14ac:dyDescent="0.3">
      <c r="A4746" s="3"/>
      <c r="B4746" s="11" t="s">
        <v>3351</v>
      </c>
      <c r="C4746" s="14"/>
      <c r="D4746" s="10" t="s">
        <v>5007</v>
      </c>
      <c r="E4746" s="93">
        <v>2.6840000000000002</v>
      </c>
      <c r="F4746" s="33">
        <f t="shared" si="162"/>
        <v>4.0259999999999998</v>
      </c>
      <c r="G4746" s="11">
        <v>200</v>
      </c>
      <c r="H4746" s="126" t="s">
        <v>7535</v>
      </c>
      <c r="I4746" s="32"/>
      <c r="J4746" s="124"/>
      <c r="K4746" s="120"/>
      <c r="M4746" s="117"/>
    </row>
    <row r="4747" spans="1:13" ht="14.25" customHeight="1" x14ac:dyDescent="0.3">
      <c r="A4747" s="3"/>
      <c r="B4747" s="11" t="s">
        <v>3352</v>
      </c>
      <c r="C4747" s="14"/>
      <c r="D4747" s="10" t="s">
        <v>5008</v>
      </c>
      <c r="E4747" s="93">
        <v>2.9350000000000001</v>
      </c>
      <c r="F4747" s="33">
        <f t="shared" si="162"/>
        <v>4.4024999999999999</v>
      </c>
      <c r="G4747" s="11">
        <v>200</v>
      </c>
      <c r="H4747" s="126" t="s">
        <v>7535</v>
      </c>
      <c r="I4747" s="32"/>
      <c r="J4747" s="124"/>
      <c r="K4747" s="120"/>
      <c r="M4747" s="117"/>
    </row>
    <row r="4748" spans="1:13" ht="14.25" customHeight="1" x14ac:dyDescent="0.3">
      <c r="A4748" s="3"/>
      <c r="B4748" s="11" t="s">
        <v>3353</v>
      </c>
      <c r="C4748" s="14"/>
      <c r="D4748" s="10" t="s">
        <v>5009</v>
      </c>
      <c r="E4748" s="93">
        <v>1.75</v>
      </c>
      <c r="F4748" s="33">
        <f t="shared" si="162"/>
        <v>2.625</v>
      </c>
      <c r="G4748" s="11">
        <v>200</v>
      </c>
      <c r="H4748" s="126" t="s">
        <v>7535</v>
      </c>
      <c r="I4748" s="32"/>
      <c r="J4748" s="124"/>
      <c r="K4748" s="120"/>
      <c r="M4748" s="117"/>
    </row>
    <row r="4749" spans="1:13" ht="14.25" customHeight="1" x14ac:dyDescent="0.3">
      <c r="A4749" s="3"/>
      <c r="B4749" s="11" t="s">
        <v>3354</v>
      </c>
      <c r="C4749" s="14"/>
      <c r="D4749" s="10" t="s">
        <v>5010</v>
      </c>
      <c r="E4749" s="93">
        <v>2.0540000000000003</v>
      </c>
      <c r="F4749" s="33">
        <f t="shared" si="162"/>
        <v>3.0810000000000004</v>
      </c>
      <c r="G4749" s="11">
        <v>200</v>
      </c>
      <c r="H4749" s="126" t="s">
        <v>7535</v>
      </c>
      <c r="I4749" s="32"/>
      <c r="J4749" s="124"/>
      <c r="K4749" s="120"/>
      <c r="M4749" s="117"/>
    </row>
    <row r="4750" spans="1:13" ht="14.25" customHeight="1" x14ac:dyDescent="0.3">
      <c r="A4750" s="3"/>
      <c r="B4750" s="11" t="s">
        <v>3355</v>
      </c>
      <c r="C4750" s="14"/>
      <c r="D4750" s="10" t="s">
        <v>5011</v>
      </c>
      <c r="E4750" s="93">
        <v>2.3120000000000003</v>
      </c>
      <c r="F4750" s="33">
        <f t="shared" si="162"/>
        <v>3.4680000000000004</v>
      </c>
      <c r="G4750" s="11">
        <v>200</v>
      </c>
      <c r="H4750" s="126" t="s">
        <v>7535</v>
      </c>
      <c r="I4750" s="32"/>
      <c r="J4750" s="124"/>
      <c r="K4750" s="120"/>
      <c r="M4750" s="117"/>
    </row>
    <row r="4751" spans="1:13" ht="14.25" customHeight="1" x14ac:dyDescent="0.3">
      <c r="A4751" s="3"/>
      <c r="B4751" s="11" t="s">
        <v>3356</v>
      </c>
      <c r="C4751" s="14"/>
      <c r="D4751" s="10" t="s">
        <v>5012</v>
      </c>
      <c r="E4751" s="93">
        <v>2.6260000000000003</v>
      </c>
      <c r="F4751" s="33">
        <f t="shared" si="162"/>
        <v>3.9390000000000005</v>
      </c>
      <c r="G4751" s="11">
        <v>200</v>
      </c>
      <c r="H4751" s="126" t="s">
        <v>7535</v>
      </c>
      <c r="I4751" s="32"/>
      <c r="J4751" s="124"/>
      <c r="K4751" s="120"/>
      <c r="M4751" s="117"/>
    </row>
    <row r="4752" spans="1:13" ht="14.25" customHeight="1" x14ac:dyDescent="0.3">
      <c r="A4752" s="3"/>
      <c r="B4752" s="11" t="s">
        <v>3357</v>
      </c>
      <c r="C4752" s="14"/>
      <c r="D4752" s="10" t="s">
        <v>5013</v>
      </c>
      <c r="E4752" s="93">
        <v>3.044</v>
      </c>
      <c r="F4752" s="33">
        <f t="shared" si="162"/>
        <v>4.5659999999999998</v>
      </c>
      <c r="G4752" s="11">
        <v>200</v>
      </c>
      <c r="H4752" s="126" t="s">
        <v>7535</v>
      </c>
      <c r="I4752" s="32"/>
      <c r="J4752" s="124"/>
      <c r="K4752" s="120"/>
      <c r="M4752" s="117"/>
    </row>
    <row r="4753" spans="1:13" ht="14.25" customHeight="1" x14ac:dyDescent="0.3">
      <c r="A4753" s="3"/>
      <c r="B4753" s="11" t="s">
        <v>3358</v>
      </c>
      <c r="C4753" s="14"/>
      <c r="D4753" s="10" t="s">
        <v>5014</v>
      </c>
      <c r="E4753" s="93">
        <v>3.3980000000000001</v>
      </c>
      <c r="F4753" s="33">
        <f t="shared" si="162"/>
        <v>5.0970000000000004</v>
      </c>
      <c r="G4753" s="11">
        <v>200</v>
      </c>
      <c r="H4753" s="126" t="s">
        <v>7535</v>
      </c>
      <c r="I4753" s="32"/>
      <c r="J4753" s="124"/>
      <c r="K4753" s="120"/>
      <c r="M4753" s="117"/>
    </row>
    <row r="4754" spans="1:13" ht="14.25" customHeight="1" x14ac:dyDescent="0.3">
      <c r="A4754" s="3"/>
      <c r="B4754" s="11" t="s">
        <v>3359</v>
      </c>
      <c r="C4754" s="14"/>
      <c r="D4754" s="10" t="s">
        <v>5015</v>
      </c>
      <c r="E4754" s="93">
        <v>3.6390000000000002</v>
      </c>
      <c r="F4754" s="33">
        <f t="shared" si="162"/>
        <v>5.4585000000000008</v>
      </c>
      <c r="G4754" s="11">
        <v>200</v>
      </c>
      <c r="H4754" s="126" t="s">
        <v>7535</v>
      </c>
      <c r="I4754" s="32"/>
      <c r="J4754" s="124"/>
      <c r="K4754" s="120"/>
      <c r="M4754" s="117"/>
    </row>
    <row r="4755" spans="1:13" ht="14.25" customHeight="1" x14ac:dyDescent="0.3">
      <c r="A4755" s="3"/>
      <c r="B4755" s="11" t="s">
        <v>3360</v>
      </c>
      <c r="C4755" s="14"/>
      <c r="D4755" s="10" t="s">
        <v>5016</v>
      </c>
      <c r="E4755" s="93">
        <v>3.988</v>
      </c>
      <c r="F4755" s="33">
        <f t="shared" si="162"/>
        <v>5.9820000000000002</v>
      </c>
      <c r="G4755" s="11">
        <v>200</v>
      </c>
      <c r="H4755" s="126" t="s">
        <v>7535</v>
      </c>
      <c r="I4755" s="32"/>
      <c r="J4755" s="124"/>
      <c r="K4755" s="120"/>
      <c r="M4755" s="117"/>
    </row>
    <row r="4756" spans="1:13" ht="14.25" customHeight="1" x14ac:dyDescent="0.3">
      <c r="A4756" s="3"/>
      <c r="B4756" s="11" t="s">
        <v>3370</v>
      </c>
      <c r="C4756" s="14"/>
      <c r="D4756" s="10" t="s">
        <v>5026</v>
      </c>
      <c r="E4756" s="93">
        <v>4.5990000000000002</v>
      </c>
      <c r="F4756" s="33">
        <f t="shared" si="162"/>
        <v>6.8985000000000003</v>
      </c>
      <c r="G4756" s="11">
        <v>200</v>
      </c>
      <c r="H4756" s="126" t="s">
        <v>7535</v>
      </c>
      <c r="I4756" s="32"/>
      <c r="J4756" s="124"/>
      <c r="K4756" s="120"/>
      <c r="M4756" s="117"/>
    </row>
    <row r="4757" spans="1:13" ht="14.25" customHeight="1" x14ac:dyDescent="0.3">
      <c r="A4757" s="3"/>
      <c r="B4757" s="11" t="s">
        <v>3361</v>
      </c>
      <c r="C4757" s="14"/>
      <c r="D4757" s="10" t="s">
        <v>5017</v>
      </c>
      <c r="E4757" s="93">
        <v>2.4260000000000002</v>
      </c>
      <c r="F4757" s="33">
        <f t="shared" si="162"/>
        <v>3.6390000000000002</v>
      </c>
      <c r="G4757" s="11">
        <v>200</v>
      </c>
      <c r="H4757" s="126" t="s">
        <v>7535</v>
      </c>
      <c r="I4757" s="32"/>
      <c r="J4757" s="124"/>
      <c r="K4757" s="120"/>
      <c r="M4757" s="117"/>
    </row>
    <row r="4758" spans="1:13" ht="14.25" customHeight="1" x14ac:dyDescent="0.3">
      <c r="A4758" s="3"/>
      <c r="B4758" s="11" t="s">
        <v>3362</v>
      </c>
      <c r="C4758" s="14"/>
      <c r="D4758" s="10" t="s">
        <v>5018</v>
      </c>
      <c r="E4758" s="93">
        <v>2.5449999999999999</v>
      </c>
      <c r="F4758" s="33">
        <f t="shared" si="162"/>
        <v>3.8174999999999999</v>
      </c>
      <c r="G4758" s="11">
        <v>200</v>
      </c>
      <c r="H4758" s="126" t="s">
        <v>7535</v>
      </c>
      <c r="I4758" s="32"/>
      <c r="J4758" s="124"/>
      <c r="K4758" s="120"/>
      <c r="M4758" s="117"/>
    </row>
    <row r="4759" spans="1:13" ht="14.25" customHeight="1" x14ac:dyDescent="0.3">
      <c r="A4759" s="3"/>
      <c r="B4759" s="11" t="s">
        <v>3363</v>
      </c>
      <c r="C4759" s="14"/>
      <c r="D4759" s="10" t="s">
        <v>5019</v>
      </c>
      <c r="E4759" s="93">
        <v>2.9530000000000003</v>
      </c>
      <c r="F4759" s="33">
        <f t="shared" si="162"/>
        <v>4.4295000000000009</v>
      </c>
      <c r="G4759" s="11">
        <v>200</v>
      </c>
      <c r="H4759" s="126" t="s">
        <v>7535</v>
      </c>
      <c r="I4759" s="32"/>
      <c r="J4759" s="124"/>
      <c r="K4759" s="120"/>
      <c r="M4759" s="117"/>
    </row>
    <row r="4760" spans="1:13" ht="14.25" customHeight="1" x14ac:dyDescent="0.3">
      <c r="A4760" s="3"/>
      <c r="B4760" s="11" t="s">
        <v>3364</v>
      </c>
      <c r="C4760" s="14"/>
      <c r="D4760" s="10" t="s">
        <v>5020</v>
      </c>
      <c r="E4760" s="93">
        <v>3.2770000000000001</v>
      </c>
      <c r="F4760" s="33">
        <f t="shared" si="162"/>
        <v>4.9154999999999998</v>
      </c>
      <c r="G4760" s="11">
        <v>200</v>
      </c>
      <c r="H4760" s="126" t="s">
        <v>7535</v>
      </c>
      <c r="I4760" s="32"/>
      <c r="J4760" s="124"/>
      <c r="K4760" s="120"/>
      <c r="M4760" s="117"/>
    </row>
    <row r="4761" spans="1:13" ht="14.25" customHeight="1" x14ac:dyDescent="0.3">
      <c r="A4761" s="3"/>
      <c r="B4761" s="11" t="s">
        <v>3365</v>
      </c>
      <c r="C4761" s="14"/>
      <c r="D4761" s="10" t="s">
        <v>5021</v>
      </c>
      <c r="E4761" s="93">
        <v>3.569</v>
      </c>
      <c r="F4761" s="33">
        <f t="shared" si="162"/>
        <v>5.3535000000000004</v>
      </c>
      <c r="G4761" s="11">
        <v>200</v>
      </c>
      <c r="H4761" s="126" t="s">
        <v>7535</v>
      </c>
      <c r="I4761" s="32"/>
      <c r="J4761" s="124"/>
      <c r="K4761" s="120"/>
      <c r="M4761" s="117"/>
    </row>
    <row r="4762" spans="1:13" ht="14.25" customHeight="1" x14ac:dyDescent="0.3">
      <c r="A4762" s="3"/>
      <c r="B4762" s="11" t="s">
        <v>3366</v>
      </c>
      <c r="C4762" s="14"/>
      <c r="D4762" s="10" t="s">
        <v>5022</v>
      </c>
      <c r="E4762" s="93">
        <v>4.1390000000000002</v>
      </c>
      <c r="F4762" s="33">
        <f t="shared" si="162"/>
        <v>6.2085000000000008</v>
      </c>
      <c r="G4762" s="11">
        <v>200</v>
      </c>
      <c r="H4762" s="126" t="s">
        <v>7535</v>
      </c>
      <c r="I4762" s="32"/>
      <c r="J4762" s="124"/>
      <c r="K4762" s="120"/>
      <c r="M4762" s="117"/>
    </row>
    <row r="4763" spans="1:13" ht="14.25" customHeight="1" x14ac:dyDescent="0.3">
      <c r="A4763" s="3"/>
      <c r="B4763" s="11" t="s">
        <v>3367</v>
      </c>
      <c r="C4763" s="14"/>
      <c r="D4763" s="10" t="s">
        <v>5023</v>
      </c>
      <c r="E4763" s="93">
        <v>4.4340000000000002</v>
      </c>
      <c r="F4763" s="33">
        <f t="shared" si="162"/>
        <v>6.6509999999999998</v>
      </c>
      <c r="G4763" s="11">
        <v>200</v>
      </c>
      <c r="H4763" s="126" t="s">
        <v>7535</v>
      </c>
      <c r="I4763" s="32"/>
      <c r="J4763" s="124"/>
      <c r="K4763" s="120"/>
      <c r="M4763" s="117"/>
    </row>
    <row r="4764" spans="1:13" ht="14.25" customHeight="1" x14ac:dyDescent="0.3">
      <c r="A4764" s="3"/>
      <c r="B4764" s="11" t="s">
        <v>3368</v>
      </c>
      <c r="C4764" s="14"/>
      <c r="D4764" s="10" t="s">
        <v>5024</v>
      </c>
      <c r="E4764" s="93">
        <v>4.7570000000000006</v>
      </c>
      <c r="F4764" s="33">
        <f t="shared" si="162"/>
        <v>7.1355000000000004</v>
      </c>
      <c r="G4764" s="11">
        <v>200</v>
      </c>
      <c r="H4764" s="126" t="s">
        <v>7535</v>
      </c>
      <c r="I4764" s="32"/>
      <c r="J4764" s="124"/>
      <c r="K4764" s="120"/>
      <c r="M4764" s="117"/>
    </row>
    <row r="4765" spans="1:13" ht="14.25" customHeight="1" x14ac:dyDescent="0.3">
      <c r="A4765" s="3"/>
      <c r="B4765" s="11" t="s">
        <v>3369</v>
      </c>
      <c r="C4765" s="14"/>
      <c r="D4765" s="10" t="s">
        <v>5025</v>
      </c>
      <c r="E4765" s="93">
        <v>6.11</v>
      </c>
      <c r="F4765" s="33">
        <f t="shared" si="162"/>
        <v>9.1650000000000009</v>
      </c>
      <c r="G4765" s="11">
        <v>200</v>
      </c>
      <c r="H4765" s="126" t="s">
        <v>7535</v>
      </c>
      <c r="I4765" s="32"/>
      <c r="J4765" s="124"/>
      <c r="K4765" s="120"/>
      <c r="M4765" s="117"/>
    </row>
    <row r="4766" spans="1:13" ht="14.25" customHeight="1" x14ac:dyDescent="0.3">
      <c r="A4766" s="3"/>
      <c r="B4766" s="11" t="s">
        <v>3371</v>
      </c>
      <c r="C4766" s="14"/>
      <c r="D4766" s="10" t="s">
        <v>5027</v>
      </c>
      <c r="E4766" s="93">
        <v>3.8160000000000003</v>
      </c>
      <c r="F4766" s="33">
        <f t="shared" si="162"/>
        <v>5.7240000000000002</v>
      </c>
      <c r="G4766" s="11">
        <v>200</v>
      </c>
      <c r="H4766" s="126" t="s">
        <v>7535</v>
      </c>
      <c r="I4766" s="32"/>
      <c r="J4766" s="124"/>
      <c r="K4766" s="120"/>
      <c r="M4766" s="117"/>
    </row>
    <row r="4767" spans="1:13" ht="14.25" customHeight="1" x14ac:dyDescent="0.3">
      <c r="A4767" s="3"/>
      <c r="B4767" s="11" t="s">
        <v>3372</v>
      </c>
      <c r="C4767" s="14"/>
      <c r="D4767" s="10" t="s">
        <v>5028</v>
      </c>
      <c r="E4767" s="93">
        <v>4.359</v>
      </c>
      <c r="F4767" s="33">
        <f t="shared" si="162"/>
        <v>6.5385</v>
      </c>
      <c r="G4767" s="11">
        <v>200</v>
      </c>
      <c r="H4767" s="126" t="s">
        <v>7535</v>
      </c>
      <c r="I4767" s="32"/>
      <c r="J4767" s="124"/>
      <c r="K4767" s="120"/>
      <c r="M4767" s="117"/>
    </row>
    <row r="4768" spans="1:13" ht="14.25" customHeight="1" x14ac:dyDescent="0.3">
      <c r="A4768" s="3"/>
      <c r="B4768" s="11" t="s">
        <v>2473</v>
      </c>
      <c r="C4768" s="14"/>
      <c r="D4768" s="10" t="s">
        <v>5029</v>
      </c>
      <c r="E4768" s="93">
        <v>4.7940000000000005</v>
      </c>
      <c r="F4768" s="33">
        <f t="shared" si="162"/>
        <v>7.1910000000000007</v>
      </c>
      <c r="G4768" s="11">
        <v>200</v>
      </c>
      <c r="H4768" s="126" t="s">
        <v>7535</v>
      </c>
      <c r="I4768" s="32"/>
      <c r="J4768" s="124"/>
      <c r="K4768" s="120"/>
      <c r="M4768" s="117"/>
    </row>
    <row r="4769" spans="1:13" ht="14.25" customHeight="1" x14ac:dyDescent="0.3">
      <c r="A4769" s="3"/>
      <c r="B4769" s="11" t="s">
        <v>3373</v>
      </c>
      <c r="C4769" s="14"/>
      <c r="D4769" s="10" t="s">
        <v>5030</v>
      </c>
      <c r="E4769" s="93">
        <v>5.4820000000000002</v>
      </c>
      <c r="F4769" s="33">
        <f t="shared" si="162"/>
        <v>8.2230000000000008</v>
      </c>
      <c r="G4769" s="11">
        <v>200</v>
      </c>
      <c r="H4769" s="126" t="s">
        <v>7535</v>
      </c>
      <c r="I4769" s="32"/>
      <c r="J4769" s="124"/>
      <c r="K4769" s="120"/>
      <c r="M4769" s="117"/>
    </row>
    <row r="4770" spans="1:13" ht="14.25" customHeight="1" x14ac:dyDescent="0.3">
      <c r="B4770" s="11" t="s">
        <v>3374</v>
      </c>
      <c r="C4770" s="14"/>
      <c r="D4770" s="10" t="s">
        <v>5031</v>
      </c>
      <c r="E4770" s="93">
        <v>5.8420000000000005</v>
      </c>
      <c r="F4770" s="33">
        <f t="shared" si="162"/>
        <v>8.7630000000000017</v>
      </c>
      <c r="G4770" s="11">
        <v>200</v>
      </c>
      <c r="H4770" s="126" t="s">
        <v>7535</v>
      </c>
      <c r="I4770" s="32"/>
      <c r="J4770" s="124"/>
      <c r="K4770" s="120"/>
      <c r="M4770" s="117"/>
    </row>
    <row r="4771" spans="1:13" ht="14.25" customHeight="1" x14ac:dyDescent="0.3">
      <c r="B4771" s="11" t="s">
        <v>3375</v>
      </c>
      <c r="C4771" s="14"/>
      <c r="D4771" s="10" t="s">
        <v>5032</v>
      </c>
      <c r="E4771" s="93">
        <v>6.3420000000000005</v>
      </c>
      <c r="F4771" s="33">
        <f t="shared" si="162"/>
        <v>9.5130000000000017</v>
      </c>
      <c r="G4771" s="11">
        <v>200</v>
      </c>
      <c r="H4771" s="126" t="s">
        <v>7535</v>
      </c>
      <c r="I4771" s="32"/>
      <c r="J4771" s="124"/>
      <c r="K4771" s="120"/>
      <c r="M4771" s="117"/>
    </row>
    <row r="4772" spans="1:13" ht="14.25" customHeight="1" x14ac:dyDescent="0.3">
      <c r="B4772" s="11" t="s">
        <v>3376</v>
      </c>
      <c r="C4772" s="14"/>
      <c r="D4772" s="10" t="s">
        <v>5033</v>
      </c>
      <c r="E4772" s="93">
        <v>7.5740000000000007</v>
      </c>
      <c r="F4772" s="33">
        <f t="shared" si="162"/>
        <v>11.361000000000001</v>
      </c>
      <c r="G4772" s="11">
        <v>200</v>
      </c>
      <c r="H4772" s="126" t="s">
        <v>7535</v>
      </c>
      <c r="I4772" s="32"/>
      <c r="J4772" s="124"/>
      <c r="K4772" s="120"/>
      <c r="M4772" s="117"/>
    </row>
    <row r="4773" spans="1:13" ht="14.25" customHeight="1" x14ac:dyDescent="0.3">
      <c r="B4773" s="11" t="s">
        <v>3377</v>
      </c>
      <c r="C4773" s="14"/>
      <c r="D4773" s="10" t="s">
        <v>5034</v>
      </c>
      <c r="E4773" s="93">
        <v>8.636000000000001</v>
      </c>
      <c r="F4773" s="33">
        <f t="shared" ref="F4773:F4835" si="163">IF(G4773="ENV.","VENTA",IF(B4773="","",E4773+E4773*A$2/100))</f>
        <v>12.954000000000001</v>
      </c>
      <c r="G4773" s="11">
        <v>200</v>
      </c>
      <c r="H4773" s="126" t="s">
        <v>7535</v>
      </c>
      <c r="I4773" s="32"/>
      <c r="J4773" s="124"/>
      <c r="K4773" s="120"/>
      <c r="M4773" s="117"/>
    </row>
    <row r="4774" spans="1:13" ht="14.25" customHeight="1" x14ac:dyDescent="0.3">
      <c r="B4774" s="11" t="s">
        <v>3378</v>
      </c>
      <c r="C4774" s="14"/>
      <c r="D4774" s="10" t="s">
        <v>5035</v>
      </c>
      <c r="E4774" s="93">
        <v>10.846</v>
      </c>
      <c r="F4774" s="33">
        <f t="shared" si="163"/>
        <v>16.268999999999998</v>
      </c>
      <c r="G4774" s="11">
        <v>200</v>
      </c>
      <c r="H4774" s="126" t="s">
        <v>7535</v>
      </c>
      <c r="I4774" s="32"/>
      <c r="J4774" s="124"/>
      <c r="K4774" s="120"/>
      <c r="M4774" s="117"/>
    </row>
    <row r="4775" spans="1:13" ht="14.25" customHeight="1" x14ac:dyDescent="0.3">
      <c r="B4775" s="11" t="s">
        <v>3379</v>
      </c>
      <c r="C4775" s="14"/>
      <c r="D4775" s="10" t="s">
        <v>5036</v>
      </c>
      <c r="E4775" s="93">
        <v>12.475000000000001</v>
      </c>
      <c r="F4775" s="33">
        <f t="shared" si="163"/>
        <v>18.712500000000002</v>
      </c>
      <c r="G4775" s="11">
        <v>200</v>
      </c>
      <c r="H4775" s="126" t="s">
        <v>7535</v>
      </c>
      <c r="I4775" s="32"/>
      <c r="J4775" s="124"/>
      <c r="K4775" s="120"/>
      <c r="M4775" s="117"/>
    </row>
    <row r="4776" spans="1:13" ht="14.25" customHeight="1" x14ac:dyDescent="0.3">
      <c r="B4776" s="11" t="s">
        <v>3380</v>
      </c>
      <c r="C4776" s="14"/>
      <c r="D4776" s="10" t="s">
        <v>5037</v>
      </c>
      <c r="E4776" s="93">
        <v>7.6360000000000001</v>
      </c>
      <c r="F4776" s="33">
        <f t="shared" si="163"/>
        <v>11.454000000000001</v>
      </c>
      <c r="G4776" s="11">
        <v>200</v>
      </c>
      <c r="H4776" s="126" t="s">
        <v>7535</v>
      </c>
      <c r="I4776" s="32"/>
      <c r="J4776" s="124"/>
      <c r="K4776" s="120"/>
      <c r="M4776" s="117"/>
    </row>
    <row r="4777" spans="1:13" ht="14.25" customHeight="1" x14ac:dyDescent="0.3">
      <c r="B4777" s="11" t="s">
        <v>3381</v>
      </c>
      <c r="C4777" s="14"/>
      <c r="D4777" s="10" t="s">
        <v>5038</v>
      </c>
      <c r="E4777" s="93">
        <v>9.1959999999999997</v>
      </c>
      <c r="F4777" s="33">
        <f t="shared" si="163"/>
        <v>13.794</v>
      </c>
      <c r="G4777" s="11">
        <v>200</v>
      </c>
      <c r="H4777" s="126" t="s">
        <v>7535</v>
      </c>
      <c r="I4777" s="32"/>
      <c r="J4777" s="124"/>
      <c r="K4777" s="120"/>
      <c r="M4777" s="117"/>
    </row>
    <row r="4778" spans="1:13" ht="14.25" customHeight="1" x14ac:dyDescent="0.3">
      <c r="B4778" s="11" t="s">
        <v>3382</v>
      </c>
      <c r="C4778" s="14"/>
      <c r="D4778" s="10" t="s">
        <v>5039</v>
      </c>
      <c r="E4778" s="93">
        <v>10.855</v>
      </c>
      <c r="F4778" s="33">
        <f t="shared" si="163"/>
        <v>16.282499999999999</v>
      </c>
      <c r="G4778" s="11">
        <v>200</v>
      </c>
      <c r="H4778" s="126" t="s">
        <v>7535</v>
      </c>
      <c r="I4778" s="32"/>
      <c r="J4778" s="124"/>
      <c r="K4778" s="120"/>
      <c r="M4778" s="117"/>
    </row>
    <row r="4779" spans="1:13" ht="14.25" customHeight="1" x14ac:dyDescent="0.3">
      <c r="B4779" s="11" t="s">
        <v>3383</v>
      </c>
      <c r="C4779" s="14"/>
      <c r="D4779" s="10" t="s">
        <v>5040</v>
      </c>
      <c r="E4779" s="93">
        <v>12.449</v>
      </c>
      <c r="F4779" s="33">
        <f t="shared" si="163"/>
        <v>18.673500000000001</v>
      </c>
      <c r="G4779" s="11">
        <v>200</v>
      </c>
      <c r="H4779" s="126" t="s">
        <v>7535</v>
      </c>
      <c r="I4779" s="32"/>
      <c r="J4779" s="124"/>
      <c r="K4779" s="120"/>
      <c r="M4779" s="117"/>
    </row>
    <row r="4780" spans="1:13" ht="14.25" customHeight="1" x14ac:dyDescent="0.3">
      <c r="B4780" s="11" t="s">
        <v>3384</v>
      </c>
      <c r="C4780" s="14"/>
      <c r="D4780" s="10" t="s">
        <v>5041</v>
      </c>
      <c r="E4780" s="93">
        <v>15.219000000000001</v>
      </c>
      <c r="F4780" s="33">
        <f t="shared" si="163"/>
        <v>22.828500000000002</v>
      </c>
      <c r="G4780" s="11">
        <v>200</v>
      </c>
      <c r="H4780" s="126" t="s">
        <v>7535</v>
      </c>
      <c r="I4780" s="32"/>
      <c r="J4780" s="124"/>
      <c r="K4780" s="120"/>
      <c r="M4780" s="117"/>
    </row>
    <row r="4781" spans="1:13" ht="14.25" customHeight="1" x14ac:dyDescent="0.3">
      <c r="B4781" s="11" t="s">
        <v>3385</v>
      </c>
      <c r="C4781" s="14"/>
      <c r="D4781" s="10" t="s">
        <v>5042</v>
      </c>
      <c r="E4781" s="93">
        <v>17.241</v>
      </c>
      <c r="F4781" s="33">
        <f t="shared" si="163"/>
        <v>25.861499999999999</v>
      </c>
      <c r="G4781" s="11">
        <v>200</v>
      </c>
      <c r="H4781" s="126" t="s">
        <v>7535</v>
      </c>
      <c r="I4781" s="32"/>
      <c r="J4781" s="124"/>
      <c r="K4781" s="120"/>
      <c r="M4781" s="117"/>
    </row>
    <row r="4782" spans="1:13" ht="14.25" customHeight="1" x14ac:dyDescent="0.25">
      <c r="A4782" s="16"/>
      <c r="B4782" s="17"/>
      <c r="C4782" s="18" t="s">
        <v>2245</v>
      </c>
      <c r="D4782" s="19"/>
      <c r="E4782" s="94" t="s">
        <v>3138</v>
      </c>
      <c r="F4782" s="34" t="str">
        <f t="shared" si="163"/>
        <v/>
      </c>
      <c r="G4782" s="17"/>
      <c r="H4782" s="126" t="s">
        <v>3138</v>
      </c>
      <c r="I4782" s="32"/>
      <c r="J4782" s="124"/>
      <c r="K4782" s="120"/>
      <c r="M4782" s="117"/>
    </row>
    <row r="4783" spans="1:13" ht="14.25" customHeight="1" x14ac:dyDescent="0.3">
      <c r="A4783" s="21"/>
      <c r="B4783" s="22" t="s">
        <v>2402</v>
      </c>
      <c r="C4783" s="23"/>
      <c r="D4783" s="24" t="s">
        <v>3130</v>
      </c>
      <c r="E4783" s="95" t="s">
        <v>3629</v>
      </c>
      <c r="F4783" s="35" t="str">
        <f t="shared" si="163"/>
        <v>VENTA</v>
      </c>
      <c r="G4783" s="22" t="s">
        <v>1965</v>
      </c>
      <c r="H4783" s="126" t="s">
        <v>3138</v>
      </c>
      <c r="I4783" s="32"/>
      <c r="J4783" s="124"/>
      <c r="K4783" s="120"/>
      <c r="M4783" s="117"/>
    </row>
    <row r="4784" spans="1:13" ht="14.25" customHeight="1" x14ac:dyDescent="0.3">
      <c r="B4784" s="11" t="s">
        <v>3138</v>
      </c>
      <c r="C4784" s="14"/>
      <c r="D4784" s="10" t="s">
        <v>3138</v>
      </c>
      <c r="E4784" s="93" t="s">
        <v>3138</v>
      </c>
      <c r="F4784" s="33" t="str">
        <f t="shared" si="163"/>
        <v/>
      </c>
      <c r="G4784" s="11"/>
      <c r="H4784" s="126" t="s">
        <v>3138</v>
      </c>
      <c r="I4784" s="32"/>
      <c r="J4784" s="124"/>
      <c r="K4784" s="120"/>
      <c r="M4784" s="117"/>
    </row>
    <row r="4785" spans="1:13" ht="14.25" customHeight="1" x14ac:dyDescent="0.3">
      <c r="B4785" s="11" t="s">
        <v>3223</v>
      </c>
      <c r="C4785" s="14"/>
      <c r="D4785" s="10" t="s">
        <v>4952</v>
      </c>
      <c r="E4785" s="93">
        <v>2.0590000000000002</v>
      </c>
      <c r="F4785" s="33">
        <f t="shared" si="163"/>
        <v>3.0885000000000002</v>
      </c>
      <c r="G4785" s="11">
        <v>200</v>
      </c>
      <c r="H4785" s="126" t="s">
        <v>7551</v>
      </c>
      <c r="I4785" s="32"/>
      <c r="J4785" s="124"/>
      <c r="K4785" s="120"/>
      <c r="M4785" s="117"/>
    </row>
    <row r="4786" spans="1:13" ht="14.25" customHeight="1" x14ac:dyDescent="0.3">
      <c r="B4786" s="11" t="s">
        <v>3222</v>
      </c>
      <c r="C4786" s="14"/>
      <c r="D4786" s="10" t="s">
        <v>4951</v>
      </c>
      <c r="E4786" s="93">
        <v>2.6760000000000002</v>
      </c>
      <c r="F4786" s="33">
        <f t="shared" si="163"/>
        <v>4.0140000000000002</v>
      </c>
      <c r="G4786" s="11">
        <v>200</v>
      </c>
      <c r="H4786" s="126" t="s">
        <v>7535</v>
      </c>
      <c r="I4786" s="32"/>
      <c r="J4786" s="124"/>
      <c r="K4786" s="120"/>
      <c r="M4786" s="117"/>
    </row>
    <row r="4787" spans="1:13" ht="14.25" customHeight="1" x14ac:dyDescent="0.3">
      <c r="B4787" s="11" t="s">
        <v>3221</v>
      </c>
      <c r="C4787" s="14"/>
      <c r="D4787" s="10" t="s">
        <v>4950</v>
      </c>
      <c r="E4787" s="93">
        <v>3.1080000000000001</v>
      </c>
      <c r="F4787" s="33">
        <f t="shared" si="163"/>
        <v>4.6619999999999999</v>
      </c>
      <c r="G4787" s="11">
        <v>200</v>
      </c>
      <c r="H4787" s="126" t="s">
        <v>7535</v>
      </c>
      <c r="I4787" s="32"/>
      <c r="J4787" s="124"/>
      <c r="K4787" s="120"/>
      <c r="M4787" s="117"/>
    </row>
    <row r="4788" spans="1:13" ht="14.25" customHeight="1" x14ac:dyDescent="0.3">
      <c r="B4788" s="11" t="s">
        <v>3224</v>
      </c>
      <c r="C4788" s="14"/>
      <c r="D4788" s="10" t="s">
        <v>4953</v>
      </c>
      <c r="E4788" s="93">
        <v>3.8120000000000003</v>
      </c>
      <c r="F4788" s="33">
        <f t="shared" si="163"/>
        <v>5.718</v>
      </c>
      <c r="G4788" s="11">
        <v>200</v>
      </c>
      <c r="H4788" s="126" t="s">
        <v>7535</v>
      </c>
      <c r="I4788" s="32"/>
      <c r="J4788" s="124"/>
      <c r="K4788" s="120"/>
      <c r="M4788" s="117"/>
    </row>
    <row r="4789" spans="1:13" ht="14.25" customHeight="1" x14ac:dyDescent="0.3">
      <c r="B4789" s="11" t="s">
        <v>2936</v>
      </c>
      <c r="C4789" s="14"/>
      <c r="D4789" s="10" t="s">
        <v>4967</v>
      </c>
      <c r="E4789" s="93">
        <v>1.651</v>
      </c>
      <c r="F4789" s="33">
        <f t="shared" si="163"/>
        <v>2.4765000000000001</v>
      </c>
      <c r="G4789" s="11">
        <v>20</v>
      </c>
      <c r="H4789" s="126" t="s">
        <v>7535</v>
      </c>
      <c r="I4789" s="32"/>
      <c r="J4789" s="124"/>
      <c r="K4789" s="120"/>
      <c r="M4789" s="117"/>
    </row>
    <row r="4790" spans="1:13" ht="14.25" customHeight="1" x14ac:dyDescent="0.3">
      <c r="B4790" s="11" t="s">
        <v>3237</v>
      </c>
      <c r="C4790" s="14"/>
      <c r="D4790" s="10" t="s">
        <v>4966</v>
      </c>
      <c r="E4790" s="93">
        <v>1.8320000000000001</v>
      </c>
      <c r="F4790" s="33">
        <f t="shared" si="163"/>
        <v>2.7480000000000002</v>
      </c>
      <c r="G4790" s="11">
        <v>200</v>
      </c>
      <c r="H4790" s="126" t="s">
        <v>7535</v>
      </c>
      <c r="I4790" s="32"/>
      <c r="J4790" s="124"/>
      <c r="K4790" s="120"/>
      <c r="M4790" s="117"/>
    </row>
    <row r="4791" spans="1:13" ht="14.25" customHeight="1" x14ac:dyDescent="0.3">
      <c r="A4791" s="3"/>
      <c r="B4791" s="11" t="s">
        <v>3233</v>
      </c>
      <c r="C4791" s="14"/>
      <c r="D4791" s="10" t="s">
        <v>4962</v>
      </c>
      <c r="E4791" s="93">
        <v>2.105</v>
      </c>
      <c r="F4791" s="33">
        <f t="shared" si="163"/>
        <v>3.1574999999999998</v>
      </c>
      <c r="G4791" s="11">
        <v>200</v>
      </c>
      <c r="H4791" s="126" t="s">
        <v>7535</v>
      </c>
      <c r="I4791" s="32"/>
      <c r="J4791" s="124"/>
      <c r="K4791" s="120"/>
      <c r="M4791" s="117"/>
    </row>
    <row r="4792" spans="1:13" ht="14.25" customHeight="1" x14ac:dyDescent="0.3">
      <c r="A4792" s="3"/>
      <c r="B4792" s="11" t="s">
        <v>3231</v>
      </c>
      <c r="C4792" s="14"/>
      <c r="D4792" s="10" t="s">
        <v>4960</v>
      </c>
      <c r="E4792" s="93">
        <v>2.5050000000000003</v>
      </c>
      <c r="F4792" s="33">
        <f t="shared" si="163"/>
        <v>3.7575000000000003</v>
      </c>
      <c r="G4792" s="11">
        <v>200</v>
      </c>
      <c r="H4792" s="126" t="s">
        <v>7535</v>
      </c>
      <c r="I4792" s="32"/>
      <c r="J4792" s="124"/>
      <c r="K4792" s="120"/>
      <c r="M4792" s="117"/>
    </row>
    <row r="4793" spans="1:13" ht="14.25" customHeight="1" x14ac:dyDescent="0.3">
      <c r="A4793" s="3"/>
      <c r="B4793" s="11" t="s">
        <v>3230</v>
      </c>
      <c r="C4793" s="14"/>
      <c r="D4793" s="10" t="s">
        <v>4959</v>
      </c>
      <c r="E4793" s="93">
        <v>2.9239999999999999</v>
      </c>
      <c r="F4793" s="33">
        <f t="shared" si="163"/>
        <v>4.3860000000000001</v>
      </c>
      <c r="G4793" s="11">
        <v>200</v>
      </c>
      <c r="H4793" s="126" t="s">
        <v>7535</v>
      </c>
      <c r="I4793" s="32"/>
      <c r="J4793" s="124"/>
      <c r="K4793" s="120"/>
      <c r="M4793" s="117"/>
    </row>
    <row r="4794" spans="1:13" ht="14.25" customHeight="1" x14ac:dyDescent="0.3">
      <c r="A4794" s="3"/>
      <c r="B4794" s="11" t="s">
        <v>3232</v>
      </c>
      <c r="C4794" s="14"/>
      <c r="D4794" s="10" t="s">
        <v>4961</v>
      </c>
      <c r="E4794" s="93">
        <v>3.2680000000000002</v>
      </c>
      <c r="F4794" s="33">
        <f t="shared" si="163"/>
        <v>4.9020000000000001</v>
      </c>
      <c r="G4794" s="11">
        <v>200</v>
      </c>
      <c r="H4794" s="126" t="s">
        <v>7535</v>
      </c>
      <c r="I4794" s="32"/>
      <c r="J4794" s="124"/>
      <c r="K4794" s="120"/>
      <c r="M4794" s="117"/>
    </row>
    <row r="4795" spans="1:13" ht="14.25" customHeight="1" x14ac:dyDescent="0.3">
      <c r="A4795" s="3"/>
      <c r="B4795" s="11" t="s">
        <v>3236</v>
      </c>
      <c r="C4795" s="14"/>
      <c r="D4795" s="10" t="s">
        <v>4965</v>
      </c>
      <c r="E4795" s="93">
        <v>3.5790000000000002</v>
      </c>
      <c r="F4795" s="33">
        <f t="shared" si="163"/>
        <v>5.3685</v>
      </c>
      <c r="G4795" s="11">
        <v>200</v>
      </c>
      <c r="H4795" s="126" t="s">
        <v>7535</v>
      </c>
      <c r="I4795" s="32"/>
      <c r="J4795" s="124"/>
      <c r="K4795" s="120"/>
      <c r="M4795" s="117"/>
    </row>
    <row r="4796" spans="1:13" ht="14.25" customHeight="1" x14ac:dyDescent="0.3">
      <c r="A4796" s="3"/>
      <c r="B4796" s="11" t="s">
        <v>3235</v>
      </c>
      <c r="C4796" s="14"/>
      <c r="D4796" s="10" t="s">
        <v>4964</v>
      </c>
      <c r="E4796" s="93">
        <v>3.9660000000000002</v>
      </c>
      <c r="F4796" s="33">
        <f t="shared" si="163"/>
        <v>5.9489999999999998</v>
      </c>
      <c r="G4796" s="11">
        <v>200</v>
      </c>
      <c r="H4796" s="126" t="s">
        <v>7535</v>
      </c>
      <c r="I4796" s="32"/>
      <c r="J4796" s="124"/>
      <c r="K4796" s="120"/>
      <c r="M4796" s="117"/>
    </row>
    <row r="4797" spans="1:13" ht="14.25" customHeight="1" x14ac:dyDescent="0.3">
      <c r="A4797" s="3"/>
      <c r="B4797" s="11" t="s">
        <v>3234</v>
      </c>
      <c r="C4797" s="14"/>
      <c r="D4797" s="10" t="s">
        <v>4963</v>
      </c>
      <c r="E4797" s="93">
        <v>4.2880000000000003</v>
      </c>
      <c r="F4797" s="33">
        <f t="shared" si="163"/>
        <v>6.4320000000000004</v>
      </c>
      <c r="G4797" s="11">
        <v>200</v>
      </c>
      <c r="H4797" s="126" t="s">
        <v>7535</v>
      </c>
      <c r="I4797" s="32"/>
      <c r="J4797" s="124"/>
      <c r="K4797" s="120"/>
      <c r="M4797" s="117"/>
    </row>
    <row r="4798" spans="1:13" ht="14.25" customHeight="1" x14ac:dyDescent="0.3">
      <c r="A4798" s="3"/>
      <c r="B4798" s="11" t="s">
        <v>3243</v>
      </c>
      <c r="C4798" s="14"/>
      <c r="D4798" s="10" t="s">
        <v>4973</v>
      </c>
      <c r="E4798" s="93">
        <v>2.484</v>
      </c>
      <c r="F4798" s="33">
        <f t="shared" si="163"/>
        <v>3.726</v>
      </c>
      <c r="G4798" s="11">
        <v>200</v>
      </c>
      <c r="H4798" s="126" t="s">
        <v>7535</v>
      </c>
      <c r="I4798" s="32"/>
      <c r="J4798" s="124"/>
      <c r="K4798" s="120"/>
      <c r="M4798" s="117"/>
    </row>
    <row r="4799" spans="1:13" ht="14.25" customHeight="1" x14ac:dyDescent="0.3">
      <c r="A4799" s="3"/>
      <c r="B4799" s="11" t="s">
        <v>3240</v>
      </c>
      <c r="C4799" s="14"/>
      <c r="D4799" s="10" t="s">
        <v>4970</v>
      </c>
      <c r="E4799" s="93">
        <v>2.8010000000000002</v>
      </c>
      <c r="F4799" s="33">
        <f t="shared" si="163"/>
        <v>4.2015000000000002</v>
      </c>
      <c r="G4799" s="11">
        <v>200</v>
      </c>
      <c r="H4799" s="126" t="s">
        <v>7535</v>
      </c>
      <c r="I4799" s="32"/>
      <c r="J4799" s="124"/>
      <c r="K4799" s="120"/>
      <c r="M4799" s="117"/>
    </row>
    <row r="4800" spans="1:13" ht="14.25" customHeight="1" x14ac:dyDescent="0.3">
      <c r="A4800" s="3"/>
      <c r="B4800" s="11" t="s">
        <v>3239</v>
      </c>
      <c r="C4800" s="14"/>
      <c r="D4800" s="10" t="s">
        <v>4969</v>
      </c>
      <c r="E4800" s="93">
        <v>3.2480000000000002</v>
      </c>
      <c r="F4800" s="33">
        <f t="shared" si="163"/>
        <v>4.8719999999999999</v>
      </c>
      <c r="G4800" s="11">
        <v>200</v>
      </c>
      <c r="H4800" s="126" t="s">
        <v>7535</v>
      </c>
      <c r="I4800" s="32"/>
      <c r="J4800" s="124"/>
      <c r="K4800" s="120"/>
      <c r="M4800" s="117"/>
    </row>
    <row r="4801" spans="1:13" ht="14.25" customHeight="1" x14ac:dyDescent="0.3">
      <c r="A4801" s="3"/>
      <c r="B4801" s="11" t="s">
        <v>3238</v>
      </c>
      <c r="C4801" s="14"/>
      <c r="D4801" s="10" t="s">
        <v>4968</v>
      </c>
      <c r="E4801" s="93">
        <v>3.968</v>
      </c>
      <c r="F4801" s="33">
        <f t="shared" si="163"/>
        <v>5.952</v>
      </c>
      <c r="G4801" s="11">
        <v>200</v>
      </c>
      <c r="H4801" s="126" t="s">
        <v>7535</v>
      </c>
      <c r="I4801" s="32"/>
      <c r="J4801" s="124"/>
      <c r="K4801" s="120"/>
      <c r="M4801" s="117"/>
    </row>
    <row r="4802" spans="1:13" ht="14.25" customHeight="1" x14ac:dyDescent="0.3">
      <c r="A4802" s="3"/>
      <c r="B4802" s="11" t="s">
        <v>3242</v>
      </c>
      <c r="C4802" s="14"/>
      <c r="D4802" s="10" t="s">
        <v>4972</v>
      </c>
      <c r="E4802" s="93">
        <v>4.9690000000000003</v>
      </c>
      <c r="F4802" s="33">
        <f t="shared" si="163"/>
        <v>7.4535</v>
      </c>
      <c r="G4802" s="11">
        <v>200</v>
      </c>
      <c r="H4802" s="126" t="s">
        <v>7535</v>
      </c>
      <c r="I4802" s="32"/>
      <c r="J4802" s="124"/>
      <c r="K4802" s="120"/>
      <c r="M4802" s="117"/>
    </row>
    <row r="4803" spans="1:13" ht="14.25" customHeight="1" x14ac:dyDescent="0.3">
      <c r="A4803" s="3"/>
      <c r="B4803" s="11" t="s">
        <v>3241</v>
      </c>
      <c r="C4803" s="14"/>
      <c r="D4803" s="10" t="s">
        <v>4971</v>
      </c>
      <c r="E4803" s="93">
        <v>6.1970000000000001</v>
      </c>
      <c r="F4803" s="33">
        <f t="shared" si="163"/>
        <v>9.2955000000000005</v>
      </c>
      <c r="G4803" s="11">
        <v>200</v>
      </c>
      <c r="H4803" s="126" t="s">
        <v>7535</v>
      </c>
      <c r="I4803" s="32"/>
      <c r="J4803" s="124"/>
      <c r="K4803" s="120"/>
      <c r="M4803" s="117"/>
    </row>
    <row r="4804" spans="1:13" ht="14.25" customHeight="1" x14ac:dyDescent="0.3">
      <c r="A4804" s="3"/>
      <c r="B4804" s="11" t="s">
        <v>3244</v>
      </c>
      <c r="C4804" s="14"/>
      <c r="D4804" s="10" t="s">
        <v>4974</v>
      </c>
      <c r="E4804" s="93">
        <v>7.3210000000000006</v>
      </c>
      <c r="F4804" s="33">
        <f t="shared" si="163"/>
        <v>10.9815</v>
      </c>
      <c r="G4804" s="11">
        <v>200</v>
      </c>
      <c r="H4804" s="126" t="s">
        <v>7535</v>
      </c>
      <c r="I4804" s="32"/>
      <c r="J4804" s="124"/>
      <c r="K4804" s="120"/>
      <c r="M4804" s="117"/>
    </row>
    <row r="4805" spans="1:13" ht="14.25" customHeight="1" x14ac:dyDescent="0.3">
      <c r="A4805" s="3"/>
      <c r="B4805" s="11" t="s">
        <v>3226</v>
      </c>
      <c r="C4805" s="14"/>
      <c r="D4805" s="10" t="s">
        <v>4955</v>
      </c>
      <c r="E4805" s="93">
        <v>4.024</v>
      </c>
      <c r="F4805" s="33">
        <f t="shared" si="163"/>
        <v>6.0359999999999996</v>
      </c>
      <c r="G4805" s="11">
        <v>200</v>
      </c>
      <c r="H4805" s="126" t="s">
        <v>7535</v>
      </c>
      <c r="I4805" s="32"/>
      <c r="J4805" s="124"/>
      <c r="K4805" s="120"/>
      <c r="M4805" s="117"/>
    </row>
    <row r="4806" spans="1:13" ht="14.25" customHeight="1" x14ac:dyDescent="0.3">
      <c r="A4806" s="3"/>
      <c r="B4806" s="11" t="s">
        <v>3225</v>
      </c>
      <c r="C4806" s="14"/>
      <c r="D4806" s="10" t="s">
        <v>4954</v>
      </c>
      <c r="E4806" s="93">
        <v>5.6820000000000004</v>
      </c>
      <c r="F4806" s="33">
        <f t="shared" si="163"/>
        <v>8.5229999999999997</v>
      </c>
      <c r="G4806" s="11">
        <v>200</v>
      </c>
      <c r="H4806" s="126" t="s">
        <v>7535</v>
      </c>
      <c r="I4806" s="32"/>
      <c r="J4806" s="124"/>
      <c r="K4806" s="120"/>
      <c r="M4806" s="117"/>
    </row>
    <row r="4807" spans="1:13" ht="14.25" customHeight="1" x14ac:dyDescent="0.3">
      <c r="B4807" s="11" t="s">
        <v>3228</v>
      </c>
      <c r="C4807" s="14"/>
      <c r="D4807" s="10" t="s">
        <v>4957</v>
      </c>
      <c r="E4807" s="93">
        <v>6.6320000000000006</v>
      </c>
      <c r="F4807" s="33">
        <f t="shared" si="163"/>
        <v>9.9480000000000004</v>
      </c>
      <c r="G4807" s="11">
        <v>200</v>
      </c>
      <c r="H4807" s="126" t="s">
        <v>7535</v>
      </c>
      <c r="I4807" s="32"/>
      <c r="J4807" s="124"/>
      <c r="K4807" s="120"/>
      <c r="M4807" s="117"/>
    </row>
    <row r="4808" spans="1:13" ht="14.25" customHeight="1" x14ac:dyDescent="0.3">
      <c r="B4808" s="11" t="s">
        <v>3227</v>
      </c>
      <c r="C4808" s="14"/>
      <c r="D4808" s="10" t="s">
        <v>4956</v>
      </c>
      <c r="E4808" s="93">
        <v>9.298</v>
      </c>
      <c r="F4808" s="33">
        <f t="shared" si="163"/>
        <v>13.946999999999999</v>
      </c>
      <c r="G4808" s="11">
        <v>200</v>
      </c>
      <c r="H4808" s="126" t="s">
        <v>7535</v>
      </c>
      <c r="I4808" s="32"/>
      <c r="J4808" s="124"/>
      <c r="K4808" s="120"/>
      <c r="M4808" s="117"/>
    </row>
    <row r="4809" spans="1:13" ht="14.25" customHeight="1" x14ac:dyDescent="0.3">
      <c r="B4809" s="11" t="s">
        <v>3229</v>
      </c>
      <c r="C4809" s="14"/>
      <c r="D4809" s="10" t="s">
        <v>4958</v>
      </c>
      <c r="E4809" s="93">
        <v>11.409000000000001</v>
      </c>
      <c r="F4809" s="33">
        <f t="shared" si="163"/>
        <v>17.113500000000002</v>
      </c>
      <c r="G4809" s="11">
        <v>200</v>
      </c>
      <c r="H4809" s="126" t="s">
        <v>7535</v>
      </c>
      <c r="I4809" s="32"/>
      <c r="J4809" s="124"/>
      <c r="K4809" s="120"/>
      <c r="M4809" s="117"/>
    </row>
    <row r="4810" spans="1:13" ht="14.25" customHeight="1" x14ac:dyDescent="0.25">
      <c r="A4810" s="16"/>
      <c r="B4810" s="17"/>
      <c r="C4810" s="18" t="s">
        <v>2246</v>
      </c>
      <c r="D4810" s="19"/>
      <c r="E4810" s="94" t="s">
        <v>3138</v>
      </c>
      <c r="F4810" s="34" t="str">
        <f t="shared" si="163"/>
        <v/>
      </c>
      <c r="G4810" s="17"/>
      <c r="H4810" s="126" t="s">
        <v>3138</v>
      </c>
      <c r="I4810" s="32"/>
      <c r="J4810" s="124"/>
      <c r="K4810" s="120"/>
      <c r="M4810" s="117"/>
    </row>
    <row r="4811" spans="1:13" ht="14.25" customHeight="1" x14ac:dyDescent="0.3">
      <c r="A4811" s="21"/>
      <c r="B4811" s="22" t="s">
        <v>2402</v>
      </c>
      <c r="C4811" s="23"/>
      <c r="D4811" s="24" t="s">
        <v>3130</v>
      </c>
      <c r="E4811" s="95" t="s">
        <v>3629</v>
      </c>
      <c r="F4811" s="35" t="str">
        <f t="shared" si="163"/>
        <v>VENTA</v>
      </c>
      <c r="G4811" s="22" t="s">
        <v>1965</v>
      </c>
      <c r="H4811" s="126" t="s">
        <v>3138</v>
      </c>
      <c r="I4811" s="32"/>
      <c r="J4811" s="124"/>
      <c r="K4811" s="120"/>
      <c r="M4811" s="117"/>
    </row>
    <row r="4812" spans="1:13" ht="14.25" customHeight="1" x14ac:dyDescent="0.3">
      <c r="B4812" s="11" t="s">
        <v>2443</v>
      </c>
      <c r="C4812" s="14"/>
      <c r="D4812" s="10" t="s">
        <v>5045</v>
      </c>
      <c r="E4812" s="93">
        <v>3.4020000000000001</v>
      </c>
      <c r="F4812" s="33">
        <f t="shared" si="163"/>
        <v>5.1029999999999998</v>
      </c>
      <c r="G4812" s="11">
        <v>200</v>
      </c>
      <c r="H4812" s="126" t="s">
        <v>7535</v>
      </c>
      <c r="I4812" s="32"/>
      <c r="J4812" s="124"/>
      <c r="K4812" s="120"/>
      <c r="M4812" s="117"/>
    </row>
    <row r="4813" spans="1:13" ht="14.25" customHeight="1" x14ac:dyDescent="0.3">
      <c r="B4813" s="11" t="s">
        <v>2445</v>
      </c>
      <c r="C4813" s="14"/>
      <c r="D4813" s="10" t="s">
        <v>5048</v>
      </c>
      <c r="E4813" s="93">
        <v>3.4330000000000003</v>
      </c>
      <c r="F4813" s="33">
        <f t="shared" si="163"/>
        <v>5.1495000000000006</v>
      </c>
      <c r="G4813" s="11">
        <v>200</v>
      </c>
      <c r="H4813" s="126" t="s">
        <v>7535</v>
      </c>
      <c r="I4813" s="32"/>
      <c r="J4813" s="124"/>
      <c r="K4813" s="120"/>
      <c r="M4813" s="117"/>
    </row>
    <row r="4814" spans="1:13" ht="14.25" customHeight="1" x14ac:dyDescent="0.3">
      <c r="B4814" s="11" t="s">
        <v>2444</v>
      </c>
      <c r="C4814" s="14"/>
      <c r="D4814" s="10" t="s">
        <v>5047</v>
      </c>
      <c r="E4814" s="93">
        <v>3.8070000000000004</v>
      </c>
      <c r="F4814" s="33">
        <f t="shared" si="163"/>
        <v>5.7105000000000006</v>
      </c>
      <c r="G4814" s="11">
        <v>200</v>
      </c>
      <c r="H4814" s="126" t="s">
        <v>7535</v>
      </c>
      <c r="I4814" s="32"/>
      <c r="J4814" s="124"/>
      <c r="K4814" s="120"/>
      <c r="M4814" s="117"/>
    </row>
    <row r="4815" spans="1:13" ht="14.25" customHeight="1" x14ac:dyDescent="0.3">
      <c r="B4815" s="11" t="s">
        <v>2441</v>
      </c>
      <c r="C4815" s="14"/>
      <c r="D4815" s="10" t="s">
        <v>5046</v>
      </c>
      <c r="E4815" s="93">
        <v>4.3479999999999999</v>
      </c>
      <c r="F4815" s="33">
        <f t="shared" si="163"/>
        <v>6.5220000000000002</v>
      </c>
      <c r="G4815" s="11">
        <v>200</v>
      </c>
      <c r="H4815" s="126" t="s">
        <v>7535</v>
      </c>
      <c r="I4815" s="32"/>
      <c r="J4815" s="124"/>
      <c r="K4815" s="120"/>
      <c r="M4815" s="117"/>
    </row>
    <row r="4816" spans="1:13" ht="14.25" customHeight="1" x14ac:dyDescent="0.3">
      <c r="B4816" s="11" t="s">
        <v>2442</v>
      </c>
      <c r="C4816" s="14"/>
      <c r="D4816" s="10" t="s">
        <v>5044</v>
      </c>
      <c r="E4816" s="93">
        <v>4.9590000000000005</v>
      </c>
      <c r="F4816" s="33">
        <f t="shared" si="163"/>
        <v>7.4385000000000012</v>
      </c>
      <c r="G4816" s="11">
        <v>200</v>
      </c>
      <c r="H4816" s="126" t="s">
        <v>7535</v>
      </c>
      <c r="I4816" s="32"/>
      <c r="J4816" s="124"/>
      <c r="K4816" s="120"/>
      <c r="M4816" s="117"/>
    </row>
    <row r="4817" spans="1:13" ht="14.25" customHeight="1" x14ac:dyDescent="0.3">
      <c r="B4817" s="11" t="s">
        <v>2420</v>
      </c>
      <c r="C4817" s="14"/>
      <c r="D4817" s="10" t="s">
        <v>5043</v>
      </c>
      <c r="E4817" s="93">
        <v>5.7869999999999999</v>
      </c>
      <c r="F4817" s="33">
        <f t="shared" si="163"/>
        <v>8.6805000000000003</v>
      </c>
      <c r="G4817" s="11">
        <v>200</v>
      </c>
      <c r="H4817" s="126" t="s">
        <v>7535</v>
      </c>
      <c r="I4817" s="32"/>
      <c r="J4817" s="124"/>
      <c r="K4817" s="120"/>
      <c r="M4817" s="117"/>
    </row>
    <row r="4818" spans="1:13" ht="14.25" customHeight="1" x14ac:dyDescent="0.3">
      <c r="B4818" s="11" t="s">
        <v>5480</v>
      </c>
      <c r="C4818" s="14"/>
      <c r="D4818" s="10" t="s">
        <v>5481</v>
      </c>
      <c r="E4818" s="93">
        <v>9.4450000000000003</v>
      </c>
      <c r="F4818" s="33">
        <f t="shared" si="163"/>
        <v>14.1675</v>
      </c>
      <c r="G4818" s="11">
        <v>200</v>
      </c>
      <c r="H4818" s="126" t="s">
        <v>7535</v>
      </c>
      <c r="I4818" s="32"/>
      <c r="J4818" s="124"/>
      <c r="K4818" s="120"/>
      <c r="M4818" s="117"/>
    </row>
    <row r="4819" spans="1:13" ht="14.25" customHeight="1" x14ac:dyDescent="0.3">
      <c r="B4819" s="11" t="s">
        <v>5484</v>
      </c>
      <c r="C4819" s="14"/>
      <c r="D4819" s="10" t="s">
        <v>5485</v>
      </c>
      <c r="E4819" s="93">
        <v>11.434000000000001</v>
      </c>
      <c r="F4819" s="33">
        <f t="shared" si="163"/>
        <v>17.151000000000003</v>
      </c>
      <c r="G4819" s="11">
        <v>200</v>
      </c>
      <c r="H4819" s="126" t="s">
        <v>7535</v>
      </c>
      <c r="I4819" s="32"/>
      <c r="J4819" s="124"/>
      <c r="K4819" s="120"/>
      <c r="M4819" s="117"/>
    </row>
    <row r="4820" spans="1:13" ht="14.25" customHeight="1" x14ac:dyDescent="0.3">
      <c r="B4820" s="11" t="s">
        <v>5482</v>
      </c>
      <c r="C4820" s="14"/>
      <c r="D4820" s="10" t="s">
        <v>5483</v>
      </c>
      <c r="E4820" s="93">
        <v>13.651</v>
      </c>
      <c r="F4820" s="33">
        <f t="shared" si="163"/>
        <v>20.476500000000001</v>
      </c>
      <c r="G4820" s="11">
        <v>200</v>
      </c>
      <c r="H4820" s="126" t="s">
        <v>7535</v>
      </c>
      <c r="I4820" s="32"/>
      <c r="J4820" s="124"/>
      <c r="K4820" s="120"/>
      <c r="M4820" s="117"/>
    </row>
    <row r="4821" spans="1:13" ht="14.25" customHeight="1" x14ac:dyDescent="0.25">
      <c r="A4821" s="16"/>
      <c r="B4821" s="17"/>
      <c r="C4821" s="18" t="s">
        <v>2247</v>
      </c>
      <c r="D4821" s="19"/>
      <c r="E4821" s="94" t="s">
        <v>3138</v>
      </c>
      <c r="F4821" s="34" t="str">
        <f t="shared" si="163"/>
        <v/>
      </c>
      <c r="G4821" s="17"/>
      <c r="H4821" s="126" t="s">
        <v>3138</v>
      </c>
      <c r="I4821" s="32"/>
      <c r="J4821" s="124"/>
      <c r="K4821" s="120"/>
      <c r="M4821" s="117"/>
    </row>
    <row r="4822" spans="1:13" ht="14.25" customHeight="1" x14ac:dyDescent="0.3">
      <c r="A4822" s="21"/>
      <c r="B4822" s="22" t="s">
        <v>2402</v>
      </c>
      <c r="C4822" s="23"/>
      <c r="D4822" s="24" t="s">
        <v>3130</v>
      </c>
      <c r="E4822" s="95" t="s">
        <v>3629</v>
      </c>
      <c r="F4822" s="35" t="str">
        <f t="shared" si="163"/>
        <v>VENTA</v>
      </c>
      <c r="G4822" s="22" t="s">
        <v>1965</v>
      </c>
      <c r="H4822" s="126" t="s">
        <v>3138</v>
      </c>
      <c r="I4822" s="32"/>
      <c r="J4822" s="124"/>
      <c r="K4822" s="120"/>
      <c r="M4822" s="117"/>
    </row>
    <row r="4823" spans="1:13" ht="14.25" customHeight="1" x14ac:dyDescent="0.3">
      <c r="B4823" s="11" t="s">
        <v>3138</v>
      </c>
      <c r="C4823" s="14"/>
      <c r="D4823" s="10" t="s">
        <v>3138</v>
      </c>
      <c r="E4823" s="93" t="s">
        <v>3138</v>
      </c>
      <c r="F4823" s="33" t="str">
        <f t="shared" si="163"/>
        <v/>
      </c>
      <c r="G4823" s="11"/>
      <c r="H4823" s="126" t="s">
        <v>3138</v>
      </c>
      <c r="I4823" s="32"/>
      <c r="J4823" s="124"/>
      <c r="K4823" s="120"/>
      <c r="M4823" s="117"/>
    </row>
    <row r="4824" spans="1:13" ht="14.25" customHeight="1" x14ac:dyDescent="0.3">
      <c r="B4824" s="11" t="s">
        <v>1619</v>
      </c>
      <c r="C4824" s="14"/>
      <c r="D4824" s="10" t="s">
        <v>6108</v>
      </c>
      <c r="E4824" s="93">
        <v>356.892</v>
      </c>
      <c r="F4824" s="33">
        <f t="shared" si="163"/>
        <v>535.33799999999997</v>
      </c>
      <c r="G4824" s="11"/>
      <c r="H4824" s="126" t="s">
        <v>3138</v>
      </c>
      <c r="I4824" s="32"/>
      <c r="J4824" s="124"/>
      <c r="K4824" s="120"/>
      <c r="M4824" s="117"/>
    </row>
    <row r="4825" spans="1:13" ht="14.25" customHeight="1" x14ac:dyDescent="0.3">
      <c r="B4825" s="11" t="s">
        <v>1620</v>
      </c>
      <c r="C4825" s="14"/>
      <c r="D4825" s="10" t="s">
        <v>6116</v>
      </c>
      <c r="E4825" s="93">
        <v>551.40200000000004</v>
      </c>
      <c r="F4825" s="33">
        <f t="shared" si="163"/>
        <v>827.10300000000007</v>
      </c>
      <c r="G4825" s="11"/>
      <c r="H4825" s="126" t="s">
        <v>3138</v>
      </c>
      <c r="I4825" s="32"/>
      <c r="J4825" s="124"/>
      <c r="K4825" s="120"/>
      <c r="M4825" s="117"/>
    </row>
    <row r="4826" spans="1:13" ht="14.25" customHeight="1" x14ac:dyDescent="0.3">
      <c r="B4826" s="11" t="s">
        <v>3138</v>
      </c>
      <c r="C4826" s="14"/>
      <c r="D4826" s="10" t="s">
        <v>3138</v>
      </c>
      <c r="E4826" s="93" t="s">
        <v>3138</v>
      </c>
      <c r="F4826" s="33" t="str">
        <f t="shared" si="163"/>
        <v/>
      </c>
      <c r="G4826" s="11"/>
      <c r="H4826" s="126" t="s">
        <v>3138</v>
      </c>
      <c r="I4826" s="32"/>
      <c r="J4826" s="124"/>
      <c r="K4826" s="120"/>
      <c r="M4826" s="117"/>
    </row>
    <row r="4827" spans="1:13" ht="14.25" customHeight="1" x14ac:dyDescent="0.25">
      <c r="A4827" s="16"/>
      <c r="B4827" s="17"/>
      <c r="C4827" s="18" t="s">
        <v>2248</v>
      </c>
      <c r="D4827" s="19"/>
      <c r="E4827" s="94" t="s">
        <v>3138</v>
      </c>
      <c r="F4827" s="34" t="str">
        <f t="shared" si="163"/>
        <v/>
      </c>
      <c r="G4827" s="17"/>
      <c r="H4827" s="126" t="s">
        <v>3138</v>
      </c>
      <c r="I4827" s="32"/>
      <c r="J4827" s="124"/>
      <c r="K4827" s="120"/>
      <c r="M4827" s="117"/>
    </row>
    <row r="4828" spans="1:13" ht="14.25" customHeight="1" x14ac:dyDescent="0.3">
      <c r="A4828" s="21"/>
      <c r="B4828" s="22" t="s">
        <v>2402</v>
      </c>
      <c r="C4828" s="23"/>
      <c r="D4828" s="24" t="s">
        <v>3130</v>
      </c>
      <c r="E4828" s="95" t="s">
        <v>3629</v>
      </c>
      <c r="F4828" s="35" t="str">
        <f t="shared" si="163"/>
        <v>VENTA</v>
      </c>
      <c r="G4828" s="22" t="s">
        <v>1965</v>
      </c>
      <c r="H4828" s="126" t="s">
        <v>3138</v>
      </c>
      <c r="I4828" s="32"/>
      <c r="J4828" s="124"/>
      <c r="K4828" s="120"/>
      <c r="M4828" s="117"/>
    </row>
    <row r="4829" spans="1:13" ht="14.25" customHeight="1" x14ac:dyDescent="0.3">
      <c r="B4829" s="11" t="s">
        <v>3447</v>
      </c>
      <c r="C4829" s="14"/>
      <c r="D4829" s="10" t="s">
        <v>7920</v>
      </c>
      <c r="E4829" s="93">
        <v>203.42100000000002</v>
      </c>
      <c r="F4829" s="33">
        <f t="shared" si="163"/>
        <v>305.13150000000002</v>
      </c>
      <c r="G4829" s="11">
        <v>10</v>
      </c>
      <c r="H4829" s="126" t="s">
        <v>7535</v>
      </c>
      <c r="I4829" s="32"/>
      <c r="J4829" s="124"/>
      <c r="K4829" s="120"/>
      <c r="M4829" s="117"/>
    </row>
    <row r="4830" spans="1:13" ht="14.25" customHeight="1" x14ac:dyDescent="0.3">
      <c r="B4830" s="11" t="s">
        <v>3448</v>
      </c>
      <c r="C4830" s="14"/>
      <c r="D4830" s="10" t="s">
        <v>7923</v>
      </c>
      <c r="E4830" s="93">
        <v>203.42100000000002</v>
      </c>
      <c r="F4830" s="33">
        <f t="shared" si="163"/>
        <v>305.13150000000002</v>
      </c>
      <c r="G4830" s="11">
        <v>10</v>
      </c>
      <c r="H4830" s="126" t="s">
        <v>7535</v>
      </c>
      <c r="I4830" s="32"/>
      <c r="J4830" s="124"/>
      <c r="K4830" s="120"/>
      <c r="M4830" s="117"/>
    </row>
    <row r="4831" spans="1:13" ht="14.25" customHeight="1" x14ac:dyDescent="0.3">
      <c r="B4831" s="11" t="s">
        <v>1621</v>
      </c>
      <c r="C4831" s="14"/>
      <c r="D4831" s="10" t="s">
        <v>7922</v>
      </c>
      <c r="E4831" s="93">
        <v>76.284999999999997</v>
      </c>
      <c r="F4831" s="33">
        <f t="shared" si="163"/>
        <v>114.42749999999999</v>
      </c>
      <c r="G4831" s="11">
        <v>10</v>
      </c>
      <c r="H4831" s="126" t="s">
        <v>7535</v>
      </c>
      <c r="I4831" s="32"/>
      <c r="J4831" s="124"/>
      <c r="K4831" s="120"/>
      <c r="M4831" s="117"/>
    </row>
    <row r="4832" spans="1:13" ht="14.25" customHeight="1" x14ac:dyDescent="0.3">
      <c r="B4832" s="11" t="s">
        <v>1622</v>
      </c>
      <c r="C4832" s="14"/>
      <c r="D4832" s="10" t="s">
        <v>7921</v>
      </c>
      <c r="E4832" s="93">
        <v>76.284999999999997</v>
      </c>
      <c r="F4832" s="33">
        <f t="shared" si="163"/>
        <v>114.42749999999999</v>
      </c>
      <c r="G4832" s="11">
        <v>10</v>
      </c>
      <c r="H4832" s="126" t="s">
        <v>7535</v>
      </c>
      <c r="I4832" s="32"/>
      <c r="J4832" s="124"/>
      <c r="K4832" s="120"/>
      <c r="M4832" s="117"/>
    </row>
    <row r="4833" spans="1:13" ht="14.25" customHeight="1" x14ac:dyDescent="0.3">
      <c r="B4833" s="11" t="s">
        <v>3624</v>
      </c>
      <c r="C4833" s="14"/>
      <c r="D4833" s="10" t="s">
        <v>6644</v>
      </c>
      <c r="E4833" s="93">
        <v>173.23099999999999</v>
      </c>
      <c r="F4833" s="33">
        <f t="shared" si="163"/>
        <v>259.84649999999999</v>
      </c>
      <c r="G4833" s="11">
        <v>10</v>
      </c>
      <c r="H4833" s="126" t="s">
        <v>3138</v>
      </c>
      <c r="I4833" s="32"/>
      <c r="J4833" s="124"/>
      <c r="K4833" s="120"/>
      <c r="M4833" s="117"/>
    </row>
    <row r="4834" spans="1:13" ht="14.25" customHeight="1" x14ac:dyDescent="0.3">
      <c r="B4834" s="11"/>
      <c r="C4834" s="14"/>
      <c r="D4834" s="10" t="s">
        <v>3138</v>
      </c>
      <c r="E4834" s="93" t="s">
        <v>3138</v>
      </c>
      <c r="F4834" s="33" t="str">
        <f t="shared" si="163"/>
        <v/>
      </c>
      <c r="G4834" s="11">
        <v>10</v>
      </c>
      <c r="H4834" s="126" t="s">
        <v>3138</v>
      </c>
      <c r="I4834" s="32"/>
      <c r="J4834" s="124"/>
      <c r="K4834" s="120"/>
      <c r="M4834" s="117"/>
    </row>
    <row r="4835" spans="1:13" ht="14.25" customHeight="1" x14ac:dyDescent="0.25">
      <c r="A4835" s="16"/>
      <c r="B4835" s="17"/>
      <c r="C4835" s="18" t="s">
        <v>2249</v>
      </c>
      <c r="D4835" s="19"/>
      <c r="E4835" s="94" t="s">
        <v>3138</v>
      </c>
      <c r="F4835" s="34" t="str">
        <f t="shared" si="163"/>
        <v/>
      </c>
      <c r="G4835" s="17"/>
      <c r="H4835" s="126" t="s">
        <v>3138</v>
      </c>
      <c r="I4835" s="32"/>
      <c r="J4835" s="124"/>
      <c r="K4835" s="120"/>
      <c r="M4835" s="117"/>
    </row>
    <row r="4836" spans="1:13" ht="14.25" customHeight="1" x14ac:dyDescent="0.3">
      <c r="A4836" s="21"/>
      <c r="B4836" s="22" t="s">
        <v>2402</v>
      </c>
      <c r="C4836" s="23"/>
      <c r="D4836" s="24" t="s">
        <v>3130</v>
      </c>
      <c r="E4836" s="95" t="s">
        <v>3629</v>
      </c>
      <c r="F4836" s="35" t="str">
        <f t="shared" ref="F4836:F4895" si="164">IF(G4836="ENV.","VENTA",IF(B4836="","",E4836+E4836*A$2/100))</f>
        <v>VENTA</v>
      </c>
      <c r="G4836" s="22" t="s">
        <v>1965</v>
      </c>
      <c r="H4836" s="126" t="s">
        <v>3138</v>
      </c>
      <c r="I4836" s="32"/>
      <c r="J4836" s="124"/>
      <c r="K4836" s="120"/>
      <c r="M4836" s="117"/>
    </row>
    <row r="4837" spans="1:13" ht="14.25" customHeight="1" x14ac:dyDescent="0.3">
      <c r="B4837" s="11" t="s">
        <v>3138</v>
      </c>
      <c r="C4837" s="14"/>
      <c r="D4837" s="10" t="s">
        <v>3138</v>
      </c>
      <c r="E4837" s="93" t="s">
        <v>3138</v>
      </c>
      <c r="F4837" s="33" t="str">
        <f t="shared" si="164"/>
        <v/>
      </c>
      <c r="G4837" s="11"/>
      <c r="H4837" s="126" t="s">
        <v>3138</v>
      </c>
      <c r="I4837" s="32"/>
      <c r="J4837" s="124"/>
      <c r="K4837" s="120"/>
      <c r="M4837" s="117"/>
    </row>
    <row r="4838" spans="1:13" ht="14.25" customHeight="1" x14ac:dyDescent="0.3">
      <c r="B4838" s="11" t="s">
        <v>1623</v>
      </c>
      <c r="C4838" s="14"/>
      <c r="D4838" s="10" t="s">
        <v>4814</v>
      </c>
      <c r="E4838" s="93">
        <v>100.16200000000001</v>
      </c>
      <c r="F4838" s="33">
        <f t="shared" si="164"/>
        <v>150.24299999999999</v>
      </c>
      <c r="G4838" s="11">
        <v>12</v>
      </c>
      <c r="H4838" s="126" t="s">
        <v>3138</v>
      </c>
      <c r="I4838" s="32"/>
      <c r="J4838" s="124"/>
      <c r="K4838" s="120"/>
      <c r="M4838" s="117"/>
    </row>
    <row r="4839" spans="1:13" ht="14.25" customHeight="1" x14ac:dyDescent="0.3">
      <c r="B4839" s="11" t="s">
        <v>1624</v>
      </c>
      <c r="C4839" s="14"/>
      <c r="D4839" s="10" t="s">
        <v>4828</v>
      </c>
      <c r="E4839" s="93">
        <v>181.25900000000001</v>
      </c>
      <c r="F4839" s="33">
        <f t="shared" si="164"/>
        <v>271.88850000000002</v>
      </c>
      <c r="G4839" s="11">
        <v>12</v>
      </c>
      <c r="H4839" s="126" t="s">
        <v>3138</v>
      </c>
      <c r="I4839" s="32"/>
      <c r="J4839" s="124"/>
      <c r="K4839" s="120"/>
      <c r="M4839" s="117"/>
    </row>
    <row r="4840" spans="1:13" ht="14.25" customHeight="1" x14ac:dyDescent="0.3">
      <c r="B4840" s="11" t="s">
        <v>1625</v>
      </c>
      <c r="C4840" s="14"/>
      <c r="D4840" s="10" t="s">
        <v>4818</v>
      </c>
      <c r="E4840" s="93">
        <v>104.738</v>
      </c>
      <c r="F4840" s="33">
        <f t="shared" si="164"/>
        <v>157.107</v>
      </c>
      <c r="G4840" s="11">
        <v>12</v>
      </c>
      <c r="H4840" s="126" t="s">
        <v>3138</v>
      </c>
      <c r="I4840" s="32"/>
      <c r="J4840" s="124"/>
      <c r="K4840" s="120"/>
      <c r="M4840" s="117"/>
    </row>
    <row r="4841" spans="1:13" ht="14.25" customHeight="1" x14ac:dyDescent="0.3">
      <c r="B4841" s="11" t="s">
        <v>1626</v>
      </c>
      <c r="C4841" s="14"/>
      <c r="D4841" s="10" t="s">
        <v>4819</v>
      </c>
      <c r="E4841" s="93">
        <v>189.48700000000002</v>
      </c>
      <c r="F4841" s="33">
        <f t="shared" si="164"/>
        <v>284.23050000000001</v>
      </c>
      <c r="G4841" s="11">
        <v>1</v>
      </c>
      <c r="H4841" s="126" t="s">
        <v>3138</v>
      </c>
      <c r="I4841" s="32"/>
      <c r="J4841" s="124"/>
      <c r="K4841" s="120"/>
      <c r="M4841" s="117"/>
    </row>
    <row r="4842" spans="1:13" ht="14.25" customHeight="1" x14ac:dyDescent="0.3">
      <c r="B4842" s="11" t="s">
        <v>1627</v>
      </c>
      <c r="C4842" s="14"/>
      <c r="D4842" s="10" t="s">
        <v>6117</v>
      </c>
      <c r="E4842" s="93">
        <v>545.98900000000003</v>
      </c>
      <c r="F4842" s="33">
        <f t="shared" si="164"/>
        <v>818.98350000000005</v>
      </c>
      <c r="G4842" s="11">
        <v>1</v>
      </c>
      <c r="H4842" s="126" t="s">
        <v>3138</v>
      </c>
      <c r="I4842" s="32"/>
      <c r="J4842" s="124"/>
      <c r="K4842" s="120"/>
      <c r="M4842" s="117"/>
    </row>
    <row r="4843" spans="1:13" ht="14.25" customHeight="1" x14ac:dyDescent="0.3">
      <c r="B4843" s="11" t="s">
        <v>1628</v>
      </c>
      <c r="C4843" s="14"/>
      <c r="D4843" s="10" t="s">
        <v>6118</v>
      </c>
      <c r="E4843" s="93">
        <v>896.40100000000007</v>
      </c>
      <c r="F4843" s="33">
        <f t="shared" si="164"/>
        <v>1344.6015000000002</v>
      </c>
      <c r="G4843" s="11">
        <v>1</v>
      </c>
      <c r="H4843" s="126" t="s">
        <v>3138</v>
      </c>
      <c r="I4843" s="32"/>
      <c r="J4843" s="124"/>
      <c r="K4843" s="120"/>
      <c r="M4843" s="117"/>
    </row>
    <row r="4844" spans="1:13" ht="14.25" customHeight="1" x14ac:dyDescent="0.25">
      <c r="A4844" s="16"/>
      <c r="B4844" s="17"/>
      <c r="C4844" s="18" t="s">
        <v>2250</v>
      </c>
      <c r="D4844" s="19"/>
      <c r="E4844" s="94" t="s">
        <v>3138</v>
      </c>
      <c r="F4844" s="34" t="str">
        <f t="shared" si="164"/>
        <v/>
      </c>
      <c r="G4844" s="17"/>
      <c r="H4844" s="126" t="s">
        <v>3138</v>
      </c>
      <c r="I4844" s="32"/>
      <c r="J4844" s="124"/>
      <c r="K4844" s="120"/>
      <c r="M4844" s="117"/>
    </row>
    <row r="4845" spans="1:13" ht="14.25" customHeight="1" x14ac:dyDescent="0.3">
      <c r="A4845" s="21"/>
      <c r="B4845" s="22" t="s">
        <v>2402</v>
      </c>
      <c r="C4845" s="23"/>
      <c r="D4845" s="24" t="s">
        <v>3130</v>
      </c>
      <c r="E4845" s="95" t="s">
        <v>3629</v>
      </c>
      <c r="F4845" s="35" t="str">
        <f t="shared" si="164"/>
        <v>VENTA</v>
      </c>
      <c r="G4845" s="22" t="s">
        <v>1965</v>
      </c>
      <c r="H4845" s="126" t="s">
        <v>3138</v>
      </c>
      <c r="I4845" s="32"/>
      <c r="J4845" s="124"/>
      <c r="K4845" s="120"/>
      <c r="M4845" s="117"/>
    </row>
    <row r="4846" spans="1:13" ht="14.25" customHeight="1" x14ac:dyDescent="0.3">
      <c r="B4846" s="11" t="s">
        <v>2476</v>
      </c>
      <c r="C4846" s="14"/>
      <c r="D4846" s="10" t="s">
        <v>7059</v>
      </c>
      <c r="E4846" s="93">
        <v>3.3400000000000003</v>
      </c>
      <c r="F4846" s="33">
        <f t="shared" si="164"/>
        <v>5.0100000000000007</v>
      </c>
      <c r="G4846" s="11"/>
      <c r="H4846" s="126" t="s">
        <v>8157</v>
      </c>
      <c r="I4846" s="32"/>
      <c r="J4846" s="124"/>
      <c r="K4846" s="120"/>
      <c r="M4846" s="117"/>
    </row>
    <row r="4847" spans="1:13" ht="14.25" customHeight="1" x14ac:dyDescent="0.3">
      <c r="B4847" s="11" t="s">
        <v>1618</v>
      </c>
      <c r="C4847" s="14"/>
      <c r="D4847" s="10" t="s">
        <v>8124</v>
      </c>
      <c r="E4847" s="93">
        <v>1.76</v>
      </c>
      <c r="F4847" s="33">
        <f t="shared" si="164"/>
        <v>2.64</v>
      </c>
      <c r="G4847" s="11">
        <v>100</v>
      </c>
      <c r="H4847" s="126" t="s">
        <v>8157</v>
      </c>
      <c r="I4847" s="32"/>
      <c r="J4847" s="124"/>
      <c r="K4847" s="120"/>
      <c r="M4847" s="117"/>
    </row>
    <row r="4848" spans="1:13" ht="14.25" customHeight="1" x14ac:dyDescent="0.3">
      <c r="B4848" s="11" t="s">
        <v>1629</v>
      </c>
      <c r="C4848" s="14"/>
      <c r="D4848" s="10" t="s">
        <v>8123</v>
      </c>
      <c r="E4848" s="93">
        <v>3.3400000000000003</v>
      </c>
      <c r="F4848" s="33">
        <f t="shared" si="164"/>
        <v>5.0100000000000007</v>
      </c>
      <c r="G4848" s="11">
        <v>100</v>
      </c>
      <c r="H4848" s="126" t="s">
        <v>8157</v>
      </c>
      <c r="I4848" s="32"/>
      <c r="J4848" s="124"/>
      <c r="K4848" s="120"/>
      <c r="M4848" s="117"/>
    </row>
    <row r="4849" spans="1:13" ht="14.25" customHeight="1" x14ac:dyDescent="0.3">
      <c r="B4849" s="11" t="s">
        <v>1630</v>
      </c>
      <c r="C4849" s="14"/>
      <c r="D4849" s="10" t="s">
        <v>8128</v>
      </c>
      <c r="E4849" s="93">
        <v>4.83</v>
      </c>
      <c r="F4849" s="33">
        <f t="shared" si="164"/>
        <v>7.2450000000000001</v>
      </c>
      <c r="G4849" s="11">
        <v>100</v>
      </c>
      <c r="H4849" s="126" t="s">
        <v>8159</v>
      </c>
      <c r="I4849" s="32"/>
      <c r="J4849" s="124"/>
      <c r="K4849" s="120"/>
      <c r="M4849" s="117"/>
    </row>
    <row r="4850" spans="1:13" ht="14.25" customHeight="1" x14ac:dyDescent="0.3">
      <c r="B4850" s="11" t="s">
        <v>1631</v>
      </c>
      <c r="C4850" s="14"/>
      <c r="D4850" s="10" t="s">
        <v>8126</v>
      </c>
      <c r="E4850" s="93">
        <v>7.15</v>
      </c>
      <c r="F4850" s="33">
        <f t="shared" si="164"/>
        <v>10.725000000000001</v>
      </c>
      <c r="G4850" s="11">
        <v>100</v>
      </c>
      <c r="H4850" s="126" t="s">
        <v>8157</v>
      </c>
      <c r="I4850" s="32"/>
      <c r="J4850" s="124"/>
      <c r="K4850" s="120"/>
      <c r="M4850" s="117"/>
    </row>
    <row r="4851" spans="1:13" ht="14.25" customHeight="1" x14ac:dyDescent="0.3">
      <c r="B4851" s="11" t="s">
        <v>1632</v>
      </c>
      <c r="C4851" s="14"/>
      <c r="D4851" s="10" t="s">
        <v>8130</v>
      </c>
      <c r="E4851" s="93">
        <v>10.6</v>
      </c>
      <c r="F4851" s="33">
        <f t="shared" si="164"/>
        <v>15.899999999999999</v>
      </c>
      <c r="G4851" s="11">
        <v>100</v>
      </c>
      <c r="H4851" s="126" t="s">
        <v>8157</v>
      </c>
      <c r="I4851" s="32"/>
      <c r="J4851" s="124"/>
      <c r="K4851" s="120"/>
      <c r="M4851" s="117"/>
    </row>
    <row r="4852" spans="1:13" ht="14.25" customHeight="1" x14ac:dyDescent="0.3">
      <c r="B4852" s="11" t="s">
        <v>1633</v>
      </c>
      <c r="C4852" s="14"/>
      <c r="D4852" s="10" t="s">
        <v>8122</v>
      </c>
      <c r="E4852" s="93">
        <v>16.150000000000002</v>
      </c>
      <c r="F4852" s="33">
        <f t="shared" si="164"/>
        <v>24.225000000000001</v>
      </c>
      <c r="G4852" s="11">
        <v>100</v>
      </c>
      <c r="H4852" s="126" t="s">
        <v>8157</v>
      </c>
      <c r="I4852" s="32"/>
      <c r="J4852" s="124"/>
      <c r="K4852" s="120"/>
      <c r="M4852" s="117"/>
    </row>
    <row r="4853" spans="1:13" ht="14.25" customHeight="1" x14ac:dyDescent="0.3">
      <c r="B4853" s="11" t="s">
        <v>1634</v>
      </c>
      <c r="C4853" s="14"/>
      <c r="D4853" s="10" t="s">
        <v>8131</v>
      </c>
      <c r="E4853" s="93">
        <v>28.57</v>
      </c>
      <c r="F4853" s="33">
        <f t="shared" si="164"/>
        <v>42.855000000000004</v>
      </c>
      <c r="G4853" s="11">
        <v>100</v>
      </c>
      <c r="H4853" s="126" t="s">
        <v>8157</v>
      </c>
      <c r="I4853" s="32"/>
      <c r="J4853" s="124"/>
      <c r="K4853" s="120"/>
      <c r="M4853" s="117"/>
    </row>
    <row r="4854" spans="1:13" ht="14.25" customHeight="1" x14ac:dyDescent="0.3">
      <c r="B4854" s="11" t="s">
        <v>1635</v>
      </c>
      <c r="C4854" s="14"/>
      <c r="D4854" s="10" t="s">
        <v>8129</v>
      </c>
      <c r="E4854" s="93">
        <v>31.91</v>
      </c>
      <c r="F4854" s="33">
        <f t="shared" si="164"/>
        <v>47.865000000000002</v>
      </c>
      <c r="G4854" s="11">
        <v>100</v>
      </c>
      <c r="H4854" s="126" t="s">
        <v>8157</v>
      </c>
      <c r="I4854" s="32"/>
      <c r="J4854" s="124"/>
      <c r="K4854" s="120"/>
      <c r="M4854" s="117"/>
    </row>
    <row r="4855" spans="1:13" ht="14.25" customHeight="1" x14ac:dyDescent="0.3">
      <c r="B4855" s="11" t="s">
        <v>1636</v>
      </c>
      <c r="C4855" s="14"/>
      <c r="D4855" s="10" t="s">
        <v>8125</v>
      </c>
      <c r="E4855" s="93">
        <v>50.79</v>
      </c>
      <c r="F4855" s="33">
        <f t="shared" si="164"/>
        <v>76.185000000000002</v>
      </c>
      <c r="G4855" s="11">
        <v>100</v>
      </c>
      <c r="H4855" s="126" t="s">
        <v>8157</v>
      </c>
      <c r="I4855" s="32"/>
      <c r="J4855" s="124"/>
      <c r="K4855" s="120"/>
      <c r="M4855" s="117"/>
    </row>
    <row r="4856" spans="1:13" ht="14.25" customHeight="1" x14ac:dyDescent="0.3">
      <c r="B4856" s="11" t="s">
        <v>1637</v>
      </c>
      <c r="C4856" s="14"/>
      <c r="D4856" s="10" t="s">
        <v>2959</v>
      </c>
      <c r="E4856" s="93">
        <v>9.1999999999999998E-2</v>
      </c>
      <c r="F4856" s="33">
        <f t="shared" si="164"/>
        <v>0.13800000000000001</v>
      </c>
      <c r="G4856" s="11">
        <v>500</v>
      </c>
      <c r="H4856" s="126" t="s">
        <v>3138</v>
      </c>
      <c r="I4856" s="32"/>
      <c r="J4856" s="124"/>
      <c r="K4856" s="120"/>
      <c r="M4856" s="117"/>
    </row>
    <row r="4857" spans="1:13" ht="14.25" customHeight="1" x14ac:dyDescent="0.25">
      <c r="A4857" s="16"/>
      <c r="B4857" s="17"/>
      <c r="C4857" s="18" t="s">
        <v>2251</v>
      </c>
      <c r="D4857" s="19"/>
      <c r="E4857" s="94" t="s">
        <v>3138</v>
      </c>
      <c r="F4857" s="34" t="str">
        <f t="shared" si="164"/>
        <v/>
      </c>
      <c r="G4857" s="17"/>
      <c r="H4857" s="126" t="s">
        <v>3138</v>
      </c>
      <c r="I4857" s="32"/>
      <c r="J4857" s="124"/>
      <c r="K4857" s="120"/>
      <c r="M4857" s="117"/>
    </row>
    <row r="4858" spans="1:13" ht="14.25" customHeight="1" x14ac:dyDescent="0.3">
      <c r="A4858" s="21"/>
      <c r="B4858" s="22" t="s">
        <v>2402</v>
      </c>
      <c r="C4858" s="23"/>
      <c r="D4858" s="24" t="s">
        <v>3130</v>
      </c>
      <c r="E4858" s="95" t="s">
        <v>3629</v>
      </c>
      <c r="F4858" s="35" t="str">
        <f t="shared" si="164"/>
        <v>VENTA</v>
      </c>
      <c r="G4858" s="22" t="s">
        <v>1965</v>
      </c>
      <c r="H4858" s="126" t="s">
        <v>3138</v>
      </c>
      <c r="I4858" s="32"/>
      <c r="J4858" s="124"/>
      <c r="K4858" s="120"/>
      <c r="M4858" s="117"/>
    </row>
    <row r="4859" spans="1:13" ht="14.25" customHeight="1" x14ac:dyDescent="0.3">
      <c r="B4859" s="11" t="s">
        <v>3414</v>
      </c>
      <c r="C4859" s="14"/>
      <c r="D4859" s="10" t="s">
        <v>6649</v>
      </c>
      <c r="E4859" s="93">
        <v>371.38900000000001</v>
      </c>
      <c r="F4859" s="33">
        <f t="shared" si="164"/>
        <v>557.08349999999996</v>
      </c>
      <c r="G4859" s="11">
        <v>60</v>
      </c>
      <c r="H4859" s="126" t="s">
        <v>3138</v>
      </c>
      <c r="I4859" s="32"/>
      <c r="J4859" s="124"/>
      <c r="K4859" s="120"/>
      <c r="M4859" s="117"/>
    </row>
    <row r="4860" spans="1:13" ht="14.25" customHeight="1" x14ac:dyDescent="0.3">
      <c r="B4860" s="11" t="s">
        <v>3415</v>
      </c>
      <c r="C4860" s="14"/>
      <c r="D4860" s="10" t="s">
        <v>6650</v>
      </c>
      <c r="E4860" s="93">
        <v>466.20700000000005</v>
      </c>
      <c r="F4860" s="33">
        <f t="shared" si="164"/>
        <v>699.31050000000005</v>
      </c>
      <c r="G4860" s="11">
        <v>60</v>
      </c>
      <c r="H4860" s="126" t="s">
        <v>3138</v>
      </c>
      <c r="I4860" s="32"/>
      <c r="J4860" s="124"/>
      <c r="K4860" s="120"/>
      <c r="M4860" s="117"/>
    </row>
    <row r="4861" spans="1:13" ht="14.25" customHeight="1" x14ac:dyDescent="0.3">
      <c r="B4861" s="11" t="s">
        <v>3628</v>
      </c>
      <c r="C4861" s="14"/>
      <c r="D4861" s="10" t="s">
        <v>5126</v>
      </c>
      <c r="E4861" s="93">
        <v>711.80500000000006</v>
      </c>
      <c r="F4861" s="33">
        <f t="shared" si="164"/>
        <v>1067.7075</v>
      </c>
      <c r="G4861" s="11">
        <v>60</v>
      </c>
      <c r="H4861" s="126" t="s">
        <v>3138</v>
      </c>
      <c r="I4861" s="32"/>
      <c r="J4861" s="124"/>
      <c r="K4861" s="120"/>
      <c r="M4861" s="117"/>
    </row>
    <row r="4862" spans="1:13" ht="14.25" customHeight="1" x14ac:dyDescent="0.3">
      <c r="B4862" s="11" t="s">
        <v>1638</v>
      </c>
      <c r="C4862" s="14"/>
      <c r="D4862" s="10" t="s">
        <v>6654</v>
      </c>
      <c r="E4862" s="93">
        <v>257.565</v>
      </c>
      <c r="F4862" s="33">
        <f t="shared" si="164"/>
        <v>386.34749999999997</v>
      </c>
      <c r="G4862" s="11">
        <v>60</v>
      </c>
      <c r="H4862" s="126" t="s">
        <v>3138</v>
      </c>
      <c r="I4862" s="32"/>
      <c r="J4862" s="124"/>
      <c r="K4862" s="120"/>
      <c r="M4862" s="117"/>
    </row>
    <row r="4863" spans="1:13" ht="14.25" customHeight="1" x14ac:dyDescent="0.3">
      <c r="B4863" s="11" t="s">
        <v>1639</v>
      </c>
      <c r="C4863" s="14"/>
      <c r="D4863" s="10" t="s">
        <v>6656</v>
      </c>
      <c r="E4863" s="93">
        <v>323.79200000000003</v>
      </c>
      <c r="F4863" s="33">
        <f t="shared" si="164"/>
        <v>485.68800000000005</v>
      </c>
      <c r="G4863" s="11">
        <v>60</v>
      </c>
      <c r="H4863" s="126" t="s">
        <v>3138</v>
      </c>
      <c r="I4863" s="32"/>
      <c r="J4863" s="124"/>
      <c r="K4863" s="120"/>
      <c r="M4863" s="117"/>
    </row>
    <row r="4864" spans="1:13" ht="14.25" customHeight="1" x14ac:dyDescent="0.3">
      <c r="B4864" s="11" t="s">
        <v>1640</v>
      </c>
      <c r="C4864" s="14"/>
      <c r="D4864" s="10" t="s">
        <v>6655</v>
      </c>
      <c r="E4864" s="93">
        <v>517.34100000000001</v>
      </c>
      <c r="F4864" s="33">
        <f t="shared" si="164"/>
        <v>776.01150000000007</v>
      </c>
      <c r="G4864" s="11">
        <v>30</v>
      </c>
      <c r="H4864" s="126" t="s">
        <v>3138</v>
      </c>
      <c r="I4864" s="32"/>
      <c r="J4864" s="124"/>
      <c r="K4864" s="120"/>
      <c r="M4864" s="117"/>
    </row>
    <row r="4865" spans="1:13" ht="14.25" customHeight="1" x14ac:dyDescent="0.3">
      <c r="B4865" s="11" t="s">
        <v>3412</v>
      </c>
      <c r="C4865" s="14"/>
      <c r="D4865" s="10" t="s">
        <v>6157</v>
      </c>
      <c r="E4865" s="93">
        <v>443.423</v>
      </c>
      <c r="F4865" s="33">
        <f t="shared" si="164"/>
        <v>665.1345</v>
      </c>
      <c r="G4865" s="11">
        <v>1</v>
      </c>
      <c r="H4865" s="126" t="s">
        <v>7531</v>
      </c>
      <c r="I4865" s="32"/>
      <c r="J4865" s="124"/>
      <c r="K4865" s="120"/>
      <c r="M4865" s="117"/>
    </row>
    <row r="4866" spans="1:13" ht="14.25" customHeight="1" x14ac:dyDescent="0.3">
      <c r="B4866" s="11" t="s">
        <v>3413</v>
      </c>
      <c r="C4866" s="14"/>
      <c r="D4866" s="10" t="s">
        <v>6158</v>
      </c>
      <c r="E4866" s="93">
        <v>641.70100000000002</v>
      </c>
      <c r="F4866" s="33">
        <f t="shared" si="164"/>
        <v>962.55150000000003</v>
      </c>
      <c r="G4866" s="11">
        <v>1</v>
      </c>
      <c r="H4866" s="126" t="s">
        <v>7531</v>
      </c>
      <c r="I4866" s="32"/>
      <c r="J4866" s="124"/>
      <c r="K4866" s="120"/>
      <c r="M4866" s="117"/>
    </row>
    <row r="4867" spans="1:13" ht="14.25" customHeight="1" x14ac:dyDescent="0.3">
      <c r="B4867" s="11" t="s">
        <v>2541</v>
      </c>
      <c r="C4867" s="14"/>
      <c r="D4867" s="10" t="s">
        <v>6651</v>
      </c>
      <c r="E4867" s="93">
        <v>769.69500000000005</v>
      </c>
      <c r="F4867" s="33">
        <f t="shared" si="164"/>
        <v>1154.5425</v>
      </c>
      <c r="G4867" s="11">
        <v>1</v>
      </c>
      <c r="H4867" s="126" t="s">
        <v>3138</v>
      </c>
      <c r="I4867" s="32"/>
      <c r="J4867" s="124"/>
      <c r="K4867" s="120"/>
      <c r="M4867" s="117"/>
    </row>
    <row r="4868" spans="1:13" ht="14.25" customHeight="1" x14ac:dyDescent="0.3">
      <c r="B4868" s="11" t="s">
        <v>2542</v>
      </c>
      <c r="C4868" s="14"/>
      <c r="D4868" s="10" t="s">
        <v>6653</v>
      </c>
      <c r="E4868" s="93">
        <v>1108.5520000000001</v>
      </c>
      <c r="F4868" s="33">
        <f t="shared" si="164"/>
        <v>1662.8280000000002</v>
      </c>
      <c r="G4868" s="11">
        <v>1</v>
      </c>
      <c r="H4868" s="126" t="s">
        <v>3138</v>
      </c>
      <c r="I4868" s="32"/>
      <c r="J4868" s="124"/>
      <c r="K4868" s="120"/>
      <c r="M4868" s="117"/>
    </row>
    <row r="4869" spans="1:13" ht="14.25" customHeight="1" x14ac:dyDescent="0.3">
      <c r="B4869" s="11" t="s">
        <v>2543</v>
      </c>
      <c r="C4869" s="14"/>
      <c r="D4869" s="10" t="s">
        <v>6652</v>
      </c>
      <c r="E4869" s="93">
        <v>1827.5940000000001</v>
      </c>
      <c r="F4869" s="33">
        <f t="shared" si="164"/>
        <v>2741.3910000000001</v>
      </c>
      <c r="G4869" s="11">
        <v>1</v>
      </c>
      <c r="H4869" s="126" t="s">
        <v>3138</v>
      </c>
      <c r="I4869" s="32"/>
      <c r="J4869" s="124"/>
      <c r="K4869" s="120"/>
      <c r="M4869" s="117"/>
    </row>
    <row r="4870" spans="1:13" ht="14.25" customHeight="1" x14ac:dyDescent="0.25">
      <c r="A4870" s="16"/>
      <c r="B4870" s="17"/>
      <c r="C4870" s="18" t="s">
        <v>2252</v>
      </c>
      <c r="D4870" s="19"/>
      <c r="E4870" s="94" t="s">
        <v>3138</v>
      </c>
      <c r="F4870" s="34" t="str">
        <f t="shared" si="164"/>
        <v/>
      </c>
      <c r="G4870" s="17"/>
      <c r="H4870" s="126" t="s">
        <v>3138</v>
      </c>
      <c r="I4870" s="32"/>
      <c r="J4870" s="124"/>
      <c r="K4870" s="120"/>
      <c r="M4870" s="117"/>
    </row>
    <row r="4871" spans="1:13" ht="14.25" customHeight="1" x14ac:dyDescent="0.3">
      <c r="A4871" s="21"/>
      <c r="B4871" s="22" t="s">
        <v>2402</v>
      </c>
      <c r="C4871" s="23"/>
      <c r="D4871" s="24" t="s">
        <v>3130</v>
      </c>
      <c r="E4871" s="95" t="s">
        <v>3629</v>
      </c>
      <c r="F4871" s="35" t="str">
        <f t="shared" si="164"/>
        <v>VENTA</v>
      </c>
      <c r="G4871" s="22" t="s">
        <v>1965</v>
      </c>
      <c r="H4871" s="126" t="s">
        <v>3138</v>
      </c>
      <c r="I4871" s="32"/>
      <c r="J4871" s="124"/>
      <c r="K4871" s="120"/>
      <c r="M4871" s="117"/>
    </row>
    <row r="4872" spans="1:13" ht="14.25" customHeight="1" x14ac:dyDescent="0.3">
      <c r="B4872" s="11" t="s">
        <v>4841</v>
      </c>
      <c r="C4872" s="14"/>
      <c r="D4872" s="10" t="s">
        <v>6660</v>
      </c>
      <c r="E4872" s="93">
        <v>331.74700000000001</v>
      </c>
      <c r="F4872" s="33">
        <f t="shared" si="164"/>
        <v>497.62050000000005</v>
      </c>
      <c r="G4872" s="11"/>
      <c r="H4872" s="126" t="s">
        <v>3138</v>
      </c>
      <c r="I4872" s="32"/>
      <c r="J4872" s="124"/>
      <c r="K4872" s="120"/>
      <c r="M4872" s="117"/>
    </row>
    <row r="4873" spans="1:13" ht="14.25" customHeight="1" x14ac:dyDescent="0.3">
      <c r="B4873" s="11" t="s">
        <v>4840</v>
      </c>
      <c r="C4873" s="14"/>
      <c r="D4873" s="10" t="s">
        <v>6658</v>
      </c>
      <c r="E4873" s="93">
        <v>394.77000000000004</v>
      </c>
      <c r="F4873" s="33">
        <f t="shared" si="164"/>
        <v>592.15500000000009</v>
      </c>
      <c r="G4873" s="11">
        <v>30</v>
      </c>
      <c r="H4873" s="126" t="s">
        <v>3138</v>
      </c>
      <c r="I4873" s="32"/>
      <c r="J4873" s="124"/>
      <c r="K4873" s="120"/>
      <c r="M4873" s="117"/>
    </row>
    <row r="4874" spans="1:13" ht="14.25" customHeight="1" x14ac:dyDescent="0.3">
      <c r="B4874" s="11" t="s">
        <v>1641</v>
      </c>
      <c r="C4874" s="14"/>
      <c r="D4874" s="10" t="s">
        <v>6659</v>
      </c>
      <c r="E4874" s="93">
        <v>465.29300000000001</v>
      </c>
      <c r="F4874" s="33">
        <f t="shared" si="164"/>
        <v>697.93949999999995</v>
      </c>
      <c r="G4874" s="11">
        <v>30</v>
      </c>
      <c r="H4874" s="126" t="s">
        <v>3138</v>
      </c>
      <c r="I4874" s="32"/>
      <c r="J4874" s="124"/>
      <c r="K4874" s="120"/>
      <c r="M4874" s="117"/>
    </row>
    <row r="4875" spans="1:13" ht="14.25" customHeight="1" x14ac:dyDescent="0.3">
      <c r="B4875" s="11" t="s">
        <v>1642</v>
      </c>
      <c r="C4875" s="14"/>
      <c r="D4875" s="10" t="s">
        <v>6657</v>
      </c>
      <c r="E4875" s="93">
        <v>575.74300000000005</v>
      </c>
      <c r="F4875" s="33">
        <f t="shared" si="164"/>
        <v>863.61450000000013</v>
      </c>
      <c r="G4875" s="11"/>
      <c r="H4875" s="126" t="s">
        <v>3138</v>
      </c>
      <c r="I4875" s="32"/>
      <c r="J4875" s="124"/>
      <c r="K4875" s="120"/>
      <c r="M4875" s="117"/>
    </row>
    <row r="4876" spans="1:13" ht="14.25" customHeight="1" x14ac:dyDescent="0.25">
      <c r="A4876" s="16"/>
      <c r="B4876" s="17"/>
      <c r="C4876" s="18" t="s">
        <v>2253</v>
      </c>
      <c r="D4876" s="19"/>
      <c r="E4876" s="94" t="s">
        <v>3138</v>
      </c>
      <c r="F4876" s="34" t="str">
        <f t="shared" si="164"/>
        <v/>
      </c>
      <c r="G4876" s="17"/>
      <c r="H4876" s="126" t="s">
        <v>3138</v>
      </c>
      <c r="I4876" s="32"/>
      <c r="J4876" s="124"/>
      <c r="K4876" s="120"/>
      <c r="M4876" s="117"/>
    </row>
    <row r="4877" spans="1:13" ht="14.25" customHeight="1" x14ac:dyDescent="0.3">
      <c r="A4877" s="21"/>
      <c r="B4877" s="22" t="s">
        <v>2402</v>
      </c>
      <c r="C4877" s="23"/>
      <c r="D4877" s="24" t="s">
        <v>3130</v>
      </c>
      <c r="E4877" s="95" t="s">
        <v>3629</v>
      </c>
      <c r="F4877" s="35" t="str">
        <f t="shared" si="164"/>
        <v>VENTA</v>
      </c>
      <c r="G4877" s="22" t="s">
        <v>1965</v>
      </c>
      <c r="H4877" s="126" t="s">
        <v>3138</v>
      </c>
      <c r="I4877" s="32"/>
      <c r="J4877" s="124"/>
      <c r="K4877" s="120"/>
      <c r="M4877" s="117"/>
    </row>
    <row r="4878" spans="1:13" ht="14.25" customHeight="1" x14ac:dyDescent="0.3">
      <c r="B4878" s="11" t="s">
        <v>3138</v>
      </c>
      <c r="C4878" s="14"/>
      <c r="D4878" s="10" t="s">
        <v>3138</v>
      </c>
      <c r="E4878" s="93" t="s">
        <v>3138</v>
      </c>
      <c r="F4878" s="33" t="str">
        <f t="shared" si="164"/>
        <v/>
      </c>
      <c r="G4878" s="11"/>
      <c r="H4878" s="126" t="s">
        <v>3138</v>
      </c>
      <c r="I4878" s="32"/>
      <c r="J4878" s="124"/>
      <c r="K4878" s="120"/>
      <c r="M4878" s="117"/>
    </row>
    <row r="4879" spans="1:13" ht="14.25" customHeight="1" x14ac:dyDescent="0.3">
      <c r="B4879" s="11" t="s">
        <v>1643</v>
      </c>
      <c r="C4879" s="14"/>
      <c r="D4879" s="10" t="s">
        <v>7220</v>
      </c>
      <c r="E4879" s="93">
        <v>22.287000000000003</v>
      </c>
      <c r="F4879" s="33">
        <f t="shared" si="164"/>
        <v>33.430500000000002</v>
      </c>
      <c r="G4879" s="11">
        <v>100</v>
      </c>
      <c r="H4879" s="126" t="s">
        <v>7535</v>
      </c>
      <c r="I4879" s="32"/>
      <c r="J4879" s="124"/>
      <c r="K4879" s="120"/>
      <c r="M4879" s="117"/>
    </row>
    <row r="4880" spans="1:13" ht="14.25" customHeight="1" x14ac:dyDescent="0.3">
      <c r="B4880" s="11" t="s">
        <v>1644</v>
      </c>
      <c r="C4880" s="14"/>
      <c r="D4880" s="10" t="s">
        <v>7226</v>
      </c>
      <c r="E4880" s="93">
        <v>39.626000000000005</v>
      </c>
      <c r="F4880" s="33">
        <f t="shared" si="164"/>
        <v>59.439000000000007</v>
      </c>
      <c r="G4880" s="11">
        <v>100</v>
      </c>
      <c r="H4880" s="126" t="s">
        <v>7535</v>
      </c>
      <c r="I4880" s="32"/>
      <c r="J4880" s="124"/>
      <c r="K4880" s="120"/>
      <c r="M4880" s="117"/>
    </row>
    <row r="4881" spans="1:13" ht="14.25" customHeight="1" x14ac:dyDescent="0.3">
      <c r="B4881" s="11" t="s">
        <v>1645</v>
      </c>
      <c r="C4881" s="14"/>
      <c r="D4881" s="10" t="s">
        <v>7221</v>
      </c>
      <c r="E4881" s="93">
        <v>22.287000000000003</v>
      </c>
      <c r="F4881" s="33">
        <f t="shared" si="164"/>
        <v>33.430500000000002</v>
      </c>
      <c r="G4881" s="11">
        <v>100</v>
      </c>
      <c r="H4881" s="126" t="s">
        <v>7535</v>
      </c>
      <c r="I4881" s="32"/>
      <c r="J4881" s="124"/>
      <c r="K4881" s="120"/>
      <c r="M4881" s="117"/>
    </row>
    <row r="4882" spans="1:13" ht="14.25" customHeight="1" x14ac:dyDescent="0.3">
      <c r="B4882" s="11" t="s">
        <v>1646</v>
      </c>
      <c r="C4882" s="14"/>
      <c r="D4882" s="10" t="s">
        <v>7222</v>
      </c>
      <c r="E4882" s="93">
        <v>22.287000000000003</v>
      </c>
      <c r="F4882" s="33">
        <f t="shared" si="164"/>
        <v>33.430500000000002</v>
      </c>
      <c r="G4882" s="11">
        <v>100</v>
      </c>
      <c r="H4882" s="126" t="s">
        <v>7535</v>
      </c>
      <c r="I4882" s="32"/>
      <c r="J4882" s="124"/>
      <c r="K4882" s="120"/>
      <c r="M4882" s="117"/>
    </row>
    <row r="4883" spans="1:13" ht="14.25" customHeight="1" x14ac:dyDescent="0.3">
      <c r="B4883" s="11" t="s">
        <v>1647</v>
      </c>
      <c r="C4883" s="14"/>
      <c r="D4883" s="10" t="s">
        <v>7227</v>
      </c>
      <c r="E4883" s="93">
        <v>39.626000000000005</v>
      </c>
      <c r="F4883" s="33">
        <f t="shared" si="164"/>
        <v>59.439000000000007</v>
      </c>
      <c r="G4883" s="11">
        <v>100</v>
      </c>
      <c r="H4883" s="126" t="s">
        <v>7535</v>
      </c>
      <c r="I4883" s="32"/>
      <c r="J4883" s="124"/>
      <c r="K4883" s="120"/>
      <c r="M4883" s="117"/>
    </row>
    <row r="4884" spans="1:13" ht="14.25" customHeight="1" x14ac:dyDescent="0.3">
      <c r="B4884" s="11" t="s">
        <v>1648</v>
      </c>
      <c r="C4884" s="14"/>
      <c r="D4884" s="10" t="s">
        <v>7223</v>
      </c>
      <c r="E4884" s="93">
        <v>22.287000000000003</v>
      </c>
      <c r="F4884" s="33">
        <f t="shared" si="164"/>
        <v>33.430500000000002</v>
      </c>
      <c r="G4884" s="11">
        <v>100</v>
      </c>
      <c r="H4884" s="126" t="s">
        <v>7535</v>
      </c>
      <c r="I4884" s="32"/>
      <c r="J4884" s="124"/>
      <c r="K4884" s="120"/>
      <c r="M4884" s="117"/>
    </row>
    <row r="4885" spans="1:13" ht="14.25" customHeight="1" x14ac:dyDescent="0.3">
      <c r="B4885" s="11" t="s">
        <v>1649</v>
      </c>
      <c r="C4885" s="14"/>
      <c r="D4885" s="10" t="s">
        <v>7229</v>
      </c>
      <c r="E4885" s="93">
        <v>28.304000000000002</v>
      </c>
      <c r="F4885" s="33">
        <f t="shared" si="164"/>
        <v>42.456000000000003</v>
      </c>
      <c r="G4885" s="11">
        <v>100</v>
      </c>
      <c r="H4885" s="126" t="s">
        <v>7535</v>
      </c>
      <c r="I4885" s="32"/>
      <c r="J4885" s="124"/>
      <c r="K4885" s="120"/>
      <c r="M4885" s="117"/>
    </row>
    <row r="4886" spans="1:13" ht="14.25" customHeight="1" x14ac:dyDescent="0.3">
      <c r="B4886" s="11" t="s">
        <v>1650</v>
      </c>
      <c r="C4886" s="14"/>
      <c r="D4886" s="10" t="s">
        <v>7215</v>
      </c>
      <c r="E4886" s="93">
        <v>19.501000000000001</v>
      </c>
      <c r="F4886" s="33">
        <f t="shared" si="164"/>
        <v>29.2515</v>
      </c>
      <c r="G4886" s="11">
        <v>100</v>
      </c>
      <c r="H4886" s="126" t="s">
        <v>7535</v>
      </c>
      <c r="I4886" s="32"/>
      <c r="J4886" s="124"/>
      <c r="K4886" s="120"/>
      <c r="M4886" s="117"/>
    </row>
    <row r="4887" spans="1:13" ht="14.25" customHeight="1" x14ac:dyDescent="0.3">
      <c r="B4887" s="11" t="s">
        <v>1651</v>
      </c>
      <c r="C4887" s="14"/>
      <c r="D4887" s="10" t="s">
        <v>7228</v>
      </c>
      <c r="E4887" s="93">
        <v>28.304000000000002</v>
      </c>
      <c r="F4887" s="33">
        <f t="shared" si="164"/>
        <v>42.456000000000003</v>
      </c>
      <c r="G4887" s="11">
        <v>100</v>
      </c>
      <c r="H4887" s="126" t="s">
        <v>7535</v>
      </c>
      <c r="I4887" s="32"/>
      <c r="J4887" s="124"/>
      <c r="K4887" s="120"/>
      <c r="M4887" s="117"/>
    </row>
    <row r="4888" spans="1:13" ht="14.25" customHeight="1" x14ac:dyDescent="0.3">
      <c r="B4888" s="11" t="s">
        <v>1893</v>
      </c>
      <c r="C4888" s="14"/>
      <c r="D4888" s="10" t="s">
        <v>7224</v>
      </c>
      <c r="E4888" s="93">
        <v>22.643000000000001</v>
      </c>
      <c r="F4888" s="33">
        <f t="shared" si="164"/>
        <v>33.964500000000001</v>
      </c>
      <c r="G4888" s="11"/>
      <c r="H4888" s="126" t="s">
        <v>7535</v>
      </c>
      <c r="I4888" s="32"/>
      <c r="J4888" s="124"/>
      <c r="K4888" s="120"/>
      <c r="M4888" s="117"/>
    </row>
    <row r="4889" spans="1:13" ht="14.25" customHeight="1" x14ac:dyDescent="0.3">
      <c r="B4889" s="11" t="s">
        <v>3138</v>
      </c>
      <c r="C4889" s="14"/>
      <c r="D4889" s="10" t="s">
        <v>3138</v>
      </c>
      <c r="E4889" s="93" t="s">
        <v>3138</v>
      </c>
      <c r="F4889" s="33" t="str">
        <f t="shared" si="164"/>
        <v/>
      </c>
      <c r="G4889" s="11"/>
      <c r="H4889" s="126" t="s">
        <v>3138</v>
      </c>
      <c r="I4889" s="32"/>
      <c r="J4889" s="124"/>
      <c r="K4889" s="120"/>
      <c r="M4889" s="117"/>
    </row>
    <row r="4890" spans="1:13" ht="14.25" customHeight="1" x14ac:dyDescent="0.25">
      <c r="A4890" s="16"/>
      <c r="B4890" s="17"/>
      <c r="C4890" s="18" t="s">
        <v>2300</v>
      </c>
      <c r="D4890" s="19"/>
      <c r="E4890" s="94" t="s">
        <v>3138</v>
      </c>
      <c r="F4890" s="34" t="str">
        <f t="shared" si="164"/>
        <v/>
      </c>
      <c r="G4890" s="17"/>
      <c r="H4890" s="126" t="s">
        <v>3138</v>
      </c>
      <c r="I4890" s="32"/>
      <c r="J4890" s="124"/>
      <c r="K4890" s="120"/>
      <c r="M4890" s="117"/>
    </row>
    <row r="4891" spans="1:13" ht="14.25" customHeight="1" x14ac:dyDescent="0.3">
      <c r="A4891" s="21"/>
      <c r="B4891" s="22" t="s">
        <v>2402</v>
      </c>
      <c r="C4891" s="23"/>
      <c r="D4891" s="24" t="s">
        <v>3130</v>
      </c>
      <c r="E4891" s="95" t="s">
        <v>3629</v>
      </c>
      <c r="F4891" s="35" t="str">
        <f t="shared" si="164"/>
        <v>VENTA</v>
      </c>
      <c r="G4891" s="22" t="s">
        <v>1965</v>
      </c>
      <c r="H4891" s="126" t="s">
        <v>3138</v>
      </c>
      <c r="I4891" s="32"/>
      <c r="J4891" s="124"/>
      <c r="K4891" s="120"/>
      <c r="M4891" s="117"/>
    </row>
    <row r="4892" spans="1:13" ht="14.25" customHeight="1" x14ac:dyDescent="0.3">
      <c r="B4892" s="11" t="s">
        <v>2302</v>
      </c>
      <c r="C4892" s="14"/>
      <c r="D4892" s="10" t="s">
        <v>3896</v>
      </c>
      <c r="E4892" s="93">
        <v>285.12200000000001</v>
      </c>
      <c r="F4892" s="33">
        <f t="shared" si="164"/>
        <v>427.68299999999999</v>
      </c>
      <c r="G4892" s="11"/>
      <c r="H4892" s="126" t="s">
        <v>8152</v>
      </c>
      <c r="I4892" s="32"/>
      <c r="J4892" s="124"/>
      <c r="K4892" s="120"/>
      <c r="M4892" s="117"/>
    </row>
    <row r="4893" spans="1:13" ht="14.25" customHeight="1" x14ac:dyDescent="0.3">
      <c r="B4893" s="11" t="s">
        <v>3129</v>
      </c>
      <c r="C4893" s="14"/>
      <c r="D4893" s="10" t="s">
        <v>3898</v>
      </c>
      <c r="E4893" s="93">
        <v>181.02</v>
      </c>
      <c r="F4893" s="33">
        <f t="shared" si="164"/>
        <v>271.53000000000003</v>
      </c>
      <c r="G4893" s="11"/>
      <c r="H4893" s="126" t="s">
        <v>7546</v>
      </c>
      <c r="I4893" s="32"/>
      <c r="J4893" s="124"/>
      <c r="K4893" s="120"/>
      <c r="M4893" s="117"/>
    </row>
    <row r="4894" spans="1:13" ht="14.25" customHeight="1" x14ac:dyDescent="0.25">
      <c r="A4894" s="16"/>
      <c r="B4894" s="17"/>
      <c r="C4894" s="18" t="s">
        <v>2301</v>
      </c>
      <c r="D4894" s="19"/>
      <c r="E4894" s="94" t="s">
        <v>3138</v>
      </c>
      <c r="F4894" s="34" t="str">
        <f t="shared" si="164"/>
        <v/>
      </c>
      <c r="G4894" s="17"/>
      <c r="H4894" s="126" t="s">
        <v>3138</v>
      </c>
      <c r="I4894" s="32"/>
      <c r="J4894" s="124"/>
      <c r="K4894" s="120"/>
      <c r="M4894" s="117"/>
    </row>
    <row r="4895" spans="1:13" ht="14.25" customHeight="1" x14ac:dyDescent="0.3">
      <c r="A4895" s="21"/>
      <c r="B4895" s="22" t="s">
        <v>2402</v>
      </c>
      <c r="C4895" s="23"/>
      <c r="D4895" s="24" t="s">
        <v>3130</v>
      </c>
      <c r="E4895" s="95" t="s">
        <v>3629</v>
      </c>
      <c r="F4895" s="35" t="str">
        <f t="shared" si="164"/>
        <v>VENTA</v>
      </c>
      <c r="G4895" s="22" t="s">
        <v>1965</v>
      </c>
      <c r="H4895" s="126" t="s">
        <v>3138</v>
      </c>
      <c r="I4895" s="32"/>
      <c r="J4895" s="124"/>
      <c r="K4895" s="120"/>
      <c r="M4895" s="117"/>
    </row>
    <row r="4896" spans="1:13" ht="14.25" customHeight="1" x14ac:dyDescent="0.3">
      <c r="B4896" s="11" t="s">
        <v>1652</v>
      </c>
      <c r="C4896" s="14"/>
      <c r="D4896" s="10" t="s">
        <v>4845</v>
      </c>
      <c r="E4896" s="93">
        <v>65.400999999999996</v>
      </c>
      <c r="F4896" s="33">
        <f t="shared" ref="F4896:F4963" si="165">IF(G4896="ENV.","VENTA",IF(B4896="","",E4896+E4896*A$2/100))</f>
        <v>98.101499999999987</v>
      </c>
      <c r="G4896" s="11"/>
      <c r="H4896" s="126" t="s">
        <v>3138</v>
      </c>
      <c r="I4896" s="32"/>
      <c r="J4896" s="124"/>
      <c r="K4896" s="120"/>
      <c r="M4896" s="117"/>
    </row>
    <row r="4897" spans="1:13" ht="14.25" customHeight="1" x14ac:dyDescent="0.3">
      <c r="B4897" s="11" t="s">
        <v>1653</v>
      </c>
      <c r="C4897" s="14"/>
      <c r="D4897" s="10" t="s">
        <v>4850</v>
      </c>
      <c r="E4897" s="93">
        <v>65.400999999999996</v>
      </c>
      <c r="F4897" s="33">
        <f t="shared" si="165"/>
        <v>98.101499999999987</v>
      </c>
      <c r="G4897" s="11"/>
      <c r="H4897" s="126" t="s">
        <v>3138</v>
      </c>
      <c r="I4897" s="32"/>
      <c r="J4897" s="124"/>
      <c r="K4897" s="120"/>
      <c r="M4897" s="117"/>
    </row>
    <row r="4898" spans="1:13" ht="14.25" customHeight="1" x14ac:dyDescent="0.3">
      <c r="B4898" s="11" t="s">
        <v>1654</v>
      </c>
      <c r="C4898" s="14"/>
      <c r="D4898" s="10" t="s">
        <v>4846</v>
      </c>
      <c r="E4898" s="93">
        <v>82.186999999999998</v>
      </c>
      <c r="F4898" s="33">
        <f t="shared" si="165"/>
        <v>123.28049999999999</v>
      </c>
      <c r="G4898" s="11"/>
      <c r="H4898" s="126" t="s">
        <v>3138</v>
      </c>
      <c r="I4898" s="32"/>
      <c r="J4898" s="124"/>
      <c r="K4898" s="120"/>
      <c r="M4898" s="117"/>
    </row>
    <row r="4899" spans="1:13" ht="14.25" customHeight="1" x14ac:dyDescent="0.3">
      <c r="B4899" s="11" t="s">
        <v>1655</v>
      </c>
      <c r="C4899" s="14"/>
      <c r="D4899" s="10" t="s">
        <v>4844</v>
      </c>
      <c r="E4899" s="93">
        <v>122.90300000000001</v>
      </c>
      <c r="F4899" s="33">
        <f t="shared" si="165"/>
        <v>184.3545</v>
      </c>
      <c r="G4899" s="11"/>
      <c r="H4899" s="126" t="s">
        <v>3138</v>
      </c>
      <c r="I4899" s="32"/>
      <c r="J4899" s="124"/>
      <c r="K4899" s="120"/>
      <c r="M4899" s="117"/>
    </row>
    <row r="4900" spans="1:13" ht="14.25" customHeight="1" x14ac:dyDescent="0.3">
      <c r="B4900" s="11" t="s">
        <v>1656</v>
      </c>
      <c r="C4900" s="14"/>
      <c r="D4900" s="10" t="s">
        <v>4849</v>
      </c>
      <c r="E4900" s="93">
        <v>195.10300000000001</v>
      </c>
      <c r="F4900" s="33">
        <f t="shared" si="165"/>
        <v>292.65449999999998</v>
      </c>
      <c r="G4900" s="11"/>
      <c r="H4900" s="126" t="s">
        <v>3138</v>
      </c>
      <c r="I4900" s="32"/>
      <c r="J4900" s="124"/>
      <c r="K4900" s="120"/>
      <c r="M4900" s="117"/>
    </row>
    <row r="4901" spans="1:13" ht="14.25" customHeight="1" x14ac:dyDescent="0.3">
      <c r="B4901" s="11" t="s">
        <v>1657</v>
      </c>
      <c r="C4901" s="14"/>
      <c r="D4901" s="10" t="s">
        <v>4848</v>
      </c>
      <c r="E4901" s="93">
        <v>273.137</v>
      </c>
      <c r="F4901" s="33">
        <f t="shared" si="165"/>
        <v>409.70550000000003</v>
      </c>
      <c r="G4901" s="11"/>
      <c r="H4901" s="126" t="s">
        <v>3138</v>
      </c>
      <c r="I4901" s="32"/>
      <c r="J4901" s="124"/>
      <c r="K4901" s="120"/>
      <c r="M4901" s="117"/>
    </row>
    <row r="4902" spans="1:13" ht="14.25" customHeight="1" x14ac:dyDescent="0.3">
      <c r="B4902" s="11" t="s">
        <v>1658</v>
      </c>
      <c r="C4902" s="14"/>
      <c r="D4902" s="10" t="s">
        <v>4852</v>
      </c>
      <c r="E4902" s="93">
        <v>390.197</v>
      </c>
      <c r="F4902" s="33">
        <f t="shared" si="165"/>
        <v>585.29549999999995</v>
      </c>
      <c r="G4902" s="11"/>
      <c r="H4902" s="126" t="s">
        <v>3138</v>
      </c>
      <c r="I4902" s="32"/>
      <c r="J4902" s="124"/>
      <c r="K4902" s="120"/>
      <c r="M4902" s="117"/>
    </row>
    <row r="4903" spans="1:13" ht="14.25" customHeight="1" x14ac:dyDescent="0.3">
      <c r="B4903" s="11" t="s">
        <v>1659</v>
      </c>
      <c r="C4903" s="14"/>
      <c r="D4903" s="10" t="s">
        <v>4843</v>
      </c>
      <c r="E4903" s="93">
        <v>489.69</v>
      </c>
      <c r="F4903" s="33">
        <f t="shared" si="165"/>
        <v>734.53499999999997</v>
      </c>
      <c r="G4903" s="11"/>
      <c r="H4903" s="126" t="s">
        <v>3138</v>
      </c>
      <c r="I4903" s="32"/>
      <c r="J4903" s="124"/>
      <c r="K4903" s="120"/>
      <c r="M4903" s="117"/>
    </row>
    <row r="4904" spans="1:13" ht="14.25" customHeight="1" x14ac:dyDescent="0.3">
      <c r="B4904" s="11" t="s">
        <v>1660</v>
      </c>
      <c r="C4904" s="14"/>
      <c r="D4904" s="10" t="s">
        <v>4854</v>
      </c>
      <c r="E4904" s="93">
        <v>626.25700000000006</v>
      </c>
      <c r="F4904" s="33">
        <f t="shared" si="165"/>
        <v>939.38550000000009</v>
      </c>
      <c r="G4904" s="11"/>
      <c r="H4904" s="126" t="s">
        <v>3138</v>
      </c>
      <c r="I4904" s="32"/>
      <c r="J4904" s="124"/>
      <c r="K4904" s="120"/>
      <c r="M4904" s="117"/>
    </row>
    <row r="4905" spans="1:13" ht="14.25" customHeight="1" x14ac:dyDescent="0.3">
      <c r="B4905" s="11" t="s">
        <v>1661</v>
      </c>
      <c r="C4905" s="14"/>
      <c r="D4905" s="10" t="s">
        <v>4851</v>
      </c>
      <c r="E4905" s="93">
        <v>764.79500000000007</v>
      </c>
      <c r="F4905" s="33">
        <f t="shared" si="165"/>
        <v>1147.1925000000001</v>
      </c>
      <c r="G4905" s="11"/>
      <c r="H4905" s="126" t="s">
        <v>3138</v>
      </c>
      <c r="I4905" s="32"/>
      <c r="J4905" s="124"/>
      <c r="K4905" s="120"/>
      <c r="M4905" s="117"/>
    </row>
    <row r="4906" spans="1:13" ht="14.25" customHeight="1" x14ac:dyDescent="0.3">
      <c r="B4906" s="11" t="s">
        <v>1662</v>
      </c>
      <c r="C4906" s="14"/>
      <c r="D4906" s="10" t="s">
        <v>4847</v>
      </c>
      <c r="E4906" s="93">
        <v>1131.5830000000001</v>
      </c>
      <c r="F4906" s="33">
        <f t="shared" si="165"/>
        <v>1697.3745000000001</v>
      </c>
      <c r="G4906" s="11"/>
      <c r="H4906" s="126" t="s">
        <v>3138</v>
      </c>
      <c r="I4906" s="32"/>
      <c r="J4906" s="124"/>
      <c r="K4906" s="120"/>
      <c r="M4906" s="117"/>
    </row>
    <row r="4907" spans="1:13" ht="14.25" customHeight="1" x14ac:dyDescent="0.3">
      <c r="B4907" s="11" t="s">
        <v>1663</v>
      </c>
      <c r="C4907" s="14"/>
      <c r="D4907" s="10" t="s">
        <v>4853</v>
      </c>
      <c r="E4907" s="93">
        <v>1648.5250000000001</v>
      </c>
      <c r="F4907" s="33">
        <f t="shared" si="165"/>
        <v>2472.7875000000004</v>
      </c>
      <c r="G4907" s="11"/>
      <c r="H4907" s="126" t="s">
        <v>3138</v>
      </c>
      <c r="I4907" s="32"/>
      <c r="J4907" s="124"/>
      <c r="K4907" s="120"/>
      <c r="M4907" s="117"/>
    </row>
    <row r="4908" spans="1:13" ht="14.25" customHeight="1" x14ac:dyDescent="0.25">
      <c r="A4908" s="16"/>
      <c r="B4908" s="17"/>
      <c r="C4908" s="18" t="s">
        <v>2254</v>
      </c>
      <c r="D4908" s="19"/>
      <c r="E4908" s="94" t="s">
        <v>3138</v>
      </c>
      <c r="F4908" s="34" t="str">
        <f t="shared" si="165"/>
        <v/>
      </c>
      <c r="G4908" s="17"/>
      <c r="H4908" s="126" t="s">
        <v>3138</v>
      </c>
      <c r="I4908" s="32"/>
      <c r="J4908" s="124"/>
      <c r="K4908" s="120"/>
      <c r="M4908" s="117"/>
    </row>
    <row r="4909" spans="1:13" ht="14.25" customHeight="1" x14ac:dyDescent="0.3">
      <c r="A4909" s="21"/>
      <c r="B4909" s="22"/>
      <c r="C4909" s="73" t="s">
        <v>6509</v>
      </c>
      <c r="D4909" s="24"/>
      <c r="E4909" s="95" t="s">
        <v>3629</v>
      </c>
      <c r="F4909" s="35" t="str">
        <f t="shared" si="165"/>
        <v>VENTA</v>
      </c>
      <c r="G4909" s="22" t="s">
        <v>1965</v>
      </c>
      <c r="H4909" s="126" t="s">
        <v>3138</v>
      </c>
      <c r="I4909" s="32"/>
      <c r="J4909" s="124"/>
      <c r="K4909" s="120"/>
      <c r="M4909" s="117"/>
    </row>
    <row r="4910" spans="1:13" ht="14.25" customHeight="1" x14ac:dyDescent="0.3">
      <c r="A4910" s="3"/>
      <c r="B4910" s="63" t="s">
        <v>5496</v>
      </c>
      <c r="C4910" s="67"/>
      <c r="D4910" s="62" t="s">
        <v>5497</v>
      </c>
      <c r="E4910" s="93">
        <v>282.54500000000002</v>
      </c>
      <c r="F4910" s="74">
        <f>IF(G4910="ENV.","VENTA",IF(B4910="","",E4910+E4910*A$2/100))</f>
        <v>423.8175</v>
      </c>
      <c r="G4910" s="63">
        <v>12</v>
      </c>
      <c r="H4910" s="126" t="s">
        <v>7543</v>
      </c>
      <c r="I4910" s="32"/>
      <c r="J4910" s="124"/>
      <c r="K4910" s="120"/>
      <c r="M4910" s="117"/>
    </row>
    <row r="4911" spans="1:13" ht="14.25" customHeight="1" x14ac:dyDescent="0.3">
      <c r="A4911" s="3"/>
      <c r="B4911" s="11" t="s">
        <v>4833</v>
      </c>
      <c r="C4911" s="14"/>
      <c r="D4911" s="10" t="s">
        <v>4834</v>
      </c>
      <c r="E4911" s="93">
        <v>346.75900000000001</v>
      </c>
      <c r="F4911" s="33">
        <f t="shared" si="165"/>
        <v>520.13850000000002</v>
      </c>
      <c r="G4911" s="11">
        <v>12</v>
      </c>
      <c r="H4911" s="126" t="s">
        <v>7543</v>
      </c>
      <c r="I4911" s="32"/>
      <c r="J4911" s="124"/>
      <c r="K4911" s="120"/>
      <c r="M4911" s="117"/>
    </row>
    <row r="4912" spans="1:13" ht="14.25" customHeight="1" x14ac:dyDescent="0.3">
      <c r="A4912" s="3"/>
      <c r="B4912" s="11" t="s">
        <v>4835</v>
      </c>
      <c r="C4912" s="14"/>
      <c r="D4912" s="10" t="s">
        <v>4836</v>
      </c>
      <c r="E4912" s="93">
        <v>339.32300000000004</v>
      </c>
      <c r="F4912" s="33">
        <f t="shared" si="165"/>
        <v>508.98450000000003</v>
      </c>
      <c r="G4912" s="11">
        <v>12</v>
      </c>
      <c r="H4912" s="126" t="s">
        <v>7537</v>
      </c>
      <c r="I4912" s="32"/>
      <c r="J4912" s="124"/>
      <c r="K4912" s="120"/>
      <c r="M4912" s="117"/>
    </row>
    <row r="4913" spans="1:13" ht="14.25" customHeight="1" x14ac:dyDescent="0.3">
      <c r="A4913" s="3"/>
      <c r="B4913" s="11" t="s">
        <v>2539</v>
      </c>
      <c r="C4913" s="14"/>
      <c r="D4913" s="10" t="s">
        <v>4395</v>
      </c>
      <c r="E4913" s="93">
        <v>191.803</v>
      </c>
      <c r="F4913" s="33">
        <f t="shared" si="165"/>
        <v>287.7045</v>
      </c>
      <c r="G4913" s="11">
        <v>24</v>
      </c>
      <c r="H4913" s="126" t="s">
        <v>3138</v>
      </c>
      <c r="I4913" s="32"/>
      <c r="J4913" s="124"/>
      <c r="K4913" s="120"/>
      <c r="M4913" s="117"/>
    </row>
    <row r="4914" spans="1:13" ht="14.25" customHeight="1" x14ac:dyDescent="0.3">
      <c r="A4914" s="3"/>
      <c r="B4914" s="11" t="s">
        <v>2534</v>
      </c>
      <c r="C4914" s="14"/>
      <c r="D4914" s="10" t="s">
        <v>4396</v>
      </c>
      <c r="E4914" s="93">
        <v>236.83</v>
      </c>
      <c r="F4914" s="33">
        <f t="shared" si="165"/>
        <v>355.245</v>
      </c>
      <c r="G4914" s="11">
        <v>12</v>
      </c>
      <c r="H4914" s="126" t="s">
        <v>3138</v>
      </c>
      <c r="I4914" s="32"/>
      <c r="J4914" s="124"/>
      <c r="K4914" s="120"/>
      <c r="M4914" s="117"/>
    </row>
    <row r="4915" spans="1:13" ht="14.25" customHeight="1" x14ac:dyDescent="0.3">
      <c r="A4915" s="3"/>
      <c r="B4915" s="11" t="s">
        <v>2535</v>
      </c>
      <c r="C4915" s="14"/>
      <c r="D4915" s="10" t="s">
        <v>4394</v>
      </c>
      <c r="E4915" s="93">
        <v>216.65600000000001</v>
      </c>
      <c r="F4915" s="33">
        <f t="shared" si="165"/>
        <v>324.98400000000004</v>
      </c>
      <c r="G4915" s="11">
        <v>24</v>
      </c>
      <c r="H4915" s="126" t="s">
        <v>3138</v>
      </c>
      <c r="I4915" s="32"/>
      <c r="J4915" s="124"/>
      <c r="K4915" s="120"/>
      <c r="M4915" s="117"/>
    </row>
    <row r="4916" spans="1:13" ht="14.25" customHeight="1" x14ac:dyDescent="0.3">
      <c r="A4916" s="3"/>
      <c r="B4916" s="22"/>
      <c r="C4916" s="72" t="s">
        <v>6510</v>
      </c>
      <c r="D4916" s="24"/>
      <c r="E4916" s="95" t="s">
        <v>3138</v>
      </c>
      <c r="F4916" s="35" t="str">
        <f t="shared" si="165"/>
        <v/>
      </c>
      <c r="G4916" s="11"/>
      <c r="H4916" s="126" t="s">
        <v>3138</v>
      </c>
      <c r="I4916" s="32"/>
      <c r="J4916" s="124"/>
      <c r="K4916" s="120"/>
      <c r="M4916" s="117"/>
    </row>
    <row r="4917" spans="1:13" ht="14.25" customHeight="1" x14ac:dyDescent="0.3">
      <c r="A4917"/>
      <c r="B4917" s="11" t="s">
        <v>3627</v>
      </c>
      <c r="C4917" s="67"/>
      <c r="D4917" s="10" t="s">
        <v>5049</v>
      </c>
      <c r="E4917" s="93">
        <v>201.31800000000001</v>
      </c>
      <c r="F4917" s="33">
        <f t="shared" si="165"/>
        <v>301.97700000000003</v>
      </c>
      <c r="G4917" s="11">
        <v>12</v>
      </c>
      <c r="H4917" s="126" t="s">
        <v>7537</v>
      </c>
      <c r="I4917" s="32"/>
      <c r="J4917" s="124"/>
      <c r="K4917" s="120"/>
      <c r="M4917" s="117"/>
    </row>
    <row r="4918" spans="1:13" ht="14.25" customHeight="1" x14ac:dyDescent="0.3">
      <c r="A4918" s="3"/>
      <c r="B4918" s="11" t="s">
        <v>2530</v>
      </c>
      <c r="C4918" s="67"/>
      <c r="D4918" s="10" t="s">
        <v>5093</v>
      </c>
      <c r="E4918" s="93">
        <v>169.63300000000001</v>
      </c>
      <c r="F4918" s="33">
        <f t="shared" si="165"/>
        <v>254.4495</v>
      </c>
      <c r="G4918" s="11">
        <v>12</v>
      </c>
      <c r="H4918" s="126" t="s">
        <v>3138</v>
      </c>
      <c r="I4918" s="32"/>
      <c r="J4918" s="124"/>
      <c r="K4918" s="120"/>
      <c r="M4918" s="117"/>
    </row>
    <row r="4919" spans="1:13" ht="14.25" customHeight="1" x14ac:dyDescent="0.3">
      <c r="A4919" s="3"/>
      <c r="B4919" s="11" t="s">
        <v>2529</v>
      </c>
      <c r="C4919" s="67"/>
      <c r="D4919" s="10" t="s">
        <v>5092</v>
      </c>
      <c r="E4919" s="93">
        <v>300.57900000000001</v>
      </c>
      <c r="F4919" s="33">
        <f t="shared" si="165"/>
        <v>450.86850000000004</v>
      </c>
      <c r="G4919" s="11">
        <v>12</v>
      </c>
      <c r="H4919" s="126" t="s">
        <v>3138</v>
      </c>
      <c r="I4919" s="32"/>
      <c r="J4919" s="124"/>
      <c r="K4919" s="120"/>
      <c r="M4919" s="117"/>
    </row>
    <row r="4920" spans="1:13" ht="14.25" customHeight="1" x14ac:dyDescent="0.3">
      <c r="A4920" s="3"/>
      <c r="B4920" s="11" t="s">
        <v>2530</v>
      </c>
      <c r="C4920" s="67"/>
      <c r="D4920" s="10" t="s">
        <v>5093</v>
      </c>
      <c r="E4920" s="93">
        <v>169.63300000000001</v>
      </c>
      <c r="F4920" s="33">
        <f t="shared" si="165"/>
        <v>254.4495</v>
      </c>
      <c r="G4920" s="11">
        <v>12</v>
      </c>
      <c r="H4920" s="126" t="s">
        <v>3138</v>
      </c>
      <c r="I4920" s="32"/>
      <c r="J4920" s="124"/>
      <c r="K4920" s="120"/>
      <c r="M4920" s="117"/>
    </row>
    <row r="4921" spans="1:13" ht="14.25" customHeight="1" x14ac:dyDescent="0.3">
      <c r="A4921" s="3"/>
      <c r="B4921" s="11" t="s">
        <v>3626</v>
      </c>
      <c r="C4921" s="67"/>
      <c r="D4921" s="10" t="s">
        <v>4862</v>
      </c>
      <c r="E4921" s="93">
        <v>202.517</v>
      </c>
      <c r="F4921" s="33">
        <f t="shared" si="165"/>
        <v>303.77549999999997</v>
      </c>
      <c r="G4921" s="11">
        <v>24</v>
      </c>
      <c r="H4921" s="126" t="s">
        <v>7537</v>
      </c>
      <c r="I4921" s="32"/>
      <c r="J4921" s="124"/>
      <c r="K4921" s="120"/>
      <c r="M4921" s="117"/>
    </row>
    <row r="4922" spans="1:13" ht="14.25" customHeight="1" x14ac:dyDescent="0.3">
      <c r="A4922"/>
      <c r="B4922" s="22"/>
      <c r="C4922" s="72" t="s">
        <v>6511</v>
      </c>
      <c r="D4922" s="24"/>
      <c r="E4922" s="95" t="s">
        <v>3138</v>
      </c>
      <c r="F4922" s="35" t="str">
        <f t="shared" si="165"/>
        <v/>
      </c>
      <c r="G4922" s="11"/>
      <c r="H4922" s="126" t="s">
        <v>3138</v>
      </c>
      <c r="I4922" s="32"/>
      <c r="J4922" s="124"/>
      <c r="K4922" s="120"/>
      <c r="M4922" s="117"/>
    </row>
    <row r="4923" spans="1:13" ht="14.25" customHeight="1" x14ac:dyDescent="0.3">
      <c r="A4923" s="3"/>
      <c r="B4923" s="11" t="s">
        <v>4831</v>
      </c>
      <c r="C4923" s="67"/>
      <c r="D4923" s="10" t="s">
        <v>4870</v>
      </c>
      <c r="E4923" s="93">
        <v>31.638000000000002</v>
      </c>
      <c r="F4923" s="33">
        <f t="shared" si="165"/>
        <v>47.457000000000001</v>
      </c>
      <c r="G4923" s="11">
        <v>12</v>
      </c>
      <c r="H4923" s="126" t="s">
        <v>7537</v>
      </c>
      <c r="I4923" s="32"/>
      <c r="J4923" s="124"/>
      <c r="K4923" s="120"/>
      <c r="M4923" s="117"/>
    </row>
    <row r="4924" spans="1:13" ht="14.25" customHeight="1" x14ac:dyDescent="0.3">
      <c r="A4924" s="3"/>
      <c r="B4924" s="11" t="s">
        <v>3405</v>
      </c>
      <c r="C4924" s="67"/>
      <c r="D4924" s="10" t="s">
        <v>4830</v>
      </c>
      <c r="E4924" s="93">
        <v>72.313000000000002</v>
      </c>
      <c r="F4924" s="33">
        <f t="shared" si="165"/>
        <v>108.46950000000001</v>
      </c>
      <c r="G4924" s="11">
        <v>30</v>
      </c>
      <c r="H4924" s="126" t="s">
        <v>7537</v>
      </c>
      <c r="I4924" s="32"/>
      <c r="J4924" s="124"/>
      <c r="K4924" s="120"/>
      <c r="M4924" s="117"/>
    </row>
    <row r="4925" spans="1:13" ht="14.25" customHeight="1" x14ac:dyDescent="0.3">
      <c r="A4925" s="3"/>
      <c r="B4925" s="63" t="s">
        <v>3436</v>
      </c>
      <c r="C4925" s="67"/>
      <c r="D4925" s="10" t="s">
        <v>4842</v>
      </c>
      <c r="E4925" s="93">
        <v>334.45</v>
      </c>
      <c r="F4925" s="33">
        <f t="shared" si="165"/>
        <v>501.67499999999995</v>
      </c>
      <c r="G4925" s="11">
        <v>10</v>
      </c>
      <c r="H4925" s="126" t="s">
        <v>7537</v>
      </c>
      <c r="I4925" s="32"/>
      <c r="J4925" s="124"/>
      <c r="K4925" s="120"/>
      <c r="M4925" s="117"/>
    </row>
    <row r="4926" spans="1:13" ht="14.25" customHeight="1" x14ac:dyDescent="0.3">
      <c r="A4926" s="3"/>
      <c r="B4926" s="11" t="s">
        <v>2537</v>
      </c>
      <c r="C4926" s="67"/>
      <c r="D4926" s="10" t="s">
        <v>4682</v>
      </c>
      <c r="E4926" s="93">
        <v>68.724000000000004</v>
      </c>
      <c r="F4926" s="33">
        <f t="shared" si="165"/>
        <v>103.08600000000001</v>
      </c>
      <c r="G4926" s="11">
        <v>20</v>
      </c>
      <c r="H4926" s="126" t="s">
        <v>3138</v>
      </c>
      <c r="I4926" s="32"/>
      <c r="J4926" s="124"/>
      <c r="K4926" s="120"/>
      <c r="M4926" s="117"/>
    </row>
    <row r="4927" spans="1:13" ht="14.25" customHeight="1" x14ac:dyDescent="0.3">
      <c r="A4927"/>
      <c r="B4927" s="11"/>
      <c r="C4927" s="67"/>
      <c r="D4927" s="10" t="s">
        <v>3138</v>
      </c>
      <c r="E4927" s="93" t="s">
        <v>3138</v>
      </c>
      <c r="F4927" s="33" t="str">
        <f t="shared" si="165"/>
        <v/>
      </c>
      <c r="G4927" s="11"/>
      <c r="H4927" s="126" t="s">
        <v>3138</v>
      </c>
      <c r="I4927" s="32"/>
      <c r="J4927" s="124"/>
      <c r="K4927" s="120"/>
      <c r="M4927" s="117"/>
    </row>
    <row r="4928" spans="1:13" ht="14.25" customHeight="1" x14ac:dyDescent="0.3">
      <c r="A4928" s="61"/>
      <c r="B4928" s="71"/>
      <c r="C4928" s="91" t="s">
        <v>6512</v>
      </c>
      <c r="D4928" s="73"/>
      <c r="E4928" s="95" t="s">
        <v>3138</v>
      </c>
      <c r="F4928" s="76" t="str">
        <f>IF(G4928="ENV.","VENTA",IF(B4928="","",E4928+E4928*A$2/100))</f>
        <v/>
      </c>
      <c r="G4928" s="63">
        <v>26</v>
      </c>
      <c r="H4928" s="126" t="s">
        <v>3138</v>
      </c>
      <c r="I4928" s="32"/>
      <c r="J4928" s="124"/>
      <c r="K4928" s="120"/>
      <c r="M4928" s="117"/>
    </row>
    <row r="4929" spans="1:13" ht="14.25" customHeight="1" x14ac:dyDescent="0.3">
      <c r="A4929" s="3"/>
      <c r="B4929" s="63" t="s">
        <v>6506</v>
      </c>
      <c r="C4929" s="67"/>
      <c r="D4929" s="62" t="s">
        <v>6539</v>
      </c>
      <c r="E4929" s="93">
        <v>307.548</v>
      </c>
      <c r="F4929" s="74">
        <f>IF(G4929="ENV.","VENTA",IF(B4929="","",E4929+E4929*A$2/100))</f>
        <v>461.322</v>
      </c>
      <c r="G4929" s="63">
        <v>27</v>
      </c>
      <c r="H4929" s="126" t="s">
        <v>7537</v>
      </c>
      <c r="I4929" s="32"/>
      <c r="J4929" s="124"/>
      <c r="K4929" s="120"/>
      <c r="M4929" s="117"/>
    </row>
    <row r="4930" spans="1:13" ht="14.25" customHeight="1" x14ac:dyDescent="0.3">
      <c r="A4930" s="3"/>
      <c r="B4930" s="63" t="s">
        <v>6507</v>
      </c>
      <c r="C4930" s="67"/>
      <c r="D4930" s="62" t="s">
        <v>6540</v>
      </c>
      <c r="E4930" s="93">
        <v>216.05600000000001</v>
      </c>
      <c r="F4930" s="74">
        <f>IF(G4930="ENV.","VENTA",IF(B4930="","",E4930+E4930*A$2/100))</f>
        <v>324.084</v>
      </c>
      <c r="G4930" s="63">
        <v>28</v>
      </c>
      <c r="H4930" s="126" t="s">
        <v>7537</v>
      </c>
      <c r="I4930" s="32"/>
      <c r="J4930" s="124"/>
      <c r="K4930" s="120"/>
      <c r="M4930" s="117"/>
    </row>
    <row r="4931" spans="1:13" ht="14.25" customHeight="1" x14ac:dyDescent="0.3">
      <c r="B4931" s="11"/>
      <c r="C4931" s="67"/>
      <c r="D4931" s="10" t="s">
        <v>3138</v>
      </c>
      <c r="E4931" s="93" t="s">
        <v>3138</v>
      </c>
      <c r="F4931" s="33" t="str">
        <f t="shared" si="165"/>
        <v/>
      </c>
      <c r="G4931" s="11"/>
      <c r="H4931" s="126" t="s">
        <v>3138</v>
      </c>
      <c r="I4931" s="32"/>
      <c r="J4931" s="124"/>
      <c r="K4931" s="120"/>
      <c r="M4931" s="117"/>
    </row>
    <row r="4932" spans="1:13" ht="14.25" customHeight="1" x14ac:dyDescent="0.3">
      <c r="B4932" s="22"/>
      <c r="C4932" s="91" t="s">
        <v>6513</v>
      </c>
      <c r="D4932" s="24"/>
      <c r="E4932" s="95" t="s">
        <v>3138</v>
      </c>
      <c r="F4932" s="35" t="str">
        <f t="shared" si="165"/>
        <v/>
      </c>
      <c r="G4932" s="11"/>
      <c r="H4932" s="126" t="s">
        <v>3138</v>
      </c>
      <c r="I4932" s="32"/>
      <c r="J4932" s="124"/>
      <c r="K4932" s="120"/>
      <c r="M4932" s="117"/>
    </row>
    <row r="4933" spans="1:13" ht="14.25" customHeight="1" x14ac:dyDescent="0.3">
      <c r="B4933" s="82" t="s">
        <v>3406</v>
      </c>
      <c r="C4933" s="85"/>
      <c r="D4933" s="81" t="s">
        <v>7090</v>
      </c>
      <c r="E4933" s="93">
        <v>132.56200000000001</v>
      </c>
      <c r="F4933" s="93">
        <f>IF(G4933="ENV.","VENTA",IF(B4933="","",E4933+E4933*A$2/100))</f>
        <v>198.84300000000002</v>
      </c>
      <c r="G4933" s="82"/>
      <c r="H4933" s="126" t="s">
        <v>3138</v>
      </c>
      <c r="I4933" s="32"/>
      <c r="J4933" s="124"/>
      <c r="K4933" s="120"/>
      <c r="M4933" s="117"/>
    </row>
    <row r="4934" spans="1:13" ht="14.25" customHeight="1" x14ac:dyDescent="0.3">
      <c r="B4934" s="63" t="s">
        <v>3625</v>
      </c>
      <c r="C4934" s="67"/>
      <c r="D4934" s="62" t="s">
        <v>4832</v>
      </c>
      <c r="E4934" s="93">
        <v>314.65700000000004</v>
      </c>
      <c r="F4934" s="74">
        <f>IF(G4934="ENV.","VENTA",IF(B4934="","",E4934+E4934*A$2/100))</f>
        <v>471.98550000000006</v>
      </c>
      <c r="G4934" s="63"/>
      <c r="H4934" s="126" t="s">
        <v>7537</v>
      </c>
      <c r="I4934" s="32"/>
      <c r="J4934" s="124"/>
      <c r="K4934" s="120"/>
      <c r="M4934" s="117"/>
    </row>
    <row r="4935" spans="1:13" ht="14.25" customHeight="1" x14ac:dyDescent="0.3">
      <c r="B4935" s="11" t="s">
        <v>6505</v>
      </c>
      <c r="C4935" s="14"/>
      <c r="D4935" s="10" t="s">
        <v>6541</v>
      </c>
      <c r="E4935" s="93">
        <v>556.755</v>
      </c>
      <c r="F4935" s="33">
        <f t="shared" si="165"/>
        <v>835.13249999999994</v>
      </c>
      <c r="G4935" s="11"/>
      <c r="H4935" s="126" t="s">
        <v>7537</v>
      </c>
      <c r="I4935" s="32"/>
      <c r="J4935" s="124"/>
      <c r="K4935" s="120"/>
      <c r="M4935" s="117"/>
    </row>
    <row r="4936" spans="1:13" ht="14.25" customHeight="1" x14ac:dyDescent="0.25">
      <c r="A4936" s="16"/>
      <c r="B4936" s="17"/>
      <c r="C4936" s="18" t="s">
        <v>2255</v>
      </c>
      <c r="D4936" s="19"/>
      <c r="E4936" s="94" t="s">
        <v>3138</v>
      </c>
      <c r="F4936" s="34" t="str">
        <f t="shared" si="165"/>
        <v/>
      </c>
      <c r="G4936" s="17"/>
      <c r="H4936" s="126" t="s">
        <v>3138</v>
      </c>
      <c r="I4936" s="32"/>
      <c r="J4936" s="124"/>
      <c r="K4936" s="120"/>
      <c r="M4936" s="117"/>
    </row>
    <row r="4937" spans="1:13" ht="14.25" customHeight="1" x14ac:dyDescent="0.3">
      <c r="A4937" s="21"/>
      <c r="B4937" s="22" t="s">
        <v>2402</v>
      </c>
      <c r="C4937" s="23"/>
      <c r="D4937" s="24" t="s">
        <v>3130</v>
      </c>
      <c r="E4937" s="95" t="s">
        <v>3629</v>
      </c>
      <c r="F4937" s="35" t="str">
        <f t="shared" si="165"/>
        <v>VENTA</v>
      </c>
      <c r="G4937" s="22" t="s">
        <v>1965</v>
      </c>
      <c r="H4937" s="126" t="s">
        <v>3138</v>
      </c>
      <c r="I4937" s="32"/>
      <c r="J4937" s="124"/>
      <c r="K4937" s="120"/>
      <c r="M4937" s="117"/>
    </row>
    <row r="4938" spans="1:13" ht="14.25" customHeight="1" x14ac:dyDescent="0.3">
      <c r="B4938" s="11" t="s">
        <v>2401</v>
      </c>
      <c r="C4938" s="14"/>
      <c r="D4938" s="10" t="s">
        <v>3897</v>
      </c>
      <c r="E4938" s="93">
        <v>123.83000000000001</v>
      </c>
      <c r="F4938" s="33">
        <f t="shared" si="165"/>
        <v>185.745</v>
      </c>
      <c r="G4938" s="11">
        <v>12</v>
      </c>
      <c r="H4938" s="126" t="s">
        <v>7535</v>
      </c>
      <c r="I4938" s="32"/>
      <c r="J4938" s="124"/>
      <c r="K4938" s="120"/>
      <c r="M4938" s="117"/>
    </row>
    <row r="4939" spans="1:13" ht="14.25" customHeight="1" x14ac:dyDescent="0.3">
      <c r="B4939" s="11" t="s">
        <v>1664</v>
      </c>
      <c r="C4939" s="14"/>
      <c r="D4939" s="10" t="s">
        <v>8038</v>
      </c>
      <c r="E4939" s="93">
        <v>99.312000000000012</v>
      </c>
      <c r="F4939" s="33">
        <f t="shared" si="165"/>
        <v>148.96800000000002</v>
      </c>
      <c r="G4939" s="11">
        <v>1</v>
      </c>
      <c r="H4939" s="126" t="s">
        <v>7535</v>
      </c>
      <c r="I4939" s="32"/>
      <c r="J4939" s="124"/>
      <c r="K4939" s="120"/>
      <c r="M4939" s="117"/>
    </row>
    <row r="4940" spans="1:13" ht="14.25" customHeight="1" x14ac:dyDescent="0.3">
      <c r="B4940" s="11" t="s">
        <v>1665</v>
      </c>
      <c r="C4940" s="14"/>
      <c r="D4940" s="10" t="s">
        <v>8037</v>
      </c>
      <c r="E4940" s="93">
        <v>150.52000000000001</v>
      </c>
      <c r="F4940" s="33">
        <f t="shared" si="165"/>
        <v>225.78000000000003</v>
      </c>
      <c r="G4940" s="11">
        <v>1</v>
      </c>
      <c r="H4940" s="126" t="s">
        <v>7535</v>
      </c>
      <c r="I4940" s="32"/>
      <c r="J4940" s="124"/>
      <c r="K4940" s="120"/>
      <c r="M4940" s="117"/>
    </row>
    <row r="4941" spans="1:13" ht="14.25" customHeight="1" x14ac:dyDescent="0.3">
      <c r="B4941" s="11"/>
      <c r="C4941" s="14"/>
      <c r="D4941" s="10" t="s">
        <v>3138</v>
      </c>
      <c r="E4941" s="93" t="s">
        <v>3138</v>
      </c>
      <c r="F4941" s="33" t="str">
        <f t="shared" si="165"/>
        <v/>
      </c>
      <c r="G4941" s="11"/>
      <c r="H4941" s="126" t="s">
        <v>3138</v>
      </c>
      <c r="I4941" s="32"/>
      <c r="J4941" s="124"/>
      <c r="K4941" s="120"/>
      <c r="M4941" s="117"/>
    </row>
    <row r="4942" spans="1:13" ht="14.25" customHeight="1" x14ac:dyDescent="0.25">
      <c r="A4942" s="16"/>
      <c r="B4942" s="17"/>
      <c r="C4942" s="18" t="s">
        <v>2256</v>
      </c>
      <c r="D4942" s="19"/>
      <c r="E4942" s="94" t="s">
        <v>3138</v>
      </c>
      <c r="F4942" s="34" t="str">
        <f t="shared" si="165"/>
        <v/>
      </c>
      <c r="G4942" s="17"/>
      <c r="H4942" s="126" t="s">
        <v>3138</v>
      </c>
      <c r="I4942" s="32"/>
      <c r="J4942" s="124"/>
      <c r="K4942" s="120"/>
      <c r="M4942" s="117"/>
    </row>
    <row r="4943" spans="1:13" ht="14.25" customHeight="1" x14ac:dyDescent="0.3">
      <c r="A4943" s="21"/>
      <c r="B4943" s="22" t="s">
        <v>2402</v>
      </c>
      <c r="C4943" s="23"/>
      <c r="D4943" s="24" t="s">
        <v>3130</v>
      </c>
      <c r="E4943" s="95" t="s">
        <v>3629</v>
      </c>
      <c r="F4943" s="35" t="str">
        <f t="shared" si="165"/>
        <v>VENTA</v>
      </c>
      <c r="G4943" s="22" t="s">
        <v>1965</v>
      </c>
      <c r="H4943" s="126" t="s">
        <v>3138</v>
      </c>
      <c r="I4943" s="32"/>
      <c r="J4943" s="124"/>
      <c r="K4943" s="120"/>
      <c r="M4943" s="117"/>
    </row>
    <row r="4944" spans="1:13" ht="14.25" customHeight="1" x14ac:dyDescent="0.3">
      <c r="B4944" s="11" t="s">
        <v>1666</v>
      </c>
      <c r="C4944" s="14"/>
      <c r="D4944" s="10" t="s">
        <v>4837</v>
      </c>
      <c r="E4944" s="93">
        <v>324.54700000000003</v>
      </c>
      <c r="F4944" s="33">
        <f t="shared" si="165"/>
        <v>486.82050000000004</v>
      </c>
      <c r="G4944" s="11">
        <v>10</v>
      </c>
      <c r="H4944" s="126" t="s">
        <v>7534</v>
      </c>
      <c r="I4944" s="32"/>
      <c r="J4944" s="124"/>
      <c r="K4944" s="120"/>
      <c r="M4944" s="117"/>
    </row>
    <row r="4945" spans="1:13" ht="14.25" customHeight="1" x14ac:dyDescent="0.3">
      <c r="B4945" s="11" t="s">
        <v>1667</v>
      </c>
      <c r="C4945" s="14"/>
      <c r="D4945" s="10" t="s">
        <v>4838</v>
      </c>
      <c r="E4945" s="93">
        <v>324.54700000000003</v>
      </c>
      <c r="F4945" s="33">
        <f t="shared" si="165"/>
        <v>486.82050000000004</v>
      </c>
      <c r="G4945" s="11">
        <v>10</v>
      </c>
      <c r="H4945" s="126" t="s">
        <v>7534</v>
      </c>
      <c r="I4945" s="32"/>
      <c r="J4945" s="124"/>
      <c r="K4945" s="120"/>
      <c r="M4945" s="117"/>
    </row>
    <row r="4946" spans="1:13" ht="14.25" customHeight="1" x14ac:dyDescent="0.3">
      <c r="B4946" s="11" t="s">
        <v>1668</v>
      </c>
      <c r="C4946" s="14"/>
      <c r="D4946" s="10" t="s">
        <v>4839</v>
      </c>
      <c r="E4946" s="93">
        <v>324.54700000000003</v>
      </c>
      <c r="F4946" s="33">
        <f t="shared" si="165"/>
        <v>486.82050000000004</v>
      </c>
      <c r="G4946" s="11">
        <v>10</v>
      </c>
      <c r="H4946" s="126" t="s">
        <v>7534</v>
      </c>
      <c r="I4946" s="32"/>
      <c r="J4946" s="124"/>
      <c r="K4946" s="120"/>
      <c r="M4946" s="117"/>
    </row>
    <row r="4947" spans="1:13" ht="14.25" customHeight="1" x14ac:dyDescent="0.25">
      <c r="A4947" s="16"/>
      <c r="B4947" s="17"/>
      <c r="C4947" s="18" t="s">
        <v>2257</v>
      </c>
      <c r="D4947" s="19"/>
      <c r="E4947" s="94" t="s">
        <v>3138</v>
      </c>
      <c r="F4947" s="34" t="str">
        <f t="shared" si="165"/>
        <v/>
      </c>
      <c r="G4947" s="17"/>
      <c r="H4947" s="126" t="s">
        <v>3138</v>
      </c>
      <c r="I4947" s="32"/>
      <c r="J4947" s="124"/>
      <c r="K4947" s="120"/>
      <c r="M4947" s="117"/>
    </row>
    <row r="4948" spans="1:13" ht="14.25" customHeight="1" x14ac:dyDescent="0.3">
      <c r="A4948" s="21"/>
      <c r="B4948" s="22" t="s">
        <v>2402</v>
      </c>
      <c r="C4948" s="23"/>
      <c r="D4948" s="24" t="s">
        <v>3130</v>
      </c>
      <c r="E4948" s="95" t="s">
        <v>3629</v>
      </c>
      <c r="F4948" s="35" t="str">
        <f t="shared" si="165"/>
        <v>VENTA</v>
      </c>
      <c r="G4948" s="22" t="s">
        <v>1965</v>
      </c>
      <c r="H4948" s="126" t="s">
        <v>3138</v>
      </c>
      <c r="I4948" s="32"/>
      <c r="J4948" s="124"/>
      <c r="K4948" s="120"/>
      <c r="M4948" s="117"/>
    </row>
    <row r="4949" spans="1:13" ht="14.25" customHeight="1" x14ac:dyDescent="0.3">
      <c r="B4949" s="11" t="s">
        <v>1669</v>
      </c>
      <c r="C4949" s="14"/>
      <c r="D4949" s="10" t="s">
        <v>5713</v>
      </c>
      <c r="E4949" s="93">
        <v>883.41500000000008</v>
      </c>
      <c r="F4949" s="33">
        <f t="shared" si="165"/>
        <v>1325.1225000000002</v>
      </c>
      <c r="G4949" s="11">
        <v>4</v>
      </c>
      <c r="H4949" s="126" t="s">
        <v>3138</v>
      </c>
      <c r="I4949" s="32"/>
      <c r="J4949" s="124"/>
      <c r="K4949" s="120"/>
      <c r="M4949" s="117"/>
    </row>
    <row r="4950" spans="1:13" ht="14.25" customHeight="1" x14ac:dyDescent="0.3">
      <c r="B4950" s="11" t="s">
        <v>1670</v>
      </c>
      <c r="C4950" s="14"/>
      <c r="D4950" s="10" t="s">
        <v>4856</v>
      </c>
      <c r="E4950" s="93">
        <v>948.2170000000001</v>
      </c>
      <c r="F4950" s="33">
        <f t="shared" si="165"/>
        <v>1422.3255000000001</v>
      </c>
      <c r="G4950" s="11">
        <v>4</v>
      </c>
      <c r="H4950" s="126" t="s">
        <v>7534</v>
      </c>
      <c r="I4950" s="32"/>
      <c r="J4950" s="124"/>
      <c r="K4950" s="120"/>
      <c r="M4950" s="117"/>
    </row>
    <row r="4951" spans="1:13" ht="14.25" customHeight="1" x14ac:dyDescent="0.25">
      <c r="A4951" s="16"/>
      <c r="B4951" s="17"/>
      <c r="C4951" s="18" t="s">
        <v>5509</v>
      </c>
      <c r="D4951" s="19"/>
      <c r="E4951" s="94" t="s">
        <v>3138</v>
      </c>
      <c r="F4951" s="34" t="str">
        <f t="shared" ref="F4951:F4962" si="166">IF(G4951="ENV.","VENTA",IF(B4951="","",E4951+E4951*A$2/100))</f>
        <v/>
      </c>
      <c r="G4951" s="17"/>
      <c r="H4951" s="126" t="s">
        <v>3138</v>
      </c>
      <c r="I4951" s="32"/>
      <c r="J4951" s="124"/>
      <c r="K4951" s="120"/>
      <c r="M4951" s="117"/>
    </row>
    <row r="4952" spans="1:13" ht="14.25" customHeight="1" x14ac:dyDescent="0.3">
      <c r="A4952" s="21"/>
      <c r="B4952" s="22" t="s">
        <v>2402</v>
      </c>
      <c r="C4952" s="23"/>
      <c r="D4952" s="24" t="s">
        <v>3130</v>
      </c>
      <c r="E4952" s="95" t="s">
        <v>3629</v>
      </c>
      <c r="F4952" s="35" t="str">
        <f t="shared" si="166"/>
        <v>VENTA</v>
      </c>
      <c r="G4952" s="22" t="s">
        <v>1965</v>
      </c>
      <c r="H4952" s="126" t="s">
        <v>3138</v>
      </c>
      <c r="I4952" s="32"/>
      <c r="J4952" s="124"/>
      <c r="K4952" s="120"/>
      <c r="M4952" s="117"/>
    </row>
    <row r="4953" spans="1:13" ht="14.25" customHeight="1" x14ac:dyDescent="0.3">
      <c r="B4953" s="11" t="s">
        <v>3208</v>
      </c>
      <c r="C4953" s="14"/>
      <c r="D4953" s="10" t="s">
        <v>3753</v>
      </c>
      <c r="E4953" s="93">
        <v>524.61900000000003</v>
      </c>
      <c r="F4953" s="33">
        <f t="shared" si="166"/>
        <v>786.92849999999999</v>
      </c>
      <c r="G4953" s="11">
        <v>5</v>
      </c>
      <c r="H4953" s="126" t="s">
        <v>7535</v>
      </c>
      <c r="I4953" s="32"/>
      <c r="J4953" s="124"/>
      <c r="K4953" s="120"/>
      <c r="M4953" s="117"/>
    </row>
    <row r="4954" spans="1:13" ht="14.25" customHeight="1" x14ac:dyDescent="0.3">
      <c r="B4954" s="11" t="s">
        <v>3209</v>
      </c>
      <c r="C4954" s="14"/>
      <c r="D4954" s="10" t="s">
        <v>3754</v>
      </c>
      <c r="E4954" s="93">
        <v>658.95300000000009</v>
      </c>
      <c r="F4954" s="33">
        <f t="shared" si="166"/>
        <v>988.42950000000008</v>
      </c>
      <c r="G4954" s="11">
        <v>5</v>
      </c>
      <c r="H4954" s="126" t="s">
        <v>7535</v>
      </c>
      <c r="I4954" s="32"/>
      <c r="J4954" s="124"/>
      <c r="K4954" s="120"/>
      <c r="M4954" s="117"/>
    </row>
    <row r="4955" spans="1:13" ht="14.25" customHeight="1" x14ac:dyDescent="0.3">
      <c r="B4955" s="11" t="s">
        <v>5246</v>
      </c>
      <c r="C4955" s="14"/>
      <c r="D4955" s="10" t="s">
        <v>5247</v>
      </c>
      <c r="E4955" s="93">
        <v>700.92500000000007</v>
      </c>
      <c r="F4955" s="33">
        <f t="shared" si="166"/>
        <v>1051.3875</v>
      </c>
      <c r="G4955" s="11">
        <v>5</v>
      </c>
      <c r="H4955" s="126" t="s">
        <v>7535</v>
      </c>
      <c r="I4955" s="32"/>
      <c r="J4955" s="124"/>
      <c r="K4955" s="120"/>
      <c r="M4955" s="117"/>
    </row>
    <row r="4956" spans="1:13" ht="14.25" customHeight="1" x14ac:dyDescent="0.3">
      <c r="B4956" s="11" t="s">
        <v>5248</v>
      </c>
      <c r="C4956" s="14"/>
      <c r="D4956" s="10" t="s">
        <v>5249</v>
      </c>
      <c r="E4956" s="93">
        <v>889.37700000000007</v>
      </c>
      <c r="F4956" s="33">
        <f t="shared" si="166"/>
        <v>1334.0655000000002</v>
      </c>
      <c r="G4956" s="11">
        <v>5</v>
      </c>
      <c r="H4956" s="126" t="s">
        <v>7535</v>
      </c>
      <c r="I4956" s="32"/>
      <c r="J4956" s="124"/>
      <c r="K4956" s="120"/>
      <c r="M4956" s="117"/>
    </row>
    <row r="4957" spans="1:13" ht="14.25" customHeight="1" x14ac:dyDescent="0.3">
      <c r="B4957" s="11" t="s">
        <v>5238</v>
      </c>
      <c r="C4957" s="14"/>
      <c r="D4957" s="10" t="s">
        <v>5239</v>
      </c>
      <c r="E4957" s="93">
        <v>297.19200000000001</v>
      </c>
      <c r="F4957" s="33">
        <f t="shared" si="166"/>
        <v>445.78800000000001</v>
      </c>
      <c r="G4957" s="11">
        <v>4</v>
      </c>
      <c r="H4957" s="126" t="s">
        <v>7535</v>
      </c>
      <c r="I4957" s="32"/>
      <c r="J4957" s="124"/>
      <c r="K4957" s="120"/>
      <c r="M4957" s="117"/>
    </row>
    <row r="4958" spans="1:13" ht="14.25" customHeight="1" x14ac:dyDescent="0.3">
      <c r="B4958" s="11" t="s">
        <v>5240</v>
      </c>
      <c r="C4958" s="14"/>
      <c r="D4958" s="10" t="s">
        <v>5241</v>
      </c>
      <c r="E4958" s="93">
        <v>408.93400000000003</v>
      </c>
      <c r="F4958" s="33">
        <f t="shared" si="166"/>
        <v>613.40100000000007</v>
      </c>
      <c r="G4958" s="11">
        <v>4</v>
      </c>
      <c r="H4958" s="126" t="s">
        <v>7535</v>
      </c>
      <c r="I4958" s="32"/>
      <c r="J4958" s="124"/>
      <c r="K4958" s="120"/>
      <c r="M4958" s="117"/>
    </row>
    <row r="4959" spans="1:13" ht="14.25" customHeight="1" x14ac:dyDescent="0.3">
      <c r="B4959" s="11" t="s">
        <v>5242</v>
      </c>
      <c r="C4959" s="14"/>
      <c r="D4959" s="10" t="s">
        <v>5243</v>
      </c>
      <c r="E4959" s="93">
        <v>246.245</v>
      </c>
      <c r="F4959" s="33">
        <f t="shared" si="166"/>
        <v>369.36750000000001</v>
      </c>
      <c r="G4959" s="11">
        <v>4</v>
      </c>
      <c r="H4959" s="126" t="s">
        <v>7535</v>
      </c>
      <c r="I4959" s="32"/>
      <c r="J4959" s="124"/>
      <c r="K4959" s="120"/>
      <c r="M4959" s="117"/>
    </row>
    <row r="4960" spans="1:13" ht="14.25" customHeight="1" x14ac:dyDescent="0.3">
      <c r="B4960" s="11" t="s">
        <v>5244</v>
      </c>
      <c r="C4960" s="14"/>
      <c r="D4960" s="10" t="s">
        <v>5245</v>
      </c>
      <c r="E4960" s="93">
        <v>308.51400000000001</v>
      </c>
      <c r="F4960" s="33">
        <f t="shared" si="166"/>
        <v>462.77100000000002</v>
      </c>
      <c r="G4960" s="11">
        <v>4</v>
      </c>
      <c r="H4960" s="126" t="s">
        <v>7535</v>
      </c>
      <c r="I4960" s="32"/>
      <c r="J4960" s="124"/>
      <c r="K4960" s="120"/>
      <c r="M4960" s="117"/>
    </row>
    <row r="4961" spans="1:13" ht="14.25" customHeight="1" x14ac:dyDescent="0.3">
      <c r="B4961" s="11" t="s">
        <v>5458</v>
      </c>
      <c r="C4961" s="14"/>
      <c r="D4961" s="10" t="s">
        <v>5459</v>
      </c>
      <c r="E4961" s="93">
        <v>672.75099999999998</v>
      </c>
      <c r="F4961" s="33">
        <f t="shared" si="166"/>
        <v>1009.1264999999999</v>
      </c>
      <c r="G4961" s="11">
        <v>4</v>
      </c>
      <c r="H4961" s="126" t="s">
        <v>7535</v>
      </c>
      <c r="I4961" s="32"/>
      <c r="J4961" s="124"/>
      <c r="K4961" s="120"/>
      <c r="M4961" s="117"/>
    </row>
    <row r="4962" spans="1:13" ht="14.25" customHeight="1" x14ac:dyDescent="0.3">
      <c r="B4962" s="11" t="s">
        <v>5460</v>
      </c>
      <c r="C4962" s="14"/>
      <c r="D4962" s="10" t="s">
        <v>5461</v>
      </c>
      <c r="E4962" s="93">
        <v>733.29900000000009</v>
      </c>
      <c r="F4962" s="33">
        <f t="shared" si="166"/>
        <v>1099.9485000000002</v>
      </c>
      <c r="G4962" s="11">
        <v>4</v>
      </c>
      <c r="H4962" s="126" t="s">
        <v>7535</v>
      </c>
      <c r="I4962" s="32"/>
      <c r="J4962" s="124"/>
      <c r="K4962" s="120"/>
      <c r="M4962" s="117"/>
    </row>
    <row r="4963" spans="1:13" ht="14.25" customHeight="1" x14ac:dyDescent="0.25">
      <c r="A4963" s="16"/>
      <c r="B4963" s="17"/>
      <c r="C4963" s="18" t="s">
        <v>2258</v>
      </c>
      <c r="D4963" s="19"/>
      <c r="E4963" s="94" t="s">
        <v>3138</v>
      </c>
      <c r="F4963" s="34" t="str">
        <f t="shared" si="165"/>
        <v/>
      </c>
      <c r="G4963" s="17"/>
      <c r="H4963" s="126" t="s">
        <v>3138</v>
      </c>
      <c r="I4963" s="32"/>
      <c r="J4963" s="124"/>
      <c r="K4963" s="120"/>
      <c r="M4963" s="117"/>
    </row>
    <row r="4964" spans="1:13" ht="14.25" customHeight="1" x14ac:dyDescent="0.3">
      <c r="A4964" s="21"/>
      <c r="B4964" s="22" t="s">
        <v>2402</v>
      </c>
      <c r="C4964" s="23"/>
      <c r="D4964" s="24" t="s">
        <v>3130</v>
      </c>
      <c r="E4964" s="95" t="s">
        <v>3629</v>
      </c>
      <c r="F4964" s="35" t="str">
        <f t="shared" ref="F4964:F4983" si="167">IF(G4964="ENV.","VENTA",IF(B4964="","",E4964+E4964*A$2/100))</f>
        <v>VENTA</v>
      </c>
      <c r="G4964" s="22" t="s">
        <v>1965</v>
      </c>
      <c r="H4964" s="126" t="s">
        <v>3138</v>
      </c>
      <c r="I4964" s="32"/>
      <c r="J4964" s="124"/>
      <c r="K4964" s="120"/>
      <c r="M4964" s="117"/>
    </row>
    <row r="4965" spans="1:13" ht="14.25" customHeight="1" x14ac:dyDescent="0.3">
      <c r="B4965" s="11" t="s">
        <v>3138</v>
      </c>
      <c r="C4965" s="14"/>
      <c r="D4965" s="10" t="s">
        <v>3138</v>
      </c>
      <c r="E4965" s="93" t="s">
        <v>3138</v>
      </c>
      <c r="F4965" s="33" t="str">
        <f t="shared" si="167"/>
        <v/>
      </c>
      <c r="G4965" s="11"/>
      <c r="H4965" s="126" t="s">
        <v>3138</v>
      </c>
      <c r="I4965" s="32"/>
      <c r="J4965" s="124"/>
      <c r="K4965" s="120"/>
      <c r="M4965" s="117"/>
    </row>
    <row r="4966" spans="1:13" ht="14.25" customHeight="1" x14ac:dyDescent="0.3">
      <c r="B4966" s="11" t="s">
        <v>1671</v>
      </c>
      <c r="C4966" s="14"/>
      <c r="D4966" s="10" t="s">
        <v>4901</v>
      </c>
      <c r="E4966" s="93">
        <v>237.23400000000001</v>
      </c>
      <c r="F4966" s="33">
        <f t="shared" si="167"/>
        <v>355.851</v>
      </c>
      <c r="G4966" s="11">
        <v>6</v>
      </c>
      <c r="H4966" s="126" t="s">
        <v>7534</v>
      </c>
      <c r="I4966" s="32"/>
      <c r="J4966" s="124"/>
      <c r="K4966" s="120"/>
      <c r="M4966" s="117"/>
    </row>
    <row r="4967" spans="1:13" ht="14.25" customHeight="1" x14ac:dyDescent="0.3">
      <c r="B4967" s="11" t="s">
        <v>1672</v>
      </c>
      <c r="C4967" s="14"/>
      <c r="D4967" s="10" t="s">
        <v>4902</v>
      </c>
      <c r="E4967" s="93">
        <v>268.709</v>
      </c>
      <c r="F4967" s="33">
        <f t="shared" si="167"/>
        <v>403.06349999999998</v>
      </c>
      <c r="G4967" s="11">
        <v>6</v>
      </c>
      <c r="H4967" s="126" t="s">
        <v>7534</v>
      </c>
      <c r="I4967" s="32"/>
      <c r="J4967" s="124"/>
      <c r="K4967" s="120"/>
      <c r="M4967" s="117"/>
    </row>
    <row r="4968" spans="1:13" ht="14.25" customHeight="1" x14ac:dyDescent="0.3">
      <c r="B4968" s="11" t="s">
        <v>1673</v>
      </c>
      <c r="C4968" s="14"/>
      <c r="D4968" s="10" t="s">
        <v>4900</v>
      </c>
      <c r="E4968" s="93">
        <v>284.03800000000001</v>
      </c>
      <c r="F4968" s="33">
        <f t="shared" si="167"/>
        <v>426.05700000000002</v>
      </c>
      <c r="G4968" s="11">
        <v>6</v>
      </c>
      <c r="H4968" s="126" t="s">
        <v>7534</v>
      </c>
      <c r="I4968" s="32"/>
      <c r="J4968" s="124"/>
      <c r="K4968" s="120"/>
      <c r="M4968" s="117"/>
    </row>
    <row r="4969" spans="1:13" ht="14.25" customHeight="1" x14ac:dyDescent="0.3">
      <c r="B4969" s="11" t="s">
        <v>3138</v>
      </c>
      <c r="C4969" s="14"/>
      <c r="D4969" s="10" t="s">
        <v>3138</v>
      </c>
      <c r="E4969" s="93" t="s">
        <v>3138</v>
      </c>
      <c r="F4969" s="33" t="str">
        <f t="shared" si="167"/>
        <v/>
      </c>
      <c r="G4969" s="11"/>
      <c r="H4969" s="126" t="s">
        <v>3138</v>
      </c>
      <c r="I4969" s="32"/>
      <c r="J4969" s="124"/>
      <c r="K4969" s="120"/>
      <c r="M4969" s="117"/>
    </row>
    <row r="4970" spans="1:13" ht="14.25" customHeight="1" x14ac:dyDescent="0.3">
      <c r="B4970" s="11" t="s">
        <v>1674</v>
      </c>
      <c r="C4970" s="14"/>
      <c r="D4970" s="10" t="s">
        <v>4858</v>
      </c>
      <c r="E4970" s="93">
        <v>144.715</v>
      </c>
      <c r="F4970" s="33">
        <f t="shared" si="167"/>
        <v>217.07249999999999</v>
      </c>
      <c r="G4970" s="11">
        <v>6</v>
      </c>
      <c r="H4970" s="126" t="s">
        <v>7555</v>
      </c>
      <c r="I4970" s="32"/>
      <c r="J4970" s="124"/>
      <c r="K4970" s="120"/>
      <c r="M4970" s="117"/>
    </row>
    <row r="4971" spans="1:13" ht="14.25" customHeight="1" x14ac:dyDescent="0.3">
      <c r="B4971" s="11" t="s">
        <v>2341</v>
      </c>
      <c r="C4971" s="14"/>
      <c r="D4971" s="10" t="s">
        <v>4859</v>
      </c>
      <c r="E4971" s="93">
        <v>158.59200000000001</v>
      </c>
      <c r="F4971" s="33">
        <f t="shared" si="167"/>
        <v>237.88800000000003</v>
      </c>
      <c r="G4971" s="11">
        <v>6</v>
      </c>
      <c r="H4971" s="126" t="s">
        <v>7555</v>
      </c>
      <c r="I4971" s="32"/>
      <c r="J4971" s="124"/>
      <c r="K4971" s="120"/>
      <c r="M4971" s="117"/>
    </row>
    <row r="4972" spans="1:13" ht="14.25" customHeight="1" x14ac:dyDescent="0.3">
      <c r="B4972" s="11" t="s">
        <v>1675</v>
      </c>
      <c r="C4972" s="14"/>
      <c r="D4972" s="10" t="s">
        <v>4860</v>
      </c>
      <c r="E4972" s="93">
        <v>175.11100000000002</v>
      </c>
      <c r="F4972" s="33">
        <f t="shared" si="167"/>
        <v>262.66650000000004</v>
      </c>
      <c r="G4972" s="11">
        <v>6</v>
      </c>
      <c r="H4972" s="126" t="s">
        <v>7555</v>
      </c>
      <c r="I4972" s="32"/>
      <c r="J4972" s="124"/>
      <c r="K4972" s="120"/>
      <c r="M4972" s="117"/>
    </row>
    <row r="4973" spans="1:13" ht="14.25" customHeight="1" x14ac:dyDescent="0.3">
      <c r="B4973" s="11" t="s">
        <v>1676</v>
      </c>
      <c r="C4973" s="14"/>
      <c r="D4973" s="10" t="s">
        <v>4857</v>
      </c>
      <c r="E4973" s="93">
        <v>191.63300000000001</v>
      </c>
      <c r="F4973" s="33">
        <f t="shared" si="167"/>
        <v>287.4495</v>
      </c>
      <c r="G4973" s="11">
        <v>6</v>
      </c>
      <c r="H4973" s="126" t="s">
        <v>8147</v>
      </c>
      <c r="I4973" s="32"/>
      <c r="J4973" s="124"/>
      <c r="K4973" s="120"/>
      <c r="M4973" s="117"/>
    </row>
    <row r="4974" spans="1:13" ht="14.25" customHeight="1" x14ac:dyDescent="0.3">
      <c r="B4974" s="11" t="s">
        <v>3138</v>
      </c>
      <c r="C4974" s="14"/>
      <c r="D4974" s="10" t="s">
        <v>3138</v>
      </c>
      <c r="E4974" s="93" t="s">
        <v>3138</v>
      </c>
      <c r="F4974" s="33" t="str">
        <f t="shared" si="167"/>
        <v/>
      </c>
      <c r="G4974" s="11"/>
      <c r="H4974" s="126" t="s">
        <v>3138</v>
      </c>
      <c r="I4974" s="32"/>
      <c r="J4974" s="124"/>
      <c r="K4974" s="120"/>
      <c r="M4974" s="117"/>
    </row>
    <row r="4975" spans="1:13" ht="14.25" customHeight="1" x14ac:dyDescent="0.3">
      <c r="B4975" s="11" t="s">
        <v>1677</v>
      </c>
      <c r="C4975" s="14"/>
      <c r="D4975" s="10" t="s">
        <v>5050</v>
      </c>
      <c r="E4975" s="93">
        <v>110.205</v>
      </c>
      <c r="F4975" s="33">
        <f t="shared" si="167"/>
        <v>165.3075</v>
      </c>
      <c r="G4975" s="11">
        <v>2</v>
      </c>
      <c r="H4975" s="126" t="s">
        <v>3138</v>
      </c>
      <c r="I4975" s="32"/>
      <c r="J4975" s="124"/>
      <c r="K4975" s="120"/>
      <c r="M4975" s="117"/>
    </row>
    <row r="4976" spans="1:13" ht="14.25" customHeight="1" x14ac:dyDescent="0.3">
      <c r="B4976" s="11" t="s">
        <v>1678</v>
      </c>
      <c r="C4976" s="14"/>
      <c r="D4976" s="10" t="s">
        <v>5051</v>
      </c>
      <c r="E4976" s="93">
        <v>110.205</v>
      </c>
      <c r="F4976" s="33">
        <f t="shared" si="167"/>
        <v>165.3075</v>
      </c>
      <c r="G4976" s="11">
        <v>2</v>
      </c>
      <c r="H4976" s="126" t="s">
        <v>3138</v>
      </c>
      <c r="I4976" s="32"/>
      <c r="J4976" s="124"/>
      <c r="K4976" s="120"/>
      <c r="M4976" s="117"/>
    </row>
    <row r="4977" spans="1:14" ht="14.25" customHeight="1" x14ac:dyDescent="0.3">
      <c r="B4977" s="11" t="s">
        <v>1679</v>
      </c>
      <c r="C4977" s="14"/>
      <c r="D4977" s="10" t="s">
        <v>5052</v>
      </c>
      <c r="E4977" s="93">
        <v>110.205</v>
      </c>
      <c r="F4977" s="33">
        <f t="shared" si="167"/>
        <v>165.3075</v>
      </c>
      <c r="G4977" s="11">
        <v>2</v>
      </c>
      <c r="H4977" s="126" t="s">
        <v>3138</v>
      </c>
      <c r="I4977" s="32"/>
      <c r="J4977" s="124"/>
      <c r="K4977" s="120"/>
      <c r="M4977" s="117"/>
    </row>
    <row r="4978" spans="1:14" ht="14.25" customHeight="1" x14ac:dyDescent="0.25">
      <c r="A4978" s="16"/>
      <c r="B4978" s="17"/>
      <c r="C4978" s="18" t="s">
        <v>2259</v>
      </c>
      <c r="D4978" s="19"/>
      <c r="E4978" s="94" t="s">
        <v>3138</v>
      </c>
      <c r="F4978" s="34" t="str">
        <f t="shared" si="167"/>
        <v/>
      </c>
      <c r="G4978" s="17"/>
      <c r="H4978" s="126" t="s">
        <v>3138</v>
      </c>
      <c r="I4978" s="32"/>
      <c r="J4978" s="124"/>
      <c r="K4978" s="120"/>
      <c r="M4978" s="117"/>
    </row>
    <row r="4979" spans="1:14" ht="14.25" customHeight="1" x14ac:dyDescent="0.3">
      <c r="A4979" s="21"/>
      <c r="B4979" s="22" t="s">
        <v>2402</v>
      </c>
      <c r="C4979" s="23"/>
      <c r="D4979" s="24" t="s">
        <v>3130</v>
      </c>
      <c r="E4979" s="95" t="s">
        <v>3629</v>
      </c>
      <c r="F4979" s="35" t="str">
        <f t="shared" si="167"/>
        <v>VENTA</v>
      </c>
      <c r="G4979" s="22" t="s">
        <v>1965</v>
      </c>
      <c r="H4979" s="126" t="s">
        <v>3138</v>
      </c>
      <c r="I4979" s="32"/>
      <c r="J4979" s="124"/>
      <c r="K4979" s="120"/>
      <c r="M4979" s="117"/>
    </row>
    <row r="4980" spans="1:14" ht="14.25" customHeight="1" x14ac:dyDescent="0.3">
      <c r="B4980" s="11" t="s">
        <v>3138</v>
      </c>
      <c r="C4980" s="14"/>
      <c r="D4980" s="10" t="s">
        <v>3138</v>
      </c>
      <c r="E4980" s="93" t="s">
        <v>3138</v>
      </c>
      <c r="F4980" s="33" t="str">
        <f t="shared" si="167"/>
        <v/>
      </c>
      <c r="G4980" s="11"/>
      <c r="H4980" s="126" t="s">
        <v>3138</v>
      </c>
      <c r="I4980" s="32"/>
      <c r="J4980" s="124"/>
      <c r="K4980" s="120"/>
      <c r="M4980" s="117"/>
    </row>
    <row r="4981" spans="1:14" ht="14.25" customHeight="1" x14ac:dyDescent="0.3">
      <c r="B4981" s="11" t="s">
        <v>1680</v>
      </c>
      <c r="C4981" s="14"/>
      <c r="D4981" s="10" t="s">
        <v>4861</v>
      </c>
      <c r="E4981" s="93">
        <v>12194.079</v>
      </c>
      <c r="F4981" s="33">
        <f t="shared" si="167"/>
        <v>18291.1185</v>
      </c>
      <c r="G4981" s="11">
        <v>2</v>
      </c>
      <c r="H4981" s="126" t="s">
        <v>3138</v>
      </c>
      <c r="I4981" s="32"/>
      <c r="J4981" s="124"/>
      <c r="K4981" s="120"/>
      <c r="M4981" s="117"/>
    </row>
    <row r="4982" spans="1:14" ht="14.25" customHeight="1" thickBot="1" x14ac:dyDescent="0.35">
      <c r="B4982" s="11" t="s">
        <v>1681</v>
      </c>
      <c r="C4982" s="14"/>
      <c r="D4982" s="10" t="s">
        <v>4855</v>
      </c>
      <c r="E4982" s="93">
        <v>14129.056</v>
      </c>
      <c r="F4982" s="33">
        <f t="shared" si="167"/>
        <v>21193.584000000003</v>
      </c>
      <c r="G4982" s="11">
        <v>2</v>
      </c>
      <c r="H4982" s="126" t="s">
        <v>3138</v>
      </c>
      <c r="I4982" s="32"/>
      <c r="J4982" s="124"/>
      <c r="K4982" s="120"/>
      <c r="M4982" s="117"/>
    </row>
    <row r="4983" spans="1:14" s="43" customFormat="1" ht="22.15" customHeight="1" x14ac:dyDescent="0.45">
      <c r="A4983" s="38"/>
      <c r="B4983" s="39"/>
      <c r="C4983" s="40"/>
      <c r="D4983" s="46" t="s">
        <v>5498</v>
      </c>
      <c r="E4983" s="98"/>
      <c r="F4983" s="41" t="str">
        <f t="shared" si="167"/>
        <v/>
      </c>
      <c r="G4983" s="39"/>
      <c r="H4983" s="126" t="s">
        <v>3138</v>
      </c>
      <c r="I4983" s="42"/>
      <c r="J4983" s="124"/>
      <c r="K4983" s="120"/>
      <c r="L4983" s="117"/>
      <c r="M4983" s="117"/>
      <c r="N4983" s="133"/>
    </row>
    <row r="4984" spans="1:14" s="43" customFormat="1" ht="22.15" customHeight="1" thickBot="1" x14ac:dyDescent="0.5">
      <c r="A4984" s="38"/>
      <c r="B4984" s="44"/>
      <c r="C4984" s="45"/>
      <c r="D4984" s="47">
        <v>44688</v>
      </c>
      <c r="E4984" s="98"/>
      <c r="F4984" s="41" t="str">
        <f t="shared" ref="F4984:F4992" si="168">IF(G4984="ENV.","VENTA",IF(B4984="","",E4984+E4984*A$2/100))</f>
        <v/>
      </c>
      <c r="G4984" s="44"/>
      <c r="H4984" s="126" t="s">
        <v>3138</v>
      </c>
      <c r="I4984" s="42"/>
      <c r="J4984" s="124"/>
      <c r="K4984" s="120"/>
      <c r="L4984" s="117"/>
      <c r="M4984" s="117"/>
      <c r="N4984" s="133"/>
    </row>
    <row r="4985" spans="1:14" ht="14.25" customHeight="1" x14ac:dyDescent="0.3">
      <c r="D4985" s="9" t="s">
        <v>3138</v>
      </c>
      <c r="F4985" s="33" t="str">
        <f t="shared" si="168"/>
        <v/>
      </c>
      <c r="H4985" s="126" t="s">
        <v>3138</v>
      </c>
      <c r="I4985" s="32"/>
      <c r="J4985" s="124"/>
      <c r="K4985" s="120"/>
      <c r="M4985" s="117"/>
    </row>
    <row r="4986" spans="1:14" ht="14.25" customHeight="1" x14ac:dyDescent="0.3">
      <c r="D4986" s="9" t="s">
        <v>3138</v>
      </c>
      <c r="F4986" s="33" t="str">
        <f t="shared" si="168"/>
        <v/>
      </c>
      <c r="H4986" s="126" t="s">
        <v>3138</v>
      </c>
      <c r="I4986" s="32"/>
      <c r="J4986" s="124"/>
      <c r="K4986" s="120"/>
      <c r="M4986" s="117"/>
    </row>
    <row r="4987" spans="1:14" ht="14.25" customHeight="1" x14ac:dyDescent="0.3">
      <c r="D4987" s="9" t="s">
        <v>3138</v>
      </c>
      <c r="F4987" s="33" t="str">
        <f t="shared" si="168"/>
        <v/>
      </c>
      <c r="H4987" s="126" t="s">
        <v>3138</v>
      </c>
      <c r="I4987" s="32"/>
      <c r="J4987" s="124"/>
      <c r="K4987" s="120"/>
      <c r="M4987" s="117"/>
    </row>
    <row r="4988" spans="1:14" ht="14.25" customHeight="1" x14ac:dyDescent="0.3">
      <c r="D4988" s="9" t="s">
        <v>3138</v>
      </c>
      <c r="F4988" s="33" t="str">
        <f t="shared" si="168"/>
        <v/>
      </c>
      <c r="H4988" s="126" t="s">
        <v>3138</v>
      </c>
      <c r="I4988" s="32"/>
      <c r="J4988" s="124"/>
      <c r="K4988" s="120"/>
      <c r="M4988" s="117"/>
    </row>
    <row r="4989" spans="1:14" ht="14.25" customHeight="1" x14ac:dyDescent="0.3">
      <c r="D4989" s="9" t="s">
        <v>3138</v>
      </c>
      <c r="F4989" s="33" t="str">
        <f t="shared" si="168"/>
        <v/>
      </c>
      <c r="H4989" s="126" t="s">
        <v>3138</v>
      </c>
      <c r="I4989" s="32"/>
      <c r="J4989" s="124"/>
      <c r="K4989" s="120"/>
      <c r="M4989" s="117"/>
    </row>
    <row r="4990" spans="1:14" ht="14.25" customHeight="1" x14ac:dyDescent="0.3">
      <c r="D4990" s="9" t="s">
        <v>3138</v>
      </c>
      <c r="F4990" s="33" t="str">
        <f t="shared" si="168"/>
        <v/>
      </c>
      <c r="H4990" s="126" t="s">
        <v>3138</v>
      </c>
      <c r="I4990" s="32"/>
      <c r="J4990" s="124"/>
      <c r="K4990" s="120"/>
      <c r="M4990" s="117"/>
    </row>
    <row r="4991" spans="1:14" ht="14.25" customHeight="1" x14ac:dyDescent="0.3">
      <c r="D4991" s="9" t="s">
        <v>3138</v>
      </c>
      <c r="F4991" s="33" t="str">
        <f t="shared" si="168"/>
        <v/>
      </c>
      <c r="H4991" s="126" t="s">
        <v>3138</v>
      </c>
      <c r="I4991" s="32"/>
      <c r="J4991" s="124"/>
      <c r="K4991" s="120"/>
      <c r="M4991" s="117"/>
    </row>
    <row r="4992" spans="1:14" ht="14.25" customHeight="1" x14ac:dyDescent="0.3">
      <c r="D4992" s="9" t="s">
        <v>3138</v>
      </c>
      <c r="F4992" s="33" t="str">
        <f t="shared" si="168"/>
        <v/>
      </c>
      <c r="H4992" s="126" t="s">
        <v>3138</v>
      </c>
      <c r="I4992" s="32"/>
      <c r="J4992" s="124"/>
      <c r="K4992" s="120"/>
      <c r="M4992" s="117"/>
    </row>
    <row r="4993" spans="1:13" ht="14.25" customHeight="1" x14ac:dyDescent="0.3">
      <c r="A4993" s="3"/>
      <c r="B4993" s="3"/>
      <c r="C4993" s="3"/>
      <c r="D4993" s="9" t="s">
        <v>3138</v>
      </c>
      <c r="F4993" s="33" t="str">
        <f>IF(B4993="","",E4993+E4993*A$2/100)</f>
        <v/>
      </c>
      <c r="H4993" s="126" t="s">
        <v>3138</v>
      </c>
      <c r="I4993" s="32"/>
      <c r="J4993" s="124"/>
      <c r="K4993" s="120"/>
      <c r="M4993" s="117"/>
    </row>
    <row r="4994" spans="1:13" ht="14.25" customHeight="1" x14ac:dyDescent="0.3">
      <c r="A4994" s="3"/>
      <c r="B4994" s="3"/>
      <c r="C4994" s="3"/>
      <c r="H4994" s="126" t="s">
        <v>3138</v>
      </c>
      <c r="J4994" s="124"/>
      <c r="K4994" s="120"/>
      <c r="M4994" s="117"/>
    </row>
    <row r="4995" spans="1:13" ht="14.25" customHeight="1" x14ac:dyDescent="0.3">
      <c r="A4995" s="3"/>
      <c r="B4995" s="3"/>
      <c r="C4995" s="3"/>
      <c r="H4995" s="126" t="s">
        <v>3138</v>
      </c>
      <c r="J4995" s="124"/>
      <c r="K4995" s="120"/>
      <c r="M4995" s="117"/>
    </row>
    <row r="4996" spans="1:13" ht="14.25" customHeight="1" x14ac:dyDescent="0.3">
      <c r="A4996" s="3"/>
      <c r="B4996" s="3"/>
      <c r="C4996" s="3"/>
      <c r="H4996" s="126" t="s">
        <v>3138</v>
      </c>
      <c r="J4996" s="124"/>
      <c r="K4996" s="120"/>
      <c r="M4996" s="117"/>
    </row>
    <row r="4997" spans="1:13" ht="14.25" customHeight="1" x14ac:dyDescent="0.3">
      <c r="A4997" s="3"/>
      <c r="B4997" s="3"/>
      <c r="C4997" s="3"/>
      <c r="H4997" s="126" t="s">
        <v>3138</v>
      </c>
      <c r="J4997" s="124"/>
      <c r="K4997" s="120"/>
      <c r="M4997" s="117"/>
    </row>
    <row r="4998" spans="1:13" ht="14.25" customHeight="1" x14ac:dyDescent="0.3">
      <c r="A4998" s="3"/>
      <c r="B4998" s="3"/>
      <c r="C4998" s="3"/>
      <c r="H4998" s="126" t="s">
        <v>3138</v>
      </c>
      <c r="J4998" s="124"/>
      <c r="K4998" s="120"/>
      <c r="M4998" s="117"/>
    </row>
    <row r="4999" spans="1:13" ht="14.25" customHeight="1" x14ac:dyDescent="0.3">
      <c r="A4999" s="3"/>
      <c r="B4999" s="3"/>
      <c r="C4999" s="3"/>
      <c r="H4999" s="126" t="s">
        <v>3138</v>
      </c>
      <c r="J4999" s="124"/>
      <c r="K4999" s="120"/>
      <c r="M4999" s="117"/>
    </row>
    <row r="5000" spans="1:13" ht="14.25" customHeight="1" x14ac:dyDescent="0.3">
      <c r="A5000" s="3"/>
      <c r="B5000" s="3"/>
      <c r="C5000" s="3"/>
      <c r="H5000" s="126" t="s">
        <v>3138</v>
      </c>
      <c r="J5000" s="124"/>
      <c r="K5000" s="120"/>
      <c r="M5000" s="117"/>
    </row>
    <row r="5001" spans="1:13" ht="14.25" customHeight="1" x14ac:dyDescent="0.3">
      <c r="A5001" s="3"/>
      <c r="B5001" s="3"/>
      <c r="C5001" s="3"/>
      <c r="H5001" s="126" t="s">
        <v>3138</v>
      </c>
      <c r="J5001" s="124"/>
      <c r="K5001" s="120"/>
      <c r="M5001" s="117"/>
    </row>
    <row r="5002" spans="1:13" ht="14.25" customHeight="1" x14ac:dyDescent="0.3">
      <c r="A5002" s="3"/>
      <c r="B5002" s="3"/>
      <c r="C5002" s="3"/>
      <c r="H5002" s="126" t="s">
        <v>3138</v>
      </c>
      <c r="J5002" s="124"/>
      <c r="K5002" s="120"/>
      <c r="M5002" s="117"/>
    </row>
    <row r="5003" spans="1:13" ht="14.25" customHeight="1" x14ac:dyDescent="0.3">
      <c r="A5003" s="3"/>
      <c r="B5003" s="3"/>
      <c r="C5003" s="3"/>
      <c r="H5003" s="126" t="s">
        <v>3138</v>
      </c>
      <c r="J5003" s="124"/>
      <c r="K5003" s="120"/>
      <c r="M5003" s="117"/>
    </row>
    <row r="5004" spans="1:13" ht="14.25" customHeight="1" x14ac:dyDescent="0.3">
      <c r="A5004" s="3"/>
      <c r="B5004" s="3"/>
      <c r="C5004" s="3"/>
      <c r="H5004" s="126" t="s">
        <v>3138</v>
      </c>
      <c r="J5004" s="124"/>
      <c r="K5004" s="120"/>
      <c r="M5004" s="117"/>
    </row>
    <row r="5005" spans="1:13" ht="14.25" customHeight="1" x14ac:dyDescent="0.3">
      <c r="A5005" s="3"/>
      <c r="B5005" s="3"/>
      <c r="C5005" s="3"/>
      <c r="H5005" s="126" t="s">
        <v>3138</v>
      </c>
      <c r="J5005" s="124"/>
      <c r="K5005" s="120"/>
      <c r="M5005" s="117"/>
    </row>
    <row r="5006" spans="1:13" ht="14.25" customHeight="1" x14ac:dyDescent="0.3">
      <c r="A5006" s="3"/>
      <c r="B5006" s="3"/>
      <c r="C5006" s="3"/>
      <c r="H5006" s="126" t="s">
        <v>3138</v>
      </c>
      <c r="J5006" s="124"/>
      <c r="K5006" s="120"/>
      <c r="M5006" s="117"/>
    </row>
    <row r="5007" spans="1:13" ht="14.25" customHeight="1" x14ac:dyDescent="0.3">
      <c r="A5007" s="3"/>
      <c r="B5007" s="3"/>
      <c r="C5007" s="3"/>
      <c r="H5007" s="126" t="s">
        <v>3138</v>
      </c>
      <c r="J5007" s="124"/>
      <c r="K5007" s="120"/>
      <c r="M5007" s="117"/>
    </row>
    <row r="5008" spans="1:13" ht="14.25" customHeight="1" x14ac:dyDescent="0.3">
      <c r="A5008" s="3"/>
      <c r="B5008" s="3"/>
      <c r="C5008" s="3"/>
      <c r="H5008" s="126" t="s">
        <v>3138</v>
      </c>
      <c r="J5008" s="124"/>
      <c r="K5008" s="120"/>
      <c r="M5008" s="117"/>
    </row>
    <row r="5009" spans="1:13" ht="14.25" customHeight="1" x14ac:dyDescent="0.25">
      <c r="A5009" s="3"/>
      <c r="B5009" s="3"/>
      <c r="C5009" s="3"/>
      <c r="D5009" s="3"/>
      <c r="E5009" s="3"/>
      <c r="F5009" s="3"/>
      <c r="G5009" s="3"/>
      <c r="H5009" s="126" t="s">
        <v>3138</v>
      </c>
      <c r="J5009" s="124"/>
      <c r="K5009" s="120"/>
      <c r="M5009" s="117"/>
    </row>
    <row r="5010" spans="1:13" ht="14.25" customHeight="1" x14ac:dyDescent="0.25">
      <c r="A5010" s="3"/>
      <c r="B5010" s="3"/>
      <c r="C5010" s="3"/>
      <c r="D5010" s="3"/>
      <c r="E5010" s="3"/>
      <c r="F5010" s="3"/>
      <c r="G5010" s="3"/>
      <c r="H5010" s="126" t="s">
        <v>3138</v>
      </c>
      <c r="J5010" s="124"/>
      <c r="K5010" s="120"/>
      <c r="M5010" s="117"/>
    </row>
    <row r="5011" spans="1:13" ht="14.25" customHeight="1" x14ac:dyDescent="0.25">
      <c r="A5011" s="3"/>
      <c r="B5011" s="3"/>
      <c r="C5011" s="3"/>
      <c r="D5011" s="3"/>
      <c r="E5011" s="3"/>
      <c r="F5011" s="3"/>
      <c r="G5011" s="3"/>
      <c r="H5011" s="126" t="s">
        <v>3138</v>
      </c>
      <c r="J5011" s="124"/>
      <c r="K5011" s="120"/>
      <c r="M5011" s="117"/>
    </row>
    <row r="5012" spans="1:13" ht="14.25" customHeight="1" x14ac:dyDescent="0.25">
      <c r="A5012" s="3"/>
      <c r="B5012" s="3"/>
      <c r="C5012" s="3"/>
      <c r="D5012" s="3"/>
      <c r="E5012" s="3"/>
      <c r="F5012" s="3"/>
      <c r="G5012" s="3"/>
      <c r="H5012" s="126" t="s">
        <v>3138</v>
      </c>
      <c r="J5012" s="124"/>
      <c r="K5012" s="120"/>
      <c r="M5012" s="117"/>
    </row>
    <row r="5013" spans="1:13" ht="14.25" customHeight="1" x14ac:dyDescent="0.25">
      <c r="A5013" s="3"/>
      <c r="B5013" s="3"/>
      <c r="C5013" s="3"/>
      <c r="D5013" s="3"/>
      <c r="E5013" s="3"/>
      <c r="F5013" s="3"/>
      <c r="G5013" s="3"/>
      <c r="H5013" s="126" t="s">
        <v>3138</v>
      </c>
      <c r="J5013" s="124"/>
      <c r="K5013" s="120"/>
      <c r="M5013" s="117"/>
    </row>
    <row r="5014" spans="1:13" ht="14.25" customHeight="1" x14ac:dyDescent="0.25">
      <c r="A5014" s="3"/>
      <c r="B5014" s="3"/>
      <c r="C5014" s="3"/>
      <c r="D5014" s="3"/>
      <c r="E5014" s="3"/>
      <c r="F5014" s="3"/>
      <c r="G5014" s="3"/>
      <c r="H5014" s="126" t="s">
        <v>3138</v>
      </c>
      <c r="J5014" s="124"/>
      <c r="K5014" s="120"/>
      <c r="M5014" s="117"/>
    </row>
    <row r="5015" spans="1:13" ht="14.25" customHeight="1" x14ac:dyDescent="0.25">
      <c r="A5015" s="3"/>
      <c r="B5015" s="3"/>
      <c r="C5015" s="3"/>
      <c r="D5015" s="3"/>
      <c r="E5015" s="3"/>
      <c r="F5015" s="3"/>
      <c r="G5015" s="3"/>
      <c r="H5015" s="126" t="s">
        <v>3138</v>
      </c>
      <c r="J5015" s="124"/>
      <c r="K5015" s="120"/>
      <c r="M5015" s="117"/>
    </row>
    <row r="5016" spans="1:13" ht="14.25" customHeight="1" x14ac:dyDescent="0.25">
      <c r="A5016" s="3"/>
      <c r="B5016" s="3"/>
      <c r="C5016" s="3"/>
      <c r="D5016" s="3"/>
      <c r="E5016" s="3"/>
      <c r="F5016" s="3"/>
      <c r="G5016" s="3"/>
      <c r="H5016" s="126" t="s">
        <v>3138</v>
      </c>
      <c r="J5016" s="124"/>
      <c r="K5016" s="120"/>
      <c r="M5016" s="117"/>
    </row>
    <row r="5017" spans="1:13" ht="14.25" customHeight="1" x14ac:dyDescent="0.25">
      <c r="A5017" s="3"/>
      <c r="B5017" s="3"/>
      <c r="C5017" s="3"/>
      <c r="D5017" s="3"/>
      <c r="E5017" s="3"/>
      <c r="F5017" s="3"/>
      <c r="G5017" s="3"/>
      <c r="H5017" s="126" t="s">
        <v>3138</v>
      </c>
      <c r="J5017" s="124"/>
      <c r="K5017" s="120"/>
      <c r="M5017" s="117"/>
    </row>
    <row r="5018" spans="1:13" ht="14.25" customHeight="1" x14ac:dyDescent="0.25">
      <c r="A5018" s="3"/>
      <c r="B5018" s="3"/>
      <c r="C5018" s="3"/>
      <c r="D5018" s="3"/>
      <c r="E5018" s="3"/>
      <c r="F5018" s="3"/>
      <c r="G5018" s="3"/>
      <c r="H5018" s="126" t="s">
        <v>3138</v>
      </c>
      <c r="J5018" s="124"/>
      <c r="K5018" s="120"/>
      <c r="M5018" s="117"/>
    </row>
    <row r="5019" spans="1:13" ht="14.25" customHeight="1" x14ac:dyDescent="0.25">
      <c r="A5019" s="3"/>
      <c r="B5019" s="3"/>
      <c r="C5019" s="3"/>
      <c r="D5019" s="3"/>
      <c r="E5019" s="3"/>
      <c r="F5019" s="3"/>
      <c r="G5019" s="3"/>
      <c r="H5019" s="126" t="s">
        <v>3138</v>
      </c>
      <c r="J5019" s="124"/>
      <c r="K5019" s="120"/>
      <c r="M5019" s="117"/>
    </row>
    <row r="5020" spans="1:13" ht="14.25" customHeight="1" x14ac:dyDescent="0.25">
      <c r="A5020" s="3"/>
      <c r="B5020" s="3"/>
      <c r="C5020" s="3"/>
      <c r="D5020" s="3"/>
      <c r="E5020" s="3"/>
      <c r="F5020" s="3"/>
      <c r="G5020" s="3"/>
      <c r="H5020" s="126" t="s">
        <v>3138</v>
      </c>
      <c r="J5020" s="124"/>
      <c r="K5020" s="120"/>
      <c r="M5020" s="117"/>
    </row>
    <row r="5021" spans="1:13" ht="14.25" customHeight="1" x14ac:dyDescent="0.25">
      <c r="A5021" s="3"/>
      <c r="B5021" s="3"/>
      <c r="C5021" s="3"/>
      <c r="D5021" s="3"/>
      <c r="E5021" s="3"/>
      <c r="F5021" s="3"/>
      <c r="G5021" s="3"/>
      <c r="H5021" s="126" t="s">
        <v>3138</v>
      </c>
      <c r="J5021" s="124"/>
      <c r="K5021" s="120"/>
      <c r="M5021" s="117"/>
    </row>
    <row r="5022" spans="1:13" ht="14.25" customHeight="1" x14ac:dyDescent="0.25">
      <c r="A5022" s="3"/>
      <c r="B5022" s="3"/>
      <c r="C5022" s="3"/>
      <c r="D5022" s="3"/>
      <c r="E5022" s="3"/>
      <c r="F5022" s="3"/>
      <c r="G5022" s="3"/>
      <c r="H5022" s="126" t="s">
        <v>3138</v>
      </c>
      <c r="J5022" s="124"/>
      <c r="K5022" s="120"/>
      <c r="M5022" s="117"/>
    </row>
    <row r="5023" spans="1:13" ht="14.25" customHeight="1" x14ac:dyDescent="0.25">
      <c r="A5023" s="3"/>
      <c r="B5023" s="3"/>
      <c r="C5023" s="3"/>
      <c r="D5023" s="3"/>
      <c r="E5023" s="3"/>
      <c r="F5023" s="3"/>
      <c r="G5023" s="3"/>
      <c r="H5023" s="126" t="s">
        <v>3138</v>
      </c>
      <c r="J5023" s="124"/>
      <c r="K5023" s="120"/>
      <c r="M5023" s="117"/>
    </row>
    <row r="5024" spans="1:13" ht="14.25" customHeight="1" x14ac:dyDescent="0.25">
      <c r="A5024" s="3"/>
      <c r="B5024" s="3"/>
      <c r="C5024" s="3"/>
      <c r="D5024" s="3"/>
      <c r="E5024" s="3"/>
      <c r="F5024" s="3"/>
      <c r="G5024" s="3"/>
      <c r="H5024" s="126" t="s">
        <v>3138</v>
      </c>
      <c r="J5024" s="124"/>
      <c r="K5024" s="120"/>
      <c r="M5024" s="117"/>
    </row>
    <row r="5025" spans="1:13" ht="14.25" customHeight="1" x14ac:dyDescent="0.25">
      <c r="A5025" s="3"/>
      <c r="B5025" s="3"/>
      <c r="C5025" s="3"/>
      <c r="D5025" s="3"/>
      <c r="E5025" s="3"/>
      <c r="F5025" s="3"/>
      <c r="G5025" s="3"/>
      <c r="H5025" s="126" t="s">
        <v>3138</v>
      </c>
      <c r="J5025" s="124"/>
      <c r="K5025" s="120"/>
      <c r="M5025" s="117"/>
    </row>
    <row r="5026" spans="1:13" ht="14.25" customHeight="1" x14ac:dyDescent="0.25">
      <c r="A5026" s="3"/>
      <c r="B5026" s="3"/>
      <c r="C5026" s="3"/>
      <c r="D5026" s="3"/>
      <c r="E5026" s="3"/>
      <c r="F5026" s="3"/>
      <c r="G5026" s="3"/>
      <c r="H5026" s="126" t="s">
        <v>3138</v>
      </c>
      <c r="J5026" s="124"/>
      <c r="K5026" s="120"/>
      <c r="M5026" s="117"/>
    </row>
    <row r="5027" spans="1:13" ht="14.25" customHeight="1" x14ac:dyDescent="0.25">
      <c r="A5027" s="3"/>
      <c r="B5027" s="3"/>
      <c r="C5027" s="3"/>
      <c r="D5027" s="3"/>
      <c r="E5027" s="3"/>
      <c r="F5027" s="3"/>
      <c r="G5027" s="3"/>
      <c r="H5027" s="126" t="s">
        <v>3138</v>
      </c>
      <c r="J5027" s="124"/>
      <c r="K5027" s="120"/>
      <c r="M5027" s="117"/>
    </row>
    <row r="5028" spans="1:13" ht="14.25" customHeight="1" x14ac:dyDescent="0.25">
      <c r="A5028" s="3"/>
      <c r="B5028" s="3"/>
      <c r="C5028" s="3"/>
      <c r="D5028" s="3"/>
      <c r="E5028" s="3"/>
      <c r="F5028" s="3"/>
      <c r="G5028" s="3"/>
      <c r="H5028" s="126" t="s">
        <v>3138</v>
      </c>
      <c r="J5028" s="124"/>
      <c r="K5028" s="120"/>
      <c r="M5028" s="117"/>
    </row>
    <row r="5029" spans="1:13" ht="14.25" customHeight="1" x14ac:dyDescent="0.25">
      <c r="A5029" s="3"/>
      <c r="B5029" s="3"/>
      <c r="C5029" s="3"/>
      <c r="D5029" s="3"/>
      <c r="E5029" s="3"/>
      <c r="F5029" s="3"/>
      <c r="G5029" s="3"/>
      <c r="H5029" s="126" t="s">
        <v>3138</v>
      </c>
      <c r="J5029" s="124"/>
      <c r="K5029" s="120"/>
      <c r="M5029" s="117"/>
    </row>
    <row r="5030" spans="1:13" ht="14.25" customHeight="1" x14ac:dyDescent="0.25">
      <c r="A5030" s="3"/>
      <c r="B5030" s="3"/>
      <c r="C5030" s="3"/>
      <c r="D5030" s="3"/>
      <c r="E5030" s="3"/>
      <c r="F5030" s="3"/>
      <c r="G5030" s="3"/>
      <c r="H5030" s="126" t="s">
        <v>3138</v>
      </c>
      <c r="J5030" s="124"/>
      <c r="K5030" s="120"/>
      <c r="M5030" s="117"/>
    </row>
    <row r="5031" spans="1:13" ht="14.25" customHeight="1" x14ac:dyDescent="0.25">
      <c r="A5031" s="3"/>
      <c r="B5031" s="3"/>
      <c r="C5031" s="3"/>
      <c r="D5031" s="3"/>
      <c r="E5031" s="3"/>
      <c r="F5031" s="3"/>
      <c r="G5031" s="3"/>
      <c r="H5031" s="126" t="s">
        <v>3138</v>
      </c>
      <c r="J5031" s="124"/>
      <c r="K5031" s="120"/>
      <c r="M5031" s="117"/>
    </row>
    <row r="5032" spans="1:13" ht="14.25" customHeight="1" x14ac:dyDescent="0.25">
      <c r="A5032" s="3"/>
      <c r="B5032" s="3"/>
      <c r="C5032" s="3"/>
      <c r="D5032" s="3"/>
      <c r="E5032" s="3"/>
      <c r="F5032" s="3"/>
      <c r="G5032" s="3"/>
      <c r="H5032" s="126" t="s">
        <v>3138</v>
      </c>
      <c r="J5032" s="124"/>
      <c r="K5032" s="120"/>
      <c r="M5032" s="117"/>
    </row>
    <row r="5033" spans="1:13" ht="14.25" customHeight="1" x14ac:dyDescent="0.25">
      <c r="A5033" s="3"/>
      <c r="B5033" s="3"/>
      <c r="C5033" s="3"/>
      <c r="D5033" s="3"/>
      <c r="E5033" s="3"/>
      <c r="F5033" s="3"/>
      <c r="G5033" s="3"/>
      <c r="H5033" s="126" t="s">
        <v>3138</v>
      </c>
      <c r="J5033" s="124"/>
      <c r="K5033" s="120"/>
      <c r="M5033" s="117"/>
    </row>
    <row r="5034" spans="1:13" ht="14.25" customHeight="1" x14ac:dyDescent="0.25">
      <c r="A5034" s="3"/>
      <c r="B5034" s="3"/>
      <c r="C5034" s="3"/>
      <c r="D5034" s="3"/>
      <c r="E5034" s="3"/>
      <c r="F5034" s="3"/>
      <c r="G5034" s="3"/>
      <c r="H5034" s="126" t="s">
        <v>3138</v>
      </c>
      <c r="J5034" s="124"/>
      <c r="K5034" s="120"/>
      <c r="M5034" s="117"/>
    </row>
    <row r="5035" spans="1:13" ht="14.25" customHeight="1" x14ac:dyDescent="0.25">
      <c r="A5035" s="3"/>
      <c r="B5035" s="3"/>
      <c r="C5035" s="3"/>
      <c r="D5035" s="3"/>
      <c r="E5035" s="3"/>
      <c r="F5035" s="3"/>
      <c r="G5035" s="3"/>
      <c r="H5035" s="126" t="s">
        <v>3138</v>
      </c>
      <c r="J5035" s="124"/>
      <c r="K5035" s="120"/>
      <c r="M5035" s="117"/>
    </row>
    <row r="5036" spans="1:13" ht="14.25" customHeight="1" x14ac:dyDescent="0.25">
      <c r="A5036" s="3"/>
      <c r="B5036" s="3"/>
      <c r="C5036" s="3"/>
      <c r="D5036" s="3"/>
      <c r="E5036" s="3"/>
      <c r="F5036" s="3"/>
      <c r="G5036" s="3"/>
      <c r="H5036" s="126" t="s">
        <v>3138</v>
      </c>
      <c r="J5036" s="124"/>
      <c r="K5036" s="120"/>
      <c r="M5036" s="117"/>
    </row>
    <row r="5037" spans="1:13" ht="14.25" customHeight="1" x14ac:dyDescent="0.25">
      <c r="A5037" s="3"/>
      <c r="B5037" s="3"/>
      <c r="C5037" s="3"/>
      <c r="D5037" s="3"/>
      <c r="E5037" s="3"/>
      <c r="F5037" s="3"/>
      <c r="G5037" s="3"/>
      <c r="H5037" s="126" t="s">
        <v>3138</v>
      </c>
      <c r="J5037" s="124"/>
      <c r="K5037" s="120"/>
      <c r="M5037" s="117"/>
    </row>
    <row r="5038" spans="1:13" ht="14.25" customHeight="1" x14ac:dyDescent="0.25">
      <c r="A5038" s="3"/>
      <c r="B5038" s="3"/>
      <c r="C5038" s="3"/>
      <c r="D5038" s="3"/>
      <c r="E5038" s="3"/>
      <c r="F5038" s="3"/>
      <c r="G5038" s="3"/>
      <c r="H5038" s="126" t="s">
        <v>3138</v>
      </c>
      <c r="J5038" s="124"/>
      <c r="K5038" s="120"/>
      <c r="M5038" s="117"/>
    </row>
    <row r="5039" spans="1:13" ht="14.25" customHeight="1" x14ac:dyDescent="0.25">
      <c r="A5039" s="3"/>
      <c r="B5039" s="3"/>
      <c r="C5039" s="3"/>
      <c r="D5039" s="3"/>
      <c r="E5039" s="3"/>
      <c r="F5039" s="3"/>
      <c r="G5039" s="3"/>
      <c r="H5039" s="126" t="s">
        <v>3138</v>
      </c>
      <c r="J5039" s="124"/>
      <c r="K5039" s="120"/>
      <c r="M5039" s="117"/>
    </row>
    <row r="5040" spans="1:13" ht="14.25" customHeight="1" x14ac:dyDescent="0.25">
      <c r="A5040" s="3"/>
      <c r="B5040" s="3"/>
      <c r="C5040" s="3"/>
      <c r="D5040" s="3"/>
      <c r="E5040" s="3"/>
      <c r="F5040" s="3"/>
      <c r="G5040" s="3"/>
      <c r="H5040" s="126" t="s">
        <v>3138</v>
      </c>
      <c r="J5040" s="124"/>
      <c r="K5040" s="120"/>
      <c r="M5040" s="117"/>
    </row>
    <row r="5041" spans="1:13" ht="14.25" customHeight="1" x14ac:dyDescent="0.3">
      <c r="H5041" s="126" t="s">
        <v>3138</v>
      </c>
      <c r="J5041" s="124"/>
      <c r="K5041" s="120"/>
      <c r="M5041" s="117"/>
    </row>
    <row r="5042" spans="1:13" ht="14.25" customHeight="1" x14ac:dyDescent="0.3">
      <c r="H5042" s="126" t="s">
        <v>3138</v>
      </c>
      <c r="J5042" s="124"/>
      <c r="K5042" s="120"/>
      <c r="M5042" s="117"/>
    </row>
    <row r="5043" spans="1:13" ht="14.25" customHeight="1" x14ac:dyDescent="0.3">
      <c r="H5043" s="126" t="s">
        <v>3138</v>
      </c>
      <c r="J5043" s="124"/>
      <c r="K5043" s="120"/>
      <c r="M5043" s="117"/>
    </row>
    <row r="5044" spans="1:13" ht="14.25" customHeight="1" x14ac:dyDescent="0.3">
      <c r="H5044" s="126" t="s">
        <v>3138</v>
      </c>
      <c r="J5044" s="124"/>
      <c r="K5044" s="120"/>
      <c r="M5044" s="117"/>
    </row>
    <row r="5045" spans="1:13" ht="14.25" customHeight="1" x14ac:dyDescent="0.3">
      <c r="H5045" s="126" t="s">
        <v>3138</v>
      </c>
      <c r="J5045" s="124"/>
      <c r="K5045" s="120"/>
      <c r="M5045" s="117"/>
    </row>
    <row r="5046" spans="1:13" ht="14.25" customHeight="1" x14ac:dyDescent="0.3">
      <c r="H5046" s="126" t="s">
        <v>3138</v>
      </c>
      <c r="J5046" s="124"/>
      <c r="K5046" s="120"/>
      <c r="M5046" s="117"/>
    </row>
    <row r="5047" spans="1:13" ht="14.25" customHeight="1" x14ac:dyDescent="0.3">
      <c r="H5047" s="126" t="s">
        <v>3138</v>
      </c>
      <c r="J5047" s="124"/>
      <c r="K5047" s="120"/>
      <c r="M5047" s="117"/>
    </row>
    <row r="5048" spans="1:13" ht="14.25" customHeight="1" x14ac:dyDescent="0.3">
      <c r="H5048" s="126" t="s">
        <v>3138</v>
      </c>
      <c r="J5048" s="124"/>
      <c r="K5048" s="120"/>
      <c r="M5048" s="117"/>
    </row>
    <row r="5049" spans="1:13" ht="14.25" customHeight="1" x14ac:dyDescent="0.3">
      <c r="H5049" s="126" t="s">
        <v>3138</v>
      </c>
      <c r="J5049" s="124"/>
      <c r="K5049" s="120"/>
      <c r="M5049" s="117"/>
    </row>
    <row r="5050" spans="1:13" ht="14.25" customHeight="1" x14ac:dyDescent="0.3">
      <c r="H5050" s="126" t="s">
        <v>3138</v>
      </c>
      <c r="J5050" s="124"/>
      <c r="K5050" s="120"/>
      <c r="M5050" s="117"/>
    </row>
    <row r="5051" spans="1:13" ht="14.25" customHeight="1" x14ac:dyDescent="0.3">
      <c r="H5051" s="126" t="s">
        <v>3138</v>
      </c>
      <c r="J5051" s="124"/>
      <c r="K5051" s="120"/>
      <c r="M5051" s="117"/>
    </row>
    <row r="5052" spans="1:13" ht="14.25" customHeight="1" x14ac:dyDescent="0.3">
      <c r="H5052" s="126" t="s">
        <v>3138</v>
      </c>
      <c r="J5052" s="124"/>
      <c r="K5052" s="120"/>
      <c r="M5052" s="117"/>
    </row>
    <row r="5053" spans="1:13" ht="14.25" customHeight="1" x14ac:dyDescent="0.3">
      <c r="H5053" s="126" t="s">
        <v>3138</v>
      </c>
      <c r="J5053" s="124"/>
      <c r="K5053" s="120"/>
      <c r="M5053" s="117"/>
    </row>
    <row r="5054" spans="1:13" ht="14.25" customHeight="1" x14ac:dyDescent="0.3">
      <c r="A5054"/>
      <c r="H5054" s="126" t="s">
        <v>3138</v>
      </c>
      <c r="J5054" s="124"/>
      <c r="K5054" s="120"/>
      <c r="M5054" s="117"/>
    </row>
    <row r="5055" spans="1:13" ht="14.25" customHeight="1" x14ac:dyDescent="0.3">
      <c r="H5055" s="126" t="s">
        <v>3138</v>
      </c>
      <c r="J5055" s="124"/>
      <c r="K5055" s="120"/>
      <c r="M5055" s="117"/>
    </row>
    <row r="5056" spans="1:13" ht="14.25" customHeight="1" x14ac:dyDescent="0.3">
      <c r="H5056" s="126" t="s">
        <v>3138</v>
      </c>
      <c r="J5056" s="124"/>
      <c r="K5056" s="120"/>
      <c r="M5056" s="117"/>
    </row>
    <row r="5057" spans="1:13" ht="14.25" customHeight="1" x14ac:dyDescent="0.25">
      <c r="A5057" s="3"/>
      <c r="B5057" s="3"/>
      <c r="C5057" s="3"/>
      <c r="D5057" s="3"/>
      <c r="E5057" s="3"/>
      <c r="F5057" s="3"/>
      <c r="G5057" s="3"/>
      <c r="H5057" s="126" t="s">
        <v>3138</v>
      </c>
      <c r="J5057" s="124"/>
      <c r="K5057" s="120"/>
      <c r="M5057" s="117"/>
    </row>
    <row r="5058" spans="1:13" ht="14.25" customHeight="1" x14ac:dyDescent="0.25">
      <c r="A5058" s="3"/>
      <c r="B5058" s="3"/>
      <c r="C5058" s="3"/>
      <c r="D5058" s="3"/>
      <c r="E5058" s="3"/>
      <c r="F5058" s="3"/>
      <c r="G5058" s="3"/>
      <c r="H5058" s="126" t="s">
        <v>3138</v>
      </c>
      <c r="J5058" s="124"/>
      <c r="K5058" s="120"/>
      <c r="M5058" s="117"/>
    </row>
    <row r="5059" spans="1:13" ht="14.25" customHeight="1" x14ac:dyDescent="0.25">
      <c r="A5059" s="3"/>
      <c r="B5059" s="3"/>
      <c r="C5059" s="3"/>
      <c r="D5059" s="3"/>
      <c r="E5059" s="3"/>
      <c r="F5059" s="3"/>
      <c r="G5059" s="3"/>
      <c r="H5059" s="126" t="s">
        <v>3138</v>
      </c>
      <c r="J5059" s="124"/>
      <c r="K5059" s="120"/>
      <c r="M5059" s="117"/>
    </row>
    <row r="5060" spans="1:13" ht="14.25" customHeight="1" x14ac:dyDescent="0.25">
      <c r="A5060" s="3"/>
      <c r="B5060" s="3"/>
      <c r="C5060" s="3"/>
      <c r="D5060" s="3"/>
      <c r="E5060" s="3"/>
      <c r="F5060" s="3"/>
      <c r="G5060" s="3"/>
      <c r="H5060" s="126" t="s">
        <v>3138</v>
      </c>
      <c r="J5060" s="124"/>
      <c r="K5060" s="120"/>
      <c r="M5060" s="117"/>
    </row>
    <row r="5061" spans="1:13" ht="14.25" customHeight="1" x14ac:dyDescent="0.25">
      <c r="A5061" s="3"/>
      <c r="B5061" s="3"/>
      <c r="C5061" s="3"/>
      <c r="D5061" s="3"/>
      <c r="E5061" s="3"/>
      <c r="F5061" s="3"/>
      <c r="G5061" s="3"/>
      <c r="H5061" s="126" t="s">
        <v>3138</v>
      </c>
      <c r="J5061" s="124"/>
      <c r="K5061" s="120"/>
      <c r="M5061" s="117"/>
    </row>
    <row r="5062" spans="1:13" ht="14.25" customHeight="1" x14ac:dyDescent="0.25">
      <c r="A5062" s="3"/>
      <c r="B5062" s="3"/>
      <c r="C5062" s="3"/>
      <c r="D5062" s="3"/>
      <c r="E5062" s="3"/>
      <c r="F5062" s="3"/>
      <c r="G5062" s="3"/>
      <c r="H5062" s="126" t="s">
        <v>3138</v>
      </c>
      <c r="J5062" s="124"/>
      <c r="K5062" s="120"/>
      <c r="M5062" s="117"/>
    </row>
    <row r="5063" spans="1:13" ht="14.25" customHeight="1" x14ac:dyDescent="0.25">
      <c r="A5063" s="3"/>
      <c r="B5063" s="3"/>
      <c r="C5063" s="3"/>
      <c r="D5063" s="3"/>
      <c r="E5063" s="3"/>
      <c r="F5063" s="3"/>
      <c r="G5063" s="3"/>
      <c r="H5063" s="126" t="s">
        <v>3138</v>
      </c>
      <c r="J5063" s="124"/>
      <c r="K5063" s="120"/>
      <c r="M5063" s="117"/>
    </row>
    <row r="5064" spans="1:13" ht="14.25" customHeight="1" x14ac:dyDescent="0.25">
      <c r="A5064" s="3"/>
      <c r="B5064" s="3"/>
      <c r="C5064" s="3"/>
      <c r="D5064" s="3"/>
      <c r="E5064" s="3"/>
      <c r="F5064" s="3"/>
      <c r="G5064" s="3"/>
      <c r="H5064" s="126" t="s">
        <v>3138</v>
      </c>
      <c r="J5064" s="124"/>
      <c r="K5064" s="120"/>
      <c r="M5064" s="117"/>
    </row>
    <row r="5065" spans="1:13" ht="14.25" customHeight="1" x14ac:dyDescent="0.25">
      <c r="A5065" s="3"/>
      <c r="B5065" s="3"/>
      <c r="C5065" s="3"/>
      <c r="D5065" s="3"/>
      <c r="E5065" s="3"/>
      <c r="F5065" s="3"/>
      <c r="G5065" s="3"/>
      <c r="H5065" s="126" t="s">
        <v>3138</v>
      </c>
      <c r="J5065" s="124"/>
      <c r="K5065" s="120"/>
      <c r="M5065" s="117"/>
    </row>
    <row r="5066" spans="1:13" ht="14.25" customHeight="1" x14ac:dyDescent="0.25">
      <c r="A5066" s="3"/>
      <c r="B5066" s="3"/>
      <c r="C5066" s="3"/>
      <c r="D5066" s="3"/>
      <c r="E5066" s="3"/>
      <c r="F5066" s="3"/>
      <c r="G5066" s="3"/>
      <c r="H5066" s="126" t="s">
        <v>3138</v>
      </c>
      <c r="J5066" s="124"/>
      <c r="K5066" s="120"/>
      <c r="M5066" s="117"/>
    </row>
    <row r="5067" spans="1:13" ht="14.25" customHeight="1" x14ac:dyDescent="0.25">
      <c r="A5067" s="3"/>
      <c r="B5067" s="3"/>
      <c r="C5067" s="3"/>
      <c r="D5067" s="3"/>
      <c r="E5067" s="3"/>
      <c r="F5067" s="3"/>
      <c r="G5067" s="3"/>
      <c r="H5067" s="126" t="s">
        <v>3138</v>
      </c>
      <c r="J5067" s="124"/>
      <c r="K5067" s="120"/>
      <c r="M5067" s="117"/>
    </row>
    <row r="5068" spans="1:13" ht="14.25" customHeight="1" x14ac:dyDescent="0.25">
      <c r="A5068" s="3"/>
      <c r="B5068" s="3"/>
      <c r="C5068" s="3"/>
      <c r="D5068" s="3"/>
      <c r="E5068" s="3"/>
      <c r="F5068" s="3"/>
      <c r="G5068" s="3"/>
      <c r="H5068" s="126" t="s">
        <v>3138</v>
      </c>
      <c r="J5068" s="124"/>
      <c r="K5068" s="120"/>
      <c r="M5068" s="117"/>
    </row>
    <row r="5069" spans="1:13" ht="14.25" customHeight="1" x14ac:dyDescent="0.25">
      <c r="A5069" s="3"/>
      <c r="B5069" s="3"/>
      <c r="C5069" s="3"/>
      <c r="D5069" s="3"/>
      <c r="E5069" s="3"/>
      <c r="F5069" s="3"/>
      <c r="G5069" s="3"/>
      <c r="H5069" s="126" t="s">
        <v>3138</v>
      </c>
      <c r="J5069" s="124"/>
      <c r="K5069" s="120"/>
      <c r="M5069" s="117"/>
    </row>
    <row r="5070" spans="1:13" ht="14.25" customHeight="1" x14ac:dyDescent="0.25">
      <c r="A5070" s="3"/>
      <c r="B5070" s="3"/>
      <c r="C5070" s="3"/>
      <c r="D5070" s="3"/>
      <c r="E5070" s="3"/>
      <c r="F5070" s="3"/>
      <c r="G5070" s="3"/>
      <c r="H5070" s="126" t="s">
        <v>3138</v>
      </c>
      <c r="J5070" s="124"/>
      <c r="K5070" s="120"/>
      <c r="M5070" s="117"/>
    </row>
    <row r="5071" spans="1:13" ht="14.25" customHeight="1" x14ac:dyDescent="0.25">
      <c r="A5071" s="3"/>
      <c r="B5071" s="3"/>
      <c r="C5071" s="3"/>
      <c r="D5071" s="3"/>
      <c r="E5071" s="3"/>
      <c r="F5071" s="3"/>
      <c r="G5071" s="3"/>
      <c r="H5071" s="126" t="s">
        <v>3138</v>
      </c>
      <c r="J5071" s="124"/>
      <c r="K5071" s="120"/>
      <c r="M5071" s="117"/>
    </row>
    <row r="5072" spans="1:13" ht="14.25" customHeight="1" x14ac:dyDescent="0.25">
      <c r="A5072" s="3"/>
      <c r="B5072" s="3"/>
      <c r="C5072" s="3"/>
      <c r="D5072" s="3"/>
      <c r="E5072" s="3"/>
      <c r="F5072" s="3"/>
      <c r="G5072" s="3"/>
      <c r="H5072" s="126" t="s">
        <v>3138</v>
      </c>
      <c r="J5072" s="124"/>
      <c r="K5072" s="120"/>
      <c r="M5072" s="117"/>
    </row>
    <row r="5073" spans="1:13" ht="14.25" customHeight="1" x14ac:dyDescent="0.25">
      <c r="A5073" s="3"/>
      <c r="B5073" s="3"/>
      <c r="C5073" s="3"/>
      <c r="D5073" s="3"/>
      <c r="E5073" s="3"/>
      <c r="F5073" s="3"/>
      <c r="G5073" s="3"/>
      <c r="H5073" s="126" t="s">
        <v>3138</v>
      </c>
      <c r="J5073" s="124"/>
      <c r="K5073" s="120"/>
      <c r="M5073" s="117"/>
    </row>
    <row r="5074" spans="1:13" ht="14.25" customHeight="1" x14ac:dyDescent="0.25">
      <c r="A5074" s="3"/>
      <c r="B5074" s="3"/>
      <c r="C5074" s="3"/>
      <c r="D5074" s="3"/>
      <c r="E5074" s="3"/>
      <c r="F5074" s="3"/>
      <c r="G5074" s="3"/>
      <c r="H5074" s="126" t="s">
        <v>3138</v>
      </c>
      <c r="J5074" s="124"/>
      <c r="K5074" s="120"/>
      <c r="M5074" s="117"/>
    </row>
    <row r="5075" spans="1:13" ht="14.25" customHeight="1" x14ac:dyDescent="0.25">
      <c r="A5075" s="3"/>
      <c r="B5075" s="3"/>
      <c r="C5075" s="3"/>
      <c r="D5075" s="3"/>
      <c r="E5075" s="3"/>
      <c r="F5075" s="3"/>
      <c r="G5075" s="3"/>
      <c r="H5075" s="126" t="s">
        <v>3138</v>
      </c>
      <c r="J5075" s="124"/>
      <c r="K5075" s="120"/>
      <c r="M5075" s="117"/>
    </row>
    <row r="5076" spans="1:13" ht="14.25" customHeight="1" x14ac:dyDescent="0.25">
      <c r="A5076" s="3"/>
      <c r="B5076" s="3"/>
      <c r="C5076" s="3"/>
      <c r="D5076" s="3"/>
      <c r="E5076" s="3"/>
      <c r="F5076" s="3"/>
      <c r="G5076" s="3"/>
      <c r="H5076" s="126" t="s">
        <v>3138</v>
      </c>
      <c r="J5076" s="124"/>
      <c r="K5076" s="120"/>
      <c r="M5076" s="117"/>
    </row>
    <row r="5077" spans="1:13" ht="14.25" customHeight="1" x14ac:dyDescent="0.25">
      <c r="A5077" s="3"/>
      <c r="B5077" s="3"/>
      <c r="C5077" s="3"/>
      <c r="D5077" s="3"/>
      <c r="E5077" s="3"/>
      <c r="F5077" s="3"/>
      <c r="G5077" s="3"/>
      <c r="H5077" s="126" t="s">
        <v>3138</v>
      </c>
      <c r="J5077" s="124"/>
      <c r="K5077" s="120"/>
      <c r="M5077" s="117"/>
    </row>
    <row r="5078" spans="1:13" ht="14.25" customHeight="1" x14ac:dyDescent="0.25">
      <c r="A5078" s="3"/>
      <c r="B5078" s="3"/>
      <c r="C5078" s="3"/>
      <c r="D5078" s="3"/>
      <c r="E5078" s="3"/>
      <c r="F5078" s="3"/>
      <c r="G5078" s="3"/>
      <c r="H5078" s="126" t="s">
        <v>3138</v>
      </c>
      <c r="J5078" s="124"/>
      <c r="K5078" s="120"/>
      <c r="M5078" s="117"/>
    </row>
    <row r="5079" spans="1:13" ht="14.25" customHeight="1" x14ac:dyDescent="0.25">
      <c r="A5079" s="3"/>
      <c r="B5079" s="3"/>
      <c r="C5079" s="3"/>
      <c r="D5079" s="3"/>
      <c r="E5079" s="3"/>
      <c r="F5079" s="3"/>
      <c r="G5079" s="3"/>
      <c r="H5079" s="126" t="s">
        <v>3138</v>
      </c>
      <c r="J5079" s="124"/>
      <c r="K5079" s="120"/>
      <c r="M5079" s="117"/>
    </row>
    <row r="5080" spans="1:13" ht="14.25" customHeight="1" x14ac:dyDescent="0.25">
      <c r="A5080" s="3"/>
      <c r="B5080" s="3"/>
      <c r="C5080" s="3"/>
      <c r="D5080" s="3"/>
      <c r="E5080" s="3"/>
      <c r="F5080" s="3"/>
      <c r="G5080" s="3"/>
      <c r="H5080" s="126" t="s">
        <v>3138</v>
      </c>
      <c r="J5080" s="124"/>
      <c r="K5080" s="120"/>
      <c r="M5080" s="117"/>
    </row>
    <row r="5081" spans="1:13" ht="14.25" customHeight="1" x14ac:dyDescent="0.25">
      <c r="A5081" s="3"/>
      <c r="B5081" s="3"/>
      <c r="C5081" s="3"/>
      <c r="D5081" s="3"/>
      <c r="E5081" s="3"/>
      <c r="F5081" s="3"/>
      <c r="G5081" s="3"/>
      <c r="H5081" s="126" t="s">
        <v>3138</v>
      </c>
      <c r="J5081" s="124"/>
      <c r="K5081" s="120"/>
      <c r="M5081" s="117"/>
    </row>
    <row r="5082" spans="1:13" ht="14.25" customHeight="1" x14ac:dyDescent="0.25">
      <c r="A5082" s="3"/>
      <c r="B5082" s="3"/>
      <c r="C5082" s="3"/>
      <c r="D5082" s="3"/>
      <c r="E5082" s="3"/>
      <c r="F5082" s="3"/>
      <c r="G5082" s="3"/>
      <c r="H5082" s="126" t="s">
        <v>3138</v>
      </c>
      <c r="J5082" s="124"/>
      <c r="K5082" s="120"/>
      <c r="M5082" s="117"/>
    </row>
    <row r="5083" spans="1:13" ht="14.25" customHeight="1" x14ac:dyDescent="0.25">
      <c r="A5083" s="3"/>
      <c r="B5083" s="3"/>
      <c r="C5083" s="3"/>
      <c r="D5083" s="3"/>
      <c r="E5083" s="3"/>
      <c r="F5083" s="3"/>
      <c r="G5083" s="3"/>
      <c r="H5083" s="126" t="s">
        <v>3138</v>
      </c>
      <c r="J5083" s="124"/>
      <c r="K5083" s="120"/>
      <c r="M5083" s="117"/>
    </row>
    <row r="5084" spans="1:13" ht="14.25" customHeight="1" x14ac:dyDescent="0.25">
      <c r="A5084" s="3"/>
      <c r="B5084" s="3"/>
      <c r="C5084" s="3"/>
      <c r="D5084" s="3"/>
      <c r="E5084" s="3"/>
      <c r="F5084" s="3"/>
      <c r="G5084" s="3"/>
      <c r="H5084" s="126" t="s">
        <v>3138</v>
      </c>
      <c r="J5084" s="124"/>
      <c r="K5084" s="120"/>
      <c r="M5084" s="117"/>
    </row>
    <row r="5085" spans="1:13" ht="14.25" customHeight="1" x14ac:dyDescent="0.25">
      <c r="A5085" s="3"/>
      <c r="B5085" s="3"/>
      <c r="C5085" s="3"/>
      <c r="D5085" s="3"/>
      <c r="E5085" s="3"/>
      <c r="F5085" s="3"/>
      <c r="G5085" s="3"/>
      <c r="H5085" s="126" t="s">
        <v>3138</v>
      </c>
      <c r="J5085" s="124"/>
      <c r="K5085" s="120"/>
      <c r="M5085" s="117"/>
    </row>
    <row r="5086" spans="1:13" ht="14.25" customHeight="1" x14ac:dyDescent="0.25">
      <c r="A5086" s="3"/>
      <c r="B5086" s="3"/>
      <c r="C5086" s="3"/>
      <c r="D5086" s="3"/>
      <c r="E5086" s="3"/>
      <c r="F5086" s="3"/>
      <c r="G5086" s="3"/>
      <c r="H5086" s="126" t="s">
        <v>3138</v>
      </c>
      <c r="J5086" s="124"/>
      <c r="K5086" s="120"/>
      <c r="M5086" s="117"/>
    </row>
    <row r="5087" spans="1:13" ht="14.25" customHeight="1" x14ac:dyDescent="0.25">
      <c r="A5087" s="3"/>
      <c r="B5087" s="3"/>
      <c r="C5087" s="3"/>
      <c r="D5087" s="3"/>
      <c r="E5087" s="3"/>
      <c r="F5087" s="3"/>
      <c r="G5087" s="3"/>
      <c r="H5087" s="126" t="s">
        <v>3138</v>
      </c>
      <c r="J5087" s="124"/>
      <c r="K5087" s="120"/>
      <c r="M5087" s="117"/>
    </row>
    <row r="5088" spans="1:13" ht="14.25" customHeight="1" x14ac:dyDescent="0.25">
      <c r="A5088" s="3"/>
      <c r="B5088" s="3"/>
      <c r="C5088" s="3"/>
      <c r="D5088" s="3"/>
      <c r="E5088" s="3"/>
      <c r="F5088" s="3"/>
      <c r="G5088" s="3"/>
      <c r="H5088" s="126" t="s">
        <v>3138</v>
      </c>
      <c r="J5088" s="124"/>
      <c r="K5088" s="120"/>
      <c r="M5088" s="117"/>
    </row>
    <row r="5089" spans="1:13" ht="14.25" customHeight="1" x14ac:dyDescent="0.25">
      <c r="A5089" s="3"/>
      <c r="B5089" s="3"/>
      <c r="C5089" s="3"/>
      <c r="D5089" s="3"/>
      <c r="E5089" s="3"/>
      <c r="F5089" s="3"/>
      <c r="G5089" s="3"/>
      <c r="H5089" s="126" t="s">
        <v>3138</v>
      </c>
      <c r="J5089" s="124"/>
      <c r="K5089" s="120"/>
      <c r="M5089" s="117"/>
    </row>
    <row r="5090" spans="1:13" ht="14.25" customHeight="1" x14ac:dyDescent="0.25">
      <c r="A5090" s="3"/>
      <c r="B5090" s="3"/>
      <c r="C5090" s="3"/>
      <c r="D5090" s="3"/>
      <c r="E5090" s="3"/>
      <c r="F5090" s="3"/>
      <c r="G5090" s="3"/>
      <c r="H5090" s="126" t="s">
        <v>3138</v>
      </c>
      <c r="J5090" s="124"/>
      <c r="K5090" s="120"/>
      <c r="M5090" s="117"/>
    </row>
    <row r="5091" spans="1:13" ht="14.25" customHeight="1" x14ac:dyDescent="0.25">
      <c r="A5091" s="3"/>
      <c r="B5091" s="3"/>
      <c r="C5091" s="3"/>
      <c r="D5091" s="3"/>
      <c r="E5091" s="3"/>
      <c r="F5091" s="3"/>
      <c r="G5091" s="3"/>
      <c r="H5091" s="126" t="s">
        <v>3138</v>
      </c>
      <c r="J5091" s="124"/>
      <c r="K5091" s="120"/>
      <c r="M5091" s="117"/>
    </row>
    <row r="5092" spans="1:13" ht="14.25" customHeight="1" x14ac:dyDescent="0.25">
      <c r="A5092" s="3"/>
      <c r="B5092" s="3"/>
      <c r="C5092" s="3"/>
      <c r="D5092" s="3"/>
      <c r="E5092" s="3"/>
      <c r="F5092" s="3"/>
      <c r="G5092" s="3"/>
      <c r="H5092" s="126" t="s">
        <v>3138</v>
      </c>
      <c r="J5092" s="124"/>
      <c r="K5092" s="120"/>
      <c r="M5092" s="117"/>
    </row>
    <row r="5093" spans="1:13" ht="14.25" customHeight="1" x14ac:dyDescent="0.25">
      <c r="A5093" s="3"/>
      <c r="B5093" s="3"/>
      <c r="C5093" s="3"/>
      <c r="D5093" s="3"/>
      <c r="E5093" s="3"/>
      <c r="F5093" s="3"/>
      <c r="G5093" s="3"/>
      <c r="H5093" s="126" t="s">
        <v>3138</v>
      </c>
      <c r="J5093" s="124"/>
      <c r="K5093" s="120"/>
      <c r="M5093" s="117"/>
    </row>
    <row r="5094" spans="1:13" ht="14.25" customHeight="1" x14ac:dyDescent="0.25">
      <c r="A5094" s="3"/>
      <c r="B5094" s="3"/>
      <c r="C5094" s="3"/>
      <c r="D5094" s="3"/>
      <c r="E5094" s="3"/>
      <c r="F5094" s="3"/>
      <c r="G5094" s="3"/>
      <c r="H5094" s="126" t="s">
        <v>3138</v>
      </c>
      <c r="J5094" s="124"/>
      <c r="K5094" s="120"/>
      <c r="M5094" s="117"/>
    </row>
    <row r="5095" spans="1:13" ht="14.25" customHeight="1" x14ac:dyDescent="0.25">
      <c r="A5095" s="3"/>
      <c r="B5095" s="3"/>
      <c r="C5095" s="3"/>
      <c r="D5095" s="3"/>
      <c r="E5095" s="3"/>
      <c r="F5095" s="3"/>
      <c r="G5095" s="3"/>
      <c r="H5095" s="126" t="s">
        <v>3138</v>
      </c>
      <c r="J5095" s="124"/>
      <c r="K5095" s="120"/>
      <c r="M5095" s="117"/>
    </row>
    <row r="5096" spans="1:13" ht="14.25" customHeight="1" x14ac:dyDescent="0.25">
      <c r="A5096" s="3"/>
      <c r="B5096" s="3"/>
      <c r="C5096" s="3"/>
      <c r="D5096" s="3"/>
      <c r="E5096" s="3"/>
      <c r="F5096" s="3"/>
      <c r="G5096" s="3"/>
      <c r="H5096" s="126" t="s">
        <v>3138</v>
      </c>
      <c r="J5096" s="124"/>
      <c r="K5096" s="120"/>
      <c r="M5096" s="117"/>
    </row>
    <row r="5097" spans="1:13" ht="14.25" customHeight="1" x14ac:dyDescent="0.25">
      <c r="A5097" s="3"/>
      <c r="B5097" s="3"/>
      <c r="C5097" s="3"/>
      <c r="D5097" s="3"/>
      <c r="E5097" s="3"/>
      <c r="F5097" s="3"/>
      <c r="G5097" s="3"/>
      <c r="H5097" s="126" t="s">
        <v>3138</v>
      </c>
      <c r="J5097" s="124"/>
      <c r="K5097" s="120"/>
      <c r="M5097" s="117"/>
    </row>
    <row r="5098" spans="1:13" ht="14.25" customHeight="1" x14ac:dyDescent="0.25">
      <c r="A5098" s="3"/>
      <c r="B5098" s="3"/>
      <c r="C5098" s="3"/>
      <c r="D5098" s="3"/>
      <c r="E5098" s="3"/>
      <c r="F5098" s="3"/>
      <c r="G5098" s="3"/>
      <c r="H5098" s="126" t="s">
        <v>3138</v>
      </c>
      <c r="J5098" s="124"/>
      <c r="K5098" s="120"/>
      <c r="M5098" s="117"/>
    </row>
    <row r="5099" spans="1:13" ht="14.25" customHeight="1" x14ac:dyDescent="0.25">
      <c r="A5099" s="3"/>
      <c r="B5099" s="3"/>
      <c r="C5099" s="3"/>
      <c r="D5099" s="3"/>
      <c r="E5099" s="3"/>
      <c r="F5099" s="3"/>
      <c r="G5099" s="3"/>
      <c r="H5099" s="126" t="s">
        <v>3138</v>
      </c>
      <c r="J5099" s="124"/>
      <c r="K5099" s="120"/>
      <c r="M5099" s="117"/>
    </row>
    <row r="5100" spans="1:13" ht="14.25" customHeight="1" x14ac:dyDescent="0.25">
      <c r="A5100" s="3"/>
      <c r="B5100" s="3"/>
      <c r="C5100" s="3"/>
      <c r="D5100" s="3"/>
      <c r="E5100" s="3"/>
      <c r="F5100" s="3"/>
      <c r="G5100" s="3"/>
      <c r="H5100" s="126" t="s">
        <v>3138</v>
      </c>
      <c r="J5100" s="124"/>
      <c r="K5100" s="120"/>
      <c r="M5100" s="117"/>
    </row>
    <row r="5101" spans="1:13" ht="14.25" customHeight="1" x14ac:dyDescent="0.25">
      <c r="A5101" s="3"/>
      <c r="B5101" s="3"/>
      <c r="C5101" s="3"/>
      <c r="D5101" s="3"/>
      <c r="E5101" s="3"/>
      <c r="F5101" s="3"/>
      <c r="G5101" s="3"/>
      <c r="H5101" s="126" t="s">
        <v>3138</v>
      </c>
      <c r="J5101" s="124"/>
      <c r="K5101" s="120"/>
      <c r="M5101" s="117"/>
    </row>
    <row r="5102" spans="1:13" ht="14.25" customHeight="1" x14ac:dyDescent="0.25">
      <c r="A5102" s="3"/>
      <c r="B5102" s="3"/>
      <c r="C5102" s="3"/>
      <c r="D5102" s="3"/>
      <c r="E5102" s="3"/>
      <c r="F5102" s="3"/>
      <c r="G5102" s="3"/>
      <c r="H5102" s="126" t="s">
        <v>3138</v>
      </c>
      <c r="J5102" s="124"/>
      <c r="K5102" s="120"/>
      <c r="M5102" s="117"/>
    </row>
    <row r="5103" spans="1:13" ht="14.25" customHeight="1" x14ac:dyDescent="0.25">
      <c r="A5103" s="3"/>
      <c r="B5103" s="3"/>
      <c r="C5103" s="3"/>
      <c r="D5103" s="3"/>
      <c r="E5103" s="3"/>
      <c r="F5103" s="3"/>
      <c r="G5103" s="3"/>
      <c r="H5103" s="126" t="s">
        <v>3138</v>
      </c>
      <c r="J5103" s="124"/>
      <c r="K5103" s="120"/>
      <c r="M5103" s="117"/>
    </row>
    <row r="5104" spans="1:13" ht="14.25" customHeight="1" x14ac:dyDescent="0.25">
      <c r="A5104" s="3"/>
      <c r="B5104" s="3"/>
      <c r="C5104" s="3"/>
      <c r="D5104" s="3"/>
      <c r="E5104" s="3"/>
      <c r="F5104" s="3"/>
      <c r="G5104" s="3"/>
      <c r="H5104" s="126" t="s">
        <v>3138</v>
      </c>
      <c r="J5104" s="124"/>
      <c r="K5104" s="120"/>
      <c r="M5104" s="117"/>
    </row>
    <row r="5105" spans="1:13" ht="14.25" customHeight="1" x14ac:dyDescent="0.25">
      <c r="A5105" s="3"/>
      <c r="B5105" s="3"/>
      <c r="C5105" s="3"/>
      <c r="D5105" s="3"/>
      <c r="E5105" s="3"/>
      <c r="F5105" s="3"/>
      <c r="G5105" s="3"/>
      <c r="H5105" s="126" t="s">
        <v>3138</v>
      </c>
      <c r="J5105" s="124"/>
      <c r="K5105" s="120"/>
      <c r="M5105" s="117"/>
    </row>
    <row r="5106" spans="1:13" ht="14.25" customHeight="1" x14ac:dyDescent="0.25">
      <c r="A5106" s="3"/>
      <c r="B5106" s="3"/>
      <c r="C5106" s="3"/>
      <c r="D5106" s="3"/>
      <c r="E5106" s="3"/>
      <c r="F5106" s="3"/>
      <c r="G5106" s="3"/>
      <c r="H5106" s="126" t="s">
        <v>3138</v>
      </c>
      <c r="J5106" s="124"/>
      <c r="K5106" s="120"/>
      <c r="M5106" s="117"/>
    </row>
    <row r="5107" spans="1:13" ht="14.25" customHeight="1" x14ac:dyDescent="0.25">
      <c r="A5107" s="3"/>
      <c r="B5107" s="3"/>
      <c r="C5107" s="3"/>
      <c r="D5107" s="3"/>
      <c r="E5107" s="3"/>
      <c r="F5107" s="3"/>
      <c r="G5107" s="3"/>
      <c r="H5107" s="126" t="s">
        <v>3138</v>
      </c>
      <c r="J5107" s="124"/>
      <c r="K5107" s="120"/>
      <c r="M5107" s="117"/>
    </row>
    <row r="5108" spans="1:13" ht="14.25" customHeight="1" x14ac:dyDescent="0.25">
      <c r="A5108" s="3"/>
      <c r="B5108" s="3"/>
      <c r="C5108" s="3"/>
      <c r="D5108" s="3"/>
      <c r="E5108" s="3"/>
      <c r="F5108" s="3"/>
      <c r="G5108" s="3"/>
      <c r="H5108" s="126" t="s">
        <v>3138</v>
      </c>
      <c r="J5108" s="124"/>
      <c r="K5108" s="120"/>
      <c r="M5108" s="117"/>
    </row>
    <row r="5109" spans="1:13" ht="14.25" customHeight="1" x14ac:dyDescent="0.25">
      <c r="A5109" s="3"/>
      <c r="B5109" s="3"/>
      <c r="C5109" s="3"/>
      <c r="D5109" s="3"/>
      <c r="E5109" s="3"/>
      <c r="F5109" s="3"/>
      <c r="G5109" s="3"/>
      <c r="H5109" s="126" t="s">
        <v>3138</v>
      </c>
      <c r="J5109" s="124"/>
      <c r="K5109" s="120"/>
      <c r="M5109" s="117"/>
    </row>
    <row r="5110" spans="1:13" ht="14.25" customHeight="1" x14ac:dyDescent="0.25">
      <c r="A5110" s="3"/>
      <c r="B5110" s="3"/>
      <c r="C5110" s="3"/>
      <c r="D5110" s="3"/>
      <c r="E5110" s="3"/>
      <c r="F5110" s="3"/>
      <c r="G5110" s="3"/>
      <c r="H5110" s="126" t="s">
        <v>3138</v>
      </c>
      <c r="J5110" s="124"/>
      <c r="K5110" s="120"/>
      <c r="M5110" s="117"/>
    </row>
    <row r="5111" spans="1:13" ht="14.25" customHeight="1" x14ac:dyDescent="0.25">
      <c r="A5111" s="3"/>
      <c r="B5111" s="3"/>
      <c r="C5111" s="3"/>
      <c r="D5111" s="3"/>
      <c r="E5111" s="3"/>
      <c r="F5111" s="3"/>
      <c r="G5111" s="3"/>
      <c r="H5111" s="126" t="s">
        <v>3138</v>
      </c>
      <c r="J5111" s="124"/>
      <c r="K5111" s="120"/>
      <c r="M5111" s="117"/>
    </row>
    <row r="5112" spans="1:13" ht="14.25" customHeight="1" x14ac:dyDescent="0.25">
      <c r="A5112" s="3"/>
      <c r="B5112" s="3"/>
      <c r="C5112" s="3"/>
      <c r="D5112" s="3"/>
      <c r="E5112" s="3"/>
      <c r="F5112" s="3"/>
      <c r="G5112" s="3"/>
      <c r="H5112" s="126" t="s">
        <v>3138</v>
      </c>
      <c r="J5112" s="124"/>
      <c r="K5112" s="120"/>
      <c r="M5112" s="117"/>
    </row>
    <row r="5113" spans="1:13" ht="14.25" customHeight="1" x14ac:dyDescent="0.25">
      <c r="A5113" s="3"/>
      <c r="B5113" s="3"/>
      <c r="C5113" s="3"/>
      <c r="D5113" s="3"/>
      <c r="E5113" s="3"/>
      <c r="F5113" s="3"/>
      <c r="G5113" s="3"/>
      <c r="H5113" s="126" t="s">
        <v>3138</v>
      </c>
      <c r="J5113" s="124"/>
      <c r="K5113" s="120"/>
      <c r="M5113" s="117"/>
    </row>
    <row r="5114" spans="1:13" ht="14.25" customHeight="1" x14ac:dyDescent="0.25">
      <c r="A5114" s="3"/>
      <c r="B5114" s="3"/>
      <c r="C5114" s="3"/>
      <c r="D5114" s="3"/>
      <c r="E5114" s="3"/>
      <c r="F5114" s="3"/>
      <c r="G5114" s="3"/>
      <c r="H5114" s="126" t="s">
        <v>3138</v>
      </c>
      <c r="J5114" s="124"/>
      <c r="K5114" s="120"/>
      <c r="M5114" s="117"/>
    </row>
    <row r="5115" spans="1:13" ht="14.25" customHeight="1" x14ac:dyDescent="0.25">
      <c r="A5115" s="3"/>
      <c r="B5115" s="3"/>
      <c r="C5115" s="3"/>
      <c r="D5115" s="3"/>
      <c r="E5115" s="3"/>
      <c r="F5115" s="3"/>
      <c r="G5115" s="3"/>
      <c r="H5115" s="126" t="s">
        <v>3138</v>
      </c>
      <c r="J5115" s="124"/>
      <c r="K5115" s="120"/>
      <c r="M5115" s="117"/>
    </row>
    <row r="5116" spans="1:13" ht="14.25" customHeight="1" x14ac:dyDescent="0.25">
      <c r="A5116" s="3"/>
      <c r="B5116" s="3"/>
      <c r="C5116" s="3"/>
      <c r="D5116" s="3"/>
      <c r="E5116" s="3"/>
      <c r="F5116" s="3"/>
      <c r="G5116" s="3"/>
      <c r="H5116" s="126" t="s">
        <v>3138</v>
      </c>
      <c r="J5116" s="124"/>
      <c r="K5116" s="120"/>
      <c r="M5116" s="117"/>
    </row>
    <row r="5117" spans="1:13" ht="14.25" customHeight="1" x14ac:dyDescent="0.25">
      <c r="A5117" s="3"/>
      <c r="B5117" s="3"/>
      <c r="C5117" s="3"/>
      <c r="D5117" s="3"/>
      <c r="E5117" s="3"/>
      <c r="F5117" s="3"/>
      <c r="G5117" s="3"/>
      <c r="H5117" s="126" t="s">
        <v>3138</v>
      </c>
      <c r="J5117" s="124"/>
      <c r="K5117" s="120"/>
      <c r="M5117" s="117"/>
    </row>
    <row r="5118" spans="1:13" ht="14.25" customHeight="1" x14ac:dyDescent="0.25">
      <c r="A5118" s="3"/>
      <c r="B5118" s="3"/>
      <c r="C5118" s="3"/>
      <c r="D5118" s="3"/>
      <c r="E5118" s="3"/>
      <c r="F5118" s="3"/>
      <c r="G5118" s="3"/>
      <c r="H5118" s="126" t="s">
        <v>3138</v>
      </c>
      <c r="J5118" s="124"/>
      <c r="K5118" s="120"/>
      <c r="M5118" s="117"/>
    </row>
    <row r="5119" spans="1:13" ht="14.25" customHeight="1" x14ac:dyDescent="0.25">
      <c r="A5119" s="3"/>
      <c r="B5119" s="3"/>
      <c r="C5119" s="3"/>
      <c r="D5119" s="3"/>
      <c r="E5119" s="3"/>
      <c r="F5119" s="3"/>
      <c r="G5119" s="3"/>
      <c r="H5119" s="126" t="s">
        <v>3138</v>
      </c>
      <c r="J5119" s="124"/>
      <c r="K5119" s="120"/>
      <c r="M5119" s="117"/>
    </row>
    <row r="5120" spans="1:13" ht="14.25" customHeight="1" x14ac:dyDescent="0.25">
      <c r="A5120" s="3"/>
      <c r="B5120" s="3"/>
      <c r="C5120" s="3"/>
      <c r="D5120" s="3"/>
      <c r="E5120" s="3"/>
      <c r="F5120" s="3"/>
      <c r="G5120" s="3"/>
      <c r="H5120" s="126" t="s">
        <v>3138</v>
      </c>
      <c r="J5120" s="124"/>
      <c r="K5120" s="120"/>
      <c r="M5120" s="117"/>
    </row>
    <row r="5121" spans="1:13" ht="14.25" customHeight="1" x14ac:dyDescent="0.25">
      <c r="A5121" s="3"/>
      <c r="B5121" s="3"/>
      <c r="C5121" s="3"/>
      <c r="D5121" s="3"/>
      <c r="E5121" s="3"/>
      <c r="F5121" s="3"/>
      <c r="G5121" s="3"/>
      <c r="H5121" s="126" t="s">
        <v>3138</v>
      </c>
      <c r="J5121" s="124"/>
      <c r="K5121" s="120"/>
      <c r="M5121" s="117"/>
    </row>
    <row r="5122" spans="1:13" ht="14.25" customHeight="1" x14ac:dyDescent="0.25">
      <c r="A5122" s="3"/>
      <c r="B5122" s="3"/>
      <c r="C5122" s="3"/>
      <c r="D5122" s="3"/>
      <c r="E5122" s="3"/>
      <c r="F5122" s="3"/>
      <c r="G5122" s="3"/>
      <c r="H5122" s="126" t="s">
        <v>3138</v>
      </c>
      <c r="J5122" s="124"/>
      <c r="K5122" s="120"/>
      <c r="M5122" s="117"/>
    </row>
    <row r="5123" spans="1:13" ht="14.25" customHeight="1" x14ac:dyDescent="0.25">
      <c r="A5123" s="3"/>
      <c r="B5123" s="3"/>
      <c r="C5123" s="3"/>
      <c r="D5123" s="3"/>
      <c r="E5123" s="3"/>
      <c r="F5123" s="3"/>
      <c r="G5123" s="3"/>
      <c r="H5123" s="126" t="s">
        <v>3138</v>
      </c>
      <c r="J5123" s="124"/>
      <c r="K5123" s="120"/>
      <c r="M5123" s="117"/>
    </row>
    <row r="5124" spans="1:13" ht="14.25" customHeight="1" x14ac:dyDescent="0.25">
      <c r="A5124" s="3"/>
      <c r="B5124" s="3"/>
      <c r="C5124" s="3"/>
      <c r="D5124" s="3"/>
      <c r="E5124" s="3"/>
      <c r="F5124" s="3"/>
      <c r="G5124" s="3"/>
      <c r="H5124" s="126" t="s">
        <v>3138</v>
      </c>
      <c r="J5124" s="124"/>
      <c r="K5124" s="120"/>
      <c r="M5124" s="117"/>
    </row>
    <row r="5125" spans="1:13" ht="14.25" customHeight="1" x14ac:dyDescent="0.25">
      <c r="A5125" s="3"/>
      <c r="B5125" s="3"/>
      <c r="C5125" s="3"/>
      <c r="D5125" s="3"/>
      <c r="E5125" s="3"/>
      <c r="F5125" s="3"/>
      <c r="G5125" s="3"/>
      <c r="H5125" s="126" t="s">
        <v>3138</v>
      </c>
      <c r="J5125" s="124"/>
      <c r="K5125" s="120"/>
      <c r="M5125" s="117"/>
    </row>
    <row r="5126" spans="1:13" ht="14.25" customHeight="1" x14ac:dyDescent="0.25">
      <c r="A5126" s="3"/>
      <c r="B5126" s="3"/>
      <c r="C5126" s="3"/>
      <c r="D5126" s="3"/>
      <c r="E5126" s="3"/>
      <c r="F5126" s="3"/>
      <c r="G5126" s="3"/>
      <c r="H5126" s="126" t="s">
        <v>3138</v>
      </c>
      <c r="J5126" s="124"/>
      <c r="K5126" s="120"/>
      <c r="M5126" s="117"/>
    </row>
    <row r="5127" spans="1:13" ht="14.25" customHeight="1" x14ac:dyDescent="0.25">
      <c r="A5127" s="3"/>
      <c r="B5127" s="3"/>
      <c r="C5127" s="3"/>
      <c r="D5127" s="3"/>
      <c r="E5127" s="3"/>
      <c r="F5127" s="3"/>
      <c r="G5127" s="3"/>
      <c r="H5127" s="126" t="s">
        <v>3138</v>
      </c>
      <c r="J5127" s="124"/>
      <c r="K5127" s="120"/>
      <c r="M5127" s="117"/>
    </row>
    <row r="5128" spans="1:13" ht="14.25" customHeight="1" x14ac:dyDescent="0.25">
      <c r="A5128" s="3"/>
      <c r="B5128" s="3"/>
      <c r="C5128" s="3"/>
      <c r="D5128" s="3"/>
      <c r="E5128" s="3"/>
      <c r="F5128" s="3"/>
      <c r="G5128" s="3"/>
      <c r="H5128" s="126" t="s">
        <v>3138</v>
      </c>
      <c r="J5128" s="124"/>
      <c r="K5128" s="120"/>
      <c r="M5128" s="117"/>
    </row>
    <row r="5129" spans="1:13" ht="14.25" customHeight="1" x14ac:dyDescent="0.25">
      <c r="A5129" s="3"/>
      <c r="B5129" s="3"/>
      <c r="C5129" s="3"/>
      <c r="D5129" s="3"/>
      <c r="E5129" s="3"/>
      <c r="F5129" s="3"/>
      <c r="G5129" s="3"/>
      <c r="H5129" s="126" t="s">
        <v>3138</v>
      </c>
      <c r="J5129" s="124"/>
      <c r="K5129" s="120"/>
      <c r="M5129" s="117"/>
    </row>
    <row r="5130" spans="1:13" ht="14.25" customHeight="1" x14ac:dyDescent="0.25">
      <c r="A5130" s="3"/>
      <c r="B5130" s="3"/>
      <c r="C5130" s="3"/>
      <c r="D5130" s="3"/>
      <c r="E5130" s="3"/>
      <c r="F5130" s="3"/>
      <c r="G5130" s="3"/>
      <c r="H5130" s="126" t="s">
        <v>3138</v>
      </c>
      <c r="J5130" s="124"/>
      <c r="K5130" s="120"/>
      <c r="M5130" s="117"/>
    </row>
    <row r="5131" spans="1:13" ht="14.25" customHeight="1" x14ac:dyDescent="0.25">
      <c r="A5131" s="3"/>
      <c r="B5131" s="3"/>
      <c r="C5131" s="3"/>
      <c r="D5131" s="3"/>
      <c r="E5131" s="3"/>
      <c r="F5131" s="3"/>
      <c r="G5131" s="3"/>
      <c r="H5131" s="126" t="s">
        <v>3138</v>
      </c>
      <c r="J5131" s="124"/>
      <c r="K5131" s="120"/>
      <c r="M5131" s="117"/>
    </row>
    <row r="5132" spans="1:13" ht="14.25" customHeight="1" x14ac:dyDescent="0.25">
      <c r="A5132" s="3"/>
      <c r="B5132" s="3"/>
      <c r="C5132" s="3"/>
      <c r="D5132" s="3"/>
      <c r="E5132" s="3"/>
      <c r="F5132" s="3"/>
      <c r="G5132" s="3"/>
      <c r="H5132" s="126" t="s">
        <v>3138</v>
      </c>
      <c r="J5132" s="124"/>
      <c r="K5132" s="120"/>
      <c r="M5132" s="117"/>
    </row>
    <row r="5133" spans="1:13" ht="14.25" customHeight="1" x14ac:dyDescent="0.25">
      <c r="A5133" s="3"/>
      <c r="B5133" s="3"/>
      <c r="C5133" s="3"/>
      <c r="D5133" s="3"/>
      <c r="E5133" s="3"/>
      <c r="F5133" s="3"/>
      <c r="G5133" s="3"/>
      <c r="H5133" s="126" t="s">
        <v>3138</v>
      </c>
      <c r="J5133" s="124"/>
      <c r="K5133" s="120"/>
      <c r="M5133" s="117"/>
    </row>
    <row r="5134" spans="1:13" ht="14.25" customHeight="1" x14ac:dyDescent="0.25">
      <c r="A5134" s="3"/>
      <c r="B5134" s="3"/>
      <c r="C5134" s="3"/>
      <c r="D5134" s="3"/>
      <c r="E5134" s="3"/>
      <c r="F5134" s="3"/>
      <c r="G5134" s="3"/>
      <c r="H5134" s="126" t="s">
        <v>3138</v>
      </c>
      <c r="J5134" s="124"/>
      <c r="K5134" s="120"/>
      <c r="M5134" s="117"/>
    </row>
    <row r="5135" spans="1:13" ht="14.25" customHeight="1" x14ac:dyDescent="0.25">
      <c r="A5135" s="3"/>
      <c r="B5135" s="3"/>
      <c r="C5135" s="3"/>
      <c r="D5135" s="3"/>
      <c r="E5135" s="3"/>
      <c r="F5135" s="3"/>
      <c r="G5135" s="3"/>
      <c r="H5135" s="126" t="s">
        <v>3138</v>
      </c>
      <c r="J5135" s="124"/>
      <c r="K5135" s="120"/>
      <c r="M5135" s="117"/>
    </row>
    <row r="5136" spans="1:13" ht="14.25" customHeight="1" x14ac:dyDescent="0.25">
      <c r="A5136" s="3"/>
      <c r="B5136" s="3"/>
      <c r="C5136" s="3"/>
      <c r="D5136" s="3"/>
      <c r="E5136" s="3"/>
      <c r="F5136" s="3"/>
      <c r="G5136" s="3"/>
      <c r="H5136" s="126" t="s">
        <v>3138</v>
      </c>
      <c r="J5136" s="124"/>
      <c r="K5136" s="120"/>
      <c r="M5136" s="117"/>
    </row>
    <row r="5137" spans="1:13" ht="14.25" customHeight="1" x14ac:dyDescent="0.25">
      <c r="A5137" s="3"/>
      <c r="B5137" s="3"/>
      <c r="C5137" s="3"/>
      <c r="D5137" s="3"/>
      <c r="E5137" s="3"/>
      <c r="F5137" s="3"/>
      <c r="G5137" s="3"/>
      <c r="H5137" s="126" t="s">
        <v>3138</v>
      </c>
      <c r="J5137" s="124"/>
      <c r="K5137" s="120"/>
      <c r="M5137" s="117"/>
    </row>
    <row r="5138" spans="1:13" ht="14.25" customHeight="1" x14ac:dyDescent="0.25">
      <c r="A5138" s="3"/>
      <c r="B5138" s="3"/>
      <c r="C5138" s="3"/>
      <c r="D5138" s="3"/>
      <c r="E5138" s="3"/>
      <c r="F5138" s="3"/>
      <c r="G5138" s="3"/>
      <c r="H5138" s="126" t="s">
        <v>3138</v>
      </c>
      <c r="J5138" s="124"/>
      <c r="K5138" s="120"/>
      <c r="M5138" s="117"/>
    </row>
    <row r="5139" spans="1:13" ht="14.25" customHeight="1" x14ac:dyDescent="0.25">
      <c r="A5139" s="3"/>
      <c r="B5139" s="3"/>
      <c r="C5139" s="3"/>
      <c r="D5139" s="3"/>
      <c r="E5139" s="3"/>
      <c r="F5139" s="3"/>
      <c r="G5139" s="3"/>
      <c r="H5139" s="126" t="s">
        <v>3138</v>
      </c>
      <c r="J5139" s="124"/>
      <c r="K5139" s="120"/>
      <c r="M5139" s="117"/>
    </row>
    <row r="5140" spans="1:13" ht="14.25" customHeight="1" x14ac:dyDescent="0.25">
      <c r="A5140" s="3"/>
      <c r="B5140" s="3"/>
      <c r="C5140" s="3"/>
      <c r="D5140" s="3"/>
      <c r="E5140" s="3"/>
      <c r="F5140" s="3"/>
      <c r="G5140" s="3"/>
      <c r="H5140" s="126" t="s">
        <v>3138</v>
      </c>
      <c r="J5140" s="124"/>
      <c r="K5140" s="120"/>
      <c r="M5140" s="117"/>
    </row>
    <row r="5141" spans="1:13" ht="14.25" customHeight="1" x14ac:dyDescent="0.25">
      <c r="A5141" s="3"/>
      <c r="B5141" s="3"/>
      <c r="C5141" s="3"/>
      <c r="D5141" s="3"/>
      <c r="E5141" s="3"/>
      <c r="F5141" s="3"/>
      <c r="G5141" s="3"/>
      <c r="H5141" s="126" t="s">
        <v>3138</v>
      </c>
      <c r="J5141" s="124"/>
      <c r="K5141" s="120"/>
      <c r="M5141" s="117"/>
    </row>
    <row r="5142" spans="1:13" ht="14.25" customHeight="1" x14ac:dyDescent="0.25">
      <c r="A5142" s="3"/>
      <c r="B5142" s="3"/>
      <c r="C5142" s="3"/>
      <c r="D5142" s="3"/>
      <c r="E5142" s="3"/>
      <c r="F5142" s="3"/>
      <c r="G5142" s="3"/>
      <c r="H5142" s="126" t="s">
        <v>3138</v>
      </c>
      <c r="J5142" s="124"/>
      <c r="K5142" s="120"/>
      <c r="M5142" s="117"/>
    </row>
    <row r="5143" spans="1:13" ht="14.25" customHeight="1" x14ac:dyDescent="0.25">
      <c r="A5143" s="3"/>
      <c r="B5143" s="3"/>
      <c r="C5143" s="3"/>
      <c r="D5143" s="3"/>
      <c r="E5143" s="3"/>
      <c r="F5143" s="3"/>
      <c r="G5143" s="3"/>
      <c r="H5143" s="126" t="s">
        <v>3138</v>
      </c>
      <c r="J5143" s="124"/>
      <c r="K5143" s="120"/>
      <c r="M5143" s="117"/>
    </row>
    <row r="5144" spans="1:13" ht="14.25" customHeight="1" x14ac:dyDescent="0.25">
      <c r="A5144" s="3"/>
      <c r="B5144" s="3"/>
      <c r="C5144" s="3"/>
      <c r="D5144" s="3"/>
      <c r="E5144" s="3"/>
      <c r="F5144" s="3"/>
      <c r="G5144" s="3"/>
      <c r="H5144" s="126" t="s">
        <v>3138</v>
      </c>
      <c r="J5144" s="124"/>
      <c r="K5144" s="120"/>
      <c r="M5144" s="117"/>
    </row>
    <row r="5145" spans="1:13" ht="14.25" customHeight="1" x14ac:dyDescent="0.25">
      <c r="A5145" s="3"/>
      <c r="B5145" s="3"/>
      <c r="C5145" s="3"/>
      <c r="D5145" s="3"/>
      <c r="E5145" s="3"/>
      <c r="F5145" s="3"/>
      <c r="G5145" s="3"/>
      <c r="H5145" s="126" t="s">
        <v>3138</v>
      </c>
      <c r="J5145" s="124"/>
      <c r="K5145" s="120"/>
      <c r="M5145" s="117"/>
    </row>
    <row r="5146" spans="1:13" ht="14.25" customHeight="1" x14ac:dyDescent="0.25">
      <c r="A5146" s="3"/>
      <c r="B5146" s="3"/>
      <c r="C5146" s="3"/>
      <c r="D5146" s="3"/>
      <c r="E5146" s="3"/>
      <c r="F5146" s="3"/>
      <c r="G5146" s="3"/>
      <c r="H5146" s="126" t="s">
        <v>3138</v>
      </c>
      <c r="J5146" s="124"/>
      <c r="K5146" s="120"/>
      <c r="M5146" s="117"/>
    </row>
    <row r="5147" spans="1:13" ht="14.25" customHeight="1" x14ac:dyDescent="0.25">
      <c r="A5147" s="3"/>
      <c r="B5147" s="3"/>
      <c r="C5147" s="3"/>
      <c r="D5147" s="3"/>
      <c r="E5147" s="3"/>
      <c r="F5147" s="3"/>
      <c r="G5147" s="3"/>
      <c r="H5147" s="126" t="s">
        <v>3138</v>
      </c>
      <c r="J5147" s="124"/>
      <c r="K5147" s="120"/>
      <c r="M5147" s="117"/>
    </row>
    <row r="5148" spans="1:13" ht="14.25" customHeight="1" x14ac:dyDescent="0.25">
      <c r="A5148" s="3"/>
      <c r="B5148" s="3"/>
      <c r="C5148" s="3"/>
      <c r="D5148" s="3"/>
      <c r="E5148" s="3"/>
      <c r="F5148" s="3"/>
      <c r="G5148" s="3"/>
      <c r="H5148" s="126" t="s">
        <v>3138</v>
      </c>
      <c r="J5148" s="124"/>
      <c r="K5148" s="120"/>
      <c r="M5148" s="117"/>
    </row>
    <row r="5149" spans="1:13" ht="14.25" customHeight="1" x14ac:dyDescent="0.25">
      <c r="A5149" s="3"/>
      <c r="B5149" s="3"/>
      <c r="C5149" s="3"/>
      <c r="D5149" s="3"/>
      <c r="E5149" s="3"/>
      <c r="F5149" s="3"/>
      <c r="G5149" s="3"/>
      <c r="H5149" s="126" t="s">
        <v>3138</v>
      </c>
      <c r="J5149" s="124"/>
      <c r="K5149" s="120"/>
      <c r="M5149" s="117"/>
    </row>
    <row r="5150" spans="1:13" ht="14.25" customHeight="1" x14ac:dyDescent="0.25">
      <c r="A5150" s="3"/>
      <c r="B5150" s="3"/>
      <c r="C5150" s="3"/>
      <c r="D5150" s="3"/>
      <c r="E5150" s="3"/>
      <c r="F5150" s="3"/>
      <c r="G5150" s="3"/>
      <c r="H5150" s="126" t="s">
        <v>3138</v>
      </c>
      <c r="J5150" s="124"/>
      <c r="K5150" s="120"/>
      <c r="M5150" s="117"/>
    </row>
    <row r="5151" spans="1:13" ht="14.25" customHeight="1" x14ac:dyDescent="0.25">
      <c r="A5151" s="3"/>
      <c r="B5151" s="3"/>
      <c r="C5151" s="3"/>
      <c r="D5151" s="3"/>
      <c r="E5151" s="3"/>
      <c r="F5151" s="3"/>
      <c r="G5151" s="3"/>
      <c r="H5151" s="126" t="s">
        <v>3138</v>
      </c>
      <c r="J5151" s="124"/>
      <c r="K5151" s="120"/>
      <c r="M5151" s="117"/>
    </row>
    <row r="5152" spans="1:13" ht="14.25" customHeight="1" x14ac:dyDescent="0.25">
      <c r="A5152" s="3"/>
      <c r="B5152" s="3"/>
      <c r="C5152" s="3"/>
      <c r="D5152" s="3"/>
      <c r="E5152" s="3"/>
      <c r="F5152" s="3"/>
      <c r="G5152" s="3"/>
      <c r="H5152" s="126" t="s">
        <v>3138</v>
      </c>
      <c r="J5152" s="124"/>
      <c r="K5152" s="120"/>
      <c r="M5152" s="117"/>
    </row>
    <row r="5153" spans="1:13" ht="14.25" customHeight="1" x14ac:dyDescent="0.25">
      <c r="A5153" s="3"/>
      <c r="B5153" s="3"/>
      <c r="C5153" s="3"/>
      <c r="D5153" s="3"/>
      <c r="E5153" s="3"/>
      <c r="F5153" s="3"/>
      <c r="G5153" s="3"/>
      <c r="H5153" s="126" t="s">
        <v>3138</v>
      </c>
      <c r="J5153" s="124"/>
      <c r="K5153" s="120"/>
      <c r="M5153" s="117"/>
    </row>
    <row r="5154" spans="1:13" ht="14.25" customHeight="1" x14ac:dyDescent="0.25">
      <c r="A5154" s="3"/>
      <c r="B5154" s="3"/>
      <c r="C5154" s="3"/>
      <c r="D5154" s="3"/>
      <c r="E5154" s="3"/>
      <c r="F5154" s="3"/>
      <c r="G5154" s="3"/>
      <c r="H5154" s="126" t="s">
        <v>3138</v>
      </c>
      <c r="J5154" s="124"/>
      <c r="K5154" s="120"/>
      <c r="M5154" s="117"/>
    </row>
    <row r="5155" spans="1:13" ht="14.25" customHeight="1" x14ac:dyDescent="0.25">
      <c r="A5155" s="3"/>
      <c r="B5155" s="3"/>
      <c r="C5155" s="3"/>
      <c r="D5155" s="3"/>
      <c r="E5155" s="3"/>
      <c r="F5155" s="3"/>
      <c r="G5155" s="3"/>
      <c r="H5155" s="126" t="s">
        <v>3138</v>
      </c>
      <c r="J5155" s="124"/>
      <c r="K5155" s="120"/>
      <c r="M5155" s="117"/>
    </row>
    <row r="5156" spans="1:13" ht="14.25" customHeight="1" x14ac:dyDescent="0.25">
      <c r="A5156" s="3"/>
      <c r="B5156" s="3"/>
      <c r="C5156" s="3"/>
      <c r="D5156" s="3"/>
      <c r="E5156" s="3"/>
      <c r="F5156" s="3"/>
      <c r="G5156" s="3"/>
      <c r="H5156" s="126" t="s">
        <v>3138</v>
      </c>
      <c r="J5156" s="124"/>
      <c r="K5156" s="120"/>
      <c r="M5156" s="117"/>
    </row>
    <row r="5157" spans="1:13" ht="14.25" customHeight="1" x14ac:dyDescent="0.25">
      <c r="A5157" s="3"/>
      <c r="B5157" s="3"/>
      <c r="C5157" s="3"/>
      <c r="D5157" s="3"/>
      <c r="E5157" s="3"/>
      <c r="F5157" s="3"/>
      <c r="G5157" s="3"/>
      <c r="H5157" s="126" t="s">
        <v>3138</v>
      </c>
      <c r="J5157" s="124"/>
      <c r="K5157" s="120"/>
      <c r="M5157" s="117"/>
    </row>
    <row r="5158" spans="1:13" ht="14.25" customHeight="1" x14ac:dyDescent="0.25">
      <c r="A5158" s="3"/>
      <c r="B5158" s="3"/>
      <c r="C5158" s="3"/>
      <c r="D5158" s="3"/>
      <c r="E5158" s="3"/>
      <c r="F5158" s="3"/>
      <c r="G5158" s="3"/>
      <c r="H5158" s="126" t="s">
        <v>3138</v>
      </c>
      <c r="J5158" s="124"/>
      <c r="K5158" s="120"/>
      <c r="M5158" s="117"/>
    </row>
    <row r="5159" spans="1:13" ht="14.25" customHeight="1" x14ac:dyDescent="0.25">
      <c r="A5159" s="3"/>
      <c r="B5159" s="3"/>
      <c r="C5159" s="3"/>
      <c r="D5159" s="3"/>
      <c r="E5159" s="3"/>
      <c r="F5159" s="3"/>
      <c r="G5159" s="3"/>
      <c r="H5159" s="126" t="s">
        <v>3138</v>
      </c>
      <c r="J5159" s="124"/>
      <c r="K5159" s="120"/>
      <c r="M5159" s="117"/>
    </row>
    <row r="5160" spans="1:13" ht="14.25" customHeight="1" x14ac:dyDescent="0.25">
      <c r="A5160" s="3"/>
      <c r="B5160" s="3"/>
      <c r="C5160" s="3"/>
      <c r="D5160" s="3"/>
      <c r="E5160" s="3"/>
      <c r="F5160" s="3"/>
      <c r="G5160" s="3"/>
      <c r="H5160" s="126" t="s">
        <v>3138</v>
      </c>
      <c r="J5160" s="124"/>
      <c r="K5160" s="120"/>
      <c r="M5160" s="117"/>
    </row>
    <row r="5161" spans="1:13" ht="14.25" customHeight="1" x14ac:dyDescent="0.25">
      <c r="A5161" s="3"/>
      <c r="B5161" s="3"/>
      <c r="C5161" s="3"/>
      <c r="D5161" s="3"/>
      <c r="E5161" s="3"/>
      <c r="F5161" s="3"/>
      <c r="G5161" s="3"/>
      <c r="H5161" s="126" t="s">
        <v>3138</v>
      </c>
      <c r="J5161" s="124"/>
      <c r="K5161" s="120"/>
      <c r="M5161" s="117"/>
    </row>
    <row r="5162" spans="1:13" ht="14.25" customHeight="1" x14ac:dyDescent="0.25">
      <c r="A5162" s="3"/>
      <c r="B5162" s="3"/>
      <c r="C5162" s="3"/>
      <c r="D5162" s="3"/>
      <c r="E5162" s="3"/>
      <c r="F5162" s="3"/>
      <c r="G5162" s="3"/>
      <c r="H5162" s="126" t="s">
        <v>3138</v>
      </c>
      <c r="J5162" s="124"/>
      <c r="K5162" s="120"/>
      <c r="M5162" s="117"/>
    </row>
    <row r="5163" spans="1:13" ht="14.25" customHeight="1" x14ac:dyDescent="0.25">
      <c r="A5163" s="3"/>
      <c r="B5163" s="3"/>
      <c r="C5163" s="3"/>
      <c r="D5163" s="3"/>
      <c r="E5163" s="3"/>
      <c r="F5163" s="3"/>
      <c r="G5163" s="3"/>
      <c r="H5163" s="126" t="s">
        <v>3138</v>
      </c>
      <c r="J5163" s="124"/>
      <c r="K5163" s="120"/>
      <c r="M5163" s="117"/>
    </row>
    <row r="5164" spans="1:13" ht="14.25" customHeight="1" x14ac:dyDescent="0.25">
      <c r="A5164" s="3"/>
      <c r="B5164" s="3"/>
      <c r="C5164" s="3"/>
      <c r="D5164" s="3"/>
      <c r="E5164" s="3"/>
      <c r="F5164" s="3"/>
      <c r="G5164" s="3"/>
      <c r="H5164" s="126" t="s">
        <v>3138</v>
      </c>
      <c r="J5164" s="124"/>
      <c r="K5164" s="120"/>
      <c r="M5164" s="117"/>
    </row>
    <row r="5165" spans="1:13" ht="14.25" customHeight="1" x14ac:dyDescent="0.25">
      <c r="A5165" s="3"/>
      <c r="B5165" s="3"/>
      <c r="C5165" s="3"/>
      <c r="D5165" s="3"/>
      <c r="E5165" s="3"/>
      <c r="F5165" s="3"/>
      <c r="G5165" s="3"/>
      <c r="H5165" s="126" t="s">
        <v>3138</v>
      </c>
      <c r="J5165" s="124"/>
      <c r="K5165" s="120"/>
      <c r="M5165" s="117"/>
    </row>
    <row r="5166" spans="1:13" ht="14.25" customHeight="1" x14ac:dyDescent="0.25">
      <c r="A5166" s="3"/>
      <c r="B5166" s="3"/>
      <c r="C5166" s="3"/>
      <c r="D5166" s="3"/>
      <c r="E5166" s="3"/>
      <c r="F5166" s="3"/>
      <c r="G5166" s="3"/>
      <c r="H5166" s="126" t="s">
        <v>3138</v>
      </c>
      <c r="J5166" s="124"/>
      <c r="K5166" s="120"/>
      <c r="M5166" s="117"/>
    </row>
    <row r="5167" spans="1:13" ht="14.25" customHeight="1" x14ac:dyDescent="0.25">
      <c r="A5167" s="3"/>
      <c r="B5167" s="3"/>
      <c r="C5167" s="3"/>
      <c r="D5167" s="3"/>
      <c r="E5167" s="3"/>
      <c r="F5167" s="3"/>
      <c r="G5167" s="3"/>
      <c r="H5167" s="126" t="s">
        <v>3138</v>
      </c>
      <c r="J5167" s="124"/>
      <c r="K5167" s="120"/>
      <c r="M5167" s="117"/>
    </row>
    <row r="5168" spans="1:13" ht="14.25" customHeight="1" x14ac:dyDescent="0.25">
      <c r="A5168" s="3"/>
      <c r="B5168" s="3"/>
      <c r="C5168" s="3"/>
      <c r="D5168" s="3"/>
      <c r="E5168" s="3"/>
      <c r="F5168" s="3"/>
      <c r="G5168" s="3"/>
      <c r="H5168" s="126" t="s">
        <v>3138</v>
      </c>
      <c r="J5168" s="124"/>
      <c r="K5168" s="120"/>
      <c r="M5168" s="117"/>
    </row>
    <row r="5169" spans="1:13" ht="14.25" customHeight="1" x14ac:dyDescent="0.25">
      <c r="A5169" s="3"/>
      <c r="B5169" s="3"/>
      <c r="C5169" s="3"/>
      <c r="D5169" s="3"/>
      <c r="E5169" s="3"/>
      <c r="F5169" s="3"/>
      <c r="G5169" s="3"/>
      <c r="H5169" s="126" t="s">
        <v>3138</v>
      </c>
      <c r="J5169" s="124"/>
      <c r="K5169" s="120"/>
      <c r="M5169" s="117"/>
    </row>
    <row r="5170" spans="1:13" ht="14.25" customHeight="1" x14ac:dyDescent="0.25">
      <c r="A5170" s="3"/>
      <c r="B5170" s="3"/>
      <c r="C5170" s="3"/>
      <c r="D5170" s="3"/>
      <c r="E5170" s="3"/>
      <c r="F5170" s="3"/>
      <c r="G5170" s="3"/>
      <c r="H5170" s="126" t="s">
        <v>3138</v>
      </c>
      <c r="J5170" s="124"/>
      <c r="K5170" s="120"/>
      <c r="M5170" s="117"/>
    </row>
    <row r="5171" spans="1:13" ht="14.25" customHeight="1" x14ac:dyDescent="0.25">
      <c r="A5171" s="3"/>
      <c r="B5171" s="3"/>
      <c r="C5171" s="3"/>
      <c r="D5171" s="3"/>
      <c r="E5171" s="3"/>
      <c r="F5171" s="3"/>
      <c r="G5171" s="3"/>
      <c r="H5171" s="126" t="s">
        <v>3138</v>
      </c>
      <c r="J5171" s="124"/>
      <c r="K5171" s="120"/>
      <c r="M5171" s="117"/>
    </row>
    <row r="5172" spans="1:13" ht="14.25" customHeight="1" x14ac:dyDescent="0.25">
      <c r="A5172" s="3"/>
      <c r="B5172" s="3"/>
      <c r="C5172" s="3"/>
      <c r="D5172" s="3"/>
      <c r="E5172" s="3"/>
      <c r="F5172" s="3"/>
      <c r="G5172" s="3"/>
      <c r="H5172" s="126" t="s">
        <v>3138</v>
      </c>
      <c r="J5172" s="124"/>
      <c r="K5172" s="120"/>
      <c r="M5172" s="117"/>
    </row>
    <row r="5173" spans="1:13" ht="14.25" customHeight="1" x14ac:dyDescent="0.25">
      <c r="A5173" s="3"/>
      <c r="B5173" s="3"/>
      <c r="C5173" s="3"/>
      <c r="D5173" s="3"/>
      <c r="E5173" s="3"/>
      <c r="F5173" s="3"/>
      <c r="G5173" s="3"/>
      <c r="H5173" s="126" t="s">
        <v>3138</v>
      </c>
      <c r="J5173" s="124"/>
      <c r="K5173" s="120"/>
      <c r="M5173" s="117"/>
    </row>
    <row r="5174" spans="1:13" ht="14.25" customHeight="1" x14ac:dyDescent="0.25">
      <c r="A5174" s="3"/>
      <c r="B5174" s="3"/>
      <c r="C5174" s="3"/>
      <c r="D5174" s="3"/>
      <c r="E5174" s="3"/>
      <c r="F5174" s="3"/>
      <c r="G5174" s="3"/>
      <c r="H5174" s="126" t="s">
        <v>3138</v>
      </c>
      <c r="J5174" s="124"/>
      <c r="K5174" s="120"/>
      <c r="M5174" s="117"/>
    </row>
    <row r="5175" spans="1:13" ht="14.25" customHeight="1" x14ac:dyDescent="0.25">
      <c r="A5175" s="3"/>
      <c r="B5175" s="3"/>
      <c r="C5175" s="3"/>
      <c r="D5175" s="3"/>
      <c r="E5175" s="3"/>
      <c r="F5175" s="3"/>
      <c r="G5175" s="3"/>
      <c r="H5175" s="126" t="s">
        <v>3138</v>
      </c>
      <c r="J5175" s="124"/>
      <c r="K5175" s="120"/>
      <c r="M5175" s="117"/>
    </row>
    <row r="5176" spans="1:13" ht="14.25" customHeight="1" x14ac:dyDescent="0.25">
      <c r="A5176" s="3"/>
      <c r="B5176" s="3"/>
      <c r="C5176" s="3"/>
      <c r="D5176" s="3"/>
      <c r="E5176" s="3"/>
      <c r="F5176" s="3"/>
      <c r="G5176" s="3"/>
      <c r="H5176" s="126" t="s">
        <v>3138</v>
      </c>
      <c r="J5176" s="124"/>
      <c r="K5176" s="120"/>
      <c r="M5176" s="117"/>
    </row>
    <row r="5177" spans="1:13" ht="14.25" customHeight="1" x14ac:dyDescent="0.25">
      <c r="A5177" s="3"/>
      <c r="B5177" s="3"/>
      <c r="C5177" s="3"/>
      <c r="D5177" s="3"/>
      <c r="E5177" s="3"/>
      <c r="F5177" s="3"/>
      <c r="G5177" s="3"/>
      <c r="H5177" s="126" t="s">
        <v>3138</v>
      </c>
      <c r="J5177" s="124"/>
      <c r="K5177" s="120"/>
    </row>
    <row r="5178" spans="1:13" ht="14.25" customHeight="1" x14ac:dyDescent="0.25">
      <c r="A5178" s="3"/>
      <c r="B5178" s="3"/>
      <c r="C5178" s="3"/>
      <c r="D5178" s="3"/>
      <c r="E5178" s="3"/>
      <c r="F5178" s="3"/>
      <c r="G5178" s="3"/>
      <c r="H5178" s="126" t="s">
        <v>3138</v>
      </c>
      <c r="J5178" s="124"/>
      <c r="K5178" s="120"/>
    </row>
    <row r="5179" spans="1:13" ht="14.25" customHeight="1" x14ac:dyDescent="0.25">
      <c r="A5179" s="3"/>
      <c r="B5179" s="3"/>
      <c r="C5179" s="3"/>
      <c r="D5179" s="3"/>
      <c r="E5179" s="3"/>
      <c r="F5179" s="3"/>
      <c r="G5179" s="3"/>
      <c r="H5179" s="126" t="s">
        <v>3138</v>
      </c>
      <c r="J5179" s="124"/>
      <c r="K5179" s="120"/>
    </row>
    <row r="5180" spans="1:13" ht="14.25" customHeight="1" x14ac:dyDescent="0.25">
      <c r="A5180" s="3"/>
      <c r="B5180" s="3"/>
      <c r="C5180" s="3"/>
      <c r="D5180" s="3"/>
      <c r="E5180" s="3"/>
      <c r="F5180" s="3"/>
      <c r="G5180" s="3"/>
      <c r="H5180" s="126" t="s">
        <v>3138</v>
      </c>
      <c r="J5180" s="124"/>
      <c r="K5180" s="120"/>
    </row>
    <row r="5181" spans="1:13" ht="14.25" customHeight="1" x14ac:dyDescent="0.25">
      <c r="A5181" s="3"/>
      <c r="B5181" s="3"/>
      <c r="C5181" s="3"/>
      <c r="D5181" s="3"/>
      <c r="E5181" s="3"/>
      <c r="F5181" s="3"/>
      <c r="G5181" s="3"/>
      <c r="H5181" s="126" t="s">
        <v>3138</v>
      </c>
      <c r="J5181" s="124"/>
      <c r="K5181" s="120"/>
    </row>
    <row r="5182" spans="1:13" ht="14.25" customHeight="1" x14ac:dyDescent="0.25">
      <c r="A5182" s="3"/>
      <c r="B5182" s="3"/>
      <c r="C5182" s="3"/>
      <c r="D5182" s="3"/>
      <c r="E5182" s="3"/>
      <c r="F5182" s="3"/>
      <c r="G5182" s="3"/>
      <c r="H5182" s="126" t="s">
        <v>3138</v>
      </c>
      <c r="J5182" s="124"/>
      <c r="K5182" s="120"/>
    </row>
    <row r="5183" spans="1:13" ht="14.25" customHeight="1" x14ac:dyDescent="0.25">
      <c r="A5183" s="3"/>
      <c r="B5183" s="3"/>
      <c r="C5183" s="3"/>
      <c r="D5183" s="3"/>
      <c r="E5183" s="3"/>
      <c r="F5183" s="3"/>
      <c r="G5183" s="3"/>
      <c r="H5183" s="126" t="s">
        <v>3138</v>
      </c>
      <c r="J5183" s="124"/>
      <c r="K5183" s="120"/>
    </row>
    <row r="5184" spans="1:13" ht="14.25" customHeight="1" x14ac:dyDescent="0.25">
      <c r="A5184" s="3"/>
      <c r="B5184" s="3"/>
      <c r="C5184" s="3"/>
      <c r="D5184" s="3"/>
      <c r="E5184" s="3"/>
      <c r="F5184" s="3"/>
      <c r="G5184" s="3"/>
      <c r="H5184" s="126" t="s">
        <v>3138</v>
      </c>
      <c r="J5184" s="124"/>
      <c r="K5184" s="120"/>
    </row>
    <row r="5185" spans="1:12" ht="14.25" customHeight="1" x14ac:dyDescent="0.25">
      <c r="A5185" s="3"/>
      <c r="B5185" s="3"/>
      <c r="C5185" s="3"/>
      <c r="D5185" s="3"/>
      <c r="E5185" s="3"/>
      <c r="F5185" s="3"/>
      <c r="G5185" s="3"/>
      <c r="H5185" s="126" t="s">
        <v>3138</v>
      </c>
      <c r="J5185" s="124"/>
      <c r="K5185" s="120"/>
      <c r="L5185" s="3"/>
    </row>
    <row r="5186" spans="1:12" ht="14.25" customHeight="1" x14ac:dyDescent="0.25">
      <c r="A5186" s="3"/>
      <c r="B5186" s="3"/>
      <c r="C5186" s="3"/>
      <c r="D5186" s="3"/>
      <c r="E5186" s="3"/>
      <c r="F5186" s="3"/>
      <c r="G5186" s="3"/>
      <c r="H5186" s="126" t="s">
        <v>3138</v>
      </c>
      <c r="J5186" s="124"/>
      <c r="K5186" s="120"/>
      <c r="L5186" s="3"/>
    </row>
    <row r="5187" spans="1:12" ht="14.25" customHeight="1" x14ac:dyDescent="0.25">
      <c r="A5187" s="3"/>
      <c r="B5187" s="3"/>
      <c r="C5187" s="3"/>
      <c r="D5187" s="3"/>
      <c r="E5187" s="3"/>
      <c r="F5187" s="3"/>
      <c r="G5187" s="3"/>
      <c r="H5187" s="126" t="s">
        <v>3138</v>
      </c>
      <c r="J5187" s="124"/>
      <c r="K5187" s="120"/>
      <c r="L5187" s="3"/>
    </row>
    <row r="5188" spans="1:12" ht="14.25" customHeight="1" x14ac:dyDescent="0.25">
      <c r="A5188" s="3"/>
      <c r="B5188" s="3"/>
      <c r="C5188" s="3"/>
      <c r="D5188" s="3"/>
      <c r="E5188" s="3"/>
      <c r="F5188" s="3"/>
      <c r="G5188" s="3"/>
      <c r="H5188" s="126" t="s">
        <v>3138</v>
      </c>
      <c r="J5188" s="124"/>
      <c r="K5188" s="120"/>
      <c r="L5188" s="3"/>
    </row>
    <row r="5189" spans="1:12" ht="14.25" customHeight="1" x14ac:dyDescent="0.25">
      <c r="A5189" s="3"/>
      <c r="B5189" s="3"/>
      <c r="C5189" s="3"/>
      <c r="D5189" s="3"/>
      <c r="E5189" s="3"/>
      <c r="F5189" s="3"/>
      <c r="G5189" s="3"/>
      <c r="H5189" s="126" t="s">
        <v>3138</v>
      </c>
      <c r="J5189" s="124"/>
      <c r="K5189" s="120"/>
      <c r="L5189" s="3"/>
    </row>
    <row r="5190" spans="1:12" ht="14.25" customHeight="1" x14ac:dyDescent="0.25">
      <c r="A5190" s="3"/>
      <c r="B5190" s="3"/>
      <c r="C5190" s="3"/>
      <c r="D5190" s="3"/>
      <c r="E5190" s="3"/>
      <c r="F5190" s="3"/>
      <c r="G5190" s="3"/>
      <c r="H5190" s="126" t="s">
        <v>3138</v>
      </c>
      <c r="J5190" s="124"/>
      <c r="K5190" s="120"/>
      <c r="L5190" s="3"/>
    </row>
    <row r="5191" spans="1:12" ht="14.25" customHeight="1" x14ac:dyDescent="0.25">
      <c r="A5191" s="3"/>
      <c r="B5191" s="3"/>
      <c r="C5191" s="3"/>
      <c r="D5191" s="3"/>
      <c r="E5191" s="3"/>
      <c r="F5191" s="3"/>
      <c r="G5191" s="3"/>
      <c r="H5191" s="126" t="s">
        <v>3138</v>
      </c>
      <c r="J5191" s="124"/>
      <c r="K5191" s="120"/>
      <c r="L5191" s="3"/>
    </row>
    <row r="5192" spans="1:12" ht="14.25" customHeight="1" x14ac:dyDescent="0.25">
      <c r="A5192" s="3"/>
      <c r="B5192" s="3"/>
      <c r="C5192" s="3"/>
      <c r="D5192" s="3"/>
      <c r="E5192" s="3"/>
      <c r="F5192" s="3"/>
      <c r="G5192" s="3"/>
      <c r="H5192" s="126" t="s">
        <v>3138</v>
      </c>
      <c r="J5192" s="124"/>
      <c r="K5192" s="120"/>
      <c r="L5192" s="3"/>
    </row>
    <row r="5193" spans="1:12" ht="14.25" customHeight="1" x14ac:dyDescent="0.25">
      <c r="A5193" s="3"/>
      <c r="B5193" s="3"/>
      <c r="C5193" s="3"/>
      <c r="D5193" s="3"/>
      <c r="E5193" s="3"/>
      <c r="F5193" s="3"/>
      <c r="G5193" s="3"/>
      <c r="H5193" s="126" t="s">
        <v>3138</v>
      </c>
      <c r="J5193" s="124"/>
      <c r="K5193" s="120"/>
      <c r="L5193" s="3"/>
    </row>
    <row r="5194" spans="1:12" ht="14.25" customHeight="1" x14ac:dyDescent="0.25">
      <c r="A5194" s="3"/>
      <c r="B5194" s="3"/>
      <c r="C5194" s="3"/>
      <c r="D5194" s="3"/>
      <c r="E5194" s="3"/>
      <c r="F5194" s="3"/>
      <c r="G5194" s="3"/>
      <c r="H5194" s="126" t="s">
        <v>3138</v>
      </c>
      <c r="J5194" s="124"/>
      <c r="K5194" s="120"/>
      <c r="L5194" s="3"/>
    </row>
    <row r="5195" spans="1:12" ht="14.25" customHeight="1" x14ac:dyDescent="0.25">
      <c r="A5195" s="3"/>
      <c r="B5195" s="3"/>
      <c r="C5195" s="3"/>
      <c r="D5195" s="3"/>
      <c r="E5195" s="3"/>
      <c r="F5195" s="3"/>
      <c r="G5195" s="3"/>
      <c r="H5195" s="126" t="s">
        <v>3138</v>
      </c>
      <c r="J5195" s="124"/>
      <c r="K5195" s="120"/>
      <c r="L5195" s="3"/>
    </row>
    <row r="5196" spans="1:12" ht="14.25" customHeight="1" x14ac:dyDescent="0.25">
      <c r="A5196" s="3"/>
      <c r="B5196" s="3"/>
      <c r="C5196" s="3"/>
      <c r="D5196" s="3"/>
      <c r="E5196" s="3"/>
      <c r="F5196" s="3"/>
      <c r="G5196" s="3"/>
      <c r="H5196" s="126" t="s">
        <v>3138</v>
      </c>
      <c r="J5196" s="124"/>
      <c r="K5196" s="120"/>
      <c r="L5196" s="3"/>
    </row>
  </sheetData>
  <sortState ref="B3049:G3155">
    <sortCondition ref="D3049:D3155"/>
  </sortState>
  <phoneticPr fontId="0" type="noConversion"/>
  <conditionalFormatting sqref="H5:H6 H5197:H1048576">
    <cfRule type="cellIs" dxfId="12" priority="478" operator="equal">
      <formula>"BAJO"</formula>
    </cfRule>
    <cfRule type="cellIs" dxfId="11" priority="479" operator="equal">
      <formula>"AUMENTO"</formula>
    </cfRule>
  </conditionalFormatting>
  <conditionalFormatting sqref="H4">
    <cfRule type="cellIs" dxfId="10" priority="294" operator="equal">
      <formula>"BAJO"</formula>
    </cfRule>
    <cfRule type="cellIs" dxfId="9" priority="295" operator="equal">
      <formula>"AUMENTO"</formula>
    </cfRule>
  </conditionalFormatting>
  <conditionalFormatting sqref="H3">
    <cfRule type="cellIs" dxfId="8" priority="292" operator="equal">
      <formula>"BAJO"</formula>
    </cfRule>
    <cfRule type="cellIs" dxfId="7" priority="293" operator="equal">
      <formula>"AUMENTO"</formula>
    </cfRule>
  </conditionalFormatting>
  <conditionalFormatting sqref="H1:H6 H5197:H1048576">
    <cfRule type="containsText" dxfId="6" priority="286" operator="containsText" text="aumento">
      <formula>NOT(ISERROR(SEARCH("aumento",H1)))</formula>
    </cfRule>
    <cfRule type="containsText" dxfId="5" priority="287" operator="containsText" text="bajo">
      <formula>NOT(ISERROR(SEARCH("bajo",H1)))</formula>
    </cfRule>
  </conditionalFormatting>
  <conditionalFormatting sqref="H7:H5196">
    <cfRule type="cellIs" dxfId="4" priority="88" operator="equal">
      <formula>"BAJO"</formula>
    </cfRule>
    <cfRule type="cellIs" dxfId="3" priority="89" operator="equal">
      <formula>"AUMENTO"</formula>
    </cfRule>
  </conditionalFormatting>
  <conditionalFormatting sqref="H7:H5196">
    <cfRule type="containsText" dxfId="2" priority="86" operator="containsText" text="aumento">
      <formula>NOT(ISERROR(SEARCH("aumento",H7)))</formula>
    </cfRule>
    <cfRule type="containsText" dxfId="1" priority="87" operator="containsText" text="bajo">
      <formula>NOT(ISERROR(SEARCH("bajo",H7)))</formula>
    </cfRule>
  </conditionalFormatting>
  <conditionalFormatting sqref="H1:H1048576">
    <cfRule type="cellIs" dxfId="0" priority="1" operator="equal">
      <formula>"OFERTA!!!"</formula>
    </cfRule>
  </conditionalFormatting>
  <pageMargins left="0.23622047244094491" right="0.15748031496062992" top="0.55118110236220474" bottom="0.55118110236220474" header="0.31496062992125984" footer="0.31496062992125984"/>
  <pageSetup paperSize="138" orientation="portrait" r:id="rId1"/>
  <headerFooter alignWithMargins="0">
    <oddHeader>&amp;L&amp;"Verdana,Cursiva"DISTRIBUIDORA LAGO&amp;CTEL:  2084-1680     WAPP(+54)-9-11-6007-8098&amp;RHOJA: &amp;P</oddHeader>
    <oddFooter>&amp;LMAIL:COMPRAS@DISTRIBUIDORALAGO.COM.AR&amp;R&amp;P</oddFooter>
  </headerFooter>
  <drawing r:id="rId2"/>
  <webPublishItems count="1">
    <webPublishItem id="30034" divId="DISTRIBUIDORA LAGO_30034" sourceType="sheet" destinationFile="C:\Documents and Settings\Administrador\Escritorio\DISTRIBUIDORA LAGO.mht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GRAL.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CRISTIAN</cp:lastModifiedBy>
  <cp:lastPrinted>2022-04-11T13:18:03Z</cp:lastPrinted>
  <dcterms:created xsi:type="dcterms:W3CDTF">1996-11-27T10:00:04Z</dcterms:created>
  <dcterms:modified xsi:type="dcterms:W3CDTF">2022-05-07T12:54:05Z</dcterms:modified>
</cp:coreProperties>
</file>